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rovellc-my.sharepoint.com/personal/evans_duren_withrove_com/Documents/Documents/AV Contract 2023/"/>
    </mc:Choice>
  </mc:AlternateContent>
  <xr:revisionPtr revIDLastSave="2" documentId="8_{B788D4C0-D801-4CD3-B35E-EC1CDDAE8293}" xr6:coauthVersionLast="47" xr6:coauthVersionMax="47" xr10:uidLastSave="{B76D29BE-D261-45A4-B3B3-1FF960C4F58E}"/>
  <bookViews>
    <workbookView xWindow="-110" yWindow="-110" windowWidth="19420" windowHeight="10420" activeTab="3" xr2:uid="{EC5ED3FE-69BE-43E8-8E9D-1DAE1CF4B377}"/>
  </bookViews>
  <sheets>
    <sheet name="Biamp" sheetId="2" r:id="rId1"/>
    <sheet name="Crestron" sheetId="3" r:id="rId2"/>
    <sheet name="Samsung" sheetId="7" r:id="rId3"/>
    <sheet name="Extron" sheetId="4" r:id="rId4"/>
    <sheet name="Shure" sheetId="1" r:id="rId5"/>
    <sheet name="Chief" sheetId="6" r:id="rId6"/>
  </sheets>
  <externalReferences>
    <externalReference r:id="rId7"/>
  </externalReferences>
  <definedNames>
    <definedName name="Company">[1]INSTRUCTIONS!$AL$41</definedName>
    <definedName name="Effectivity_Date">[1]INSTRUCTIONS!$AL$39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 l="1"/>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5" i="2"/>
  <c r="E4" i="7" l="1"/>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E442" i="7"/>
  <c r="E443" i="7"/>
  <c r="E444" i="7"/>
  <c r="E445" i="7"/>
  <c r="E446" i="7"/>
  <c r="E447" i="7"/>
  <c r="E448" i="7"/>
  <c r="E449" i="7"/>
  <c r="E450" i="7"/>
  <c r="E451" i="7"/>
  <c r="E452" i="7"/>
  <c r="E453" i="7"/>
  <c r="E454" i="7"/>
  <c r="E455" i="7"/>
  <c r="E456" i="7"/>
  <c r="E457" i="7"/>
  <c r="E458" i="7"/>
  <c r="E459" i="7"/>
  <c r="E460" i="7"/>
  <c r="E461" i="7"/>
  <c r="E462" i="7"/>
  <c r="E463" i="7"/>
  <c r="E464" i="7"/>
  <c r="E465" i="7"/>
  <c r="E466" i="7"/>
  <c r="E467" i="7"/>
  <c r="E468" i="7"/>
  <c r="E469" i="7"/>
  <c r="E470" i="7"/>
  <c r="E471" i="7"/>
  <c r="E472" i="7"/>
  <c r="E473" i="7"/>
  <c r="E474" i="7"/>
  <c r="E475" i="7"/>
  <c r="E476" i="7"/>
  <c r="E477" i="7"/>
  <c r="E478" i="7"/>
  <c r="E479" i="7"/>
  <c r="E480" i="7"/>
  <c r="E481" i="7"/>
  <c r="E482" i="7"/>
  <c r="E483" i="7"/>
  <c r="E484" i="7"/>
  <c r="E485" i="7"/>
  <c r="E486" i="7"/>
  <c r="E487" i="7"/>
  <c r="E488" i="7"/>
  <c r="E489" i="7"/>
  <c r="E490" i="7"/>
  <c r="E491" i="7"/>
  <c r="E492" i="7"/>
  <c r="E493" i="7"/>
  <c r="E494" i="7"/>
  <c r="E495" i="7"/>
  <c r="E496" i="7"/>
  <c r="E497" i="7"/>
  <c r="E498" i="7"/>
  <c r="E499" i="7"/>
  <c r="E500" i="7"/>
  <c r="E501" i="7"/>
  <c r="E502" i="7"/>
  <c r="E503" i="7"/>
  <c r="E504" i="7"/>
  <c r="E505" i="7"/>
  <c r="E506" i="7"/>
  <c r="E507" i="7"/>
  <c r="E508" i="7"/>
  <c r="E509" i="7"/>
  <c r="E510" i="7"/>
  <c r="E511" i="7"/>
  <c r="E512" i="7"/>
  <c r="E513" i="7"/>
  <c r="E514" i="7"/>
  <c r="E515" i="7"/>
  <c r="E516" i="7"/>
  <c r="E517" i="7"/>
  <c r="E518" i="7"/>
  <c r="E519" i="7"/>
  <c r="E520" i="7"/>
  <c r="E521" i="7"/>
  <c r="E522" i="7"/>
  <c r="E523" i="7"/>
  <c r="E524" i="7"/>
  <c r="E525" i="7"/>
  <c r="E526" i="7"/>
  <c r="E527" i="7"/>
  <c r="E528" i="7"/>
  <c r="E529" i="7"/>
  <c r="E530" i="7"/>
  <c r="E531" i="7"/>
  <c r="E532" i="7"/>
  <c r="E533" i="7"/>
  <c r="E534" i="7"/>
  <c r="E535" i="7"/>
  <c r="E536" i="7"/>
  <c r="E537" i="7"/>
  <c r="E538" i="7"/>
  <c r="E539" i="7"/>
  <c r="E540" i="7"/>
  <c r="E541" i="7"/>
  <c r="E542" i="7"/>
  <c r="E543" i="7"/>
  <c r="E544" i="7"/>
  <c r="E545" i="7"/>
  <c r="E546" i="7"/>
  <c r="E547" i="7"/>
  <c r="E548" i="7"/>
  <c r="E549" i="7"/>
  <c r="E550" i="7"/>
  <c r="E551" i="7"/>
  <c r="E552" i="7"/>
  <c r="E553" i="7"/>
  <c r="E554" i="7"/>
  <c r="E555" i="7"/>
  <c r="E556" i="7"/>
  <c r="E557" i="7"/>
  <c r="E558" i="7"/>
  <c r="E559" i="7"/>
  <c r="E560" i="7"/>
  <c r="E561" i="7"/>
  <c r="E562" i="7"/>
  <c r="E563" i="7"/>
  <c r="E564" i="7"/>
  <c r="E565" i="7"/>
  <c r="E566" i="7"/>
  <c r="E567" i="7"/>
  <c r="E568" i="7"/>
  <c r="E569" i="7"/>
  <c r="E570" i="7"/>
  <c r="E571" i="7"/>
  <c r="E572" i="7"/>
  <c r="E573" i="7"/>
  <c r="E574" i="7"/>
  <c r="E575" i="7"/>
  <c r="E576" i="7"/>
  <c r="E577" i="7"/>
  <c r="E578" i="7"/>
  <c r="E579" i="7"/>
  <c r="E580" i="7"/>
  <c r="E581" i="7"/>
  <c r="E582" i="7"/>
  <c r="E583" i="7"/>
  <c r="E584" i="7"/>
  <c r="E585" i="7"/>
  <c r="E586" i="7"/>
  <c r="E587" i="7"/>
  <c r="E588" i="7"/>
  <c r="E589" i="7"/>
  <c r="E590" i="7"/>
  <c r="E591" i="7"/>
  <c r="E592" i="7"/>
  <c r="E593" i="7"/>
  <c r="E594" i="7"/>
  <c r="E595" i="7"/>
  <c r="E596" i="7"/>
  <c r="E597" i="7"/>
  <c r="E598" i="7"/>
  <c r="E599" i="7"/>
  <c r="E600" i="7"/>
  <c r="E601" i="7"/>
  <c r="E602" i="7"/>
  <c r="E603" i="7"/>
  <c r="E604" i="7"/>
  <c r="E605" i="7"/>
  <c r="E606" i="7"/>
  <c r="E607" i="7"/>
  <c r="E608" i="7"/>
  <c r="E609" i="7"/>
  <c r="E610" i="7"/>
  <c r="E611" i="7"/>
  <c r="E612" i="7"/>
  <c r="E613" i="7"/>
  <c r="E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D610" i="7"/>
  <c r="D611" i="7"/>
  <c r="D612" i="7"/>
  <c r="D613" i="7"/>
  <c r="D3" i="7"/>
  <c r="D6" i="6" l="1"/>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435" i="6"/>
  <c r="D436" i="6"/>
  <c r="D437" i="6"/>
  <c r="D438" i="6"/>
  <c r="D439" i="6"/>
  <c r="D440" i="6"/>
  <c r="D441" i="6"/>
  <c r="D442" i="6"/>
  <c r="D443" i="6"/>
  <c r="D444" i="6"/>
  <c r="D445" i="6"/>
  <c r="D446" i="6"/>
  <c r="D447" i="6"/>
  <c r="D448" i="6"/>
  <c r="D449" i="6"/>
  <c r="D450" i="6"/>
  <c r="D451" i="6"/>
  <c r="D452" i="6"/>
  <c r="D453" i="6"/>
  <c r="D454" i="6"/>
  <c r="D455" i="6"/>
  <c r="D456" i="6"/>
  <c r="D457" i="6"/>
  <c r="D458" i="6"/>
  <c r="D459" i="6"/>
  <c r="D460" i="6"/>
  <c r="D461" i="6"/>
  <c r="D462" i="6"/>
  <c r="D463" i="6"/>
  <c r="D464" i="6"/>
  <c r="D465" i="6"/>
  <c r="D466" i="6"/>
  <c r="D467" i="6"/>
  <c r="D468" i="6"/>
  <c r="D469" i="6"/>
  <c r="D470" i="6"/>
  <c r="D471" i="6"/>
  <c r="D472" i="6"/>
  <c r="D473" i="6"/>
  <c r="D474" i="6"/>
  <c r="D475" i="6"/>
  <c r="D476" i="6"/>
  <c r="D477" i="6"/>
  <c r="D478" i="6"/>
  <c r="D479" i="6"/>
  <c r="D480" i="6"/>
  <c r="D481" i="6"/>
  <c r="D482" i="6"/>
  <c r="D483" i="6"/>
  <c r="D484" i="6"/>
  <c r="D485" i="6"/>
  <c r="D486" i="6"/>
  <c r="D487" i="6"/>
  <c r="D488" i="6"/>
  <c r="D489" i="6"/>
  <c r="D490" i="6"/>
  <c r="D491" i="6"/>
  <c r="D492" i="6"/>
  <c r="D493" i="6"/>
  <c r="D494" i="6"/>
  <c r="D495" i="6"/>
  <c r="D496" i="6"/>
  <c r="D497" i="6"/>
  <c r="D498" i="6"/>
  <c r="D499" i="6"/>
  <c r="D500" i="6"/>
  <c r="D501" i="6"/>
  <c r="D502" i="6"/>
  <c r="D503" i="6"/>
  <c r="D504" i="6"/>
  <c r="D505" i="6"/>
  <c r="D506" i="6"/>
  <c r="D507" i="6"/>
  <c r="D508" i="6"/>
  <c r="D509" i="6"/>
  <c r="D510" i="6"/>
  <c r="D511" i="6"/>
  <c r="D512" i="6"/>
  <c r="D513" i="6"/>
  <c r="D514" i="6"/>
  <c r="D515" i="6"/>
  <c r="D516" i="6"/>
  <c r="D517" i="6"/>
  <c r="D518" i="6"/>
  <c r="D519" i="6"/>
  <c r="D520" i="6"/>
  <c r="D521" i="6"/>
  <c r="D522" i="6"/>
  <c r="D523" i="6"/>
  <c r="D524" i="6"/>
  <c r="D525" i="6"/>
  <c r="D526" i="6"/>
  <c r="D527" i="6"/>
  <c r="D528" i="6"/>
  <c r="D529" i="6"/>
  <c r="D530" i="6"/>
  <c r="D531" i="6"/>
  <c r="D532" i="6"/>
  <c r="D533" i="6"/>
  <c r="D534" i="6"/>
  <c r="D535" i="6"/>
  <c r="D536" i="6"/>
  <c r="D537" i="6"/>
  <c r="D538" i="6"/>
  <c r="D539" i="6"/>
  <c r="D540" i="6"/>
  <c r="D541" i="6"/>
  <c r="D542" i="6"/>
  <c r="D543" i="6"/>
  <c r="D544" i="6"/>
  <c r="D545" i="6"/>
  <c r="D546" i="6"/>
  <c r="D547" i="6"/>
  <c r="D548" i="6"/>
  <c r="D549" i="6"/>
  <c r="D550" i="6"/>
  <c r="D551" i="6"/>
  <c r="D552" i="6"/>
  <c r="D553" i="6"/>
  <c r="D554" i="6"/>
  <c r="D555" i="6"/>
  <c r="D556" i="6"/>
  <c r="D557" i="6"/>
  <c r="D558" i="6"/>
  <c r="D559" i="6"/>
  <c r="D560" i="6"/>
  <c r="D561" i="6"/>
  <c r="D562" i="6"/>
  <c r="D563" i="6"/>
  <c r="D564" i="6"/>
  <c r="D565" i="6"/>
  <c r="D566" i="6"/>
  <c r="D567" i="6"/>
  <c r="D568" i="6"/>
  <c r="D569" i="6"/>
  <c r="D570" i="6"/>
  <c r="D571" i="6"/>
  <c r="D572" i="6"/>
  <c r="D573" i="6"/>
  <c r="D574" i="6"/>
  <c r="D575" i="6"/>
  <c r="D576" i="6"/>
  <c r="D577" i="6"/>
  <c r="D578" i="6"/>
  <c r="D579" i="6"/>
  <c r="D580" i="6"/>
  <c r="D581" i="6"/>
  <c r="D582" i="6"/>
  <c r="D583" i="6"/>
  <c r="D584" i="6"/>
  <c r="D585" i="6"/>
  <c r="D586" i="6"/>
  <c r="D587" i="6"/>
  <c r="D588" i="6"/>
  <c r="D589" i="6"/>
  <c r="D590" i="6"/>
  <c r="D591" i="6"/>
  <c r="D592" i="6"/>
  <c r="D593" i="6"/>
  <c r="D594" i="6"/>
  <c r="D595" i="6"/>
  <c r="D596" i="6"/>
  <c r="D597" i="6"/>
  <c r="D598" i="6"/>
  <c r="D599" i="6"/>
  <c r="D600" i="6"/>
  <c r="D601" i="6"/>
  <c r="D602" i="6"/>
  <c r="D603" i="6"/>
  <c r="D604" i="6"/>
  <c r="D605" i="6"/>
  <c r="D606" i="6"/>
  <c r="D607" i="6"/>
  <c r="D608" i="6"/>
  <c r="D609" i="6"/>
  <c r="D610" i="6"/>
  <c r="D611" i="6"/>
  <c r="D612" i="6"/>
  <c r="D613" i="6"/>
  <c r="D614" i="6"/>
  <c r="D615" i="6"/>
  <c r="D616" i="6"/>
  <c r="D617" i="6"/>
  <c r="D618" i="6"/>
  <c r="D619" i="6"/>
  <c r="D620" i="6"/>
  <c r="D621" i="6"/>
  <c r="D622" i="6"/>
  <c r="D623" i="6"/>
  <c r="D624" i="6"/>
  <c r="D625" i="6"/>
  <c r="D626" i="6"/>
  <c r="D627" i="6"/>
  <c r="D628" i="6"/>
  <c r="D629" i="6"/>
  <c r="D630" i="6"/>
  <c r="D631" i="6"/>
  <c r="D632" i="6"/>
  <c r="D633" i="6"/>
  <c r="D634" i="6"/>
  <c r="D635" i="6"/>
  <c r="D636" i="6"/>
  <c r="D637" i="6"/>
  <c r="D638" i="6"/>
  <c r="D639" i="6"/>
  <c r="D640" i="6"/>
  <c r="D641" i="6"/>
  <c r="D642" i="6"/>
  <c r="D643" i="6"/>
  <c r="D644" i="6"/>
  <c r="D645" i="6"/>
  <c r="D646" i="6"/>
  <c r="D647" i="6"/>
  <c r="D648" i="6"/>
  <c r="D649" i="6"/>
  <c r="D650" i="6"/>
  <c r="D651" i="6"/>
  <c r="D652" i="6"/>
  <c r="D653" i="6"/>
  <c r="D654" i="6"/>
  <c r="D655" i="6"/>
  <c r="D656" i="6"/>
  <c r="D657" i="6"/>
  <c r="D658" i="6"/>
  <c r="D659" i="6"/>
  <c r="D660" i="6"/>
  <c r="D661" i="6"/>
  <c r="D662" i="6"/>
  <c r="D663" i="6"/>
  <c r="D664" i="6"/>
  <c r="D665" i="6"/>
  <c r="D666" i="6"/>
  <c r="D667" i="6"/>
  <c r="D668" i="6"/>
  <c r="D669" i="6"/>
  <c r="D670" i="6"/>
  <c r="D671" i="6"/>
  <c r="D672" i="6"/>
  <c r="D673" i="6"/>
  <c r="D674" i="6"/>
  <c r="D675" i="6"/>
  <c r="D676" i="6"/>
  <c r="D677" i="6"/>
  <c r="D678" i="6"/>
  <c r="D679" i="6"/>
  <c r="D680" i="6"/>
  <c r="D681" i="6"/>
  <c r="D682" i="6"/>
  <c r="D683" i="6"/>
  <c r="D684" i="6"/>
  <c r="D685" i="6"/>
  <c r="D686" i="6"/>
  <c r="D687" i="6"/>
  <c r="D688" i="6"/>
  <c r="D689" i="6"/>
  <c r="D690" i="6"/>
  <c r="D691" i="6"/>
  <c r="D692" i="6"/>
  <c r="D693" i="6"/>
  <c r="D694" i="6"/>
  <c r="D695" i="6"/>
  <c r="D696" i="6"/>
  <c r="D697" i="6"/>
  <c r="D698" i="6"/>
  <c r="D699" i="6"/>
  <c r="D700" i="6"/>
  <c r="D701" i="6"/>
  <c r="D702" i="6"/>
  <c r="D703" i="6"/>
  <c r="D704" i="6"/>
  <c r="D705" i="6"/>
  <c r="D706" i="6"/>
  <c r="D707" i="6"/>
  <c r="D708" i="6"/>
  <c r="D709" i="6"/>
  <c r="D710" i="6"/>
  <c r="D711" i="6"/>
  <c r="D712" i="6"/>
  <c r="D713" i="6"/>
  <c r="D714" i="6"/>
  <c r="D715" i="6"/>
  <c r="D716" i="6"/>
  <c r="D717" i="6"/>
  <c r="D718" i="6"/>
  <c r="D719" i="6"/>
  <c r="D720" i="6"/>
  <c r="D721" i="6"/>
  <c r="D722" i="6"/>
  <c r="D723" i="6"/>
  <c r="D724" i="6"/>
  <c r="D725" i="6"/>
  <c r="D726" i="6"/>
  <c r="D727" i="6"/>
  <c r="D728" i="6"/>
  <c r="D729" i="6"/>
  <c r="D730" i="6"/>
  <c r="D731" i="6"/>
  <c r="D732" i="6"/>
  <c r="D733" i="6"/>
  <c r="D734" i="6"/>
  <c r="D735" i="6"/>
  <c r="D736" i="6"/>
  <c r="D737" i="6"/>
  <c r="D738" i="6"/>
  <c r="D739" i="6"/>
  <c r="D740" i="6"/>
  <c r="D741" i="6"/>
  <c r="D742" i="6"/>
  <c r="D743" i="6"/>
  <c r="D744" i="6"/>
  <c r="D745" i="6"/>
  <c r="D746" i="6"/>
  <c r="D747" i="6"/>
  <c r="D748" i="6"/>
  <c r="D749" i="6"/>
  <c r="D750" i="6"/>
  <c r="D751" i="6"/>
  <c r="D752" i="6"/>
  <c r="D753" i="6"/>
  <c r="D754" i="6"/>
  <c r="D755" i="6"/>
  <c r="D756" i="6"/>
  <c r="D757" i="6"/>
  <c r="D758" i="6"/>
  <c r="D759" i="6"/>
  <c r="D760" i="6"/>
  <c r="D761" i="6"/>
  <c r="D762" i="6"/>
  <c r="D763" i="6"/>
  <c r="D764" i="6"/>
  <c r="D765" i="6"/>
  <c r="D766" i="6"/>
  <c r="D767" i="6"/>
  <c r="D768" i="6"/>
  <c r="D769" i="6"/>
  <c r="D770" i="6"/>
  <c r="D771" i="6"/>
  <c r="D772" i="6"/>
  <c r="D773" i="6"/>
  <c r="D774" i="6"/>
  <c r="D775" i="6"/>
  <c r="D776" i="6"/>
  <c r="D777" i="6"/>
  <c r="D778" i="6"/>
  <c r="D779" i="6"/>
  <c r="D780" i="6"/>
  <c r="D781" i="6"/>
  <c r="D782" i="6"/>
  <c r="D783" i="6"/>
  <c r="D784" i="6"/>
  <c r="D785" i="6"/>
  <c r="D786" i="6"/>
  <c r="D787" i="6"/>
  <c r="D788" i="6"/>
  <c r="D789" i="6"/>
  <c r="D790" i="6"/>
  <c r="D791" i="6"/>
  <c r="D792" i="6"/>
  <c r="D793" i="6"/>
  <c r="D794" i="6"/>
  <c r="D795" i="6"/>
  <c r="D796" i="6"/>
  <c r="D797" i="6"/>
  <c r="D798" i="6"/>
  <c r="D799" i="6"/>
  <c r="D800" i="6"/>
  <c r="D801" i="6"/>
  <c r="D802" i="6"/>
  <c r="D803" i="6"/>
  <c r="D804" i="6"/>
  <c r="D805" i="6"/>
  <c r="D806" i="6"/>
  <c r="D807" i="6"/>
  <c r="D808" i="6"/>
  <c r="D809" i="6"/>
  <c r="D810" i="6"/>
  <c r="D811" i="6"/>
  <c r="D812" i="6"/>
  <c r="D813" i="6"/>
  <c r="D814" i="6"/>
  <c r="D815" i="6"/>
  <c r="D816" i="6"/>
  <c r="D817" i="6"/>
  <c r="D818" i="6"/>
  <c r="D819" i="6"/>
  <c r="D820" i="6"/>
  <c r="D821" i="6"/>
  <c r="D822" i="6"/>
  <c r="D823" i="6"/>
  <c r="D824" i="6"/>
  <c r="D825" i="6"/>
  <c r="D826" i="6"/>
  <c r="D827" i="6"/>
  <c r="D828" i="6"/>
  <c r="D829" i="6"/>
  <c r="D830" i="6"/>
  <c r="D831" i="6"/>
  <c r="D832" i="6"/>
  <c r="D833" i="6"/>
  <c r="D834" i="6"/>
  <c r="D835" i="6"/>
  <c r="D836" i="6"/>
  <c r="D837" i="6"/>
  <c r="D838" i="6"/>
  <c r="D839" i="6"/>
  <c r="D840" i="6"/>
  <c r="D841" i="6"/>
  <c r="D842" i="6"/>
  <c r="D843" i="6"/>
  <c r="D844" i="6"/>
  <c r="D845" i="6"/>
  <c r="D846" i="6"/>
  <c r="D847" i="6"/>
  <c r="D848" i="6"/>
  <c r="D849" i="6"/>
  <c r="D850" i="6"/>
  <c r="D851" i="6"/>
  <c r="D852" i="6"/>
  <c r="D853" i="6"/>
  <c r="D854" i="6"/>
  <c r="D855" i="6"/>
  <c r="D856" i="6"/>
  <c r="D857" i="6"/>
  <c r="D858" i="6"/>
  <c r="D859" i="6"/>
  <c r="D860" i="6"/>
  <c r="D861" i="6"/>
  <c r="D862" i="6"/>
  <c r="D863" i="6"/>
  <c r="D864" i="6"/>
  <c r="D865" i="6"/>
  <c r="D866" i="6"/>
  <c r="D867" i="6"/>
  <c r="D868" i="6"/>
  <c r="D869" i="6"/>
  <c r="D870" i="6"/>
  <c r="D871" i="6"/>
  <c r="D872" i="6"/>
  <c r="D873" i="6"/>
  <c r="D874" i="6"/>
  <c r="D875" i="6"/>
  <c r="D876" i="6"/>
  <c r="D877" i="6"/>
  <c r="D878" i="6"/>
  <c r="D879" i="6"/>
  <c r="D880" i="6"/>
  <c r="D881" i="6"/>
  <c r="D882" i="6"/>
  <c r="D883" i="6"/>
  <c r="D884" i="6"/>
  <c r="D885" i="6"/>
  <c r="D886" i="6"/>
  <c r="D887" i="6"/>
  <c r="D888" i="6"/>
  <c r="D889" i="6"/>
  <c r="D890" i="6"/>
  <c r="D891" i="6"/>
  <c r="D892" i="6"/>
  <c r="D893" i="6"/>
  <c r="D894" i="6"/>
  <c r="D895" i="6"/>
  <c r="D896" i="6"/>
  <c r="D897" i="6"/>
  <c r="D898" i="6"/>
  <c r="D899" i="6"/>
  <c r="D900" i="6"/>
  <c r="D901" i="6"/>
  <c r="D902" i="6"/>
  <c r="D903" i="6"/>
  <c r="D904" i="6"/>
  <c r="D905" i="6"/>
  <c r="D906" i="6"/>
  <c r="D907" i="6"/>
  <c r="D908" i="6"/>
  <c r="D909" i="6"/>
  <c r="D910" i="6"/>
  <c r="D911" i="6"/>
  <c r="D912" i="6"/>
  <c r="D913" i="6"/>
  <c r="D914" i="6"/>
  <c r="D915" i="6"/>
  <c r="D916" i="6"/>
  <c r="D917" i="6"/>
  <c r="D918" i="6"/>
  <c r="D919" i="6"/>
  <c r="D920" i="6"/>
  <c r="D921" i="6"/>
  <c r="D922" i="6"/>
  <c r="D923" i="6"/>
  <c r="D924" i="6"/>
  <c r="D925" i="6"/>
  <c r="D926" i="6"/>
  <c r="D927" i="6"/>
  <c r="D928" i="6"/>
  <c r="D929" i="6"/>
  <c r="D930" i="6"/>
  <c r="D931" i="6"/>
  <c r="D932" i="6"/>
  <c r="D933" i="6"/>
  <c r="D934" i="6"/>
  <c r="D935" i="6"/>
  <c r="D936" i="6"/>
  <c r="D937" i="6"/>
  <c r="D938" i="6"/>
  <c r="D939" i="6"/>
  <c r="D940" i="6"/>
  <c r="D941" i="6"/>
  <c r="D942" i="6"/>
  <c r="D943" i="6"/>
  <c r="D944" i="6"/>
  <c r="D945" i="6"/>
  <c r="D946" i="6"/>
  <c r="D947" i="6"/>
  <c r="D948" i="6"/>
  <c r="D949" i="6"/>
  <c r="D950" i="6"/>
  <c r="D951" i="6"/>
  <c r="D952" i="6"/>
  <c r="D953" i="6"/>
  <c r="D954" i="6"/>
  <c r="D955" i="6"/>
  <c r="D956" i="6"/>
  <c r="D957" i="6"/>
  <c r="D958" i="6"/>
  <c r="D959" i="6"/>
  <c r="D960" i="6"/>
  <c r="D961" i="6"/>
  <c r="D962" i="6"/>
  <c r="D963" i="6"/>
  <c r="D964" i="6"/>
  <c r="D965" i="6"/>
  <c r="D966" i="6"/>
  <c r="D967" i="6"/>
  <c r="D968" i="6"/>
  <c r="D969" i="6"/>
  <c r="D970" i="6"/>
  <c r="D971" i="6"/>
  <c r="D972" i="6"/>
  <c r="D973" i="6"/>
  <c r="D974" i="6"/>
  <c r="D975" i="6"/>
  <c r="D976" i="6"/>
  <c r="D977" i="6"/>
  <c r="D978" i="6"/>
  <c r="D979" i="6"/>
  <c r="D980" i="6"/>
  <c r="D981" i="6"/>
  <c r="D982" i="6"/>
  <c r="D983" i="6"/>
  <c r="D984" i="6"/>
  <c r="D985" i="6"/>
  <c r="D986" i="6"/>
  <c r="D987" i="6"/>
  <c r="D988" i="6"/>
  <c r="D989" i="6"/>
  <c r="D990" i="6"/>
  <c r="D991" i="6"/>
  <c r="D992" i="6"/>
  <c r="D993" i="6"/>
  <c r="D994" i="6"/>
  <c r="D995" i="6"/>
  <c r="D996" i="6"/>
  <c r="D997" i="6"/>
  <c r="D998" i="6"/>
  <c r="D999" i="6"/>
  <c r="D1000" i="6"/>
  <c r="D1001" i="6"/>
  <c r="D1002" i="6"/>
  <c r="D1003" i="6"/>
  <c r="D1004" i="6"/>
  <c r="D1005" i="6"/>
  <c r="D1006" i="6"/>
  <c r="D1007" i="6"/>
  <c r="D1008" i="6"/>
  <c r="D1009" i="6"/>
  <c r="D1010" i="6"/>
  <c r="D1011" i="6"/>
  <c r="D1012" i="6"/>
  <c r="D1013" i="6"/>
  <c r="D1014" i="6"/>
  <c r="D1015" i="6"/>
  <c r="D1016" i="6"/>
  <c r="D1017" i="6"/>
  <c r="D1018" i="6"/>
  <c r="D1019" i="6"/>
  <c r="D1020" i="6"/>
  <c r="D1021" i="6"/>
  <c r="D1022" i="6"/>
  <c r="D1023" i="6"/>
  <c r="D1024" i="6"/>
  <c r="D1025" i="6"/>
  <c r="D1026" i="6"/>
  <c r="D1027" i="6"/>
  <c r="D1028" i="6"/>
  <c r="D1029" i="6"/>
  <c r="D1030" i="6"/>
  <c r="D1031" i="6"/>
  <c r="D1032" i="6"/>
  <c r="D1033" i="6"/>
  <c r="D1034" i="6"/>
  <c r="D1035" i="6"/>
  <c r="D1036" i="6"/>
  <c r="D1037" i="6"/>
  <c r="D1038" i="6"/>
  <c r="D1039" i="6"/>
  <c r="D1040" i="6"/>
  <c r="D1041" i="6"/>
  <c r="D1042" i="6"/>
  <c r="D1043" i="6"/>
  <c r="D1044" i="6"/>
  <c r="D1045" i="6"/>
  <c r="D1046" i="6"/>
  <c r="D1047" i="6"/>
  <c r="D1048" i="6"/>
  <c r="D1049" i="6"/>
  <c r="D1050" i="6"/>
  <c r="D1051" i="6"/>
  <c r="D1052" i="6"/>
  <c r="D1053" i="6"/>
  <c r="D1054" i="6"/>
  <c r="D1055" i="6"/>
  <c r="D1056" i="6"/>
  <c r="D1057" i="6"/>
  <c r="D1058" i="6"/>
  <c r="D1059" i="6"/>
  <c r="D1060" i="6"/>
  <c r="D1061" i="6"/>
  <c r="D1062" i="6"/>
  <c r="D1063" i="6"/>
  <c r="D1064" i="6"/>
  <c r="D1065" i="6"/>
  <c r="D1066" i="6"/>
  <c r="D1067" i="6"/>
  <c r="D1068" i="6"/>
  <c r="D1069" i="6"/>
  <c r="D1070" i="6"/>
  <c r="D1071" i="6"/>
  <c r="D1072" i="6"/>
  <c r="D1073" i="6"/>
  <c r="D1074" i="6"/>
  <c r="D1075" i="6"/>
  <c r="D1076" i="6"/>
  <c r="D1077" i="6"/>
  <c r="D1078" i="6"/>
  <c r="D1079" i="6"/>
  <c r="D1080" i="6"/>
  <c r="D1081" i="6"/>
  <c r="D1082" i="6"/>
  <c r="D1083" i="6"/>
  <c r="D1084" i="6"/>
  <c r="D1085" i="6"/>
  <c r="D1086" i="6"/>
  <c r="D1087" i="6"/>
  <c r="D1088" i="6"/>
  <c r="D1089" i="6"/>
  <c r="D1090" i="6"/>
  <c r="D1091" i="6"/>
  <c r="D1092" i="6"/>
  <c r="D1093" i="6"/>
  <c r="D1094" i="6"/>
  <c r="D1095" i="6"/>
  <c r="D1096" i="6"/>
  <c r="D1097" i="6"/>
  <c r="D1098" i="6"/>
  <c r="D1099" i="6"/>
  <c r="D1100" i="6"/>
  <c r="D1101" i="6"/>
  <c r="D1102" i="6"/>
  <c r="D1103" i="6"/>
  <c r="D1104" i="6"/>
  <c r="D1105" i="6"/>
  <c r="D1106" i="6"/>
  <c r="D1107" i="6"/>
  <c r="D1108" i="6"/>
  <c r="D1109" i="6"/>
  <c r="D1110" i="6"/>
  <c r="D1111" i="6"/>
  <c r="D1112" i="6"/>
  <c r="D1113" i="6"/>
  <c r="D1114" i="6"/>
  <c r="D1115" i="6"/>
  <c r="D1116" i="6"/>
  <c r="D1117" i="6"/>
  <c r="D1118" i="6"/>
  <c r="D1119" i="6"/>
  <c r="D1120" i="6"/>
  <c r="D1121" i="6"/>
  <c r="D1122" i="6"/>
  <c r="D1123" i="6"/>
  <c r="D1124" i="6"/>
  <c r="D1125" i="6"/>
  <c r="D1126" i="6"/>
  <c r="D1127" i="6"/>
  <c r="D1128" i="6"/>
  <c r="D1129" i="6"/>
  <c r="D1130" i="6"/>
  <c r="D1131" i="6"/>
  <c r="D1132" i="6"/>
  <c r="D1133" i="6"/>
  <c r="D1134" i="6"/>
  <c r="D1135" i="6"/>
  <c r="D1136" i="6"/>
  <c r="D1137" i="6"/>
  <c r="D1138" i="6"/>
  <c r="D1139" i="6"/>
  <c r="D1140" i="6"/>
  <c r="D1141" i="6"/>
  <c r="D1142" i="6"/>
  <c r="D1143" i="6"/>
  <c r="D1144" i="6"/>
  <c r="D1145" i="6"/>
  <c r="D1146" i="6"/>
  <c r="D1147" i="6"/>
  <c r="D1148" i="6"/>
  <c r="D1149" i="6"/>
  <c r="D1150" i="6"/>
  <c r="D1151" i="6"/>
  <c r="D1152" i="6"/>
  <c r="D1153" i="6"/>
  <c r="D1154" i="6"/>
  <c r="D1155" i="6"/>
  <c r="D1156" i="6"/>
  <c r="D1157" i="6"/>
  <c r="D1158" i="6"/>
  <c r="D1159" i="6"/>
  <c r="D1160" i="6"/>
  <c r="D1161" i="6"/>
  <c r="D1162" i="6"/>
  <c r="D1163" i="6"/>
  <c r="D1164" i="6"/>
  <c r="D1165" i="6"/>
  <c r="D1166" i="6"/>
  <c r="D1167" i="6"/>
  <c r="D1168" i="6"/>
  <c r="D1169" i="6"/>
  <c r="D1170" i="6"/>
  <c r="D1171" i="6"/>
  <c r="D1172" i="6"/>
  <c r="D1173" i="6"/>
  <c r="D1174" i="6"/>
  <c r="D1175" i="6"/>
  <c r="D1176" i="6"/>
  <c r="D1177" i="6"/>
  <c r="D1178" i="6"/>
  <c r="D1179" i="6"/>
  <c r="D1180" i="6"/>
  <c r="D1181" i="6"/>
  <c r="D1182" i="6"/>
  <c r="D1183" i="6"/>
  <c r="D1184" i="6"/>
  <c r="D1185" i="6"/>
  <c r="D1186" i="6"/>
  <c r="D1187" i="6"/>
  <c r="D1188" i="6"/>
  <c r="D1189" i="6"/>
  <c r="D1190" i="6"/>
  <c r="D1191" i="6"/>
  <c r="D1192" i="6"/>
  <c r="D1193" i="6"/>
  <c r="D1194" i="6"/>
  <c r="D1195" i="6"/>
  <c r="D1196" i="6"/>
  <c r="D1197" i="6"/>
  <c r="D1198" i="6"/>
  <c r="D1199" i="6"/>
  <c r="D1200" i="6"/>
  <c r="D1201" i="6"/>
  <c r="D1202" i="6"/>
  <c r="D1203" i="6"/>
  <c r="D1204" i="6"/>
  <c r="D1205" i="6"/>
  <c r="D1206" i="6"/>
  <c r="D1207" i="6"/>
  <c r="D1208" i="6"/>
  <c r="D1209" i="6"/>
  <c r="D1210" i="6"/>
  <c r="D1211" i="6"/>
  <c r="D1212" i="6"/>
  <c r="D1213" i="6"/>
  <c r="D1214" i="6"/>
  <c r="D1215" i="6"/>
  <c r="D1216" i="6"/>
  <c r="D1217" i="6"/>
  <c r="D1218" i="6"/>
  <c r="D1219" i="6"/>
  <c r="D1220" i="6"/>
  <c r="D1221" i="6"/>
  <c r="D1222" i="6"/>
  <c r="D1223" i="6"/>
  <c r="D1224" i="6"/>
  <c r="D1225" i="6"/>
  <c r="D1226" i="6"/>
  <c r="D1227" i="6"/>
  <c r="D1228" i="6"/>
  <c r="D1229" i="6"/>
  <c r="D1230" i="6"/>
  <c r="D1231" i="6"/>
  <c r="D1232" i="6"/>
  <c r="D1233" i="6"/>
  <c r="D1234" i="6"/>
  <c r="D1235" i="6"/>
  <c r="D1236" i="6"/>
  <c r="D1237" i="6"/>
  <c r="D1238" i="6"/>
  <c r="D1239" i="6"/>
  <c r="D1240" i="6"/>
  <c r="D1241" i="6"/>
  <c r="D1242" i="6"/>
  <c r="D1243" i="6"/>
  <c r="D1244" i="6"/>
  <c r="D1245" i="6"/>
  <c r="D1246" i="6"/>
  <c r="D1247" i="6"/>
  <c r="D1248" i="6"/>
  <c r="D1249" i="6"/>
  <c r="D1250" i="6"/>
  <c r="D1251" i="6"/>
  <c r="D1252" i="6"/>
  <c r="D1253" i="6"/>
  <c r="D1254" i="6"/>
  <c r="D1255" i="6"/>
  <c r="D1256" i="6"/>
  <c r="D1257" i="6"/>
  <c r="D1258" i="6"/>
  <c r="D1259" i="6"/>
  <c r="D1260" i="6"/>
  <c r="D1261" i="6"/>
  <c r="D1262" i="6"/>
  <c r="D1263" i="6"/>
  <c r="D1264" i="6"/>
  <c r="D1265" i="6"/>
  <c r="D1266" i="6"/>
  <c r="D1267" i="6"/>
  <c r="D1268" i="6"/>
  <c r="D1269" i="6"/>
  <c r="D1270" i="6"/>
  <c r="D1271" i="6"/>
  <c r="D1272" i="6"/>
  <c r="D1273" i="6"/>
  <c r="D1274" i="6"/>
  <c r="D1275" i="6"/>
  <c r="D1276" i="6"/>
  <c r="D1277" i="6"/>
  <c r="D1278" i="6"/>
  <c r="D1279" i="6"/>
  <c r="D1280" i="6"/>
  <c r="D1281" i="6"/>
  <c r="D1282" i="6"/>
  <c r="D1283" i="6"/>
  <c r="D1284" i="6"/>
  <c r="D1285" i="6"/>
  <c r="D1286" i="6"/>
  <c r="D1287" i="6"/>
  <c r="D1288" i="6"/>
  <c r="D1289" i="6"/>
  <c r="D1290" i="6"/>
  <c r="D1291" i="6"/>
  <c r="D1292" i="6"/>
  <c r="D1293" i="6"/>
  <c r="D1294" i="6"/>
  <c r="D1295" i="6"/>
  <c r="D1296" i="6"/>
  <c r="D1297" i="6"/>
  <c r="D1298" i="6"/>
  <c r="D1299" i="6"/>
  <c r="D1300" i="6"/>
  <c r="D1301" i="6"/>
  <c r="D1302" i="6"/>
  <c r="D1303" i="6"/>
  <c r="D1304" i="6"/>
  <c r="D1305" i="6"/>
  <c r="D1306" i="6"/>
  <c r="D1307" i="6"/>
  <c r="D1308" i="6"/>
  <c r="D1309" i="6"/>
  <c r="D1310" i="6"/>
  <c r="D1311" i="6"/>
  <c r="D1312" i="6"/>
  <c r="D1313" i="6"/>
  <c r="D1314" i="6"/>
  <c r="D1315" i="6"/>
  <c r="D1316" i="6"/>
  <c r="D1317" i="6"/>
  <c r="D1318" i="6"/>
  <c r="D1319" i="6"/>
  <c r="D1320" i="6"/>
  <c r="D1321" i="6"/>
  <c r="D1322" i="6"/>
  <c r="D1323" i="6"/>
  <c r="D1324" i="6"/>
  <c r="D1325" i="6"/>
  <c r="D1326" i="6"/>
  <c r="D1327" i="6"/>
  <c r="D1328" i="6"/>
  <c r="D1329" i="6"/>
  <c r="D1330" i="6"/>
  <c r="D1331" i="6"/>
  <c r="D1332" i="6"/>
  <c r="D1333" i="6"/>
  <c r="D1334" i="6"/>
  <c r="D1335" i="6"/>
  <c r="D1336" i="6"/>
  <c r="D1337" i="6"/>
  <c r="D1338" i="6"/>
  <c r="D1339" i="6"/>
  <c r="D1340" i="6"/>
  <c r="D1341" i="6"/>
  <c r="D1342" i="6"/>
  <c r="D1343" i="6"/>
  <c r="D1344" i="6"/>
  <c r="D1345" i="6"/>
  <c r="D1346" i="6"/>
  <c r="D1347" i="6"/>
  <c r="D1348" i="6"/>
  <c r="D1349" i="6"/>
  <c r="D1350" i="6"/>
  <c r="D1351" i="6"/>
  <c r="D1352" i="6"/>
  <c r="D1353" i="6"/>
  <c r="D1354" i="6"/>
  <c r="D1355" i="6"/>
  <c r="D1356" i="6"/>
  <c r="D1357" i="6"/>
  <c r="D1358" i="6"/>
  <c r="D1359" i="6"/>
  <c r="D1360" i="6"/>
  <c r="D1361" i="6"/>
  <c r="D1362" i="6"/>
  <c r="D1363" i="6"/>
  <c r="D1364" i="6"/>
  <c r="D1365" i="6"/>
  <c r="D1366" i="6"/>
  <c r="D1367" i="6"/>
  <c r="D1368" i="6"/>
  <c r="D1369" i="6"/>
  <c r="D1370" i="6"/>
  <c r="D1371" i="6"/>
  <c r="D1372" i="6"/>
  <c r="D1373" i="6"/>
  <c r="D1374" i="6"/>
  <c r="D1375" i="6"/>
  <c r="D1376" i="6"/>
  <c r="D1377" i="6"/>
  <c r="D1378" i="6"/>
  <c r="D1379" i="6"/>
  <c r="D1380" i="6"/>
  <c r="D1381" i="6"/>
  <c r="D1382" i="6"/>
  <c r="D1383" i="6"/>
  <c r="D1384" i="6"/>
  <c r="D1385" i="6"/>
  <c r="D1386" i="6"/>
  <c r="D1387" i="6"/>
  <c r="D1388" i="6"/>
  <c r="D1389" i="6"/>
  <c r="D1390" i="6"/>
  <c r="D1391" i="6"/>
  <c r="D1392" i="6"/>
  <c r="D1393" i="6"/>
  <c r="D1394" i="6"/>
  <c r="D1395" i="6"/>
  <c r="D1396" i="6"/>
  <c r="D1397" i="6"/>
  <c r="D1398" i="6"/>
  <c r="D1399" i="6"/>
  <c r="D1400" i="6"/>
  <c r="D1401" i="6"/>
  <c r="D1402" i="6"/>
  <c r="D1403" i="6"/>
  <c r="D1404" i="6"/>
  <c r="D1405" i="6"/>
  <c r="D1406" i="6"/>
  <c r="D1407" i="6"/>
  <c r="D1408" i="6"/>
  <c r="D1409" i="6"/>
  <c r="D1410" i="6"/>
  <c r="D1411" i="6"/>
  <c r="D1412" i="6"/>
  <c r="D1413" i="6"/>
  <c r="D1414" i="6"/>
  <c r="D1415" i="6"/>
  <c r="D1416" i="6"/>
  <c r="D1417" i="6"/>
  <c r="D1418" i="6"/>
  <c r="D1419" i="6"/>
  <c r="D1420" i="6"/>
  <c r="D1421" i="6"/>
  <c r="D1422" i="6"/>
  <c r="D1423" i="6"/>
  <c r="D1424" i="6"/>
  <c r="D1425" i="6"/>
  <c r="D1426" i="6"/>
  <c r="D1427" i="6"/>
  <c r="D1428" i="6"/>
  <c r="D1429" i="6"/>
  <c r="D1430" i="6"/>
  <c r="D1431" i="6"/>
  <c r="D1432" i="6"/>
  <c r="D1433" i="6"/>
  <c r="D1434" i="6"/>
  <c r="D1435" i="6"/>
  <c r="D1436" i="6"/>
  <c r="D1437" i="6"/>
  <c r="D1438" i="6"/>
  <c r="D1439" i="6"/>
  <c r="D1440" i="6"/>
  <c r="D1441" i="6"/>
  <c r="D1442" i="6"/>
  <c r="D1443" i="6"/>
  <c r="D1444" i="6"/>
  <c r="D1445" i="6"/>
  <c r="D1446" i="6"/>
  <c r="D1447" i="6"/>
  <c r="D1448" i="6"/>
  <c r="D1449" i="6"/>
  <c r="D1450" i="6"/>
  <c r="D1451" i="6"/>
  <c r="D1452" i="6"/>
  <c r="D1453" i="6"/>
  <c r="D1454" i="6"/>
  <c r="D1455" i="6"/>
  <c r="D1456" i="6"/>
  <c r="D1457" i="6"/>
  <c r="D1458" i="6"/>
  <c r="D1459" i="6"/>
  <c r="D1460" i="6"/>
  <c r="D1461" i="6"/>
  <c r="D1462" i="6"/>
  <c r="D1463" i="6"/>
  <c r="D1464" i="6"/>
  <c r="D1465" i="6"/>
  <c r="D1466" i="6"/>
  <c r="D1467" i="6"/>
  <c r="D1468" i="6"/>
  <c r="D1469" i="6"/>
  <c r="D1470" i="6"/>
  <c r="D1471" i="6"/>
  <c r="D1472" i="6"/>
  <c r="D1473" i="6"/>
  <c r="D1474" i="6"/>
  <c r="D1475" i="6"/>
  <c r="D1476" i="6"/>
  <c r="D1477" i="6"/>
  <c r="D1478" i="6"/>
  <c r="D1479" i="6"/>
  <c r="D1480" i="6"/>
  <c r="D1481" i="6"/>
  <c r="D1482" i="6"/>
  <c r="D1483" i="6"/>
  <c r="D1484" i="6"/>
  <c r="D1485" i="6"/>
  <c r="D1486" i="6"/>
  <c r="D1487" i="6"/>
  <c r="D1488" i="6"/>
  <c r="D1489" i="6"/>
  <c r="D1490" i="6"/>
  <c r="D1491" i="6"/>
  <c r="D1492" i="6"/>
  <c r="D1493" i="6"/>
  <c r="D1494" i="6"/>
  <c r="D1495" i="6"/>
  <c r="D1496" i="6"/>
  <c r="D1497" i="6"/>
  <c r="D1498" i="6"/>
  <c r="D1499" i="6"/>
  <c r="D1500" i="6"/>
  <c r="D1501" i="6"/>
  <c r="D1502" i="6"/>
  <c r="D1503" i="6"/>
  <c r="D1504" i="6"/>
  <c r="D1505" i="6"/>
  <c r="D1506" i="6"/>
  <c r="D1507" i="6"/>
  <c r="D1508" i="6"/>
  <c r="D1509" i="6"/>
  <c r="D1510" i="6"/>
  <c r="D1511" i="6"/>
  <c r="D1512" i="6"/>
  <c r="D1513" i="6"/>
  <c r="D1514" i="6"/>
  <c r="D1515" i="6"/>
  <c r="D1516" i="6"/>
  <c r="D1517" i="6"/>
  <c r="D1518" i="6"/>
  <c r="D1519" i="6"/>
  <c r="D1520" i="6"/>
  <c r="D1521" i="6"/>
  <c r="D1522" i="6"/>
  <c r="D1523" i="6"/>
  <c r="D1524" i="6"/>
  <c r="D1525" i="6"/>
  <c r="D1526" i="6"/>
  <c r="D1527" i="6"/>
  <c r="D1528" i="6"/>
  <c r="D1529" i="6"/>
  <c r="D1530" i="6"/>
  <c r="D1531" i="6"/>
  <c r="D1532" i="6"/>
  <c r="D1533" i="6"/>
  <c r="D1534" i="6"/>
  <c r="D1535" i="6"/>
  <c r="D1536" i="6"/>
  <c r="D1537" i="6"/>
  <c r="D1538" i="6"/>
  <c r="D1539" i="6"/>
  <c r="D1540" i="6"/>
  <c r="D1541" i="6"/>
  <c r="D1542" i="6"/>
  <c r="D1543" i="6"/>
  <c r="D1544" i="6"/>
  <c r="D1545" i="6"/>
  <c r="D1546" i="6"/>
  <c r="D1547" i="6"/>
  <c r="D1548" i="6"/>
  <c r="D1549" i="6"/>
  <c r="D1550" i="6"/>
  <c r="D1551" i="6"/>
  <c r="D1552" i="6"/>
  <c r="D1553" i="6"/>
  <c r="D1554" i="6"/>
  <c r="D1555" i="6"/>
  <c r="D1556" i="6"/>
  <c r="D1557" i="6"/>
  <c r="D1558" i="6"/>
  <c r="D1559" i="6"/>
  <c r="D1560" i="6"/>
  <c r="D1561" i="6"/>
  <c r="D1562" i="6"/>
  <c r="D1563" i="6"/>
  <c r="D1564" i="6"/>
  <c r="D1565" i="6"/>
  <c r="D1566" i="6"/>
  <c r="D1567" i="6"/>
  <c r="D1568" i="6"/>
  <c r="D1569" i="6"/>
  <c r="D1570" i="6"/>
  <c r="D1571" i="6"/>
  <c r="D1572" i="6"/>
  <c r="D1573" i="6"/>
  <c r="D1574" i="6"/>
  <c r="D1575" i="6"/>
  <c r="D1576" i="6"/>
  <c r="D1577" i="6"/>
  <c r="D1578" i="6"/>
  <c r="D1579" i="6"/>
  <c r="D1580" i="6"/>
  <c r="D1581" i="6"/>
  <c r="D1582" i="6"/>
  <c r="D1583" i="6"/>
  <c r="D1584" i="6"/>
  <c r="D1585" i="6"/>
  <c r="D1586" i="6"/>
  <c r="D1587" i="6"/>
  <c r="D1588" i="6"/>
  <c r="D1589" i="6"/>
  <c r="D1590" i="6"/>
  <c r="D1591" i="6"/>
  <c r="D1592" i="6"/>
  <c r="D1593" i="6"/>
  <c r="D1594" i="6"/>
  <c r="D1595" i="6"/>
  <c r="D1596" i="6"/>
  <c r="D1597" i="6"/>
  <c r="D1598" i="6"/>
  <c r="D1599" i="6"/>
  <c r="D1600" i="6"/>
  <c r="D1601" i="6"/>
  <c r="D1602" i="6"/>
  <c r="D1603" i="6"/>
  <c r="D1604" i="6"/>
  <c r="D1605" i="6"/>
  <c r="D1606" i="6"/>
  <c r="D1607" i="6"/>
  <c r="D1608" i="6"/>
  <c r="D1609" i="6"/>
  <c r="D1610" i="6"/>
  <c r="D1611" i="6"/>
  <c r="D1612" i="6"/>
  <c r="D1613" i="6"/>
  <c r="D1614" i="6"/>
  <c r="D1615" i="6"/>
  <c r="D1616" i="6"/>
  <c r="D1617" i="6"/>
  <c r="D1618" i="6"/>
  <c r="D1619" i="6"/>
  <c r="D1620" i="6"/>
  <c r="D1621" i="6"/>
  <c r="D1622" i="6"/>
  <c r="D1623" i="6"/>
  <c r="D1624" i="6"/>
  <c r="D1625" i="6"/>
  <c r="D1626" i="6"/>
  <c r="D1627" i="6"/>
  <c r="D1628" i="6"/>
  <c r="D1629" i="6"/>
  <c r="D1630" i="6"/>
  <c r="D1631" i="6"/>
  <c r="D1632" i="6"/>
  <c r="D1633" i="6"/>
  <c r="D1634" i="6"/>
  <c r="D1635" i="6"/>
  <c r="D1636" i="6"/>
  <c r="D1637" i="6"/>
  <c r="D1638" i="6"/>
  <c r="D1639" i="6"/>
  <c r="D1640" i="6"/>
  <c r="D1641" i="6"/>
  <c r="D1642" i="6"/>
  <c r="D1643" i="6"/>
  <c r="D1644" i="6"/>
  <c r="D1645" i="6"/>
  <c r="D1646" i="6"/>
  <c r="D1647" i="6"/>
  <c r="D1648" i="6"/>
  <c r="D1649" i="6"/>
  <c r="D1650" i="6"/>
  <c r="D1651" i="6"/>
  <c r="D1652" i="6"/>
  <c r="D1653" i="6"/>
  <c r="D1654" i="6"/>
  <c r="D1655" i="6"/>
  <c r="D1656" i="6"/>
  <c r="D1657" i="6"/>
  <c r="D1658" i="6"/>
  <c r="D1659" i="6"/>
  <c r="D1660" i="6"/>
  <c r="D1661" i="6"/>
  <c r="D1662" i="6"/>
  <c r="D1663" i="6"/>
  <c r="D1664" i="6"/>
  <c r="D1665" i="6"/>
  <c r="D1666" i="6"/>
  <c r="D1667" i="6"/>
  <c r="D1668" i="6"/>
  <c r="D1669" i="6"/>
  <c r="D1670" i="6"/>
  <c r="D1671" i="6"/>
  <c r="D1672" i="6"/>
  <c r="D1673" i="6"/>
  <c r="D1674" i="6"/>
  <c r="D1675" i="6"/>
  <c r="D1676" i="6"/>
  <c r="D1677" i="6"/>
  <c r="D1678" i="6"/>
  <c r="D1679" i="6"/>
  <c r="D1680" i="6"/>
  <c r="D1681" i="6"/>
  <c r="D1682" i="6"/>
  <c r="D1683" i="6"/>
  <c r="D1684" i="6"/>
  <c r="D1685" i="6"/>
  <c r="D1686" i="6"/>
  <c r="D1687" i="6"/>
  <c r="D1688" i="6"/>
  <c r="D1689" i="6"/>
  <c r="D1690" i="6"/>
  <c r="D1691" i="6"/>
  <c r="D1692" i="6"/>
  <c r="D1693" i="6"/>
  <c r="D1694" i="6"/>
  <c r="D1695" i="6"/>
  <c r="D1696" i="6"/>
  <c r="D1697" i="6"/>
  <c r="D1698" i="6"/>
  <c r="D1699" i="6"/>
  <c r="D1700" i="6"/>
  <c r="D1701" i="6"/>
  <c r="D1702" i="6"/>
  <c r="D1703" i="6"/>
  <c r="D1704" i="6"/>
  <c r="D1705" i="6"/>
  <c r="D1706" i="6"/>
  <c r="D1707" i="6"/>
  <c r="D1708" i="6"/>
  <c r="D1709" i="6"/>
  <c r="D1710" i="6"/>
  <c r="D1711" i="6"/>
  <c r="D1712" i="6"/>
  <c r="D1713" i="6"/>
  <c r="D1714" i="6"/>
  <c r="D1715" i="6"/>
  <c r="D1716" i="6"/>
  <c r="D1717" i="6"/>
  <c r="D1718" i="6"/>
  <c r="D1719" i="6"/>
  <c r="D1720" i="6"/>
  <c r="D1721" i="6"/>
  <c r="D1722" i="6"/>
  <c r="D1723" i="6"/>
  <c r="D1724" i="6"/>
  <c r="D1725" i="6"/>
  <c r="D1726" i="6"/>
  <c r="D1727" i="6"/>
  <c r="D1728" i="6"/>
  <c r="D1729" i="6"/>
  <c r="D1730" i="6"/>
  <c r="D1731" i="6"/>
  <c r="D1732" i="6"/>
  <c r="D1733" i="6"/>
  <c r="D1734" i="6"/>
  <c r="D1735" i="6"/>
  <c r="D1736" i="6"/>
  <c r="D1737" i="6"/>
  <c r="D1738" i="6"/>
  <c r="D1739" i="6"/>
  <c r="D1740" i="6"/>
  <c r="D1741" i="6"/>
  <c r="D1742" i="6"/>
  <c r="D1743" i="6"/>
  <c r="D1744" i="6"/>
  <c r="D1745" i="6"/>
  <c r="D1746" i="6"/>
  <c r="D1747" i="6"/>
  <c r="D1748" i="6"/>
  <c r="D1749" i="6"/>
  <c r="D1750" i="6"/>
  <c r="D1751" i="6"/>
  <c r="D1752" i="6"/>
  <c r="D1753" i="6"/>
  <c r="D1754" i="6"/>
  <c r="D1755" i="6"/>
  <c r="D1756" i="6"/>
  <c r="D1757" i="6"/>
  <c r="D1758" i="6"/>
  <c r="D1759" i="6"/>
  <c r="D1760" i="6"/>
  <c r="D1761" i="6"/>
  <c r="D1762" i="6"/>
  <c r="D1763" i="6"/>
  <c r="D1764" i="6"/>
  <c r="D1765" i="6"/>
  <c r="D1766" i="6"/>
  <c r="D1767" i="6"/>
  <c r="D1768" i="6"/>
  <c r="D1769" i="6"/>
  <c r="D1770" i="6"/>
  <c r="D1771" i="6"/>
  <c r="D1772" i="6"/>
  <c r="D1773" i="6"/>
  <c r="D1774" i="6"/>
  <c r="D1775" i="6"/>
  <c r="D1776" i="6"/>
  <c r="D1777" i="6"/>
  <c r="D1778" i="6"/>
  <c r="D1779" i="6"/>
  <c r="D1780" i="6"/>
  <c r="D1781" i="6"/>
  <c r="D1782" i="6"/>
  <c r="D1783" i="6"/>
  <c r="D1784" i="6"/>
  <c r="D1785" i="6"/>
  <c r="D1786" i="6"/>
  <c r="D1787" i="6"/>
  <c r="D1788" i="6"/>
  <c r="D1789" i="6"/>
  <c r="D1790" i="6"/>
  <c r="D1791" i="6"/>
  <c r="D1792" i="6"/>
  <c r="D1793" i="6"/>
  <c r="D1794" i="6"/>
  <c r="D1795" i="6"/>
  <c r="D1796" i="6"/>
  <c r="D1797" i="6"/>
  <c r="D1798" i="6"/>
  <c r="D1799" i="6"/>
  <c r="D1800" i="6"/>
  <c r="D1801" i="6"/>
  <c r="D1802" i="6"/>
  <c r="D1803" i="6"/>
  <c r="D1804" i="6"/>
  <c r="D1805" i="6"/>
  <c r="D1806" i="6"/>
  <c r="D1807" i="6"/>
  <c r="D1808" i="6"/>
  <c r="D1809" i="6"/>
  <c r="D1810" i="6"/>
  <c r="D1811" i="6"/>
  <c r="D1812" i="6"/>
  <c r="D1813" i="6"/>
  <c r="D1814" i="6"/>
  <c r="D1815" i="6"/>
  <c r="D1816" i="6"/>
  <c r="D1817" i="6"/>
  <c r="D1818" i="6"/>
  <c r="D1819" i="6"/>
  <c r="D1820" i="6"/>
  <c r="D1821" i="6"/>
  <c r="D1822" i="6"/>
  <c r="D1823" i="6"/>
  <c r="D1824" i="6"/>
  <c r="D1825" i="6"/>
  <c r="D1826" i="6"/>
  <c r="D1827" i="6"/>
  <c r="D1828" i="6"/>
  <c r="D1829" i="6"/>
  <c r="D1830" i="6"/>
  <c r="D1831" i="6"/>
  <c r="D1832" i="6"/>
  <c r="D1833" i="6"/>
  <c r="D1834" i="6"/>
  <c r="D1835" i="6"/>
  <c r="D1836" i="6"/>
  <c r="D1837" i="6"/>
  <c r="D1838" i="6"/>
  <c r="D1839" i="6"/>
  <c r="D1840" i="6"/>
  <c r="D1841" i="6"/>
  <c r="D1842" i="6"/>
  <c r="D1843" i="6"/>
  <c r="D1844" i="6"/>
  <c r="D1845" i="6"/>
  <c r="D1846" i="6"/>
  <c r="D1847" i="6"/>
  <c r="D1848" i="6"/>
  <c r="D1849" i="6"/>
  <c r="D1850" i="6"/>
  <c r="D1851" i="6"/>
  <c r="D1852" i="6"/>
  <c r="D1853" i="6"/>
  <c r="D1854" i="6"/>
  <c r="D1855" i="6"/>
  <c r="D1856" i="6"/>
  <c r="D1857" i="6"/>
  <c r="D1858" i="6"/>
  <c r="D1859" i="6"/>
  <c r="D1860" i="6"/>
  <c r="D1861" i="6"/>
  <c r="D1862" i="6"/>
  <c r="D1863" i="6"/>
  <c r="D1864" i="6"/>
  <c r="D1865" i="6"/>
  <c r="D1866" i="6"/>
  <c r="D1867" i="6"/>
  <c r="D1868" i="6"/>
  <c r="D1869" i="6"/>
  <c r="D1870" i="6"/>
  <c r="D1871" i="6"/>
  <c r="D1872" i="6"/>
  <c r="D1873" i="6"/>
  <c r="D1874" i="6"/>
  <c r="D1875" i="6"/>
  <c r="D1876" i="6"/>
  <c r="D1877" i="6"/>
  <c r="D1878" i="6"/>
  <c r="D1879" i="6"/>
  <c r="D1880" i="6"/>
  <c r="D1881" i="6"/>
  <c r="D1882" i="6"/>
  <c r="D1883" i="6"/>
  <c r="D1884" i="6"/>
  <c r="D1885" i="6"/>
  <c r="D1886" i="6"/>
  <c r="D1887" i="6"/>
  <c r="D1888" i="6"/>
  <c r="D1889" i="6"/>
  <c r="D1890" i="6"/>
  <c r="D1891" i="6"/>
  <c r="D1892" i="6"/>
  <c r="D1893" i="6"/>
  <c r="D1894" i="6"/>
  <c r="D1895" i="6"/>
  <c r="D1896" i="6"/>
  <c r="D1897" i="6"/>
  <c r="D1898" i="6"/>
  <c r="D1899" i="6"/>
  <c r="D1900" i="6"/>
  <c r="D1901" i="6"/>
  <c r="D1902" i="6"/>
  <c r="D1903" i="6"/>
  <c r="D1904" i="6"/>
  <c r="D1905" i="6"/>
  <c r="D1906" i="6"/>
  <c r="D1907" i="6"/>
  <c r="D1908" i="6"/>
  <c r="D1909" i="6"/>
  <c r="D1910" i="6"/>
  <c r="D1911" i="6"/>
  <c r="D1912" i="6"/>
  <c r="D1913" i="6"/>
  <c r="D1914" i="6"/>
  <c r="D1915" i="6"/>
  <c r="D1916" i="6"/>
  <c r="D1917" i="6"/>
  <c r="D1918" i="6"/>
  <c r="D1919" i="6"/>
  <c r="D1920" i="6"/>
  <c r="D1921" i="6"/>
  <c r="D1922" i="6"/>
  <c r="D1923" i="6"/>
  <c r="D1924" i="6"/>
  <c r="D1925" i="6"/>
  <c r="D1926" i="6"/>
  <c r="D1927" i="6"/>
  <c r="D1928" i="6"/>
  <c r="D1929" i="6"/>
  <c r="D1930" i="6"/>
  <c r="D1931" i="6"/>
  <c r="D1932" i="6"/>
  <c r="D1933" i="6"/>
  <c r="D1934" i="6"/>
  <c r="D1935" i="6"/>
  <c r="D1936" i="6"/>
  <c r="D1937" i="6"/>
  <c r="D1938" i="6"/>
  <c r="D1939" i="6"/>
  <c r="D1940" i="6"/>
  <c r="D1941" i="6"/>
  <c r="D1942" i="6"/>
  <c r="D1943" i="6"/>
  <c r="D1944" i="6"/>
  <c r="D1945" i="6"/>
  <c r="D1946" i="6"/>
  <c r="D1947" i="6"/>
  <c r="D1948" i="6"/>
  <c r="D1949" i="6"/>
  <c r="D1950" i="6"/>
  <c r="D1951" i="6"/>
  <c r="D1952" i="6"/>
  <c r="D1953" i="6"/>
  <c r="D1954" i="6"/>
  <c r="D1955" i="6"/>
  <c r="D1956" i="6"/>
  <c r="D1957" i="6"/>
  <c r="D1958" i="6"/>
  <c r="D1959" i="6"/>
  <c r="D1960" i="6"/>
  <c r="D1961" i="6"/>
  <c r="D1962" i="6"/>
  <c r="D1963" i="6"/>
  <c r="D1964" i="6"/>
  <c r="D1965" i="6"/>
  <c r="D1966" i="6"/>
  <c r="D1967" i="6"/>
  <c r="D1968" i="6"/>
  <c r="D1969" i="6"/>
  <c r="D1970" i="6"/>
  <c r="D1971" i="6"/>
  <c r="D1972" i="6"/>
  <c r="D1973" i="6"/>
  <c r="D1974" i="6"/>
  <c r="D1975" i="6"/>
  <c r="D1976" i="6"/>
  <c r="D1977" i="6"/>
  <c r="D1978" i="6"/>
  <c r="D1979" i="6"/>
  <c r="D1980" i="6"/>
  <c r="D1981" i="6"/>
  <c r="D1982" i="6"/>
  <c r="D1983" i="6"/>
  <c r="D1984" i="6"/>
  <c r="D1985" i="6"/>
  <c r="D1986" i="6"/>
  <c r="D1987" i="6"/>
  <c r="D1988" i="6"/>
  <c r="D1989" i="6"/>
  <c r="D1990" i="6"/>
  <c r="D1991" i="6"/>
  <c r="D1992" i="6"/>
  <c r="D1993" i="6"/>
  <c r="D1994" i="6"/>
  <c r="D1995" i="6"/>
  <c r="D1996" i="6"/>
  <c r="D1997" i="6"/>
  <c r="D1998" i="6"/>
  <c r="D1999" i="6"/>
  <c r="D2000" i="6"/>
  <c r="D2001" i="6"/>
  <c r="D2002" i="6"/>
  <c r="D2003" i="6"/>
  <c r="D2004" i="6"/>
  <c r="D2005" i="6"/>
  <c r="D2006" i="6"/>
  <c r="D2007" i="6"/>
  <c r="D2008" i="6"/>
  <c r="D2009" i="6"/>
  <c r="D2010" i="6"/>
  <c r="D2011" i="6"/>
  <c r="D2012" i="6"/>
  <c r="D2013" i="6"/>
  <c r="D2014" i="6"/>
  <c r="D2015" i="6"/>
  <c r="D2016" i="6"/>
  <c r="D2017" i="6"/>
  <c r="D2018" i="6"/>
  <c r="D2019" i="6"/>
  <c r="D2020" i="6"/>
  <c r="D2021" i="6"/>
  <c r="D2022" i="6"/>
  <c r="D2023" i="6"/>
  <c r="D2024" i="6"/>
  <c r="D2025" i="6"/>
  <c r="D2026" i="6"/>
  <c r="D2027" i="6"/>
  <c r="D2028" i="6"/>
  <c r="D2029" i="6"/>
  <c r="D2030" i="6"/>
  <c r="D2031" i="6"/>
  <c r="D2032" i="6"/>
  <c r="D2033" i="6"/>
  <c r="D2034" i="6"/>
  <c r="D2035" i="6"/>
  <c r="D2036" i="6"/>
  <c r="D2037" i="6"/>
  <c r="D2038" i="6"/>
  <c r="D2039" i="6"/>
  <c r="D2040" i="6"/>
  <c r="D2041" i="6"/>
  <c r="D2042" i="6"/>
  <c r="D2043" i="6"/>
  <c r="D2044" i="6"/>
  <c r="D2045" i="6"/>
  <c r="D2046" i="6"/>
  <c r="D2047" i="6"/>
  <c r="D2048" i="6"/>
  <c r="D2049" i="6"/>
  <c r="D2050" i="6"/>
  <c r="D2051" i="6"/>
  <c r="D2052" i="6"/>
  <c r="D2053" i="6"/>
  <c r="D2054" i="6"/>
  <c r="D2055" i="6"/>
  <c r="D2056" i="6"/>
  <c r="D2057" i="6"/>
  <c r="D2058" i="6"/>
  <c r="D2059" i="6"/>
  <c r="D2060" i="6"/>
  <c r="D2061" i="6"/>
  <c r="D2062" i="6"/>
  <c r="D2063" i="6"/>
  <c r="D2064" i="6"/>
  <c r="D2065" i="6"/>
  <c r="D2066" i="6"/>
  <c r="D2067" i="6"/>
  <c r="D2068" i="6"/>
  <c r="D2069" i="6"/>
  <c r="D2070" i="6"/>
  <c r="D2071" i="6"/>
  <c r="D2072" i="6"/>
  <c r="D2073" i="6"/>
  <c r="D2074" i="6"/>
  <c r="D2075" i="6"/>
  <c r="D2076" i="6"/>
  <c r="D2077" i="6"/>
  <c r="D2078" i="6"/>
  <c r="D2079" i="6"/>
  <c r="D2080" i="6"/>
  <c r="D2081" i="6"/>
  <c r="D2082" i="6"/>
  <c r="D2083" i="6"/>
  <c r="D2084" i="6"/>
  <c r="D2085" i="6"/>
  <c r="D2086" i="6"/>
  <c r="D2087" i="6"/>
  <c r="D2088" i="6"/>
  <c r="D2089" i="6"/>
  <c r="D2090" i="6"/>
  <c r="D2091" i="6"/>
  <c r="D2092" i="6"/>
  <c r="D2093" i="6"/>
  <c r="D2094" i="6"/>
  <c r="D2095" i="6"/>
  <c r="D2096" i="6"/>
  <c r="D2097" i="6"/>
  <c r="D2098" i="6"/>
  <c r="D2099" i="6"/>
  <c r="D2100" i="6"/>
  <c r="D2101" i="6"/>
  <c r="D2102" i="6"/>
  <c r="D2103" i="6"/>
  <c r="D2104" i="6"/>
  <c r="D2105" i="6"/>
  <c r="D2106" i="6"/>
  <c r="D2107" i="6"/>
  <c r="D2108" i="6"/>
  <c r="D2109" i="6"/>
  <c r="D2110" i="6"/>
  <c r="D2111" i="6"/>
  <c r="D2112" i="6"/>
  <c r="D2113" i="6"/>
  <c r="D2114" i="6"/>
  <c r="D2115" i="6"/>
  <c r="D2116" i="6"/>
  <c r="D2117" i="6"/>
  <c r="D2118" i="6"/>
  <c r="D2119" i="6"/>
  <c r="D5" i="6"/>
  <c r="G6" i="3" l="1"/>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40" i="3"/>
  <c r="G441" i="3"/>
  <c r="G442" i="3"/>
  <c r="G443" i="3"/>
  <c r="G444" i="3"/>
  <c r="G445" i="3"/>
  <c r="G446" i="3"/>
  <c r="G447" i="3"/>
  <c r="G448" i="3"/>
  <c r="G449" i="3"/>
  <c r="G450" i="3"/>
  <c r="G451" i="3"/>
  <c r="G452" i="3"/>
  <c r="G453" i="3"/>
  <c r="G454" i="3"/>
  <c r="G455" i="3"/>
  <c r="G456" i="3"/>
  <c r="G457" i="3"/>
  <c r="G458" i="3"/>
  <c r="G459" i="3"/>
  <c r="G460" i="3"/>
  <c r="G461" i="3"/>
  <c r="G462" i="3"/>
  <c r="G463" i="3"/>
  <c r="G464" i="3"/>
  <c r="G465" i="3"/>
  <c r="G466" i="3"/>
  <c r="G467" i="3"/>
  <c r="G468" i="3"/>
  <c r="G469" i="3"/>
  <c r="G470" i="3"/>
  <c r="G471" i="3"/>
  <c r="G472" i="3"/>
  <c r="G473" i="3"/>
  <c r="G474" i="3"/>
  <c r="G475" i="3"/>
  <c r="G476" i="3"/>
  <c r="G477" i="3"/>
  <c r="G478" i="3"/>
  <c r="G479" i="3"/>
  <c r="G480" i="3"/>
  <c r="G481" i="3"/>
  <c r="G482" i="3"/>
  <c r="G483" i="3"/>
  <c r="G484" i="3"/>
  <c r="G485" i="3"/>
  <c r="G486" i="3"/>
  <c r="G487" i="3"/>
  <c r="G488" i="3"/>
  <c r="G489" i="3"/>
  <c r="G490" i="3"/>
  <c r="G491" i="3"/>
  <c r="G492" i="3"/>
  <c r="G493" i="3"/>
  <c r="G494" i="3"/>
  <c r="G495" i="3"/>
  <c r="G496" i="3"/>
  <c r="G497" i="3"/>
  <c r="G498" i="3"/>
  <c r="G499" i="3"/>
  <c r="G500" i="3"/>
  <c r="G501" i="3"/>
  <c r="G502" i="3"/>
  <c r="G503" i="3"/>
  <c r="G504" i="3"/>
  <c r="G505" i="3"/>
  <c r="G506" i="3"/>
  <c r="G507" i="3"/>
  <c r="G508" i="3"/>
  <c r="G509" i="3"/>
  <c r="G510" i="3"/>
  <c r="G511" i="3"/>
  <c r="G512" i="3"/>
  <c r="G513" i="3"/>
  <c r="G514" i="3"/>
  <c r="G515" i="3"/>
  <c r="G516" i="3"/>
  <c r="G517" i="3"/>
  <c r="G518" i="3"/>
  <c r="G519" i="3"/>
  <c r="G520" i="3"/>
  <c r="G521" i="3"/>
  <c r="G522" i="3"/>
  <c r="G523" i="3"/>
  <c r="G524" i="3"/>
  <c r="G525" i="3"/>
  <c r="G526" i="3"/>
  <c r="G527" i="3"/>
  <c r="G528" i="3"/>
  <c r="G529" i="3"/>
  <c r="G530" i="3"/>
  <c r="G531" i="3"/>
  <c r="G532" i="3"/>
  <c r="G533" i="3"/>
  <c r="G534" i="3"/>
  <c r="G535" i="3"/>
  <c r="G536" i="3"/>
  <c r="G537" i="3"/>
  <c r="G538" i="3"/>
  <c r="G539" i="3"/>
  <c r="G540" i="3"/>
  <c r="G541" i="3"/>
  <c r="G542" i="3"/>
  <c r="G543" i="3"/>
  <c r="G544" i="3"/>
  <c r="G545" i="3"/>
  <c r="G546" i="3"/>
  <c r="G547" i="3"/>
  <c r="G548" i="3"/>
  <c r="G549" i="3"/>
  <c r="G550" i="3"/>
  <c r="G551" i="3"/>
  <c r="G552" i="3"/>
  <c r="G553" i="3"/>
  <c r="G554" i="3"/>
  <c r="G555" i="3"/>
  <c r="G556" i="3"/>
  <c r="G557" i="3"/>
  <c r="G558" i="3"/>
  <c r="G559" i="3"/>
  <c r="G560" i="3"/>
  <c r="G561" i="3"/>
  <c r="G562" i="3"/>
  <c r="G563" i="3"/>
  <c r="G564" i="3"/>
  <c r="G565" i="3"/>
  <c r="G566" i="3"/>
  <c r="G567" i="3"/>
  <c r="G568" i="3"/>
  <c r="G569" i="3"/>
  <c r="G570" i="3"/>
  <c r="G571" i="3"/>
  <c r="G572" i="3"/>
  <c r="G573" i="3"/>
  <c r="G574" i="3"/>
  <c r="G575" i="3"/>
  <c r="G576" i="3"/>
  <c r="G577" i="3"/>
  <c r="G578" i="3"/>
  <c r="G579" i="3"/>
  <c r="G580" i="3"/>
  <c r="G581" i="3"/>
  <c r="G582" i="3"/>
  <c r="G583" i="3"/>
  <c r="G584" i="3"/>
  <c r="G585" i="3"/>
  <c r="G586" i="3"/>
  <c r="G587" i="3"/>
  <c r="G588" i="3"/>
  <c r="G589" i="3"/>
  <c r="G590" i="3"/>
  <c r="G591" i="3"/>
  <c r="G592" i="3"/>
  <c r="G593" i="3"/>
  <c r="G594" i="3"/>
  <c r="G595" i="3"/>
  <c r="G596" i="3"/>
  <c r="G597" i="3"/>
  <c r="G598" i="3"/>
  <c r="G599" i="3"/>
  <c r="G600" i="3"/>
  <c r="G601" i="3"/>
  <c r="G602" i="3"/>
  <c r="G603" i="3"/>
  <c r="G604" i="3"/>
  <c r="G605" i="3"/>
  <c r="G606" i="3"/>
  <c r="G607" i="3"/>
  <c r="G608" i="3"/>
  <c r="G609" i="3"/>
  <c r="G610" i="3"/>
  <c r="G611" i="3"/>
  <c r="G612" i="3"/>
  <c r="G613" i="3"/>
  <c r="G614" i="3"/>
  <c r="G615" i="3"/>
  <c r="G616" i="3"/>
  <c r="G617" i="3"/>
  <c r="G618" i="3"/>
  <c r="G619" i="3"/>
  <c r="G620" i="3"/>
  <c r="G621" i="3"/>
  <c r="G622" i="3"/>
  <c r="G623" i="3"/>
  <c r="G624" i="3"/>
  <c r="G625" i="3"/>
  <c r="G626" i="3"/>
  <c r="G627" i="3"/>
  <c r="G628" i="3"/>
  <c r="G629" i="3"/>
  <c r="G630" i="3"/>
  <c r="G631" i="3"/>
  <c r="G632" i="3"/>
  <c r="G633" i="3"/>
  <c r="G634" i="3"/>
  <c r="G635" i="3"/>
  <c r="G636" i="3"/>
  <c r="G637" i="3"/>
  <c r="G638" i="3"/>
  <c r="G639" i="3"/>
  <c r="G640" i="3"/>
  <c r="G641" i="3"/>
  <c r="G642" i="3"/>
  <c r="G643" i="3"/>
  <c r="G644" i="3"/>
  <c r="G645" i="3"/>
  <c r="G646" i="3"/>
  <c r="G647" i="3"/>
  <c r="G648" i="3"/>
  <c r="G649" i="3"/>
  <c r="G650" i="3"/>
  <c r="G651" i="3"/>
  <c r="G652" i="3"/>
  <c r="G653" i="3"/>
  <c r="G654" i="3"/>
  <c r="G655" i="3"/>
  <c r="G656" i="3"/>
  <c r="G657" i="3"/>
  <c r="G658" i="3"/>
  <c r="G659" i="3"/>
  <c r="G660" i="3"/>
  <c r="G661" i="3"/>
  <c r="G662" i="3"/>
  <c r="G663" i="3"/>
  <c r="G664" i="3"/>
  <c r="G665" i="3"/>
  <c r="G666" i="3"/>
  <c r="G667" i="3"/>
  <c r="G668" i="3"/>
  <c r="G669" i="3"/>
  <c r="G670" i="3"/>
  <c r="G671" i="3"/>
  <c r="G672" i="3"/>
  <c r="G673" i="3"/>
  <c r="G674" i="3"/>
  <c r="G675" i="3"/>
  <c r="G676" i="3"/>
  <c r="G677" i="3"/>
  <c r="G678" i="3"/>
  <c r="G679" i="3"/>
  <c r="G680" i="3"/>
  <c r="G681" i="3"/>
  <c r="G682" i="3"/>
  <c r="G683" i="3"/>
  <c r="G684" i="3"/>
  <c r="G685" i="3"/>
  <c r="G686" i="3"/>
  <c r="G687" i="3"/>
  <c r="G688" i="3"/>
  <c r="G689" i="3"/>
  <c r="G690" i="3"/>
  <c r="G691" i="3"/>
  <c r="G692" i="3"/>
  <c r="G693" i="3"/>
  <c r="G694" i="3"/>
  <c r="G695" i="3"/>
  <c r="G696" i="3"/>
  <c r="G697" i="3"/>
  <c r="G698" i="3"/>
  <c r="G699" i="3"/>
  <c r="G700" i="3"/>
  <c r="G701" i="3"/>
  <c r="G702" i="3"/>
  <c r="G703" i="3"/>
  <c r="G704" i="3"/>
  <c r="G705" i="3"/>
  <c r="G706" i="3"/>
  <c r="G707" i="3"/>
  <c r="G708" i="3"/>
  <c r="G709" i="3"/>
  <c r="G710" i="3"/>
  <c r="G711" i="3"/>
  <c r="G712" i="3"/>
  <c r="G713" i="3"/>
  <c r="G714" i="3"/>
  <c r="G715" i="3"/>
  <c r="G716" i="3"/>
  <c r="G717" i="3"/>
  <c r="G718" i="3"/>
  <c r="G719" i="3"/>
  <c r="G720" i="3"/>
  <c r="G721" i="3"/>
  <c r="G722" i="3"/>
  <c r="G723" i="3"/>
  <c r="G724" i="3"/>
  <c r="G725" i="3"/>
  <c r="G726" i="3"/>
  <c r="G727" i="3"/>
  <c r="G728" i="3"/>
  <c r="G729" i="3"/>
  <c r="G730" i="3"/>
  <c r="G731" i="3"/>
  <c r="G732" i="3"/>
  <c r="G733" i="3"/>
  <c r="G734" i="3"/>
  <c r="G735" i="3"/>
  <c r="G736" i="3"/>
  <c r="G737" i="3"/>
  <c r="G738" i="3"/>
  <c r="G739" i="3"/>
  <c r="G740" i="3"/>
  <c r="G741" i="3"/>
  <c r="G742" i="3"/>
  <c r="G743" i="3"/>
  <c r="G744" i="3"/>
  <c r="G745" i="3"/>
  <c r="G746" i="3"/>
  <c r="G747" i="3"/>
  <c r="G748" i="3"/>
  <c r="G749" i="3"/>
  <c r="G750" i="3"/>
  <c r="G751" i="3"/>
  <c r="G752" i="3"/>
  <c r="G753" i="3"/>
  <c r="G754" i="3"/>
  <c r="G755" i="3"/>
  <c r="G756" i="3"/>
  <c r="G757" i="3"/>
  <c r="G758" i="3"/>
  <c r="G759" i="3"/>
  <c r="G760" i="3"/>
  <c r="G761" i="3"/>
  <c r="G762" i="3"/>
  <c r="G763" i="3"/>
  <c r="G764" i="3"/>
  <c r="G765" i="3"/>
  <c r="G766" i="3"/>
  <c r="G767" i="3"/>
  <c r="G768" i="3"/>
  <c r="G769" i="3"/>
  <c r="G770" i="3"/>
  <c r="G771" i="3"/>
  <c r="G772" i="3"/>
  <c r="G773" i="3"/>
  <c r="G774" i="3"/>
  <c r="G775" i="3"/>
  <c r="G776" i="3"/>
  <c r="G777" i="3"/>
  <c r="G778" i="3"/>
  <c r="G779" i="3"/>
  <c r="G780" i="3"/>
  <c r="G781" i="3"/>
  <c r="G782" i="3"/>
  <c r="G783" i="3"/>
  <c r="G784" i="3"/>
  <c r="G785" i="3"/>
  <c r="G786" i="3"/>
  <c r="G787" i="3"/>
  <c r="G788" i="3"/>
  <c r="G789" i="3"/>
  <c r="G790" i="3"/>
  <c r="G791" i="3"/>
  <c r="G792" i="3"/>
  <c r="G793" i="3"/>
  <c r="G794" i="3"/>
  <c r="G795" i="3"/>
  <c r="G796" i="3"/>
  <c r="G797" i="3"/>
  <c r="G798" i="3"/>
  <c r="G799" i="3"/>
  <c r="G800" i="3"/>
  <c r="G801" i="3"/>
  <c r="G802" i="3"/>
  <c r="G803" i="3"/>
  <c r="G804" i="3"/>
  <c r="G805" i="3"/>
  <c r="G806" i="3"/>
  <c r="G807" i="3"/>
  <c r="G808" i="3"/>
  <c r="G809" i="3"/>
  <c r="G810" i="3"/>
  <c r="G811" i="3"/>
  <c r="G812" i="3"/>
  <c r="G813" i="3"/>
  <c r="G814" i="3"/>
  <c r="G815" i="3"/>
  <c r="G816" i="3"/>
  <c r="G817" i="3"/>
  <c r="G818" i="3"/>
  <c r="G819" i="3"/>
  <c r="G820" i="3"/>
  <c r="G821" i="3"/>
  <c r="G822" i="3"/>
  <c r="G823" i="3"/>
  <c r="G824" i="3"/>
  <c r="G825" i="3"/>
  <c r="G826" i="3"/>
  <c r="G827" i="3"/>
  <c r="G828" i="3"/>
  <c r="G829" i="3"/>
  <c r="G830" i="3"/>
  <c r="G831" i="3"/>
  <c r="G832" i="3"/>
  <c r="G833" i="3"/>
  <c r="G834" i="3"/>
  <c r="G835" i="3"/>
  <c r="G836" i="3"/>
  <c r="G837" i="3"/>
  <c r="G838" i="3"/>
  <c r="G839" i="3"/>
  <c r="G840" i="3"/>
  <c r="G841" i="3"/>
  <c r="G842" i="3"/>
  <c r="G843" i="3"/>
  <c r="G844" i="3"/>
  <c r="G845" i="3"/>
  <c r="G846" i="3"/>
  <c r="G847" i="3"/>
  <c r="G848" i="3"/>
  <c r="G849" i="3"/>
  <c r="G850" i="3"/>
  <c r="G851" i="3"/>
  <c r="G852" i="3"/>
  <c r="G853" i="3"/>
  <c r="G854" i="3"/>
  <c r="G855" i="3"/>
  <c r="G856" i="3"/>
  <c r="G857" i="3"/>
  <c r="G858" i="3"/>
  <c r="G859" i="3"/>
  <c r="G860" i="3"/>
  <c r="G861" i="3"/>
  <c r="G862" i="3"/>
  <c r="G863" i="3"/>
  <c r="G864" i="3"/>
  <c r="G865" i="3"/>
  <c r="G866" i="3"/>
  <c r="G867" i="3"/>
  <c r="G868" i="3"/>
  <c r="G869" i="3"/>
  <c r="G870" i="3"/>
  <c r="G871" i="3"/>
  <c r="G872" i="3"/>
  <c r="G873" i="3"/>
  <c r="G874" i="3"/>
  <c r="G875" i="3"/>
  <c r="G876" i="3"/>
  <c r="G877" i="3"/>
  <c r="G878" i="3"/>
  <c r="G879" i="3"/>
  <c r="G880" i="3"/>
  <c r="G881" i="3"/>
  <c r="G882" i="3"/>
  <c r="G883" i="3"/>
  <c r="G884" i="3"/>
  <c r="G885" i="3"/>
  <c r="G886" i="3"/>
  <c r="G887" i="3"/>
  <c r="G888" i="3"/>
  <c r="G889" i="3"/>
  <c r="G890" i="3"/>
  <c r="G891" i="3"/>
  <c r="G892" i="3"/>
  <c r="G893" i="3"/>
  <c r="G894" i="3"/>
  <c r="G895" i="3"/>
  <c r="G896" i="3"/>
  <c r="G897" i="3"/>
  <c r="G898" i="3"/>
  <c r="G899" i="3"/>
  <c r="G900" i="3"/>
  <c r="G901" i="3"/>
  <c r="G902" i="3"/>
  <c r="G903" i="3"/>
  <c r="G904" i="3"/>
  <c r="G905" i="3"/>
  <c r="G906" i="3"/>
  <c r="G907" i="3"/>
  <c r="G908" i="3"/>
  <c r="G909" i="3"/>
  <c r="G910" i="3"/>
  <c r="G911" i="3"/>
  <c r="G912" i="3"/>
  <c r="G913" i="3"/>
  <c r="G914" i="3"/>
  <c r="G915" i="3"/>
  <c r="G916" i="3"/>
  <c r="G917" i="3"/>
  <c r="G918" i="3"/>
  <c r="G919" i="3"/>
  <c r="G920" i="3"/>
  <c r="G921" i="3"/>
  <c r="G922" i="3"/>
  <c r="G923" i="3"/>
  <c r="G924" i="3"/>
  <c r="G925" i="3"/>
  <c r="G926" i="3"/>
  <c r="G927" i="3"/>
  <c r="G928" i="3"/>
  <c r="G929" i="3"/>
  <c r="G930" i="3"/>
  <c r="G931" i="3"/>
  <c r="G932" i="3"/>
  <c r="G933" i="3"/>
  <c r="G934" i="3"/>
  <c r="G935" i="3"/>
  <c r="G936" i="3"/>
  <c r="G937" i="3"/>
  <c r="G938" i="3"/>
  <c r="G939" i="3"/>
  <c r="G940" i="3"/>
  <c r="G941" i="3"/>
  <c r="G942" i="3"/>
  <c r="G943" i="3"/>
  <c r="G944" i="3"/>
  <c r="G945" i="3"/>
  <c r="G946" i="3"/>
  <c r="G947" i="3"/>
  <c r="G948" i="3"/>
  <c r="G949" i="3"/>
  <c r="G950" i="3"/>
  <c r="G951" i="3"/>
  <c r="G952" i="3"/>
  <c r="G953" i="3"/>
  <c r="G954" i="3"/>
  <c r="G955" i="3"/>
  <c r="G956" i="3"/>
  <c r="G957" i="3"/>
  <c r="G958" i="3"/>
  <c r="G959" i="3"/>
  <c r="G960" i="3"/>
  <c r="G961" i="3"/>
  <c r="G962" i="3"/>
  <c r="G963" i="3"/>
  <c r="G964" i="3"/>
  <c r="G965" i="3"/>
  <c r="G966" i="3"/>
  <c r="G967" i="3"/>
  <c r="G968" i="3"/>
  <c r="G969" i="3"/>
  <c r="G970" i="3"/>
  <c r="G971" i="3"/>
  <c r="G972" i="3"/>
  <c r="G973" i="3"/>
  <c r="G974" i="3"/>
  <c r="G975" i="3"/>
  <c r="G976" i="3"/>
  <c r="G977" i="3"/>
  <c r="G978" i="3"/>
  <c r="G979" i="3"/>
  <c r="G980" i="3"/>
  <c r="G981" i="3"/>
  <c r="G982" i="3"/>
  <c r="G983" i="3"/>
  <c r="G984" i="3"/>
  <c r="G985" i="3"/>
  <c r="G986" i="3"/>
  <c r="G987" i="3"/>
  <c r="G988" i="3"/>
  <c r="G989" i="3"/>
  <c r="G990" i="3"/>
  <c r="G991" i="3"/>
  <c r="G992" i="3"/>
  <c r="G993" i="3"/>
  <c r="G994" i="3"/>
  <c r="G995" i="3"/>
  <c r="G996" i="3"/>
  <c r="G997" i="3"/>
  <c r="G998" i="3"/>
  <c r="G999" i="3"/>
  <c r="G1000" i="3"/>
  <c r="G1001" i="3"/>
  <c r="G1002" i="3"/>
  <c r="G1003" i="3"/>
  <c r="G1004" i="3"/>
  <c r="G1005" i="3"/>
  <c r="G1006" i="3"/>
  <c r="G1007" i="3"/>
  <c r="G1008" i="3"/>
  <c r="G1009" i="3"/>
  <c r="G1010" i="3"/>
  <c r="G1011" i="3"/>
  <c r="G1012" i="3"/>
  <c r="G1013" i="3"/>
  <c r="G1014" i="3"/>
  <c r="G1015" i="3"/>
  <c r="G1016" i="3"/>
  <c r="G1017" i="3"/>
  <c r="G1018" i="3"/>
  <c r="G1019" i="3"/>
  <c r="G1020" i="3"/>
  <c r="G1021" i="3"/>
  <c r="G1022" i="3"/>
  <c r="G1023" i="3"/>
  <c r="G1024" i="3"/>
  <c r="G1025" i="3"/>
  <c r="G1026" i="3"/>
  <c r="G1027" i="3"/>
  <c r="G1028" i="3"/>
  <c r="G1029" i="3"/>
  <c r="G1030" i="3"/>
  <c r="G1031" i="3"/>
  <c r="G1032" i="3"/>
  <c r="G1033" i="3"/>
  <c r="G1034" i="3"/>
  <c r="G1035" i="3"/>
  <c r="G1036" i="3"/>
  <c r="G1037" i="3"/>
  <c r="G1038" i="3"/>
  <c r="G1039" i="3"/>
  <c r="G1040" i="3"/>
  <c r="G1041" i="3"/>
  <c r="G1042" i="3"/>
  <c r="G1043" i="3"/>
  <c r="G1044" i="3"/>
  <c r="G1045" i="3"/>
  <c r="G1046" i="3"/>
  <c r="G1047" i="3"/>
  <c r="G1048" i="3"/>
  <c r="G1049" i="3"/>
  <c r="G1050" i="3"/>
  <c r="G1051" i="3"/>
  <c r="G1052" i="3"/>
  <c r="G1053" i="3"/>
  <c r="G1054" i="3"/>
  <c r="G1055" i="3"/>
  <c r="G1056" i="3"/>
  <c r="G1057" i="3"/>
  <c r="G1058" i="3"/>
  <c r="G1059" i="3"/>
  <c r="G1060" i="3"/>
  <c r="G1061" i="3"/>
  <c r="G1062" i="3"/>
  <c r="G1063" i="3"/>
  <c r="G1064" i="3"/>
  <c r="G1065" i="3"/>
  <c r="G1066" i="3"/>
  <c r="G1067" i="3"/>
  <c r="G1068" i="3"/>
  <c r="G1069" i="3"/>
  <c r="G1070" i="3"/>
  <c r="G1071" i="3"/>
  <c r="G1072" i="3"/>
  <c r="G1073" i="3"/>
  <c r="G1074" i="3"/>
  <c r="G1075" i="3"/>
  <c r="G1076" i="3"/>
  <c r="G1077" i="3"/>
  <c r="G1078" i="3"/>
  <c r="G1079" i="3"/>
  <c r="G1080" i="3"/>
  <c r="G1081" i="3"/>
  <c r="G1082" i="3"/>
  <c r="G1083" i="3"/>
  <c r="G1084" i="3"/>
  <c r="G1085" i="3"/>
  <c r="G1086" i="3"/>
  <c r="G1087" i="3"/>
  <c r="G1088" i="3"/>
  <c r="G1089" i="3"/>
  <c r="G1090" i="3"/>
  <c r="G1091" i="3"/>
  <c r="G1092" i="3"/>
  <c r="G1093" i="3"/>
  <c r="G1094" i="3"/>
  <c r="G1095" i="3"/>
  <c r="G1096" i="3"/>
  <c r="G1097" i="3"/>
  <c r="G1098" i="3"/>
  <c r="G1099" i="3"/>
  <c r="G1100" i="3"/>
  <c r="G1101" i="3"/>
  <c r="G1102" i="3"/>
  <c r="G1103" i="3"/>
  <c r="G1104" i="3"/>
  <c r="G1105" i="3"/>
  <c r="G1106" i="3"/>
  <c r="G1107" i="3"/>
  <c r="G1108" i="3"/>
  <c r="G1109" i="3"/>
  <c r="G1110" i="3"/>
  <c r="G1111" i="3"/>
  <c r="G1112" i="3"/>
  <c r="G1113" i="3"/>
  <c r="G1114" i="3"/>
  <c r="G1115" i="3"/>
  <c r="G1116" i="3"/>
  <c r="G1117" i="3"/>
  <c r="G1118" i="3"/>
  <c r="G1119" i="3"/>
  <c r="G1120" i="3"/>
  <c r="G1121" i="3"/>
  <c r="G1122" i="3"/>
  <c r="G1123" i="3"/>
  <c r="G1124" i="3"/>
  <c r="G1125" i="3"/>
  <c r="G1126" i="3"/>
  <c r="G1127" i="3"/>
  <c r="G1128" i="3"/>
  <c r="G1129" i="3"/>
  <c r="G1130" i="3"/>
  <c r="G1131" i="3"/>
  <c r="G1132" i="3"/>
  <c r="G1133" i="3"/>
  <c r="G1134" i="3"/>
  <c r="G1135" i="3"/>
  <c r="G1136" i="3"/>
  <c r="G1137" i="3"/>
  <c r="G1138" i="3"/>
  <c r="G1139" i="3"/>
  <c r="G1140" i="3"/>
  <c r="G1141" i="3"/>
  <c r="G1142" i="3"/>
  <c r="G1143" i="3"/>
  <c r="G1144" i="3"/>
  <c r="G1145" i="3"/>
  <c r="G1146" i="3"/>
  <c r="G1147" i="3"/>
  <c r="G1148" i="3"/>
  <c r="G1149" i="3"/>
  <c r="G1150" i="3"/>
  <c r="G1151" i="3"/>
  <c r="G1152" i="3"/>
  <c r="G1153" i="3"/>
  <c r="G1154" i="3"/>
  <c r="G1155" i="3"/>
  <c r="G1156" i="3"/>
  <c r="G1157" i="3"/>
  <c r="G1158" i="3"/>
  <c r="G1159" i="3"/>
  <c r="G1160" i="3"/>
  <c r="G1161" i="3"/>
  <c r="G1162" i="3"/>
  <c r="G1163" i="3"/>
  <c r="G1164" i="3"/>
  <c r="G1165" i="3"/>
  <c r="G1166" i="3"/>
  <c r="G1167" i="3"/>
  <c r="G1168" i="3"/>
  <c r="G1169" i="3"/>
  <c r="G1170" i="3"/>
  <c r="G1171" i="3"/>
  <c r="G1172" i="3"/>
  <c r="G1173" i="3"/>
  <c r="G1174" i="3"/>
  <c r="G1175" i="3"/>
  <c r="G1176" i="3"/>
  <c r="G1177" i="3"/>
  <c r="G1178" i="3"/>
  <c r="G1179" i="3"/>
  <c r="G1180" i="3"/>
  <c r="G1181" i="3"/>
  <c r="G1182" i="3"/>
  <c r="G1183" i="3"/>
  <c r="G1184" i="3"/>
  <c r="G1185" i="3"/>
  <c r="G1186" i="3"/>
  <c r="G1187" i="3"/>
  <c r="G1188" i="3"/>
  <c r="G1189" i="3"/>
  <c r="G1190" i="3"/>
  <c r="G1191" i="3"/>
  <c r="G1192" i="3"/>
  <c r="G1193" i="3"/>
  <c r="G1194" i="3"/>
  <c r="G1195" i="3"/>
  <c r="G1196" i="3"/>
  <c r="G1197" i="3"/>
  <c r="G1198" i="3"/>
  <c r="G1199" i="3"/>
  <c r="G1200" i="3"/>
  <c r="G1201" i="3"/>
  <c r="G1202" i="3"/>
  <c r="G1203" i="3"/>
  <c r="G1204" i="3"/>
  <c r="G1205" i="3"/>
  <c r="G1206" i="3"/>
  <c r="G1207" i="3"/>
  <c r="G1208" i="3"/>
  <c r="G1209" i="3"/>
  <c r="G1210" i="3"/>
  <c r="G1211" i="3"/>
  <c r="G1212" i="3"/>
  <c r="G1213" i="3"/>
  <c r="G1214" i="3"/>
  <c r="G1215" i="3"/>
  <c r="G1216" i="3"/>
  <c r="G1217" i="3"/>
  <c r="G1218" i="3"/>
  <c r="G1219" i="3"/>
  <c r="G1220" i="3"/>
  <c r="G1221" i="3"/>
  <c r="G1222" i="3"/>
  <c r="G1223" i="3"/>
  <c r="G1224" i="3"/>
  <c r="G1225" i="3"/>
  <c r="G1226" i="3"/>
  <c r="G1227" i="3"/>
  <c r="G1228" i="3"/>
  <c r="G1229" i="3"/>
  <c r="G1230" i="3"/>
  <c r="G1231" i="3"/>
  <c r="G1232" i="3"/>
  <c r="G1233" i="3"/>
  <c r="G1234" i="3"/>
  <c r="G1235" i="3"/>
  <c r="G1236" i="3"/>
  <c r="G1237" i="3"/>
  <c r="G1238" i="3"/>
  <c r="G1239" i="3"/>
  <c r="G1240" i="3"/>
  <c r="G1241" i="3"/>
  <c r="G1242" i="3"/>
  <c r="G1243" i="3"/>
  <c r="G1244" i="3"/>
  <c r="G1245" i="3"/>
  <c r="G1246" i="3"/>
  <c r="G1247" i="3"/>
  <c r="G1248" i="3"/>
  <c r="G1249" i="3"/>
  <c r="G1250" i="3"/>
  <c r="G1251" i="3"/>
  <c r="G1252" i="3"/>
  <c r="G1253" i="3"/>
  <c r="G1254" i="3"/>
  <c r="G1255" i="3"/>
  <c r="G1256" i="3"/>
  <c r="G1257" i="3"/>
  <c r="G1258" i="3"/>
  <c r="G1259" i="3"/>
  <c r="G1260" i="3"/>
  <c r="G1261" i="3"/>
  <c r="G1262" i="3"/>
  <c r="G1263" i="3"/>
  <c r="G1264" i="3"/>
  <c r="G1265" i="3"/>
  <c r="G1266" i="3"/>
  <c r="G1267" i="3"/>
  <c r="G1268" i="3"/>
  <c r="G1269" i="3"/>
  <c r="G1270" i="3"/>
  <c r="G1271" i="3"/>
  <c r="G1272" i="3"/>
  <c r="G1273" i="3"/>
  <c r="G1274" i="3"/>
  <c r="G1275" i="3"/>
  <c r="G1276" i="3"/>
  <c r="G1277" i="3"/>
  <c r="G1278" i="3"/>
  <c r="G1279" i="3"/>
  <c r="G1280" i="3"/>
  <c r="G1281" i="3"/>
  <c r="G1282" i="3"/>
  <c r="G1283" i="3"/>
  <c r="G1284" i="3"/>
  <c r="G1285" i="3"/>
  <c r="G1286" i="3"/>
  <c r="G1287" i="3"/>
  <c r="G1288" i="3"/>
  <c r="G1289" i="3"/>
  <c r="G1290" i="3"/>
  <c r="G1291" i="3"/>
  <c r="G1292" i="3"/>
  <c r="G1293" i="3"/>
  <c r="G1294" i="3"/>
  <c r="G1295" i="3"/>
  <c r="G1296" i="3"/>
  <c r="G1297" i="3"/>
  <c r="G1298" i="3"/>
  <c r="G1299" i="3"/>
  <c r="G1300" i="3"/>
  <c r="G1301" i="3"/>
  <c r="G1302" i="3"/>
  <c r="G1303" i="3"/>
  <c r="G1304" i="3"/>
  <c r="G1305" i="3"/>
  <c r="G1306" i="3"/>
  <c r="G1307" i="3"/>
  <c r="G1308" i="3"/>
  <c r="G1309" i="3"/>
  <c r="G1310" i="3"/>
  <c r="G1311" i="3"/>
  <c r="G1312" i="3"/>
  <c r="G1313" i="3"/>
  <c r="G1314" i="3"/>
  <c r="G1315" i="3"/>
  <c r="G1316" i="3"/>
  <c r="G1317" i="3"/>
  <c r="G1318" i="3"/>
  <c r="G1319" i="3"/>
  <c r="G1320" i="3"/>
  <c r="G1321" i="3"/>
  <c r="G1322" i="3"/>
  <c r="G1323" i="3"/>
  <c r="G1324" i="3"/>
  <c r="G1325" i="3"/>
  <c r="G1326" i="3"/>
  <c r="G1327" i="3"/>
  <c r="G1328" i="3"/>
  <c r="G1329" i="3"/>
  <c r="G1330" i="3"/>
  <c r="G1331" i="3"/>
  <c r="G1332" i="3"/>
  <c r="G1333" i="3"/>
  <c r="G1334" i="3"/>
  <c r="G1335" i="3"/>
  <c r="G1336" i="3"/>
  <c r="G1337" i="3"/>
  <c r="G1338" i="3"/>
  <c r="G1339" i="3"/>
  <c r="G1340" i="3"/>
  <c r="G1341" i="3"/>
  <c r="G1342" i="3"/>
  <c r="G1343" i="3"/>
  <c r="G1344" i="3"/>
  <c r="G1345" i="3"/>
  <c r="G1346" i="3"/>
  <c r="G1347" i="3"/>
  <c r="G1348" i="3"/>
  <c r="G1349" i="3"/>
  <c r="G1350" i="3"/>
  <c r="G1351" i="3"/>
  <c r="G1352" i="3"/>
  <c r="G1353" i="3"/>
  <c r="G1354" i="3"/>
  <c r="G1355" i="3"/>
  <c r="G1356" i="3"/>
  <c r="G1357" i="3"/>
  <c r="G1358" i="3"/>
  <c r="G1359" i="3"/>
  <c r="G1360" i="3"/>
  <c r="G1361" i="3"/>
  <c r="G1362" i="3"/>
  <c r="G1363" i="3"/>
  <c r="G1364" i="3"/>
  <c r="G1365" i="3"/>
  <c r="G1366" i="3"/>
  <c r="G1367" i="3"/>
  <c r="G1368" i="3"/>
  <c r="G1369" i="3"/>
  <c r="G1370" i="3"/>
  <c r="G1371" i="3"/>
  <c r="G1372" i="3"/>
  <c r="G1373" i="3"/>
  <c r="G1374" i="3"/>
  <c r="G1375" i="3"/>
  <c r="G1376" i="3"/>
  <c r="G1377" i="3"/>
  <c r="G1378" i="3"/>
  <c r="G1379" i="3"/>
  <c r="G1380" i="3"/>
  <c r="G1381" i="3"/>
  <c r="G1382" i="3"/>
  <c r="G1383" i="3"/>
  <c r="G1384" i="3"/>
  <c r="G1385" i="3"/>
  <c r="G1386" i="3"/>
  <c r="G1387" i="3"/>
  <c r="G1388" i="3"/>
  <c r="G1389" i="3"/>
  <c r="G1390" i="3"/>
  <c r="G1391" i="3"/>
  <c r="G1392" i="3"/>
  <c r="G1393" i="3"/>
  <c r="G1394" i="3"/>
  <c r="G1395" i="3"/>
  <c r="G1396" i="3"/>
  <c r="G1397" i="3"/>
  <c r="G1398" i="3"/>
  <c r="G1399" i="3"/>
  <c r="G1400" i="3"/>
  <c r="G1401" i="3"/>
  <c r="G1402" i="3"/>
  <c r="G1403" i="3"/>
  <c r="G1404" i="3"/>
  <c r="G1405" i="3"/>
  <c r="G1406" i="3"/>
  <c r="G1407" i="3"/>
  <c r="G1408" i="3"/>
  <c r="G1409" i="3"/>
  <c r="G1410" i="3"/>
  <c r="G1411" i="3"/>
  <c r="G1412" i="3"/>
  <c r="G1413" i="3"/>
  <c r="G1414" i="3"/>
  <c r="G1415" i="3"/>
  <c r="G1416" i="3"/>
  <c r="G1417" i="3"/>
  <c r="G1418" i="3"/>
  <c r="G1419" i="3"/>
  <c r="G1420" i="3"/>
  <c r="G1421" i="3"/>
  <c r="G1422" i="3"/>
  <c r="G1423" i="3"/>
  <c r="G1424" i="3"/>
  <c r="G1425" i="3"/>
  <c r="G1426" i="3"/>
  <c r="G1427" i="3"/>
  <c r="G1428" i="3"/>
  <c r="G1429" i="3"/>
  <c r="G1430" i="3"/>
  <c r="G1431" i="3"/>
  <c r="G1432" i="3"/>
  <c r="G1433" i="3"/>
  <c r="G1434" i="3"/>
  <c r="G1435" i="3"/>
  <c r="G1436" i="3"/>
  <c r="G1437" i="3"/>
  <c r="G1438" i="3"/>
  <c r="G1439" i="3"/>
  <c r="G1440" i="3"/>
  <c r="G1441" i="3"/>
  <c r="G1442" i="3"/>
  <c r="G1443" i="3"/>
  <c r="G1444" i="3"/>
  <c r="G1445" i="3"/>
  <c r="G1446" i="3"/>
  <c r="G1447" i="3"/>
  <c r="G1448" i="3"/>
  <c r="G1449" i="3"/>
  <c r="G1450" i="3"/>
  <c r="G1451" i="3"/>
  <c r="G1452" i="3"/>
  <c r="G1453" i="3"/>
  <c r="G1454" i="3"/>
  <c r="G1455" i="3"/>
  <c r="G1456" i="3"/>
  <c r="G1457" i="3"/>
  <c r="G1458" i="3"/>
  <c r="G1459" i="3"/>
  <c r="G1460" i="3"/>
  <c r="G1461" i="3"/>
  <c r="G1462" i="3"/>
  <c r="G1463" i="3"/>
  <c r="G1464" i="3"/>
  <c r="G1465" i="3"/>
  <c r="G1466" i="3"/>
  <c r="G1467" i="3"/>
  <c r="G1468" i="3"/>
  <c r="G1469" i="3"/>
  <c r="G1470" i="3"/>
  <c r="G1471" i="3"/>
  <c r="G1472" i="3"/>
  <c r="G1473" i="3"/>
  <c r="G1474" i="3"/>
  <c r="G1475" i="3"/>
  <c r="G1476" i="3"/>
  <c r="G1477" i="3"/>
  <c r="G1478" i="3"/>
  <c r="G1479" i="3"/>
  <c r="G1480" i="3"/>
  <c r="G1481" i="3"/>
  <c r="G1482" i="3"/>
  <c r="G1483" i="3"/>
  <c r="G1484" i="3"/>
  <c r="G1485" i="3"/>
  <c r="G1486" i="3"/>
  <c r="G1487" i="3"/>
  <c r="G1488" i="3"/>
  <c r="G1489" i="3"/>
  <c r="G1490" i="3"/>
  <c r="G1491" i="3"/>
  <c r="G1492" i="3"/>
  <c r="G1493" i="3"/>
  <c r="G1494" i="3"/>
  <c r="G1495" i="3"/>
  <c r="G1496" i="3"/>
  <c r="G1497" i="3"/>
  <c r="G1498" i="3"/>
  <c r="G1499" i="3"/>
  <c r="G1500" i="3"/>
  <c r="G1501" i="3"/>
  <c r="G1502" i="3"/>
  <c r="G1503" i="3"/>
  <c r="G1504" i="3"/>
  <c r="G1505" i="3"/>
  <c r="G1506" i="3"/>
  <c r="G1507" i="3"/>
  <c r="G1508" i="3"/>
  <c r="G1509" i="3"/>
  <c r="G1510" i="3"/>
  <c r="G1511" i="3"/>
  <c r="G1512" i="3"/>
  <c r="G1513" i="3"/>
  <c r="G1514" i="3"/>
  <c r="G1515" i="3"/>
  <c r="G1516" i="3"/>
  <c r="G1517" i="3"/>
  <c r="G1518" i="3"/>
  <c r="G1519" i="3"/>
  <c r="G1520" i="3"/>
  <c r="G1521" i="3"/>
  <c r="G1522" i="3"/>
  <c r="G1523" i="3"/>
  <c r="G1524" i="3"/>
  <c r="G1525" i="3"/>
  <c r="G1526" i="3"/>
  <c r="G1527" i="3"/>
  <c r="G1528" i="3"/>
  <c r="G1529" i="3"/>
  <c r="G1530" i="3"/>
  <c r="G1531" i="3"/>
  <c r="G1532" i="3"/>
  <c r="G1533" i="3"/>
  <c r="G1534" i="3"/>
  <c r="G1535" i="3"/>
  <c r="G1536" i="3"/>
  <c r="G1537" i="3"/>
  <c r="G1538" i="3"/>
  <c r="G1539" i="3"/>
  <c r="G1540" i="3"/>
  <c r="G1541" i="3"/>
  <c r="G1542" i="3"/>
  <c r="G1543" i="3"/>
  <c r="G1544" i="3"/>
  <c r="G1545" i="3"/>
  <c r="G1546" i="3"/>
  <c r="G1547" i="3"/>
  <c r="G1548" i="3"/>
  <c r="G1549" i="3"/>
  <c r="G1550" i="3"/>
  <c r="G1551" i="3"/>
  <c r="G1552" i="3"/>
  <c r="G1553" i="3"/>
  <c r="G1554" i="3"/>
  <c r="G1555" i="3"/>
  <c r="G1556" i="3"/>
  <c r="G1557" i="3"/>
  <c r="G1558" i="3"/>
  <c r="G1559" i="3"/>
  <c r="G1560" i="3"/>
  <c r="G1561" i="3"/>
  <c r="G1562" i="3"/>
  <c r="G1563" i="3"/>
  <c r="G1564" i="3"/>
  <c r="G1565" i="3"/>
  <c r="G1566" i="3"/>
  <c r="G1567" i="3"/>
  <c r="G1568" i="3"/>
  <c r="G1569" i="3"/>
  <c r="G1570" i="3"/>
  <c r="G1571" i="3"/>
  <c r="G1572" i="3"/>
  <c r="G1573" i="3"/>
  <c r="G1574" i="3"/>
  <c r="G1575" i="3"/>
  <c r="G1576" i="3"/>
  <c r="G1577" i="3"/>
  <c r="G1578" i="3"/>
  <c r="G1579" i="3"/>
  <c r="G1580" i="3"/>
  <c r="G1581" i="3"/>
  <c r="G1582" i="3"/>
  <c r="G1583" i="3"/>
  <c r="G1584" i="3"/>
  <c r="G1585" i="3"/>
  <c r="G1586" i="3"/>
  <c r="G1587" i="3"/>
  <c r="G1588" i="3"/>
  <c r="G1589" i="3"/>
  <c r="G1590" i="3"/>
  <c r="G1591" i="3"/>
  <c r="G1592" i="3"/>
  <c r="G1593" i="3"/>
  <c r="G1594" i="3"/>
  <c r="G1595" i="3"/>
  <c r="G1596" i="3"/>
  <c r="G1597" i="3"/>
  <c r="G1598" i="3"/>
  <c r="G1599" i="3"/>
  <c r="G1600" i="3"/>
  <c r="G1601" i="3"/>
  <c r="G1602" i="3"/>
  <c r="G1603" i="3"/>
  <c r="G1604" i="3"/>
  <c r="G1605" i="3"/>
  <c r="G1606" i="3"/>
  <c r="G1607" i="3"/>
  <c r="G1608" i="3"/>
  <c r="G1609" i="3"/>
  <c r="G1610" i="3"/>
  <c r="G1611" i="3"/>
  <c r="G1612" i="3"/>
  <c r="G1613" i="3"/>
  <c r="G1614" i="3"/>
  <c r="G1615" i="3"/>
  <c r="G1616" i="3"/>
  <c r="G1617" i="3"/>
  <c r="G1618" i="3"/>
  <c r="G1619" i="3"/>
  <c r="G1620" i="3"/>
  <c r="G1621" i="3"/>
  <c r="G1622" i="3"/>
  <c r="G1623" i="3"/>
  <c r="G1624" i="3"/>
  <c r="G1625" i="3"/>
  <c r="G1626" i="3"/>
  <c r="G1627" i="3"/>
  <c r="G1628" i="3"/>
  <c r="G1629" i="3"/>
  <c r="G1630" i="3"/>
  <c r="G1631" i="3"/>
  <c r="G1632" i="3"/>
  <c r="G1633" i="3"/>
  <c r="G1634" i="3"/>
  <c r="G1635" i="3"/>
  <c r="G1636" i="3"/>
  <c r="G1637" i="3"/>
  <c r="G1638" i="3"/>
  <c r="G1639" i="3"/>
  <c r="G1640" i="3"/>
  <c r="G1641" i="3"/>
  <c r="G1642" i="3"/>
  <c r="G1643" i="3"/>
  <c r="G1644" i="3"/>
  <c r="G1645" i="3"/>
  <c r="G1646" i="3"/>
  <c r="G1647" i="3"/>
  <c r="G1648" i="3"/>
  <c r="G1649" i="3"/>
  <c r="G1650" i="3"/>
  <c r="G1651" i="3"/>
  <c r="G1652" i="3"/>
  <c r="G1653" i="3"/>
  <c r="G1654" i="3"/>
  <c r="G1655" i="3"/>
  <c r="G1656" i="3"/>
  <c r="G1657" i="3"/>
  <c r="G1658" i="3"/>
  <c r="G1659" i="3"/>
  <c r="G1660" i="3"/>
  <c r="G1661" i="3"/>
  <c r="G1662" i="3"/>
  <c r="G1663" i="3"/>
  <c r="G1664" i="3"/>
  <c r="G1665" i="3"/>
  <c r="G1666" i="3"/>
  <c r="G1667" i="3"/>
  <c r="G1668" i="3"/>
  <c r="G1669" i="3"/>
  <c r="G1670" i="3"/>
  <c r="G1671" i="3"/>
  <c r="G1672" i="3"/>
  <c r="G1673" i="3"/>
  <c r="G1674" i="3"/>
  <c r="G1675" i="3"/>
  <c r="G1676" i="3"/>
  <c r="G1677" i="3"/>
  <c r="G1678" i="3"/>
  <c r="G1679" i="3"/>
  <c r="G1680" i="3"/>
  <c r="G1681" i="3"/>
  <c r="G1682" i="3"/>
  <c r="G1683" i="3"/>
  <c r="G1684" i="3"/>
  <c r="G1685" i="3"/>
  <c r="G1686" i="3"/>
  <c r="G1687" i="3"/>
  <c r="G1688" i="3"/>
  <c r="G1689" i="3"/>
  <c r="G1690" i="3"/>
  <c r="G1691" i="3"/>
  <c r="G1692" i="3"/>
  <c r="G1693" i="3"/>
  <c r="G1694" i="3"/>
  <c r="G1695" i="3"/>
  <c r="G1696" i="3"/>
  <c r="G1697" i="3"/>
  <c r="G1698" i="3"/>
  <c r="G1699" i="3"/>
  <c r="G1700" i="3"/>
  <c r="G1701" i="3"/>
  <c r="G1702" i="3"/>
  <c r="G1703" i="3"/>
  <c r="G1704" i="3"/>
  <c r="G1705" i="3"/>
  <c r="G1706" i="3"/>
  <c r="G1707" i="3"/>
  <c r="G1708" i="3"/>
  <c r="G1709" i="3"/>
  <c r="G1710" i="3"/>
  <c r="G1711" i="3"/>
  <c r="G1712" i="3"/>
  <c r="G1713" i="3"/>
  <c r="G1714" i="3"/>
  <c r="G1715" i="3"/>
  <c r="G1716" i="3"/>
  <c r="G1717" i="3"/>
  <c r="G1718" i="3"/>
  <c r="G1719" i="3"/>
  <c r="G1720" i="3"/>
  <c r="G1721" i="3"/>
  <c r="G1722" i="3"/>
  <c r="G1723" i="3"/>
  <c r="G1724" i="3"/>
  <c r="G1725" i="3"/>
  <c r="G1726" i="3"/>
  <c r="G1727" i="3"/>
  <c r="G1728" i="3"/>
  <c r="G1729" i="3"/>
  <c r="G1730" i="3"/>
  <c r="G1731" i="3"/>
  <c r="G1732" i="3"/>
  <c r="G1733" i="3"/>
  <c r="G1734" i="3"/>
  <c r="G1735" i="3"/>
  <c r="G1736" i="3"/>
  <c r="G1737" i="3"/>
  <c r="G1738" i="3"/>
  <c r="G1739" i="3"/>
  <c r="G1740" i="3"/>
  <c r="G1741" i="3"/>
  <c r="G1742" i="3"/>
  <c r="G1743" i="3"/>
  <c r="G1744" i="3"/>
  <c r="G1745" i="3"/>
  <c r="G1746" i="3"/>
  <c r="G1747" i="3"/>
  <c r="G1748" i="3"/>
  <c r="G1749" i="3"/>
  <c r="G1750" i="3"/>
  <c r="G1751" i="3"/>
  <c r="G1752" i="3"/>
  <c r="G1753" i="3"/>
  <c r="G1754" i="3"/>
  <c r="G1755" i="3"/>
  <c r="G1756" i="3"/>
  <c r="G1757" i="3"/>
  <c r="G1758" i="3"/>
  <c r="G1759" i="3"/>
  <c r="G1760" i="3"/>
  <c r="G1761" i="3"/>
  <c r="G1762" i="3"/>
  <c r="G1763" i="3"/>
  <c r="G1764" i="3"/>
  <c r="G1765" i="3"/>
  <c r="G1766" i="3"/>
  <c r="G1767" i="3"/>
  <c r="G1768" i="3"/>
  <c r="G1769" i="3"/>
  <c r="G1770" i="3"/>
  <c r="G1771" i="3"/>
  <c r="G1772" i="3"/>
  <c r="G1773" i="3"/>
  <c r="G1774" i="3"/>
  <c r="G1775" i="3"/>
  <c r="G1776" i="3"/>
  <c r="G1777" i="3"/>
  <c r="G1778" i="3"/>
  <c r="G1779" i="3"/>
  <c r="G1780" i="3"/>
  <c r="G1781" i="3"/>
  <c r="G1782" i="3"/>
  <c r="G1783" i="3"/>
  <c r="G1784" i="3"/>
  <c r="G1785" i="3"/>
  <c r="G1786" i="3"/>
  <c r="G1787" i="3"/>
  <c r="G1788" i="3"/>
  <c r="G1789" i="3"/>
  <c r="G1790" i="3"/>
  <c r="G1791" i="3"/>
  <c r="G1792" i="3"/>
  <c r="G1793" i="3"/>
  <c r="G1794" i="3"/>
  <c r="G1795" i="3"/>
  <c r="G1796" i="3"/>
  <c r="G1797" i="3"/>
  <c r="G1798" i="3"/>
  <c r="G1799" i="3"/>
  <c r="G1800" i="3"/>
  <c r="G1801" i="3"/>
  <c r="G1802" i="3"/>
  <c r="G1803" i="3"/>
  <c r="G1804" i="3"/>
  <c r="G1805" i="3"/>
  <c r="G1806" i="3"/>
  <c r="G1807" i="3"/>
  <c r="G1808" i="3"/>
  <c r="G1809" i="3"/>
  <c r="G1810" i="3"/>
  <c r="G1811" i="3"/>
  <c r="G1812" i="3"/>
  <c r="G1813" i="3"/>
  <c r="G1814" i="3"/>
  <c r="G1815" i="3"/>
  <c r="G1816" i="3"/>
  <c r="G1817" i="3"/>
  <c r="G1818" i="3"/>
  <c r="G1819" i="3"/>
  <c r="G1820" i="3"/>
  <c r="G1821" i="3"/>
  <c r="G1822" i="3"/>
  <c r="G1823" i="3"/>
  <c r="G1824" i="3"/>
  <c r="G1825" i="3"/>
  <c r="G1826" i="3"/>
  <c r="G1827" i="3"/>
  <c r="G1828" i="3"/>
  <c r="G1829" i="3"/>
  <c r="G1830" i="3"/>
  <c r="G1831" i="3"/>
  <c r="G1832" i="3"/>
  <c r="G1833" i="3"/>
  <c r="G1834" i="3"/>
  <c r="G1835" i="3"/>
  <c r="G1836" i="3"/>
  <c r="G1837" i="3"/>
  <c r="G1838" i="3"/>
  <c r="G1839" i="3"/>
  <c r="G1840" i="3"/>
  <c r="G1841" i="3"/>
  <c r="G1842" i="3"/>
  <c r="G1843" i="3"/>
  <c r="G1844" i="3"/>
  <c r="G1845" i="3"/>
  <c r="G1846" i="3"/>
  <c r="G1847" i="3"/>
  <c r="G1848" i="3"/>
  <c r="G1849" i="3"/>
  <c r="G1850" i="3"/>
  <c r="G1851" i="3"/>
  <c r="G1852" i="3"/>
  <c r="G1853" i="3"/>
  <c r="G1854" i="3"/>
  <c r="G1855" i="3"/>
  <c r="G1856" i="3"/>
  <c r="G1857" i="3"/>
  <c r="G1858" i="3"/>
  <c r="G1859" i="3"/>
  <c r="G1860" i="3"/>
  <c r="G1861" i="3"/>
  <c r="G1862" i="3"/>
  <c r="G1863" i="3"/>
  <c r="G1864" i="3"/>
  <c r="G1865" i="3"/>
  <c r="G1866" i="3"/>
  <c r="G1867" i="3"/>
  <c r="G1868" i="3"/>
  <c r="G1869" i="3"/>
  <c r="G1870" i="3"/>
  <c r="G1871" i="3"/>
  <c r="G1872" i="3"/>
  <c r="G1873" i="3"/>
  <c r="G1874" i="3"/>
  <c r="G1875" i="3"/>
  <c r="G1876" i="3"/>
  <c r="G1877" i="3"/>
  <c r="G1878" i="3"/>
  <c r="G1879" i="3"/>
  <c r="G1880" i="3"/>
  <c r="G1881" i="3"/>
  <c r="G1882" i="3"/>
  <c r="G1883" i="3"/>
  <c r="G1884" i="3"/>
  <c r="G1885" i="3"/>
  <c r="G1886" i="3"/>
  <c r="G1887" i="3"/>
  <c r="G1888" i="3"/>
  <c r="G1889" i="3"/>
  <c r="G1890" i="3"/>
  <c r="G1891" i="3"/>
  <c r="G1892" i="3"/>
  <c r="G1893" i="3"/>
  <c r="G1894" i="3"/>
  <c r="G1895" i="3"/>
  <c r="G1896" i="3"/>
  <c r="G1897" i="3"/>
  <c r="G1898" i="3"/>
  <c r="G1899" i="3"/>
  <c r="G1900" i="3"/>
  <c r="G1901" i="3"/>
  <c r="G1902" i="3"/>
  <c r="G1903" i="3"/>
  <c r="G1904" i="3"/>
  <c r="G1905" i="3"/>
  <c r="G1906" i="3"/>
  <c r="G1907" i="3"/>
  <c r="G1908" i="3"/>
  <c r="G1909" i="3"/>
  <c r="G1910" i="3"/>
  <c r="G1911" i="3"/>
  <c r="G1912" i="3"/>
  <c r="G1913" i="3"/>
  <c r="G1914" i="3"/>
  <c r="G1915" i="3"/>
  <c r="G1916" i="3"/>
  <c r="G1917" i="3"/>
  <c r="G1918" i="3"/>
  <c r="G1919" i="3"/>
  <c r="G1920" i="3"/>
  <c r="G1921" i="3"/>
  <c r="G1922" i="3"/>
  <c r="G1923" i="3"/>
  <c r="G1924" i="3"/>
  <c r="G1925" i="3"/>
  <c r="G1926" i="3"/>
  <c r="G1927" i="3"/>
  <c r="G1928" i="3"/>
  <c r="G1929" i="3"/>
  <c r="G1930" i="3"/>
  <c r="G1931" i="3"/>
  <c r="G1932" i="3"/>
  <c r="G1933" i="3"/>
  <c r="G1934" i="3"/>
  <c r="G1935" i="3"/>
  <c r="G1936" i="3"/>
  <c r="G1937" i="3"/>
  <c r="G1938" i="3"/>
  <c r="G1939" i="3"/>
  <c r="G1940" i="3"/>
  <c r="G1941" i="3"/>
  <c r="G1942" i="3"/>
  <c r="G1943" i="3"/>
  <c r="G1944" i="3"/>
  <c r="G1945" i="3"/>
  <c r="G1946" i="3"/>
  <c r="G1947" i="3"/>
  <c r="G1948" i="3"/>
  <c r="G1949" i="3"/>
  <c r="G1950" i="3"/>
  <c r="G1951" i="3"/>
  <c r="G1952" i="3"/>
  <c r="G1953" i="3"/>
  <c r="G1954" i="3"/>
  <c r="G1955" i="3"/>
  <c r="G1956" i="3"/>
  <c r="G1957" i="3"/>
  <c r="G1958" i="3"/>
  <c r="G1959" i="3"/>
  <c r="G1960" i="3"/>
  <c r="G1961" i="3"/>
  <c r="G1962" i="3"/>
  <c r="G1963" i="3"/>
  <c r="G1964" i="3"/>
  <c r="G1965" i="3"/>
  <c r="G1966" i="3"/>
  <c r="G1967" i="3"/>
  <c r="G1968" i="3"/>
  <c r="G1969" i="3"/>
  <c r="G1970" i="3"/>
  <c r="G1971" i="3"/>
  <c r="G1972" i="3"/>
  <c r="G1973" i="3"/>
  <c r="G1974" i="3"/>
  <c r="G1975" i="3"/>
  <c r="G1976" i="3"/>
  <c r="G1977" i="3"/>
  <c r="G1978" i="3"/>
  <c r="G1979" i="3"/>
  <c r="G1980" i="3"/>
  <c r="G1981" i="3"/>
  <c r="G1982" i="3"/>
  <c r="G1983" i="3"/>
  <c r="G1984" i="3"/>
  <c r="G1985" i="3"/>
  <c r="G1986" i="3"/>
  <c r="G1987" i="3"/>
  <c r="G1988" i="3"/>
  <c r="G1989" i="3"/>
  <c r="G1990" i="3"/>
  <c r="G1991" i="3"/>
  <c r="G1992" i="3"/>
  <c r="G1993" i="3"/>
  <c r="G1994" i="3"/>
  <c r="G1995" i="3"/>
  <c r="G1996" i="3"/>
  <c r="G1997" i="3"/>
  <c r="G1998" i="3"/>
  <c r="G1999" i="3"/>
  <c r="G2000" i="3"/>
  <c r="G2001" i="3"/>
  <c r="G2002" i="3"/>
  <c r="G2003" i="3"/>
  <c r="G2004" i="3"/>
  <c r="G2005" i="3"/>
  <c r="G2006" i="3"/>
  <c r="G2007" i="3"/>
  <c r="G2008" i="3"/>
  <c r="G2009" i="3"/>
  <c r="G2010" i="3"/>
  <c r="G2011" i="3"/>
  <c r="G2012" i="3"/>
  <c r="G2013" i="3"/>
  <c r="G2014" i="3"/>
  <c r="G2015" i="3"/>
  <c r="G2016" i="3"/>
  <c r="G2017" i="3"/>
  <c r="G2018" i="3"/>
  <c r="G2019" i="3"/>
  <c r="G2020" i="3"/>
  <c r="G2021" i="3"/>
  <c r="G2022" i="3"/>
  <c r="G2023" i="3"/>
  <c r="G2024" i="3"/>
  <c r="G2025" i="3"/>
  <c r="G2026" i="3"/>
  <c r="G2027" i="3"/>
  <c r="G2028" i="3"/>
  <c r="G2029" i="3"/>
  <c r="G2030" i="3"/>
  <c r="G2031" i="3"/>
  <c r="G2032" i="3"/>
  <c r="G2033" i="3"/>
  <c r="G2034" i="3"/>
  <c r="G2035" i="3"/>
  <c r="G2036" i="3"/>
  <c r="G2037" i="3"/>
  <c r="G2038" i="3"/>
  <c r="G2039" i="3"/>
  <c r="G2040" i="3"/>
  <c r="G2041" i="3"/>
  <c r="G2042" i="3"/>
  <c r="G2043" i="3"/>
  <c r="G2044" i="3"/>
  <c r="G2045" i="3"/>
  <c r="G2046" i="3"/>
  <c r="G2047" i="3"/>
  <c r="G2048" i="3"/>
  <c r="G2049" i="3"/>
  <c r="G2050" i="3"/>
  <c r="G2051" i="3"/>
  <c r="G2052" i="3"/>
  <c r="G2053" i="3"/>
  <c r="G2054" i="3"/>
  <c r="G2055" i="3"/>
  <c r="G2056" i="3"/>
  <c r="G2057" i="3"/>
  <c r="G2058" i="3"/>
  <c r="G2059" i="3"/>
  <c r="G2060" i="3"/>
  <c r="G2061" i="3"/>
  <c r="G2062" i="3"/>
  <c r="G2063" i="3"/>
  <c r="G2064" i="3"/>
  <c r="G2065" i="3"/>
  <c r="G2066" i="3"/>
  <c r="G2067" i="3"/>
  <c r="G2068" i="3"/>
  <c r="G2069" i="3"/>
  <c r="G2070" i="3"/>
  <c r="G2071" i="3"/>
  <c r="G2072" i="3"/>
  <c r="G2073" i="3"/>
  <c r="G2074" i="3"/>
  <c r="G2075" i="3"/>
  <c r="G2076" i="3"/>
  <c r="G2077" i="3"/>
  <c r="G2078" i="3"/>
  <c r="G2079" i="3"/>
  <c r="G2080" i="3"/>
  <c r="G2081" i="3"/>
  <c r="G2082" i="3"/>
  <c r="G2083" i="3"/>
  <c r="G2084" i="3"/>
  <c r="G2085" i="3"/>
  <c r="G2086" i="3"/>
  <c r="G2087" i="3"/>
  <c r="G2088" i="3"/>
  <c r="G2089" i="3"/>
  <c r="G2090" i="3"/>
  <c r="G2091" i="3"/>
  <c r="G2092" i="3"/>
  <c r="G2093" i="3"/>
  <c r="G2094" i="3"/>
  <c r="G2095" i="3"/>
  <c r="G2096" i="3"/>
  <c r="G2097" i="3"/>
  <c r="G2098" i="3"/>
  <c r="G2099" i="3"/>
  <c r="G2100" i="3"/>
  <c r="G2101" i="3"/>
  <c r="G2102" i="3"/>
  <c r="G2103" i="3"/>
  <c r="G2104" i="3"/>
  <c r="G2105" i="3"/>
  <c r="G2106" i="3"/>
  <c r="G2107" i="3"/>
  <c r="G2108" i="3"/>
  <c r="F13" i="3"/>
  <c r="G5" i="3"/>
  <c r="E5" i="3"/>
  <c r="F5" i="3"/>
  <c r="F6" i="3"/>
  <c r="F7" i="3"/>
  <c r="F8" i="3"/>
  <c r="F9" i="3"/>
  <c r="F10" i="3"/>
  <c r="F11" i="3"/>
  <c r="F12"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08" i="3"/>
  <c r="F809" i="3"/>
  <c r="F810" i="3"/>
  <c r="F811" i="3"/>
  <c r="F812" i="3"/>
  <c r="F813" i="3"/>
  <c r="F814" i="3"/>
  <c r="F815" i="3"/>
  <c r="F816" i="3"/>
  <c r="F817" i="3"/>
  <c r="F818" i="3"/>
  <c r="F819" i="3"/>
  <c r="F820" i="3"/>
  <c r="F821" i="3"/>
  <c r="F822" i="3"/>
  <c r="F823" i="3"/>
  <c r="F824" i="3"/>
  <c r="F825" i="3"/>
  <c r="F826" i="3"/>
  <c r="F827" i="3"/>
  <c r="F828" i="3"/>
  <c r="F829" i="3"/>
  <c r="F830" i="3"/>
  <c r="F831" i="3"/>
  <c r="F832" i="3"/>
  <c r="F833" i="3"/>
  <c r="F834" i="3"/>
  <c r="F835" i="3"/>
  <c r="F836" i="3"/>
  <c r="F837" i="3"/>
  <c r="F838" i="3"/>
  <c r="F839" i="3"/>
  <c r="F840" i="3"/>
  <c r="F841" i="3"/>
  <c r="F842" i="3"/>
  <c r="F843" i="3"/>
  <c r="F844" i="3"/>
  <c r="F845" i="3"/>
  <c r="F846" i="3"/>
  <c r="F847" i="3"/>
  <c r="F848" i="3"/>
  <c r="F849" i="3"/>
  <c r="F850" i="3"/>
  <c r="F851" i="3"/>
  <c r="F852" i="3"/>
  <c r="F853" i="3"/>
  <c r="F854" i="3"/>
  <c r="F855" i="3"/>
  <c r="F856" i="3"/>
  <c r="F857" i="3"/>
  <c r="F858" i="3"/>
  <c r="F859" i="3"/>
  <c r="F860" i="3"/>
  <c r="F861" i="3"/>
  <c r="F862" i="3"/>
  <c r="F863" i="3"/>
  <c r="F864" i="3"/>
  <c r="F865" i="3"/>
  <c r="F866" i="3"/>
  <c r="F867" i="3"/>
  <c r="F868" i="3"/>
  <c r="F869" i="3"/>
  <c r="F870" i="3"/>
  <c r="F871" i="3"/>
  <c r="F872" i="3"/>
  <c r="F873" i="3"/>
  <c r="F874" i="3"/>
  <c r="F875" i="3"/>
  <c r="F876" i="3"/>
  <c r="F877" i="3"/>
  <c r="F878" i="3"/>
  <c r="F879" i="3"/>
  <c r="F880" i="3"/>
  <c r="F881" i="3"/>
  <c r="F882" i="3"/>
  <c r="F883" i="3"/>
  <c r="F884" i="3"/>
  <c r="F885" i="3"/>
  <c r="F886" i="3"/>
  <c r="F887" i="3"/>
  <c r="F888" i="3"/>
  <c r="F889" i="3"/>
  <c r="F890" i="3"/>
  <c r="F891" i="3"/>
  <c r="F892" i="3"/>
  <c r="F893" i="3"/>
  <c r="F894" i="3"/>
  <c r="F895" i="3"/>
  <c r="F896" i="3"/>
  <c r="F897" i="3"/>
  <c r="F898" i="3"/>
  <c r="F899" i="3"/>
  <c r="F900" i="3"/>
  <c r="F901" i="3"/>
  <c r="F902" i="3"/>
  <c r="F903" i="3"/>
  <c r="F904" i="3"/>
  <c r="F905" i="3"/>
  <c r="F906" i="3"/>
  <c r="F907" i="3"/>
  <c r="F908" i="3"/>
  <c r="F909" i="3"/>
  <c r="F910" i="3"/>
  <c r="F911" i="3"/>
  <c r="F912" i="3"/>
  <c r="F913" i="3"/>
  <c r="F914" i="3"/>
  <c r="F915" i="3"/>
  <c r="F916" i="3"/>
  <c r="F917" i="3"/>
  <c r="F918" i="3"/>
  <c r="F919" i="3"/>
  <c r="F920" i="3"/>
  <c r="F921" i="3"/>
  <c r="F922" i="3"/>
  <c r="F923" i="3"/>
  <c r="F924" i="3"/>
  <c r="F925" i="3"/>
  <c r="F926" i="3"/>
  <c r="F927" i="3"/>
  <c r="F928" i="3"/>
  <c r="F929" i="3"/>
  <c r="F930" i="3"/>
  <c r="F931" i="3"/>
  <c r="F932" i="3"/>
  <c r="F933" i="3"/>
  <c r="F934" i="3"/>
  <c r="F935" i="3"/>
  <c r="F936" i="3"/>
  <c r="F937" i="3"/>
  <c r="F938" i="3"/>
  <c r="F939" i="3"/>
  <c r="F940" i="3"/>
  <c r="F941" i="3"/>
  <c r="F942" i="3"/>
  <c r="F943" i="3"/>
  <c r="F944" i="3"/>
  <c r="F945" i="3"/>
  <c r="F946" i="3"/>
  <c r="F947" i="3"/>
  <c r="F948" i="3"/>
  <c r="F949" i="3"/>
  <c r="F950" i="3"/>
  <c r="F951" i="3"/>
  <c r="F952" i="3"/>
  <c r="F953" i="3"/>
  <c r="F954" i="3"/>
  <c r="F955" i="3"/>
  <c r="F956" i="3"/>
  <c r="F957" i="3"/>
  <c r="F958" i="3"/>
  <c r="F959" i="3"/>
  <c r="F960" i="3"/>
  <c r="F961" i="3"/>
  <c r="F962" i="3"/>
  <c r="F963" i="3"/>
  <c r="F964" i="3"/>
  <c r="F965" i="3"/>
  <c r="F966" i="3"/>
  <c r="F967" i="3"/>
  <c r="F968" i="3"/>
  <c r="F969" i="3"/>
  <c r="F970" i="3"/>
  <c r="F971" i="3"/>
  <c r="F972" i="3"/>
  <c r="F973" i="3"/>
  <c r="F974" i="3"/>
  <c r="F975" i="3"/>
  <c r="F976" i="3"/>
  <c r="F977" i="3"/>
  <c r="F978" i="3"/>
  <c r="F979" i="3"/>
  <c r="F980" i="3"/>
  <c r="F981" i="3"/>
  <c r="F982" i="3"/>
  <c r="F983" i="3"/>
  <c r="F984" i="3"/>
  <c r="F985" i="3"/>
  <c r="F986" i="3"/>
  <c r="F987" i="3"/>
  <c r="F988" i="3"/>
  <c r="F989" i="3"/>
  <c r="F990" i="3"/>
  <c r="F991" i="3"/>
  <c r="F992" i="3"/>
  <c r="F993" i="3"/>
  <c r="F994" i="3"/>
  <c r="F995" i="3"/>
  <c r="F996" i="3"/>
  <c r="F997" i="3"/>
  <c r="F998" i="3"/>
  <c r="F999" i="3"/>
  <c r="F1000" i="3"/>
  <c r="F1001" i="3"/>
  <c r="F1002" i="3"/>
  <c r="F1003" i="3"/>
  <c r="F1004" i="3"/>
  <c r="F1005" i="3"/>
  <c r="F1006" i="3"/>
  <c r="F1007" i="3"/>
  <c r="F1008" i="3"/>
  <c r="F1009" i="3"/>
  <c r="F1010" i="3"/>
  <c r="F1011" i="3"/>
  <c r="F1012" i="3"/>
  <c r="F1013" i="3"/>
  <c r="F1014" i="3"/>
  <c r="F1015" i="3"/>
  <c r="F1016" i="3"/>
  <c r="F1017" i="3"/>
  <c r="F1018" i="3"/>
  <c r="F1019" i="3"/>
  <c r="F1020" i="3"/>
  <c r="F1021" i="3"/>
  <c r="F1022" i="3"/>
  <c r="F1023" i="3"/>
  <c r="F1024" i="3"/>
  <c r="F1025" i="3"/>
  <c r="F1026" i="3"/>
  <c r="F1027" i="3"/>
  <c r="F1028" i="3"/>
  <c r="F1029" i="3"/>
  <c r="F1030" i="3"/>
  <c r="F1031" i="3"/>
  <c r="F1032" i="3"/>
  <c r="F1033" i="3"/>
  <c r="F1034" i="3"/>
  <c r="F1035" i="3"/>
  <c r="F1036" i="3"/>
  <c r="F1037" i="3"/>
  <c r="F1038" i="3"/>
  <c r="F1039" i="3"/>
  <c r="F1040" i="3"/>
  <c r="F1041" i="3"/>
  <c r="F1042" i="3"/>
  <c r="F1043" i="3"/>
  <c r="F1044" i="3"/>
  <c r="F1045" i="3"/>
  <c r="F1046" i="3"/>
  <c r="F1047" i="3"/>
  <c r="F1048" i="3"/>
  <c r="F1049" i="3"/>
  <c r="F1050" i="3"/>
  <c r="F1051" i="3"/>
  <c r="F1052" i="3"/>
  <c r="F1053" i="3"/>
  <c r="F1054" i="3"/>
  <c r="F1055" i="3"/>
  <c r="F1056" i="3"/>
  <c r="F1057" i="3"/>
  <c r="F1058" i="3"/>
  <c r="F1059" i="3"/>
  <c r="F1060" i="3"/>
  <c r="F1061" i="3"/>
  <c r="F1062" i="3"/>
  <c r="F1063" i="3"/>
  <c r="F1064" i="3"/>
  <c r="F1065" i="3"/>
  <c r="F1066" i="3"/>
  <c r="F1067" i="3"/>
  <c r="F1068" i="3"/>
  <c r="F1069" i="3"/>
  <c r="F1070" i="3"/>
  <c r="F1071" i="3"/>
  <c r="F1072" i="3"/>
  <c r="F1073" i="3"/>
  <c r="F1074" i="3"/>
  <c r="F1075" i="3"/>
  <c r="F1076" i="3"/>
  <c r="F1077" i="3"/>
  <c r="F1078" i="3"/>
  <c r="F1079" i="3"/>
  <c r="F1080" i="3"/>
  <c r="F1081" i="3"/>
  <c r="F1082" i="3"/>
  <c r="F1083" i="3"/>
  <c r="F1084" i="3"/>
  <c r="F1085" i="3"/>
  <c r="F1086" i="3"/>
  <c r="F1087" i="3"/>
  <c r="F1088" i="3"/>
  <c r="F1089" i="3"/>
  <c r="F1090" i="3"/>
  <c r="F1091" i="3"/>
  <c r="F1092" i="3"/>
  <c r="F1093" i="3"/>
  <c r="F1094" i="3"/>
  <c r="F1095" i="3"/>
  <c r="F1096" i="3"/>
  <c r="F1097" i="3"/>
  <c r="F1098" i="3"/>
  <c r="F1099" i="3"/>
  <c r="F1100" i="3"/>
  <c r="F1101" i="3"/>
  <c r="F1102" i="3"/>
  <c r="F1103" i="3"/>
  <c r="F1104" i="3"/>
  <c r="F1105" i="3"/>
  <c r="F1106" i="3"/>
  <c r="F1107" i="3"/>
  <c r="F1108" i="3"/>
  <c r="F1109" i="3"/>
  <c r="F1110" i="3"/>
  <c r="F1111" i="3"/>
  <c r="F1112" i="3"/>
  <c r="F1113" i="3"/>
  <c r="F1114" i="3"/>
  <c r="F1115" i="3"/>
  <c r="F1116" i="3"/>
  <c r="F1117" i="3"/>
  <c r="F1118" i="3"/>
  <c r="F1119" i="3"/>
  <c r="F1120" i="3"/>
  <c r="F1121" i="3"/>
  <c r="F1122" i="3"/>
  <c r="F1123" i="3"/>
  <c r="F1124" i="3"/>
  <c r="F1125" i="3"/>
  <c r="F1126" i="3"/>
  <c r="F1127" i="3"/>
  <c r="F1128" i="3"/>
  <c r="F1129" i="3"/>
  <c r="F1130" i="3"/>
  <c r="F1131" i="3"/>
  <c r="F1132" i="3"/>
  <c r="F1133" i="3"/>
  <c r="F1134" i="3"/>
  <c r="F1135" i="3"/>
  <c r="F1136" i="3"/>
  <c r="F1137" i="3"/>
  <c r="F1138" i="3"/>
  <c r="F1139" i="3"/>
  <c r="F1140" i="3"/>
  <c r="F1141" i="3"/>
  <c r="F1142" i="3"/>
  <c r="F1143" i="3"/>
  <c r="F1144" i="3"/>
  <c r="F1145" i="3"/>
  <c r="F1146" i="3"/>
  <c r="F1147" i="3"/>
  <c r="F1148" i="3"/>
  <c r="F1149" i="3"/>
  <c r="F1150" i="3"/>
  <c r="F1151" i="3"/>
  <c r="F1152" i="3"/>
  <c r="F1153" i="3"/>
  <c r="F1154" i="3"/>
  <c r="F1155" i="3"/>
  <c r="F1156" i="3"/>
  <c r="F1157" i="3"/>
  <c r="F1158" i="3"/>
  <c r="F1159" i="3"/>
  <c r="F1160" i="3"/>
  <c r="F1161" i="3"/>
  <c r="F1162" i="3"/>
  <c r="F1163" i="3"/>
  <c r="F1164" i="3"/>
  <c r="F1165" i="3"/>
  <c r="F1166" i="3"/>
  <c r="F1167" i="3"/>
  <c r="F1168" i="3"/>
  <c r="F1169" i="3"/>
  <c r="F1170" i="3"/>
  <c r="F1171" i="3"/>
  <c r="F1172" i="3"/>
  <c r="F1173" i="3"/>
  <c r="F1174" i="3"/>
  <c r="F1175" i="3"/>
  <c r="F1176" i="3"/>
  <c r="F1177" i="3"/>
  <c r="F1178" i="3"/>
  <c r="F1179" i="3"/>
  <c r="F1180" i="3"/>
  <c r="F1181" i="3"/>
  <c r="F1182" i="3"/>
  <c r="F1183" i="3"/>
  <c r="F1184" i="3"/>
  <c r="F1185" i="3"/>
  <c r="F1186" i="3"/>
  <c r="F1187" i="3"/>
  <c r="F1188" i="3"/>
  <c r="F1189" i="3"/>
  <c r="F1190" i="3"/>
  <c r="F1191" i="3"/>
  <c r="F1192" i="3"/>
  <c r="F1193" i="3"/>
  <c r="F1194" i="3"/>
  <c r="F1195" i="3"/>
  <c r="F1196" i="3"/>
  <c r="F1197" i="3"/>
  <c r="F1198" i="3"/>
  <c r="F1199" i="3"/>
  <c r="F1200" i="3"/>
  <c r="F1201" i="3"/>
  <c r="F1202" i="3"/>
  <c r="F1203" i="3"/>
  <c r="F1204" i="3"/>
  <c r="F1205" i="3"/>
  <c r="F1206" i="3"/>
  <c r="F1207" i="3"/>
  <c r="F1208" i="3"/>
  <c r="F1209" i="3"/>
  <c r="F1210" i="3"/>
  <c r="F1211" i="3"/>
  <c r="F1212" i="3"/>
  <c r="F1213" i="3"/>
  <c r="F1214" i="3"/>
  <c r="F1215" i="3"/>
  <c r="F1216" i="3"/>
  <c r="F1217" i="3"/>
  <c r="F1218" i="3"/>
  <c r="F1219" i="3"/>
  <c r="F1220" i="3"/>
  <c r="F1221" i="3"/>
  <c r="F1222" i="3"/>
  <c r="F1223" i="3"/>
  <c r="F1224" i="3"/>
  <c r="F1225" i="3"/>
  <c r="F1226" i="3"/>
  <c r="F1227" i="3"/>
  <c r="F1228" i="3"/>
  <c r="F1229" i="3"/>
  <c r="F1230" i="3"/>
  <c r="F1231" i="3"/>
  <c r="F1232" i="3"/>
  <c r="F1233" i="3"/>
  <c r="F1234" i="3"/>
  <c r="F1235" i="3"/>
  <c r="F1236" i="3"/>
  <c r="F1237" i="3"/>
  <c r="F1238" i="3"/>
  <c r="F1239" i="3"/>
  <c r="F1240" i="3"/>
  <c r="F1241" i="3"/>
  <c r="F1242" i="3"/>
  <c r="F1243" i="3"/>
  <c r="F1244" i="3"/>
  <c r="F1245" i="3"/>
  <c r="F1246" i="3"/>
  <c r="F1247" i="3"/>
  <c r="F1248" i="3"/>
  <c r="F1249" i="3"/>
  <c r="F1250" i="3"/>
  <c r="F1251" i="3"/>
  <c r="F1252" i="3"/>
  <c r="F1253" i="3"/>
  <c r="F1254" i="3"/>
  <c r="F1255" i="3"/>
  <c r="F1256" i="3"/>
  <c r="F1257" i="3"/>
  <c r="F1258" i="3"/>
  <c r="F1259" i="3"/>
  <c r="F1260" i="3"/>
  <c r="F1261" i="3"/>
  <c r="F1262" i="3"/>
  <c r="F1263" i="3"/>
  <c r="F1264" i="3"/>
  <c r="F1265" i="3"/>
  <c r="F1266" i="3"/>
  <c r="F1267" i="3"/>
  <c r="F1268" i="3"/>
  <c r="F1269" i="3"/>
  <c r="F1270" i="3"/>
  <c r="F1271" i="3"/>
  <c r="F1272" i="3"/>
  <c r="F1273" i="3"/>
  <c r="F1274" i="3"/>
  <c r="F1275" i="3"/>
  <c r="F1276" i="3"/>
  <c r="F1277" i="3"/>
  <c r="F1278" i="3"/>
  <c r="F1279" i="3"/>
  <c r="F1280" i="3"/>
  <c r="F1281" i="3"/>
  <c r="F1282" i="3"/>
  <c r="F1283" i="3"/>
  <c r="F1284" i="3"/>
  <c r="F1285" i="3"/>
  <c r="F1286" i="3"/>
  <c r="F1287" i="3"/>
  <c r="F1288" i="3"/>
  <c r="F1289" i="3"/>
  <c r="F1290" i="3"/>
  <c r="F1291" i="3"/>
  <c r="F1292" i="3"/>
  <c r="F1293" i="3"/>
  <c r="F1294" i="3"/>
  <c r="F1295" i="3"/>
  <c r="F1296" i="3"/>
  <c r="F1297" i="3"/>
  <c r="F1298" i="3"/>
  <c r="F1299" i="3"/>
  <c r="F1300" i="3"/>
  <c r="F1301" i="3"/>
  <c r="F1302" i="3"/>
  <c r="F1303" i="3"/>
  <c r="F1304" i="3"/>
  <c r="F1305" i="3"/>
  <c r="F1306" i="3"/>
  <c r="F1307" i="3"/>
  <c r="F1308" i="3"/>
  <c r="F1309" i="3"/>
  <c r="F1310" i="3"/>
  <c r="F1311" i="3"/>
  <c r="F1312" i="3"/>
  <c r="F1313" i="3"/>
  <c r="F1314" i="3"/>
  <c r="F1315" i="3"/>
  <c r="F1316" i="3"/>
  <c r="F1317" i="3"/>
  <c r="F1318" i="3"/>
  <c r="F1319" i="3"/>
  <c r="F1320" i="3"/>
  <c r="F1321" i="3"/>
  <c r="F1322" i="3"/>
  <c r="F1323" i="3"/>
  <c r="F1324" i="3"/>
  <c r="F1325" i="3"/>
  <c r="F1326" i="3"/>
  <c r="F1327" i="3"/>
  <c r="F1328" i="3"/>
  <c r="F1329" i="3"/>
  <c r="F1330" i="3"/>
  <c r="F1331" i="3"/>
  <c r="F1332" i="3"/>
  <c r="F1333" i="3"/>
  <c r="F1334" i="3"/>
  <c r="F1335" i="3"/>
  <c r="F1336" i="3"/>
  <c r="F1337" i="3"/>
  <c r="F1338" i="3"/>
  <c r="F1339" i="3"/>
  <c r="F1340" i="3"/>
  <c r="F1341" i="3"/>
  <c r="F1342" i="3"/>
  <c r="F1343" i="3"/>
  <c r="F1344" i="3"/>
  <c r="F1345" i="3"/>
  <c r="F1346" i="3"/>
  <c r="F1347" i="3"/>
  <c r="F1348" i="3"/>
  <c r="F1349" i="3"/>
  <c r="F1350" i="3"/>
  <c r="F1351" i="3"/>
  <c r="F1352" i="3"/>
  <c r="F1353" i="3"/>
  <c r="F1354" i="3"/>
  <c r="F1355" i="3"/>
  <c r="F1356" i="3"/>
  <c r="F1357" i="3"/>
  <c r="F1358" i="3"/>
  <c r="F1359" i="3"/>
  <c r="F1360" i="3"/>
  <c r="F1361" i="3"/>
  <c r="F1362" i="3"/>
  <c r="F1363" i="3"/>
  <c r="F1364" i="3"/>
  <c r="F1365" i="3"/>
  <c r="F1366" i="3"/>
  <c r="F1367" i="3"/>
  <c r="F1368" i="3"/>
  <c r="F1369" i="3"/>
  <c r="F1370" i="3"/>
  <c r="F1371" i="3"/>
  <c r="F1372" i="3"/>
  <c r="F1373" i="3"/>
  <c r="F1374" i="3"/>
  <c r="F1375" i="3"/>
  <c r="F1376" i="3"/>
  <c r="F1377" i="3"/>
  <c r="F1378" i="3"/>
  <c r="F1379" i="3"/>
  <c r="F1380" i="3"/>
  <c r="F1381" i="3"/>
  <c r="F1382" i="3"/>
  <c r="F1383" i="3"/>
  <c r="F1384" i="3"/>
  <c r="F1385" i="3"/>
  <c r="F1386" i="3"/>
  <c r="F1387" i="3"/>
  <c r="F1388" i="3"/>
  <c r="F1389" i="3"/>
  <c r="F1390" i="3"/>
  <c r="F1391" i="3"/>
  <c r="F1392" i="3"/>
  <c r="F1393" i="3"/>
  <c r="F1394" i="3"/>
  <c r="F1395" i="3"/>
  <c r="F1396" i="3"/>
  <c r="F1397" i="3"/>
  <c r="F1398" i="3"/>
  <c r="F1399" i="3"/>
  <c r="F1400" i="3"/>
  <c r="F1401" i="3"/>
  <c r="F1402" i="3"/>
  <c r="F1403" i="3"/>
  <c r="F1404" i="3"/>
  <c r="F1405" i="3"/>
  <c r="F1406" i="3"/>
  <c r="F1407" i="3"/>
  <c r="F1408" i="3"/>
  <c r="F1409" i="3"/>
  <c r="F1410" i="3"/>
  <c r="F1411" i="3"/>
  <c r="F1412" i="3"/>
  <c r="F1413" i="3"/>
  <c r="F1414" i="3"/>
  <c r="F1415" i="3"/>
  <c r="F1416" i="3"/>
  <c r="F1417" i="3"/>
  <c r="F1418" i="3"/>
  <c r="F1419" i="3"/>
  <c r="F1420" i="3"/>
  <c r="F1421" i="3"/>
  <c r="F1422" i="3"/>
  <c r="F1423" i="3"/>
  <c r="F1424" i="3"/>
  <c r="F1425" i="3"/>
  <c r="F1426" i="3"/>
  <c r="F1427" i="3"/>
  <c r="F1428" i="3"/>
  <c r="F1429" i="3"/>
  <c r="F1430" i="3"/>
  <c r="F1431" i="3"/>
  <c r="F1432" i="3"/>
  <c r="F1433" i="3"/>
  <c r="F1434" i="3"/>
  <c r="F1435" i="3"/>
  <c r="F1436" i="3"/>
  <c r="F1437" i="3"/>
  <c r="F1438" i="3"/>
  <c r="F1439" i="3"/>
  <c r="F1440" i="3"/>
  <c r="F1441" i="3"/>
  <c r="F1442" i="3"/>
  <c r="F1443" i="3"/>
  <c r="F1444" i="3"/>
  <c r="F1445" i="3"/>
  <c r="F1446" i="3"/>
  <c r="F1447" i="3"/>
  <c r="F1448" i="3"/>
  <c r="F1449" i="3"/>
  <c r="F1450" i="3"/>
  <c r="F1451" i="3"/>
  <c r="F1452" i="3"/>
  <c r="F1453" i="3"/>
  <c r="F1454" i="3"/>
  <c r="F1455" i="3"/>
  <c r="F1456" i="3"/>
  <c r="F1457" i="3"/>
  <c r="F1458" i="3"/>
  <c r="F1459" i="3"/>
  <c r="F1460" i="3"/>
  <c r="F1461" i="3"/>
  <c r="F1462" i="3"/>
  <c r="F1463" i="3"/>
  <c r="F1464" i="3"/>
  <c r="F1465" i="3"/>
  <c r="F1466" i="3"/>
  <c r="F1467" i="3"/>
  <c r="F1468" i="3"/>
  <c r="F1469" i="3"/>
  <c r="F1470" i="3"/>
  <c r="F1471" i="3"/>
  <c r="F1472" i="3"/>
  <c r="F1473" i="3"/>
  <c r="F1474" i="3"/>
  <c r="F1475" i="3"/>
  <c r="F1476" i="3"/>
  <c r="F1477" i="3"/>
  <c r="F1478" i="3"/>
  <c r="F1479" i="3"/>
  <c r="F1480" i="3"/>
  <c r="F1481" i="3"/>
  <c r="F1482" i="3"/>
  <c r="F1483" i="3"/>
  <c r="F1484" i="3"/>
  <c r="F1485" i="3"/>
  <c r="F1486" i="3"/>
  <c r="F1487" i="3"/>
  <c r="F1488" i="3"/>
  <c r="F1489" i="3"/>
  <c r="F1490" i="3"/>
  <c r="F1491" i="3"/>
  <c r="F1492" i="3"/>
  <c r="F1493" i="3"/>
  <c r="F1494" i="3"/>
  <c r="F1495" i="3"/>
  <c r="F1496" i="3"/>
  <c r="F1497" i="3"/>
  <c r="F1498" i="3"/>
  <c r="F1499" i="3"/>
  <c r="F1500" i="3"/>
  <c r="F1501" i="3"/>
  <c r="F1502" i="3"/>
  <c r="F1503" i="3"/>
  <c r="F1504" i="3"/>
  <c r="F1505" i="3"/>
  <c r="F1506" i="3"/>
  <c r="F1507" i="3"/>
  <c r="F1508" i="3"/>
  <c r="F1509" i="3"/>
  <c r="F1510" i="3"/>
  <c r="F1511" i="3"/>
  <c r="F1512" i="3"/>
  <c r="F1513" i="3"/>
  <c r="F1514" i="3"/>
  <c r="F1515" i="3"/>
  <c r="F1516" i="3"/>
  <c r="F1517" i="3"/>
  <c r="F1518" i="3"/>
  <c r="F1519" i="3"/>
  <c r="F1520" i="3"/>
  <c r="F1521" i="3"/>
  <c r="F1522" i="3"/>
  <c r="F1523" i="3"/>
  <c r="F1524" i="3"/>
  <c r="F1525" i="3"/>
  <c r="F1526" i="3"/>
  <c r="F1527" i="3"/>
  <c r="F1528" i="3"/>
  <c r="F1529" i="3"/>
  <c r="F1530" i="3"/>
  <c r="F1531" i="3"/>
  <c r="F1532" i="3"/>
  <c r="F1533" i="3"/>
  <c r="F1534" i="3"/>
  <c r="F1535" i="3"/>
  <c r="F1536" i="3"/>
  <c r="F1537" i="3"/>
  <c r="F1538" i="3"/>
  <c r="F1539" i="3"/>
  <c r="F1540" i="3"/>
  <c r="F1541" i="3"/>
  <c r="F1542" i="3"/>
  <c r="F1543" i="3"/>
  <c r="F1544" i="3"/>
  <c r="F1545" i="3"/>
  <c r="F1546" i="3"/>
  <c r="F1547" i="3"/>
  <c r="F1548" i="3"/>
  <c r="F1549" i="3"/>
  <c r="F1550" i="3"/>
  <c r="F1551" i="3"/>
  <c r="F1552" i="3"/>
  <c r="F1553" i="3"/>
  <c r="F1554" i="3"/>
  <c r="F1555" i="3"/>
  <c r="F1556" i="3"/>
  <c r="F1557" i="3"/>
  <c r="F1558" i="3"/>
  <c r="F1559" i="3"/>
  <c r="F1560" i="3"/>
  <c r="F1561" i="3"/>
  <c r="F1562" i="3"/>
  <c r="F1563" i="3"/>
  <c r="F1564" i="3"/>
  <c r="F1565" i="3"/>
  <c r="F1566" i="3"/>
  <c r="F1567" i="3"/>
  <c r="F1568" i="3"/>
  <c r="F1569" i="3"/>
  <c r="F1570" i="3"/>
  <c r="F1571" i="3"/>
  <c r="F1572" i="3"/>
  <c r="F1573" i="3"/>
  <c r="F1574" i="3"/>
  <c r="F1575" i="3"/>
  <c r="F1576" i="3"/>
  <c r="F1577" i="3"/>
  <c r="F1578" i="3"/>
  <c r="F1579" i="3"/>
  <c r="F1580" i="3"/>
  <c r="F1581" i="3"/>
  <c r="F1582" i="3"/>
  <c r="F1583" i="3"/>
  <c r="F1584" i="3"/>
  <c r="F1585" i="3"/>
  <c r="F1586" i="3"/>
  <c r="F1587" i="3"/>
  <c r="F1588" i="3"/>
  <c r="F1589" i="3"/>
  <c r="F1590" i="3"/>
  <c r="F1591" i="3"/>
  <c r="F1592" i="3"/>
  <c r="F1593" i="3"/>
  <c r="F1594" i="3"/>
  <c r="F1595" i="3"/>
  <c r="F1596" i="3"/>
  <c r="F1597" i="3"/>
  <c r="F1598" i="3"/>
  <c r="F1599" i="3"/>
  <c r="F1600" i="3"/>
  <c r="F1601" i="3"/>
  <c r="F1602" i="3"/>
  <c r="F1603" i="3"/>
  <c r="F1604" i="3"/>
  <c r="F1605" i="3"/>
  <c r="F1606" i="3"/>
  <c r="F1607" i="3"/>
  <c r="F1608" i="3"/>
  <c r="F1609" i="3"/>
  <c r="F1610" i="3"/>
  <c r="F1611" i="3"/>
  <c r="F1612" i="3"/>
  <c r="F1613" i="3"/>
  <c r="F1614" i="3"/>
  <c r="F1615" i="3"/>
  <c r="F1616" i="3"/>
  <c r="F1617" i="3"/>
  <c r="F1618" i="3"/>
  <c r="F1619" i="3"/>
  <c r="F1620" i="3"/>
  <c r="F1621" i="3"/>
  <c r="F1622" i="3"/>
  <c r="F1623" i="3"/>
  <c r="F1624" i="3"/>
  <c r="F1625" i="3"/>
  <c r="F1626" i="3"/>
  <c r="F1627" i="3"/>
  <c r="F1628" i="3"/>
  <c r="F1629" i="3"/>
  <c r="F1630" i="3"/>
  <c r="F1631" i="3"/>
  <c r="F1632" i="3"/>
  <c r="F1633" i="3"/>
  <c r="F1634" i="3"/>
  <c r="F1635" i="3"/>
  <c r="F1636" i="3"/>
  <c r="F1637" i="3"/>
  <c r="F1638" i="3"/>
  <c r="F1639" i="3"/>
  <c r="F1640" i="3"/>
  <c r="F1641" i="3"/>
  <c r="F1642" i="3"/>
  <c r="F1643" i="3"/>
  <c r="F1644" i="3"/>
  <c r="F1645" i="3"/>
  <c r="F1646" i="3"/>
  <c r="F1647" i="3"/>
  <c r="F1648" i="3"/>
  <c r="F1649" i="3"/>
  <c r="F1650" i="3"/>
  <c r="F1651" i="3"/>
  <c r="F1652" i="3"/>
  <c r="F1653" i="3"/>
  <c r="F1654" i="3"/>
  <c r="F1655" i="3"/>
  <c r="F1656" i="3"/>
  <c r="F1657" i="3"/>
  <c r="F1658" i="3"/>
  <c r="F1659" i="3"/>
  <c r="F1660" i="3"/>
  <c r="F1661" i="3"/>
  <c r="F1662" i="3"/>
  <c r="F1663" i="3"/>
  <c r="F1664" i="3"/>
  <c r="F1665" i="3"/>
  <c r="F1666" i="3"/>
  <c r="F1667" i="3"/>
  <c r="F1668" i="3"/>
  <c r="F1669" i="3"/>
  <c r="F1670" i="3"/>
  <c r="F1671" i="3"/>
  <c r="F1672" i="3"/>
  <c r="F1673" i="3"/>
  <c r="F1674" i="3"/>
  <c r="F1675" i="3"/>
  <c r="F1676" i="3"/>
  <c r="F1677" i="3"/>
  <c r="F1678" i="3"/>
  <c r="F1679" i="3"/>
  <c r="F1680" i="3"/>
  <c r="F1681" i="3"/>
  <c r="F1682" i="3"/>
  <c r="F1683" i="3"/>
  <c r="F1684" i="3"/>
  <c r="F1685" i="3"/>
  <c r="F1686" i="3"/>
  <c r="F1687" i="3"/>
  <c r="F1688" i="3"/>
  <c r="F1689" i="3"/>
  <c r="F1690" i="3"/>
  <c r="F1691" i="3"/>
  <c r="F1692" i="3"/>
  <c r="F1693" i="3"/>
  <c r="F1694" i="3"/>
  <c r="F1695" i="3"/>
  <c r="F1696" i="3"/>
  <c r="F1697" i="3"/>
  <c r="F1698" i="3"/>
  <c r="F1699" i="3"/>
  <c r="F1700" i="3"/>
  <c r="F1701" i="3"/>
  <c r="F1702" i="3"/>
  <c r="F1703" i="3"/>
  <c r="F1704" i="3"/>
  <c r="F1705" i="3"/>
  <c r="F1706" i="3"/>
  <c r="F1707" i="3"/>
  <c r="F1708" i="3"/>
  <c r="F1709" i="3"/>
  <c r="F1710" i="3"/>
  <c r="F1711" i="3"/>
  <c r="F1712" i="3"/>
  <c r="F1713" i="3"/>
  <c r="F1714" i="3"/>
  <c r="F1715" i="3"/>
  <c r="F1716" i="3"/>
  <c r="F1717" i="3"/>
  <c r="F1718" i="3"/>
  <c r="F1719" i="3"/>
  <c r="F1720" i="3"/>
  <c r="F1721" i="3"/>
  <c r="F1722" i="3"/>
  <c r="F1723" i="3"/>
  <c r="F1724" i="3"/>
  <c r="F1725" i="3"/>
  <c r="F1726" i="3"/>
  <c r="F1727" i="3"/>
  <c r="F1728" i="3"/>
  <c r="F1729" i="3"/>
  <c r="F1730" i="3"/>
  <c r="F1731" i="3"/>
  <c r="F1732" i="3"/>
  <c r="F1733" i="3"/>
  <c r="F1734" i="3"/>
  <c r="F1735" i="3"/>
  <c r="F1736" i="3"/>
  <c r="F1737" i="3"/>
  <c r="F1738" i="3"/>
  <c r="F1739" i="3"/>
  <c r="F1740" i="3"/>
  <c r="F1741" i="3"/>
  <c r="F1742" i="3"/>
  <c r="F1743" i="3"/>
  <c r="F1744" i="3"/>
  <c r="F1745" i="3"/>
  <c r="F1746" i="3"/>
  <c r="F1747" i="3"/>
  <c r="F1748" i="3"/>
  <c r="F1749" i="3"/>
  <c r="F1750" i="3"/>
  <c r="F1751" i="3"/>
  <c r="F1752" i="3"/>
  <c r="F1753" i="3"/>
  <c r="F1754" i="3"/>
  <c r="F1755" i="3"/>
  <c r="F1756" i="3"/>
  <c r="F1757" i="3"/>
  <c r="F1758" i="3"/>
  <c r="F1759" i="3"/>
  <c r="F1760" i="3"/>
  <c r="F1761" i="3"/>
  <c r="F1762" i="3"/>
  <c r="F1763" i="3"/>
  <c r="F1764" i="3"/>
  <c r="F1765" i="3"/>
  <c r="F1766" i="3"/>
  <c r="F1767" i="3"/>
  <c r="F1768" i="3"/>
  <c r="F1769" i="3"/>
  <c r="F1770" i="3"/>
  <c r="F1771" i="3"/>
  <c r="F1772" i="3"/>
  <c r="F1773" i="3"/>
  <c r="F1774" i="3"/>
  <c r="F1775" i="3"/>
  <c r="F1776" i="3"/>
  <c r="F1777" i="3"/>
  <c r="F1778" i="3"/>
  <c r="F1779" i="3"/>
  <c r="F1780" i="3"/>
  <c r="F1781" i="3"/>
  <c r="F1782" i="3"/>
  <c r="F1783" i="3"/>
  <c r="F1784" i="3"/>
  <c r="F1785" i="3"/>
  <c r="F1786" i="3"/>
  <c r="F1787" i="3"/>
  <c r="F1788" i="3"/>
  <c r="F1789" i="3"/>
  <c r="F1790" i="3"/>
  <c r="F1791" i="3"/>
  <c r="F1792" i="3"/>
  <c r="F1793" i="3"/>
  <c r="F1794" i="3"/>
  <c r="F1795" i="3"/>
  <c r="F1796" i="3"/>
  <c r="F1797" i="3"/>
  <c r="F1798" i="3"/>
  <c r="F1799" i="3"/>
  <c r="F1800" i="3"/>
  <c r="F1801" i="3"/>
  <c r="F1802" i="3"/>
  <c r="F1803" i="3"/>
  <c r="F1804" i="3"/>
  <c r="F1805" i="3"/>
  <c r="F1806" i="3"/>
  <c r="F1807" i="3"/>
  <c r="F1808" i="3"/>
  <c r="F1809" i="3"/>
  <c r="F1810" i="3"/>
  <c r="F1811" i="3"/>
  <c r="F1812" i="3"/>
  <c r="F1813" i="3"/>
  <c r="F1814" i="3"/>
  <c r="F1815" i="3"/>
  <c r="F1816" i="3"/>
  <c r="F1817" i="3"/>
  <c r="F1818" i="3"/>
  <c r="F1819" i="3"/>
  <c r="F1820" i="3"/>
  <c r="F1821" i="3"/>
  <c r="F1822" i="3"/>
  <c r="F1823" i="3"/>
  <c r="F1824" i="3"/>
  <c r="F1825" i="3"/>
  <c r="F1826" i="3"/>
  <c r="F1827" i="3"/>
  <c r="F1828" i="3"/>
  <c r="F1829" i="3"/>
  <c r="F1830" i="3"/>
  <c r="F1831" i="3"/>
  <c r="F1832" i="3"/>
  <c r="F1833" i="3"/>
  <c r="F1834" i="3"/>
  <c r="F1835" i="3"/>
  <c r="F1836" i="3"/>
  <c r="F1837" i="3"/>
  <c r="F1838" i="3"/>
  <c r="F1839" i="3"/>
  <c r="F1840" i="3"/>
  <c r="F1841" i="3"/>
  <c r="F1842" i="3"/>
  <c r="F1843" i="3"/>
  <c r="F1844" i="3"/>
  <c r="F1845" i="3"/>
  <c r="F1846" i="3"/>
  <c r="F1847" i="3"/>
  <c r="F1848" i="3"/>
  <c r="F1849" i="3"/>
  <c r="F1850" i="3"/>
  <c r="F1851" i="3"/>
  <c r="F1852" i="3"/>
  <c r="F1853" i="3"/>
  <c r="F1854" i="3"/>
  <c r="F1855" i="3"/>
  <c r="F1856" i="3"/>
  <c r="F1857" i="3"/>
  <c r="F1858" i="3"/>
  <c r="F1859" i="3"/>
  <c r="F1860" i="3"/>
  <c r="F1861" i="3"/>
  <c r="F1862" i="3"/>
  <c r="F1863" i="3"/>
  <c r="F1864" i="3"/>
  <c r="F1865" i="3"/>
  <c r="F1866" i="3"/>
  <c r="F1867" i="3"/>
  <c r="F1868" i="3"/>
  <c r="F1869" i="3"/>
  <c r="F1870" i="3"/>
  <c r="F1871" i="3"/>
  <c r="F1872" i="3"/>
  <c r="F1873" i="3"/>
  <c r="F1874" i="3"/>
  <c r="F1875" i="3"/>
  <c r="F1876" i="3"/>
  <c r="F1877" i="3"/>
  <c r="F1878" i="3"/>
  <c r="F1879" i="3"/>
  <c r="F1880" i="3"/>
  <c r="F1881" i="3"/>
  <c r="F1882" i="3"/>
  <c r="F1883" i="3"/>
  <c r="F1884" i="3"/>
  <c r="F1885" i="3"/>
  <c r="F1886" i="3"/>
  <c r="F1887" i="3"/>
  <c r="F1888" i="3"/>
  <c r="F1889" i="3"/>
  <c r="F1890" i="3"/>
  <c r="F1891" i="3"/>
  <c r="F1892" i="3"/>
  <c r="F1893" i="3"/>
  <c r="F1894" i="3"/>
  <c r="F1895" i="3"/>
  <c r="F1896" i="3"/>
  <c r="F1897" i="3"/>
  <c r="F1898" i="3"/>
  <c r="F1899" i="3"/>
  <c r="F1900" i="3"/>
  <c r="F1901" i="3"/>
  <c r="F1902" i="3"/>
  <c r="F1903" i="3"/>
  <c r="F1904" i="3"/>
  <c r="F1905" i="3"/>
  <c r="F1906" i="3"/>
  <c r="F1907" i="3"/>
  <c r="F1908" i="3"/>
  <c r="F1909" i="3"/>
  <c r="F1910" i="3"/>
  <c r="F1911" i="3"/>
  <c r="F1912" i="3"/>
  <c r="F1913" i="3"/>
  <c r="F1914" i="3"/>
  <c r="F1915" i="3"/>
  <c r="F1916" i="3"/>
  <c r="F1917" i="3"/>
  <c r="F1918" i="3"/>
  <c r="F1919" i="3"/>
  <c r="F1920" i="3"/>
  <c r="F1921" i="3"/>
  <c r="F1922" i="3"/>
  <c r="F1923" i="3"/>
  <c r="F1924" i="3"/>
  <c r="F1925" i="3"/>
  <c r="F1926" i="3"/>
  <c r="F1927" i="3"/>
  <c r="F1928" i="3"/>
  <c r="F1929" i="3"/>
  <c r="F1930" i="3"/>
  <c r="F1931" i="3"/>
  <c r="F1932" i="3"/>
  <c r="F1933" i="3"/>
  <c r="F1934" i="3"/>
  <c r="F1935" i="3"/>
  <c r="F1936" i="3"/>
  <c r="F1937" i="3"/>
  <c r="F1938" i="3"/>
  <c r="F1939" i="3"/>
  <c r="F1940" i="3"/>
  <c r="F1941" i="3"/>
  <c r="F1942" i="3"/>
  <c r="F1943" i="3"/>
  <c r="F1944" i="3"/>
  <c r="F1945" i="3"/>
  <c r="F1946" i="3"/>
  <c r="F1947" i="3"/>
  <c r="F1948" i="3"/>
  <c r="F1949" i="3"/>
  <c r="F1950" i="3"/>
  <c r="F1951" i="3"/>
  <c r="F1952" i="3"/>
  <c r="F1953" i="3"/>
  <c r="F1954" i="3"/>
  <c r="F1955" i="3"/>
  <c r="F1956" i="3"/>
  <c r="F1957" i="3"/>
  <c r="F1958" i="3"/>
  <c r="F1959" i="3"/>
  <c r="F1960" i="3"/>
  <c r="F1961" i="3"/>
  <c r="F1962" i="3"/>
  <c r="F1963" i="3"/>
  <c r="F1964" i="3"/>
  <c r="F1965" i="3"/>
  <c r="F1966" i="3"/>
  <c r="F1967" i="3"/>
  <c r="F1968" i="3"/>
  <c r="F1969" i="3"/>
  <c r="F1970" i="3"/>
  <c r="F1971" i="3"/>
  <c r="F1972" i="3"/>
  <c r="F1973" i="3"/>
  <c r="F1974" i="3"/>
  <c r="F1975" i="3"/>
  <c r="F1976" i="3"/>
  <c r="F1977" i="3"/>
  <c r="F1978" i="3"/>
  <c r="F1979" i="3"/>
  <c r="F1980" i="3"/>
  <c r="F1981" i="3"/>
  <c r="F1982" i="3"/>
  <c r="F1983" i="3"/>
  <c r="F1984" i="3"/>
  <c r="F1985" i="3"/>
  <c r="F1986" i="3"/>
  <c r="F1987" i="3"/>
  <c r="F1988" i="3"/>
  <c r="F1989" i="3"/>
  <c r="F1990" i="3"/>
  <c r="F1991" i="3"/>
  <c r="F1992" i="3"/>
  <c r="F1993" i="3"/>
  <c r="F1994" i="3"/>
  <c r="F1995" i="3"/>
  <c r="F1996" i="3"/>
  <c r="F1997" i="3"/>
  <c r="F1998" i="3"/>
  <c r="F1999" i="3"/>
  <c r="F2000" i="3"/>
  <c r="F2001" i="3"/>
  <c r="F2002" i="3"/>
  <c r="F2003" i="3"/>
  <c r="F2004" i="3"/>
  <c r="F2005" i="3"/>
  <c r="F2006" i="3"/>
  <c r="F2007" i="3"/>
  <c r="F2008" i="3"/>
  <c r="F2009" i="3"/>
  <c r="F2010" i="3"/>
  <c r="F2011" i="3"/>
  <c r="F2012" i="3"/>
  <c r="F2013" i="3"/>
  <c r="F2014" i="3"/>
  <c r="F2015" i="3"/>
  <c r="F2016" i="3"/>
  <c r="F2017" i="3"/>
  <c r="F2018" i="3"/>
  <c r="F2019" i="3"/>
  <c r="F2020" i="3"/>
  <c r="F2021" i="3"/>
  <c r="F2022" i="3"/>
  <c r="F2023" i="3"/>
  <c r="F2024" i="3"/>
  <c r="F2025" i="3"/>
  <c r="F2026" i="3"/>
  <c r="F2027" i="3"/>
  <c r="F2028" i="3"/>
  <c r="F2029" i="3"/>
  <c r="F2030" i="3"/>
  <c r="F2031" i="3"/>
  <c r="F2032" i="3"/>
  <c r="F2033" i="3"/>
  <c r="F2034" i="3"/>
  <c r="F2035" i="3"/>
  <c r="F2036" i="3"/>
  <c r="F2037" i="3"/>
  <c r="F2038" i="3"/>
  <c r="F2039" i="3"/>
  <c r="F2040" i="3"/>
  <c r="F2041" i="3"/>
  <c r="F2042" i="3"/>
  <c r="F2043" i="3"/>
  <c r="F2044" i="3"/>
  <c r="F2045" i="3"/>
  <c r="F2046" i="3"/>
  <c r="F2047" i="3"/>
  <c r="F2048" i="3"/>
  <c r="F2049" i="3"/>
  <c r="F2050" i="3"/>
  <c r="F2051" i="3"/>
  <c r="F2052" i="3"/>
  <c r="F2053" i="3"/>
  <c r="F2054" i="3"/>
  <c r="F2055" i="3"/>
  <c r="F2056" i="3"/>
  <c r="F2057" i="3"/>
  <c r="F2058" i="3"/>
  <c r="F2059" i="3"/>
  <c r="F2060" i="3"/>
  <c r="F2061" i="3"/>
  <c r="F2062" i="3"/>
  <c r="F2063" i="3"/>
  <c r="F2064" i="3"/>
  <c r="F2065" i="3"/>
  <c r="F2066" i="3"/>
  <c r="F2067" i="3"/>
  <c r="F2068" i="3"/>
  <c r="F2069" i="3"/>
  <c r="F2070" i="3"/>
  <c r="F2071" i="3"/>
  <c r="F2072" i="3"/>
  <c r="F2073" i="3"/>
  <c r="F2074" i="3"/>
  <c r="F2075" i="3"/>
  <c r="F2076" i="3"/>
  <c r="F2077" i="3"/>
  <c r="F2078" i="3"/>
  <c r="F2079" i="3"/>
  <c r="F2080" i="3"/>
  <c r="F2081" i="3"/>
  <c r="F2082" i="3"/>
  <c r="F2083" i="3"/>
  <c r="F2084" i="3"/>
  <c r="F2085" i="3"/>
  <c r="F2086" i="3"/>
  <c r="F2087" i="3"/>
  <c r="F2088" i="3"/>
  <c r="F2089" i="3"/>
  <c r="F2090" i="3"/>
  <c r="F2091" i="3"/>
  <c r="F2092" i="3"/>
  <c r="F2093" i="3"/>
  <c r="F2094" i="3"/>
  <c r="F2095" i="3"/>
  <c r="F2096" i="3"/>
  <c r="F2097" i="3"/>
  <c r="F2098" i="3"/>
  <c r="F2099" i="3"/>
  <c r="F2100" i="3"/>
  <c r="F2101" i="3"/>
  <c r="F2102" i="3"/>
  <c r="F2103" i="3"/>
  <c r="F2104" i="3"/>
  <c r="F2105" i="3"/>
  <c r="F2106" i="3"/>
  <c r="F2107" i="3"/>
  <c r="F2108"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2"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8" i="3"/>
  <c r="E719" i="3"/>
  <c r="E720" i="3"/>
  <c r="E721" i="3"/>
  <c r="E722" i="3"/>
  <c r="E723" i="3"/>
  <c r="E724" i="3"/>
  <c r="E725" i="3"/>
  <c r="E726" i="3"/>
  <c r="E727" i="3"/>
  <c r="E728" i="3"/>
  <c r="E729" i="3"/>
  <c r="E730" i="3"/>
  <c r="E731" i="3"/>
  <c r="E732" i="3"/>
  <c r="E733" i="3"/>
  <c r="E734" i="3"/>
  <c r="E735" i="3"/>
  <c r="E736" i="3"/>
  <c r="E737" i="3"/>
  <c r="E738" i="3"/>
  <c r="E739" i="3"/>
  <c r="E740" i="3"/>
  <c r="E741" i="3"/>
  <c r="E742" i="3"/>
  <c r="E743" i="3"/>
  <c r="E744" i="3"/>
  <c r="E745" i="3"/>
  <c r="E746" i="3"/>
  <c r="E747" i="3"/>
  <c r="E748" i="3"/>
  <c r="E749" i="3"/>
  <c r="E750" i="3"/>
  <c r="E751" i="3"/>
  <c r="E752" i="3"/>
  <c r="E753" i="3"/>
  <c r="E754" i="3"/>
  <c r="E755" i="3"/>
  <c r="E756" i="3"/>
  <c r="E757" i="3"/>
  <c r="E758" i="3"/>
  <c r="E759" i="3"/>
  <c r="E760" i="3"/>
  <c r="E761" i="3"/>
  <c r="E762" i="3"/>
  <c r="E763" i="3"/>
  <c r="E764" i="3"/>
  <c r="E765" i="3"/>
  <c r="E766" i="3"/>
  <c r="E767" i="3"/>
  <c r="E768" i="3"/>
  <c r="E769" i="3"/>
  <c r="E770" i="3"/>
  <c r="E771" i="3"/>
  <c r="E772" i="3"/>
  <c r="E773" i="3"/>
  <c r="E774" i="3"/>
  <c r="E775" i="3"/>
  <c r="E776" i="3"/>
  <c r="E777" i="3"/>
  <c r="E778" i="3"/>
  <c r="E779" i="3"/>
  <c r="E780" i="3"/>
  <c r="E781" i="3"/>
  <c r="E782" i="3"/>
  <c r="E783" i="3"/>
  <c r="E784"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 r="E825" i="3"/>
  <c r="E826" i="3"/>
  <c r="E827" i="3"/>
  <c r="E828" i="3"/>
  <c r="E829" i="3"/>
  <c r="E830" i="3"/>
  <c r="E831" i="3"/>
  <c r="E832" i="3"/>
  <c r="E833" i="3"/>
  <c r="E834" i="3"/>
  <c r="E835" i="3"/>
  <c r="E836" i="3"/>
  <c r="E837" i="3"/>
  <c r="E838" i="3"/>
  <c r="E839" i="3"/>
  <c r="E840" i="3"/>
  <c r="E841" i="3"/>
  <c r="E842" i="3"/>
  <c r="E843" i="3"/>
  <c r="E844" i="3"/>
  <c r="E845" i="3"/>
  <c r="E846" i="3"/>
  <c r="E847" i="3"/>
  <c r="E848" i="3"/>
  <c r="E849" i="3"/>
  <c r="E850" i="3"/>
  <c r="E851" i="3"/>
  <c r="E852" i="3"/>
  <c r="E853" i="3"/>
  <c r="E854" i="3"/>
  <c r="E855" i="3"/>
  <c r="E856" i="3"/>
  <c r="E857" i="3"/>
  <c r="E858" i="3"/>
  <c r="E859" i="3"/>
  <c r="E860" i="3"/>
  <c r="E861" i="3"/>
  <c r="E862" i="3"/>
  <c r="E863" i="3"/>
  <c r="E864" i="3"/>
  <c r="E865" i="3"/>
  <c r="E866" i="3"/>
  <c r="E867" i="3"/>
  <c r="E868" i="3"/>
  <c r="E869" i="3"/>
  <c r="E870" i="3"/>
  <c r="E871" i="3"/>
  <c r="E872" i="3"/>
  <c r="E873" i="3"/>
  <c r="E874" i="3"/>
  <c r="E875" i="3"/>
  <c r="E876" i="3"/>
  <c r="E877" i="3"/>
  <c r="E878" i="3"/>
  <c r="E879" i="3"/>
  <c r="E880" i="3"/>
  <c r="E881" i="3"/>
  <c r="E882" i="3"/>
  <c r="E883" i="3"/>
  <c r="E884" i="3"/>
  <c r="E885" i="3"/>
  <c r="E886" i="3"/>
  <c r="E887" i="3"/>
  <c r="E888" i="3"/>
  <c r="E889" i="3"/>
  <c r="E890" i="3"/>
  <c r="E891" i="3"/>
  <c r="E892" i="3"/>
  <c r="E893" i="3"/>
  <c r="E894" i="3"/>
  <c r="E895" i="3"/>
  <c r="E896" i="3"/>
  <c r="E897" i="3"/>
  <c r="E898" i="3"/>
  <c r="E899" i="3"/>
  <c r="E900" i="3"/>
  <c r="E901" i="3"/>
  <c r="E902" i="3"/>
  <c r="E903" i="3"/>
  <c r="E904" i="3"/>
  <c r="E905" i="3"/>
  <c r="E906" i="3"/>
  <c r="E907" i="3"/>
  <c r="E908" i="3"/>
  <c r="E909" i="3"/>
  <c r="E910" i="3"/>
  <c r="E911" i="3"/>
  <c r="E912" i="3"/>
  <c r="E913" i="3"/>
  <c r="E914" i="3"/>
  <c r="E915" i="3"/>
  <c r="E916" i="3"/>
  <c r="E917" i="3"/>
  <c r="E918" i="3"/>
  <c r="E919" i="3"/>
  <c r="E920" i="3"/>
  <c r="E921" i="3"/>
  <c r="E922" i="3"/>
  <c r="E923" i="3"/>
  <c r="E924" i="3"/>
  <c r="E925" i="3"/>
  <c r="E926" i="3"/>
  <c r="E927" i="3"/>
  <c r="E928" i="3"/>
  <c r="E929" i="3"/>
  <c r="E930" i="3"/>
  <c r="E931" i="3"/>
  <c r="E932" i="3"/>
  <c r="E933" i="3"/>
  <c r="E934" i="3"/>
  <c r="E935" i="3"/>
  <c r="E936" i="3"/>
  <c r="E937" i="3"/>
  <c r="E938" i="3"/>
  <c r="E939" i="3"/>
  <c r="E940" i="3"/>
  <c r="E941" i="3"/>
  <c r="E942" i="3"/>
  <c r="E943" i="3"/>
  <c r="E944" i="3"/>
  <c r="E945" i="3"/>
  <c r="E946" i="3"/>
  <c r="E947" i="3"/>
  <c r="E948" i="3"/>
  <c r="E949" i="3"/>
  <c r="E950" i="3"/>
  <c r="E951" i="3"/>
  <c r="E952" i="3"/>
  <c r="E953" i="3"/>
  <c r="E954" i="3"/>
  <c r="E955" i="3"/>
  <c r="E956" i="3"/>
  <c r="E957" i="3"/>
  <c r="E958" i="3"/>
  <c r="E959" i="3"/>
  <c r="E960" i="3"/>
  <c r="E961" i="3"/>
  <c r="E962" i="3"/>
  <c r="E963" i="3"/>
  <c r="E964" i="3"/>
  <c r="E965" i="3"/>
  <c r="E966" i="3"/>
  <c r="E967" i="3"/>
  <c r="E968" i="3"/>
  <c r="E969" i="3"/>
  <c r="E970" i="3"/>
  <c r="E971" i="3"/>
  <c r="E972" i="3"/>
  <c r="E973" i="3"/>
  <c r="E974" i="3"/>
  <c r="E975" i="3"/>
  <c r="E976" i="3"/>
  <c r="E977" i="3"/>
  <c r="E978" i="3"/>
  <c r="E979" i="3"/>
  <c r="E980" i="3"/>
  <c r="E981" i="3"/>
  <c r="E982" i="3"/>
  <c r="E983" i="3"/>
  <c r="E984" i="3"/>
  <c r="E985" i="3"/>
  <c r="E986" i="3"/>
  <c r="E987" i="3"/>
  <c r="E988" i="3"/>
  <c r="E989" i="3"/>
  <c r="E990" i="3"/>
  <c r="E991" i="3"/>
  <c r="E992" i="3"/>
  <c r="E993" i="3"/>
  <c r="E994" i="3"/>
  <c r="E995" i="3"/>
  <c r="E996" i="3"/>
  <c r="E997" i="3"/>
  <c r="E998" i="3"/>
  <c r="E999" i="3"/>
  <c r="E1000" i="3"/>
  <c r="E1001" i="3"/>
  <c r="E1002" i="3"/>
  <c r="E1003" i="3"/>
  <c r="E1004" i="3"/>
  <c r="E1005" i="3"/>
  <c r="E1006" i="3"/>
  <c r="E1007" i="3"/>
  <c r="E1008" i="3"/>
  <c r="E1009" i="3"/>
  <c r="E1010" i="3"/>
  <c r="E1011" i="3"/>
  <c r="E1012" i="3"/>
  <c r="E1013" i="3"/>
  <c r="E1014" i="3"/>
  <c r="E1015" i="3"/>
  <c r="E1016" i="3"/>
  <c r="E1017" i="3"/>
  <c r="E1018" i="3"/>
  <c r="E1019" i="3"/>
  <c r="E1020" i="3"/>
  <c r="E1021" i="3"/>
  <c r="E1022" i="3"/>
  <c r="E1023" i="3"/>
  <c r="E1024" i="3"/>
  <c r="E1025" i="3"/>
  <c r="E1026" i="3"/>
  <c r="E1027" i="3"/>
  <c r="E1028" i="3"/>
  <c r="E1029" i="3"/>
  <c r="E1030" i="3"/>
  <c r="E1031" i="3"/>
  <c r="E1032" i="3"/>
  <c r="E1033" i="3"/>
  <c r="E1034" i="3"/>
  <c r="E1035" i="3"/>
  <c r="E1036" i="3"/>
  <c r="E1037" i="3"/>
  <c r="E1038" i="3"/>
  <c r="E1039" i="3"/>
  <c r="E1040" i="3"/>
  <c r="E1041" i="3"/>
  <c r="E1042" i="3"/>
  <c r="E1043" i="3"/>
  <c r="E1044" i="3"/>
  <c r="E1045" i="3"/>
  <c r="E1046" i="3"/>
  <c r="E1047" i="3"/>
  <c r="E1048" i="3"/>
  <c r="E1049" i="3"/>
  <c r="E1050" i="3"/>
  <c r="E1051" i="3"/>
  <c r="E1052" i="3"/>
  <c r="E1053" i="3"/>
  <c r="E1054" i="3"/>
  <c r="E1055" i="3"/>
  <c r="E1056" i="3"/>
  <c r="E1057" i="3"/>
  <c r="E1058" i="3"/>
  <c r="E1059" i="3"/>
  <c r="E1060" i="3"/>
  <c r="E1061" i="3"/>
  <c r="E1062" i="3"/>
  <c r="E1063" i="3"/>
  <c r="E1064" i="3"/>
  <c r="E1065" i="3"/>
  <c r="E1066" i="3"/>
  <c r="E1067" i="3"/>
  <c r="E1068" i="3"/>
  <c r="E1069" i="3"/>
  <c r="E1070" i="3"/>
  <c r="E1071" i="3"/>
  <c r="E1072" i="3"/>
  <c r="E1073" i="3"/>
  <c r="E1074" i="3"/>
  <c r="E1075" i="3"/>
  <c r="E1076" i="3"/>
  <c r="E1077" i="3"/>
  <c r="E1078" i="3"/>
  <c r="E1079" i="3"/>
  <c r="E1080" i="3"/>
  <c r="E1081" i="3"/>
  <c r="E1082" i="3"/>
  <c r="E1083" i="3"/>
  <c r="E1084" i="3"/>
  <c r="E1085" i="3"/>
  <c r="E1086" i="3"/>
  <c r="E1087" i="3"/>
  <c r="E1088" i="3"/>
  <c r="E1089" i="3"/>
  <c r="E1090" i="3"/>
  <c r="E1091" i="3"/>
  <c r="E1092" i="3"/>
  <c r="E1093" i="3"/>
  <c r="E1094" i="3"/>
  <c r="E1095" i="3"/>
  <c r="E1096" i="3"/>
  <c r="E1097" i="3"/>
  <c r="E1098" i="3"/>
  <c r="E1099" i="3"/>
  <c r="E1100" i="3"/>
  <c r="E1101" i="3"/>
  <c r="E1102" i="3"/>
  <c r="E1103" i="3"/>
  <c r="E1104" i="3"/>
  <c r="E1105" i="3"/>
  <c r="E1106" i="3"/>
  <c r="E1107" i="3"/>
  <c r="E1108" i="3"/>
  <c r="E1109" i="3"/>
  <c r="E1110" i="3"/>
  <c r="E1111" i="3"/>
  <c r="E1112" i="3"/>
  <c r="E1113" i="3"/>
  <c r="E1114" i="3"/>
  <c r="E1115" i="3"/>
  <c r="E1116" i="3"/>
  <c r="E1117" i="3"/>
  <c r="E1118" i="3"/>
  <c r="E1119" i="3"/>
  <c r="E1120" i="3"/>
  <c r="E1121" i="3"/>
  <c r="E1122" i="3"/>
  <c r="E1123" i="3"/>
  <c r="E1124" i="3"/>
  <c r="E1125" i="3"/>
  <c r="E1126" i="3"/>
  <c r="E1127" i="3"/>
  <c r="E1128" i="3"/>
  <c r="E1129" i="3"/>
  <c r="E1130" i="3"/>
  <c r="E1131" i="3"/>
  <c r="E1132" i="3"/>
  <c r="E1133" i="3"/>
  <c r="E1134" i="3"/>
  <c r="E1135" i="3"/>
  <c r="E1136" i="3"/>
  <c r="E1137" i="3"/>
  <c r="E1138" i="3"/>
  <c r="E1139" i="3"/>
  <c r="E1140" i="3"/>
  <c r="E1141" i="3"/>
  <c r="E1142" i="3"/>
  <c r="E1143" i="3"/>
  <c r="E1144" i="3"/>
  <c r="E1145" i="3"/>
  <c r="E1146" i="3"/>
  <c r="E1147" i="3"/>
  <c r="E1148" i="3"/>
  <c r="E1149" i="3"/>
  <c r="E1150" i="3"/>
  <c r="E1151" i="3"/>
  <c r="E1152" i="3"/>
  <c r="E1153" i="3"/>
  <c r="E1154" i="3"/>
  <c r="E1155" i="3"/>
  <c r="E1156" i="3"/>
  <c r="E1157" i="3"/>
  <c r="E1158" i="3"/>
  <c r="E1159" i="3"/>
  <c r="E1160" i="3"/>
  <c r="E1161" i="3"/>
  <c r="E1162" i="3"/>
  <c r="E1163" i="3"/>
  <c r="E1164" i="3"/>
  <c r="E1165" i="3"/>
  <c r="E1166" i="3"/>
  <c r="E1167" i="3"/>
  <c r="E1168" i="3"/>
  <c r="E1169" i="3"/>
  <c r="E1170" i="3"/>
  <c r="E1171" i="3"/>
  <c r="E1172" i="3"/>
  <c r="E1173" i="3"/>
  <c r="E1174" i="3"/>
  <c r="E1175" i="3"/>
  <c r="E1176" i="3"/>
  <c r="E1177" i="3"/>
  <c r="E1178" i="3"/>
  <c r="E1179" i="3"/>
  <c r="E1180" i="3"/>
  <c r="E1181" i="3"/>
  <c r="E1182" i="3"/>
  <c r="E1183" i="3"/>
  <c r="E1184" i="3"/>
  <c r="E1185" i="3"/>
  <c r="E1186" i="3"/>
  <c r="E1187" i="3"/>
  <c r="E1188" i="3"/>
  <c r="E1189" i="3"/>
  <c r="E1190" i="3"/>
  <c r="E1191" i="3"/>
  <c r="E1192" i="3"/>
  <c r="E1193" i="3"/>
  <c r="E1194" i="3"/>
  <c r="E1195" i="3"/>
  <c r="E1196" i="3"/>
  <c r="E1197" i="3"/>
  <c r="E1198" i="3"/>
  <c r="E1199" i="3"/>
  <c r="E1200" i="3"/>
  <c r="E1201" i="3"/>
  <c r="E1202" i="3"/>
  <c r="E1203" i="3"/>
  <c r="E1204" i="3"/>
  <c r="E1205" i="3"/>
  <c r="E1206" i="3"/>
  <c r="E1207" i="3"/>
  <c r="E1208" i="3"/>
  <c r="E1209" i="3"/>
  <c r="E1210" i="3"/>
  <c r="E1211" i="3"/>
  <c r="E1212" i="3"/>
  <c r="E1213" i="3"/>
  <c r="E1214" i="3"/>
  <c r="E1215" i="3"/>
  <c r="E1216" i="3"/>
  <c r="E1217" i="3"/>
  <c r="E1218" i="3"/>
  <c r="E1219" i="3"/>
  <c r="E1220" i="3"/>
  <c r="E1221" i="3"/>
  <c r="E1222" i="3"/>
  <c r="E1223" i="3"/>
  <c r="E1224" i="3"/>
  <c r="E1225" i="3"/>
  <c r="E1226" i="3"/>
  <c r="E1227" i="3"/>
  <c r="E1228" i="3"/>
  <c r="E1229" i="3"/>
  <c r="E1230" i="3"/>
  <c r="E1231" i="3"/>
  <c r="E1232" i="3"/>
  <c r="E1233" i="3"/>
  <c r="E1234" i="3"/>
  <c r="E1235" i="3"/>
  <c r="E1236" i="3"/>
  <c r="E1237" i="3"/>
  <c r="E1238" i="3"/>
  <c r="E1239" i="3"/>
  <c r="E1240" i="3"/>
  <c r="E1241" i="3"/>
  <c r="E1242" i="3"/>
  <c r="E1243" i="3"/>
  <c r="E1244" i="3"/>
  <c r="E1245" i="3"/>
  <c r="E1246" i="3"/>
  <c r="E1247" i="3"/>
  <c r="E1248" i="3"/>
  <c r="E1249" i="3"/>
  <c r="E1250" i="3"/>
  <c r="E1251" i="3"/>
  <c r="E1252" i="3"/>
  <c r="E1253" i="3"/>
  <c r="E1254" i="3"/>
  <c r="E1255" i="3"/>
  <c r="E1256" i="3"/>
  <c r="E1257" i="3"/>
  <c r="E1258" i="3"/>
  <c r="E1259" i="3"/>
  <c r="E1260" i="3"/>
  <c r="E1261" i="3"/>
  <c r="E1262" i="3"/>
  <c r="E1263" i="3"/>
  <c r="E1264" i="3"/>
  <c r="E1265" i="3"/>
  <c r="E1266" i="3"/>
  <c r="E1267" i="3"/>
  <c r="E1268" i="3"/>
  <c r="E1269" i="3"/>
  <c r="E1270" i="3"/>
  <c r="E1271" i="3"/>
  <c r="E1272" i="3"/>
  <c r="E1273" i="3"/>
  <c r="E1274" i="3"/>
  <c r="E1275" i="3"/>
  <c r="E1276" i="3"/>
  <c r="E1277" i="3"/>
  <c r="E1278" i="3"/>
  <c r="E1279" i="3"/>
  <c r="E1280" i="3"/>
  <c r="E1281" i="3"/>
  <c r="E1282" i="3"/>
  <c r="E1283" i="3"/>
  <c r="E1284" i="3"/>
  <c r="E1285" i="3"/>
  <c r="E1286" i="3"/>
  <c r="E1287" i="3"/>
  <c r="E1288" i="3"/>
  <c r="E1289" i="3"/>
  <c r="E1290" i="3"/>
  <c r="E1291" i="3"/>
  <c r="E1292" i="3"/>
  <c r="E1293" i="3"/>
  <c r="E1294" i="3"/>
  <c r="E1295" i="3"/>
  <c r="E1296" i="3"/>
  <c r="E1297" i="3"/>
  <c r="E1298" i="3"/>
  <c r="E1299" i="3"/>
  <c r="E1300" i="3"/>
  <c r="E1301" i="3"/>
  <c r="E1302" i="3"/>
  <c r="E1303" i="3"/>
  <c r="E1304" i="3"/>
  <c r="E1305" i="3"/>
  <c r="E1306" i="3"/>
  <c r="E1307" i="3"/>
  <c r="E1308" i="3"/>
  <c r="E1309" i="3"/>
  <c r="E1310" i="3"/>
  <c r="E1311" i="3"/>
  <c r="E1312" i="3"/>
  <c r="E1313" i="3"/>
  <c r="E1314" i="3"/>
  <c r="E1315" i="3"/>
  <c r="E1316" i="3"/>
  <c r="E1317" i="3"/>
  <c r="E1318" i="3"/>
  <c r="E1319" i="3"/>
  <c r="E1320" i="3"/>
  <c r="E1321" i="3"/>
  <c r="E1322" i="3"/>
  <c r="E1323" i="3"/>
  <c r="E1324" i="3"/>
  <c r="E1325" i="3"/>
  <c r="E1326" i="3"/>
  <c r="E1327" i="3"/>
  <c r="E1328" i="3"/>
  <c r="E1329" i="3"/>
  <c r="E1330" i="3"/>
  <c r="E1331" i="3"/>
  <c r="E1332" i="3"/>
  <c r="E1333" i="3"/>
  <c r="E1334" i="3"/>
  <c r="E1335" i="3"/>
  <c r="E1336" i="3"/>
  <c r="E1337" i="3"/>
  <c r="E1338" i="3"/>
  <c r="E1339" i="3"/>
  <c r="E1340" i="3"/>
  <c r="E1341" i="3"/>
  <c r="E1342" i="3"/>
  <c r="E1343" i="3"/>
  <c r="E1344" i="3"/>
  <c r="E1345" i="3"/>
  <c r="E1346" i="3"/>
  <c r="E1347" i="3"/>
  <c r="E1348" i="3"/>
  <c r="E1349" i="3"/>
  <c r="E1350" i="3"/>
  <c r="E1351" i="3"/>
  <c r="E1352" i="3"/>
  <c r="E1353" i="3"/>
  <c r="E1354" i="3"/>
  <c r="E1355" i="3"/>
  <c r="E1356" i="3"/>
  <c r="E1357" i="3"/>
  <c r="E1358" i="3"/>
  <c r="E1359" i="3"/>
  <c r="E1360" i="3"/>
  <c r="E1361" i="3"/>
  <c r="E1362" i="3"/>
  <c r="E1363" i="3"/>
  <c r="E1364" i="3"/>
  <c r="E1365" i="3"/>
  <c r="E1366" i="3"/>
  <c r="E1367" i="3"/>
  <c r="E1368" i="3"/>
  <c r="E1369" i="3"/>
  <c r="E1370" i="3"/>
  <c r="E1371" i="3"/>
  <c r="E1372" i="3"/>
  <c r="E1373" i="3"/>
  <c r="E1374" i="3"/>
  <c r="E1375" i="3"/>
  <c r="E1376" i="3"/>
  <c r="E1377" i="3"/>
  <c r="E1378" i="3"/>
  <c r="E1379" i="3"/>
  <c r="E1380" i="3"/>
  <c r="E1381" i="3"/>
  <c r="E1382" i="3"/>
  <c r="E1383" i="3"/>
  <c r="E1384" i="3"/>
  <c r="E1385" i="3"/>
  <c r="E1386" i="3"/>
  <c r="E1387" i="3"/>
  <c r="E1388" i="3"/>
  <c r="E1389" i="3"/>
  <c r="E1390" i="3"/>
  <c r="E1391" i="3"/>
  <c r="E1392" i="3"/>
  <c r="E1393" i="3"/>
  <c r="E1394" i="3"/>
  <c r="E1395" i="3"/>
  <c r="E1396" i="3"/>
  <c r="E1397" i="3"/>
  <c r="E1398" i="3"/>
  <c r="E1399" i="3"/>
  <c r="E1400" i="3"/>
  <c r="E1401" i="3"/>
  <c r="E1402" i="3"/>
  <c r="E1403" i="3"/>
  <c r="E1404" i="3"/>
  <c r="E1405" i="3"/>
  <c r="E1406" i="3"/>
  <c r="E1407" i="3"/>
  <c r="E1408" i="3"/>
  <c r="E1409" i="3"/>
  <c r="E1410" i="3"/>
  <c r="E1411" i="3"/>
  <c r="E1412" i="3"/>
  <c r="E1413" i="3"/>
  <c r="E1414" i="3"/>
  <c r="E1415" i="3"/>
  <c r="E1416" i="3"/>
  <c r="E1417" i="3"/>
  <c r="E1418" i="3"/>
  <c r="E1419" i="3"/>
  <c r="E1420" i="3"/>
  <c r="E1421" i="3"/>
  <c r="E1422" i="3"/>
  <c r="E1423" i="3"/>
  <c r="E1424" i="3"/>
  <c r="E1425" i="3"/>
  <c r="E1426" i="3"/>
  <c r="E1427" i="3"/>
  <c r="E1428" i="3"/>
  <c r="E1429" i="3"/>
  <c r="E1430" i="3"/>
  <c r="E1431" i="3"/>
  <c r="E1432" i="3"/>
  <c r="E1433" i="3"/>
  <c r="E1434" i="3"/>
  <c r="E1435" i="3"/>
  <c r="E1436" i="3"/>
  <c r="E1437" i="3"/>
  <c r="E1438" i="3"/>
  <c r="E1439" i="3"/>
  <c r="E1440" i="3"/>
  <c r="E1441" i="3"/>
  <c r="E1442" i="3"/>
  <c r="E1443" i="3"/>
  <c r="E1444" i="3"/>
  <c r="E1445" i="3"/>
  <c r="E1446" i="3"/>
  <c r="E1447" i="3"/>
  <c r="E1448" i="3"/>
  <c r="E1449" i="3"/>
  <c r="E1450" i="3"/>
  <c r="E1451" i="3"/>
  <c r="E1452" i="3"/>
  <c r="E1453" i="3"/>
  <c r="E1454" i="3"/>
  <c r="E1455" i="3"/>
  <c r="E1456" i="3"/>
  <c r="E1457" i="3"/>
  <c r="E1458" i="3"/>
  <c r="E1459" i="3"/>
  <c r="E1460" i="3"/>
  <c r="E1461" i="3"/>
  <c r="E1462" i="3"/>
  <c r="E1463" i="3"/>
  <c r="E1464" i="3"/>
  <c r="E1465" i="3"/>
  <c r="E1466" i="3"/>
  <c r="E1467" i="3"/>
  <c r="E1468" i="3"/>
  <c r="E1469" i="3"/>
  <c r="E1470" i="3"/>
  <c r="E1471" i="3"/>
  <c r="E1472" i="3"/>
  <c r="E1473" i="3"/>
  <c r="E1474" i="3"/>
  <c r="E1475" i="3"/>
  <c r="E1476" i="3"/>
  <c r="E1477" i="3"/>
  <c r="E1478" i="3"/>
  <c r="E1479" i="3"/>
  <c r="E1480" i="3"/>
  <c r="E1481" i="3"/>
  <c r="E1482" i="3"/>
  <c r="E1483" i="3"/>
  <c r="E1484" i="3"/>
  <c r="E1485" i="3"/>
  <c r="E1486" i="3"/>
  <c r="E1487" i="3"/>
  <c r="E1488" i="3"/>
  <c r="E1489" i="3"/>
  <c r="E1490" i="3"/>
  <c r="E1491" i="3"/>
  <c r="E1492" i="3"/>
  <c r="E1493" i="3"/>
  <c r="E1494" i="3"/>
  <c r="E1495" i="3"/>
  <c r="E1496" i="3"/>
  <c r="E1497" i="3"/>
  <c r="E1498" i="3"/>
  <c r="E1499" i="3"/>
  <c r="E1500" i="3"/>
  <c r="E1501" i="3"/>
  <c r="E1502" i="3"/>
  <c r="E1503" i="3"/>
  <c r="E1504" i="3"/>
  <c r="E1505" i="3"/>
  <c r="E1506" i="3"/>
  <c r="E1507" i="3"/>
  <c r="E1508" i="3"/>
  <c r="E1509" i="3"/>
  <c r="E1510" i="3"/>
  <c r="E1511" i="3"/>
  <c r="E1512" i="3"/>
  <c r="E1513" i="3"/>
  <c r="E1514" i="3"/>
  <c r="E1515" i="3"/>
  <c r="E1516" i="3"/>
  <c r="E1517" i="3"/>
  <c r="E1518" i="3"/>
  <c r="E1519" i="3"/>
  <c r="E1520" i="3"/>
  <c r="E1521" i="3"/>
  <c r="E1522" i="3"/>
  <c r="E1523" i="3"/>
  <c r="E1524" i="3"/>
  <c r="E1525" i="3"/>
  <c r="E1526" i="3"/>
  <c r="E1527" i="3"/>
  <c r="E1528" i="3"/>
  <c r="E1529" i="3"/>
  <c r="E1530" i="3"/>
  <c r="E1531" i="3"/>
  <c r="E1532" i="3"/>
  <c r="E1533" i="3"/>
  <c r="E1534" i="3"/>
  <c r="E1535" i="3"/>
  <c r="E1536" i="3"/>
  <c r="E1537" i="3"/>
  <c r="E1538" i="3"/>
  <c r="E1539" i="3"/>
  <c r="E1540" i="3"/>
  <c r="E1541" i="3"/>
  <c r="E1542" i="3"/>
  <c r="E1543" i="3"/>
  <c r="E1544" i="3"/>
  <c r="E1545" i="3"/>
  <c r="E1546" i="3"/>
  <c r="E1547" i="3"/>
  <c r="E1548" i="3"/>
  <c r="E1549" i="3"/>
  <c r="E1550" i="3"/>
  <c r="E1551" i="3"/>
  <c r="E1552" i="3"/>
  <c r="E1553" i="3"/>
  <c r="E1554" i="3"/>
  <c r="E1555" i="3"/>
  <c r="E1556" i="3"/>
  <c r="E1557" i="3"/>
  <c r="E1558" i="3"/>
  <c r="E1559" i="3"/>
  <c r="E1560" i="3"/>
  <c r="E1561" i="3"/>
  <c r="E1562" i="3"/>
  <c r="E1563" i="3"/>
  <c r="E1564" i="3"/>
  <c r="E1565" i="3"/>
  <c r="E1566" i="3"/>
  <c r="E1567" i="3"/>
  <c r="E1568" i="3"/>
  <c r="E1569" i="3"/>
  <c r="E1570" i="3"/>
  <c r="E1571" i="3"/>
  <c r="E1572" i="3"/>
  <c r="E1573" i="3"/>
  <c r="E1574" i="3"/>
  <c r="E1575" i="3"/>
  <c r="E1576" i="3"/>
  <c r="E1577" i="3"/>
  <c r="E1578" i="3"/>
  <c r="E1579" i="3"/>
  <c r="E1580" i="3"/>
  <c r="E1581" i="3"/>
  <c r="E1582" i="3"/>
  <c r="E1583" i="3"/>
  <c r="E1584" i="3"/>
  <c r="E1585" i="3"/>
  <c r="E1586" i="3"/>
  <c r="E1587" i="3"/>
  <c r="E1588" i="3"/>
  <c r="E1589" i="3"/>
  <c r="E1590" i="3"/>
  <c r="E1591" i="3"/>
  <c r="E1592" i="3"/>
  <c r="E1593" i="3"/>
  <c r="E1594" i="3"/>
  <c r="E1595" i="3"/>
  <c r="E1596" i="3"/>
  <c r="E1597" i="3"/>
  <c r="E1598" i="3"/>
  <c r="E1599" i="3"/>
  <c r="E1600" i="3"/>
  <c r="E1601" i="3"/>
  <c r="E1602" i="3"/>
  <c r="E1603" i="3"/>
  <c r="E1604" i="3"/>
  <c r="E1605" i="3"/>
  <c r="E1606" i="3"/>
  <c r="E1607" i="3"/>
  <c r="E1608" i="3"/>
  <c r="E1609" i="3"/>
  <c r="E1610" i="3"/>
  <c r="E1611" i="3"/>
  <c r="E1612" i="3"/>
  <c r="E1613" i="3"/>
  <c r="E1614" i="3"/>
  <c r="E1615" i="3"/>
  <c r="E1616" i="3"/>
  <c r="E1617" i="3"/>
  <c r="E1618" i="3"/>
  <c r="E1619" i="3"/>
  <c r="E1620" i="3"/>
  <c r="E1621" i="3"/>
  <c r="E1622" i="3"/>
  <c r="E1623" i="3"/>
  <c r="E1624" i="3"/>
  <c r="E1625" i="3"/>
  <c r="E1626" i="3"/>
  <c r="E1627" i="3"/>
  <c r="E1628" i="3"/>
  <c r="E1629" i="3"/>
  <c r="E1630" i="3"/>
  <c r="E1631" i="3"/>
  <c r="E1632" i="3"/>
  <c r="E1633" i="3"/>
  <c r="E1634" i="3"/>
  <c r="E1635" i="3"/>
  <c r="E1636" i="3"/>
  <c r="E1637" i="3"/>
  <c r="E1638" i="3"/>
  <c r="E1639" i="3"/>
  <c r="E1640" i="3"/>
  <c r="E1641" i="3"/>
  <c r="E1642" i="3"/>
  <c r="E1643" i="3"/>
  <c r="E1644" i="3"/>
  <c r="E1645" i="3"/>
  <c r="E1646" i="3"/>
  <c r="E1647" i="3"/>
  <c r="E1648" i="3"/>
  <c r="E1649" i="3"/>
  <c r="E1650" i="3"/>
  <c r="E1651" i="3"/>
  <c r="E1652" i="3"/>
  <c r="E1653" i="3"/>
  <c r="E1654" i="3"/>
  <c r="E1655" i="3"/>
  <c r="E1656" i="3"/>
  <c r="E1657" i="3"/>
  <c r="E1658" i="3"/>
  <c r="E1659" i="3"/>
  <c r="E1660" i="3"/>
  <c r="E1661" i="3"/>
  <c r="E1662" i="3"/>
  <c r="E1663" i="3"/>
  <c r="E1664" i="3"/>
  <c r="E1665" i="3"/>
  <c r="E1666" i="3"/>
  <c r="E1667" i="3"/>
  <c r="E1668" i="3"/>
  <c r="E1669" i="3"/>
  <c r="E1670" i="3"/>
  <c r="E1671" i="3"/>
  <c r="E1672" i="3"/>
  <c r="E1673" i="3"/>
  <c r="E1674" i="3"/>
  <c r="E1675" i="3"/>
  <c r="E1676" i="3"/>
  <c r="E1677" i="3"/>
  <c r="E1678" i="3"/>
  <c r="E1679" i="3"/>
  <c r="E1680" i="3"/>
  <c r="E1681" i="3"/>
  <c r="E1682" i="3"/>
  <c r="E1683" i="3"/>
  <c r="E1684" i="3"/>
  <c r="E1685" i="3"/>
  <c r="E1686" i="3"/>
  <c r="E1687" i="3"/>
  <c r="E1688" i="3"/>
  <c r="E1689" i="3"/>
  <c r="E1690" i="3"/>
  <c r="E1691" i="3"/>
  <c r="E1692" i="3"/>
  <c r="E1693" i="3"/>
  <c r="E1694" i="3"/>
  <c r="E1695" i="3"/>
  <c r="E1696" i="3"/>
  <c r="E1697" i="3"/>
  <c r="E1698" i="3"/>
  <c r="E1699" i="3"/>
  <c r="E1700" i="3"/>
  <c r="E1701" i="3"/>
  <c r="E1702" i="3"/>
  <c r="E1703" i="3"/>
  <c r="E1704" i="3"/>
  <c r="E1705" i="3"/>
  <c r="E1706" i="3"/>
  <c r="E1707" i="3"/>
  <c r="E1708" i="3"/>
  <c r="E1709" i="3"/>
  <c r="E1710" i="3"/>
  <c r="E1711" i="3"/>
  <c r="E1712" i="3"/>
  <c r="E1713" i="3"/>
  <c r="E1714" i="3"/>
  <c r="E1715" i="3"/>
  <c r="E1716" i="3"/>
  <c r="E1717" i="3"/>
  <c r="E1718" i="3"/>
  <c r="E1719" i="3"/>
  <c r="E1720" i="3"/>
  <c r="E1721" i="3"/>
  <c r="E1722" i="3"/>
  <c r="E1723" i="3"/>
  <c r="E1724" i="3"/>
  <c r="E1725" i="3"/>
  <c r="E1726" i="3"/>
  <c r="E1727" i="3"/>
  <c r="E1728" i="3"/>
  <c r="E1729" i="3"/>
  <c r="E1730" i="3"/>
  <c r="E1731" i="3"/>
  <c r="E1732" i="3"/>
  <c r="E1733" i="3"/>
  <c r="E1734" i="3"/>
  <c r="E1735" i="3"/>
  <c r="E1736" i="3"/>
  <c r="E1737" i="3"/>
  <c r="E1738" i="3"/>
  <c r="E1739" i="3"/>
  <c r="E1740" i="3"/>
  <c r="E1741" i="3"/>
  <c r="E1742" i="3"/>
  <c r="E1743" i="3"/>
  <c r="E1744" i="3"/>
  <c r="E1745" i="3"/>
  <c r="E1746" i="3"/>
  <c r="E1747" i="3"/>
  <c r="E1748" i="3"/>
  <c r="E1749" i="3"/>
  <c r="E1750" i="3"/>
  <c r="E1751" i="3"/>
  <c r="E1752" i="3"/>
  <c r="E1753" i="3"/>
  <c r="E1754" i="3"/>
  <c r="E1755" i="3"/>
  <c r="E1756" i="3"/>
  <c r="E1757" i="3"/>
  <c r="E1758" i="3"/>
  <c r="E1759" i="3"/>
  <c r="E1760" i="3"/>
  <c r="E1761" i="3"/>
  <c r="E1762" i="3"/>
  <c r="E1763" i="3"/>
  <c r="E1764" i="3"/>
  <c r="E1765" i="3"/>
  <c r="E1766" i="3"/>
  <c r="E1767" i="3"/>
  <c r="E1768" i="3"/>
  <c r="E1769" i="3"/>
  <c r="E1770" i="3"/>
  <c r="E1771" i="3"/>
  <c r="E1772" i="3"/>
  <c r="E1773" i="3"/>
  <c r="E1774" i="3"/>
  <c r="E1775" i="3"/>
  <c r="E1776" i="3"/>
  <c r="E1777" i="3"/>
  <c r="E1778" i="3"/>
  <c r="E1779" i="3"/>
  <c r="E1780" i="3"/>
  <c r="E1781" i="3"/>
  <c r="E1782" i="3"/>
  <c r="E1783" i="3"/>
  <c r="E1784" i="3"/>
  <c r="E1785" i="3"/>
  <c r="E1786" i="3"/>
  <c r="E1787" i="3"/>
  <c r="E1788" i="3"/>
  <c r="E1789" i="3"/>
  <c r="E1790" i="3"/>
  <c r="E1791" i="3"/>
  <c r="E1792" i="3"/>
  <c r="E1793" i="3"/>
  <c r="E1794" i="3"/>
  <c r="E1795" i="3"/>
  <c r="E1796" i="3"/>
  <c r="E1797" i="3"/>
  <c r="E1798" i="3"/>
  <c r="E1799" i="3"/>
  <c r="E1800" i="3"/>
  <c r="E1801" i="3"/>
  <c r="E1802" i="3"/>
  <c r="E1803" i="3"/>
  <c r="E1804" i="3"/>
  <c r="E1805" i="3"/>
  <c r="E1806" i="3"/>
  <c r="E1807" i="3"/>
  <c r="E1808" i="3"/>
  <c r="E1809" i="3"/>
  <c r="E1810" i="3"/>
  <c r="E1811" i="3"/>
  <c r="E1812" i="3"/>
  <c r="E1813" i="3"/>
  <c r="E1814" i="3"/>
  <c r="E1815" i="3"/>
  <c r="E1816" i="3"/>
  <c r="E1817" i="3"/>
  <c r="E1818" i="3"/>
  <c r="E1819" i="3"/>
  <c r="E1820" i="3"/>
  <c r="E1821" i="3"/>
  <c r="E1822" i="3"/>
  <c r="E1823" i="3"/>
  <c r="E1824" i="3"/>
  <c r="E1825" i="3"/>
  <c r="E1826" i="3"/>
  <c r="E1827" i="3"/>
  <c r="E1828" i="3"/>
  <c r="E1829" i="3"/>
  <c r="E1830" i="3"/>
  <c r="E1831" i="3"/>
  <c r="E1832" i="3"/>
  <c r="E1833" i="3"/>
  <c r="E1834" i="3"/>
  <c r="E1835" i="3"/>
  <c r="E1836" i="3"/>
  <c r="E1837" i="3"/>
  <c r="E1838" i="3"/>
  <c r="E1839" i="3"/>
  <c r="E1840" i="3"/>
  <c r="E1841" i="3"/>
  <c r="E1842" i="3"/>
  <c r="E1843" i="3"/>
  <c r="E1844" i="3"/>
  <c r="E1845" i="3"/>
  <c r="E1846" i="3"/>
  <c r="E1847" i="3"/>
  <c r="E1848" i="3"/>
  <c r="E1849" i="3"/>
  <c r="E1850" i="3"/>
  <c r="E1851" i="3"/>
  <c r="E1852" i="3"/>
  <c r="E1853" i="3"/>
  <c r="E1854" i="3"/>
  <c r="E1855" i="3"/>
  <c r="E1856" i="3"/>
  <c r="E1857" i="3"/>
  <c r="E1858" i="3"/>
  <c r="E1859" i="3"/>
  <c r="E1860" i="3"/>
  <c r="E1861" i="3"/>
  <c r="E1862" i="3"/>
  <c r="E1863" i="3"/>
  <c r="E1864" i="3"/>
  <c r="E1865" i="3"/>
  <c r="E1866" i="3"/>
  <c r="E1867" i="3"/>
  <c r="E1868" i="3"/>
  <c r="E1869" i="3"/>
  <c r="E1870" i="3"/>
  <c r="E1871" i="3"/>
  <c r="E1872" i="3"/>
  <c r="E1873" i="3"/>
  <c r="E1874" i="3"/>
  <c r="E1875" i="3"/>
  <c r="E1876" i="3"/>
  <c r="E1877" i="3"/>
  <c r="E1878" i="3"/>
  <c r="E1879" i="3"/>
  <c r="E1880" i="3"/>
  <c r="E1881" i="3"/>
  <c r="E1882" i="3"/>
  <c r="E1883" i="3"/>
  <c r="E1884" i="3"/>
  <c r="E1885" i="3"/>
  <c r="E1886" i="3"/>
  <c r="E1887" i="3"/>
  <c r="E1888" i="3"/>
  <c r="E1889" i="3"/>
  <c r="E1890" i="3"/>
  <c r="E1891" i="3"/>
  <c r="E1892" i="3"/>
  <c r="E1893" i="3"/>
  <c r="E1894" i="3"/>
  <c r="E1895" i="3"/>
  <c r="E1896" i="3"/>
  <c r="E1897" i="3"/>
  <c r="E1898" i="3"/>
  <c r="E1899" i="3"/>
  <c r="E1900" i="3"/>
  <c r="E1901" i="3"/>
  <c r="E1902" i="3"/>
  <c r="E1903" i="3"/>
  <c r="E1904" i="3"/>
  <c r="E1905" i="3"/>
  <c r="E1906" i="3"/>
  <c r="E1907" i="3"/>
  <c r="E1908" i="3"/>
  <c r="E1909" i="3"/>
  <c r="E1910" i="3"/>
  <c r="E1911" i="3"/>
  <c r="E1912" i="3"/>
  <c r="E1913" i="3"/>
  <c r="E1914" i="3"/>
  <c r="E1915" i="3"/>
  <c r="E1916" i="3"/>
  <c r="E1917" i="3"/>
  <c r="E1918" i="3"/>
  <c r="E1919" i="3"/>
  <c r="E1920" i="3"/>
  <c r="E1921" i="3"/>
  <c r="E1922" i="3"/>
  <c r="E1923" i="3"/>
  <c r="E1924" i="3"/>
  <c r="E1925" i="3"/>
  <c r="E1926" i="3"/>
  <c r="E1927" i="3"/>
  <c r="E1928" i="3"/>
  <c r="E1929" i="3"/>
  <c r="E1930" i="3"/>
  <c r="E1931" i="3"/>
  <c r="E1932" i="3"/>
  <c r="E1933" i="3"/>
  <c r="E1934" i="3"/>
  <c r="E1935" i="3"/>
  <c r="E1936" i="3"/>
  <c r="E1937" i="3"/>
  <c r="E1938" i="3"/>
  <c r="E1939" i="3"/>
  <c r="E1940" i="3"/>
  <c r="E1941" i="3"/>
  <c r="E1942" i="3"/>
  <c r="E1943" i="3"/>
  <c r="E1944" i="3"/>
  <c r="E1945" i="3"/>
  <c r="E1946" i="3"/>
  <c r="E1947" i="3"/>
  <c r="E1948" i="3"/>
  <c r="E1949" i="3"/>
  <c r="E1950" i="3"/>
  <c r="E1951" i="3"/>
  <c r="E1952" i="3"/>
  <c r="E1953" i="3"/>
  <c r="E1954" i="3"/>
  <c r="E1955" i="3"/>
  <c r="E1956" i="3"/>
  <c r="E1957" i="3"/>
  <c r="E1958" i="3"/>
  <c r="E1959" i="3"/>
  <c r="E1960" i="3"/>
  <c r="E1961" i="3"/>
  <c r="E1962" i="3"/>
  <c r="E1963" i="3"/>
  <c r="E1964" i="3"/>
  <c r="E1965" i="3"/>
  <c r="E1966" i="3"/>
  <c r="E1967" i="3"/>
  <c r="E1968" i="3"/>
  <c r="E1969" i="3"/>
  <c r="E1970" i="3"/>
  <c r="E1971" i="3"/>
  <c r="E1972" i="3"/>
  <c r="E1973" i="3"/>
  <c r="E1974" i="3"/>
  <c r="E1975" i="3"/>
  <c r="E1976" i="3"/>
  <c r="E1977" i="3"/>
  <c r="E1978" i="3"/>
  <c r="E1979" i="3"/>
  <c r="E1980" i="3"/>
  <c r="E1981" i="3"/>
  <c r="E1982" i="3"/>
  <c r="E1983" i="3"/>
  <c r="E1984" i="3"/>
  <c r="E1985" i="3"/>
  <c r="E1986" i="3"/>
  <c r="E1987" i="3"/>
  <c r="E1988" i="3"/>
  <c r="E1989" i="3"/>
  <c r="E1990" i="3"/>
  <c r="E1991" i="3"/>
  <c r="E1992" i="3"/>
  <c r="E1993" i="3"/>
  <c r="E1994" i="3"/>
  <c r="E1995" i="3"/>
  <c r="E1996" i="3"/>
  <c r="E1997" i="3"/>
  <c r="E1998" i="3"/>
  <c r="E1999" i="3"/>
  <c r="E2000" i="3"/>
  <c r="E2001" i="3"/>
  <c r="E2002" i="3"/>
  <c r="E2003" i="3"/>
  <c r="E2004" i="3"/>
  <c r="E2005" i="3"/>
  <c r="E2006" i="3"/>
  <c r="E2007" i="3"/>
  <c r="E2008" i="3"/>
  <c r="E2009" i="3"/>
  <c r="E2010" i="3"/>
  <c r="E2011" i="3"/>
  <c r="E2012" i="3"/>
  <c r="E2013" i="3"/>
  <c r="E2014" i="3"/>
  <c r="E2015" i="3"/>
  <c r="E2016" i="3"/>
  <c r="E2017" i="3"/>
  <c r="E2018" i="3"/>
  <c r="E2019" i="3"/>
  <c r="E2020" i="3"/>
  <c r="E2021" i="3"/>
  <c r="E2022" i="3"/>
  <c r="E2023" i="3"/>
  <c r="E2024" i="3"/>
  <c r="E2025" i="3"/>
  <c r="E2026" i="3"/>
  <c r="E2027" i="3"/>
  <c r="E2028" i="3"/>
  <c r="E2029" i="3"/>
  <c r="E2030" i="3"/>
  <c r="E2031" i="3"/>
  <c r="E2032" i="3"/>
  <c r="E2033" i="3"/>
  <c r="E2034" i="3"/>
  <c r="E2035" i="3"/>
  <c r="E2036" i="3"/>
  <c r="E2037" i="3"/>
  <c r="E2038" i="3"/>
  <c r="E2039" i="3"/>
  <c r="E2040" i="3"/>
  <c r="E2041" i="3"/>
  <c r="E2042" i="3"/>
  <c r="E2043" i="3"/>
  <c r="E2044" i="3"/>
  <c r="E2045" i="3"/>
  <c r="E2046" i="3"/>
  <c r="E2047" i="3"/>
  <c r="E2048" i="3"/>
  <c r="E2049" i="3"/>
  <c r="E2050" i="3"/>
  <c r="E2051" i="3"/>
  <c r="E2052" i="3"/>
  <c r="E2053" i="3"/>
  <c r="E2054" i="3"/>
  <c r="E2055" i="3"/>
  <c r="E2056" i="3"/>
  <c r="E2057" i="3"/>
  <c r="E2058" i="3"/>
  <c r="E2059" i="3"/>
  <c r="E2060" i="3"/>
  <c r="E2061" i="3"/>
  <c r="E2062" i="3"/>
  <c r="E2063" i="3"/>
  <c r="E2064" i="3"/>
  <c r="E2065" i="3"/>
  <c r="E2066" i="3"/>
  <c r="E2067" i="3"/>
  <c r="E2068" i="3"/>
  <c r="E2069" i="3"/>
  <c r="E2070" i="3"/>
  <c r="E2071" i="3"/>
  <c r="E2072" i="3"/>
  <c r="E2073" i="3"/>
  <c r="E2074" i="3"/>
  <c r="E2075" i="3"/>
  <c r="E2076" i="3"/>
  <c r="E2077" i="3"/>
  <c r="E2078" i="3"/>
  <c r="E2079" i="3"/>
  <c r="E2080" i="3"/>
  <c r="E2081" i="3"/>
  <c r="E2082" i="3"/>
  <c r="E2083" i="3"/>
  <c r="E2084" i="3"/>
  <c r="E2085" i="3"/>
  <c r="E2086" i="3"/>
  <c r="E2087" i="3"/>
  <c r="E2088" i="3"/>
  <c r="E2089" i="3"/>
  <c r="E2090" i="3"/>
  <c r="E2091" i="3"/>
  <c r="E2092" i="3"/>
  <c r="E2093" i="3"/>
  <c r="E2094" i="3"/>
  <c r="E2095" i="3"/>
  <c r="E2096" i="3"/>
  <c r="E2097" i="3"/>
  <c r="E2098" i="3"/>
  <c r="E2099" i="3"/>
  <c r="E2100" i="3"/>
  <c r="E2101" i="3"/>
  <c r="E2102" i="3"/>
  <c r="E2103" i="3"/>
  <c r="E2104" i="3"/>
  <c r="E2105" i="3"/>
  <c r="E2106" i="3"/>
  <c r="E2107" i="3"/>
  <c r="E2108" i="3"/>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E474" i="4"/>
  <c r="E475" i="4"/>
  <c r="E476" i="4"/>
  <c r="E477" i="4"/>
  <c r="E478" i="4"/>
  <c r="E479" i="4"/>
  <c r="E480" i="4"/>
  <c r="E481" i="4"/>
  <c r="E482" i="4"/>
  <c r="E483" i="4"/>
  <c r="E484" i="4"/>
  <c r="E485" i="4"/>
  <c r="E486" i="4"/>
  <c r="E487" i="4"/>
  <c r="E488" i="4"/>
  <c r="E489" i="4"/>
  <c r="E490" i="4"/>
  <c r="E491" i="4"/>
  <c r="E492" i="4"/>
  <c r="E493" i="4"/>
  <c r="E494" i="4"/>
  <c r="E495" i="4"/>
  <c r="E496" i="4"/>
  <c r="E497" i="4"/>
  <c r="E498" i="4"/>
  <c r="E499" i="4"/>
  <c r="E500" i="4"/>
  <c r="E501" i="4"/>
  <c r="E502" i="4"/>
  <c r="E503" i="4"/>
  <c r="E504" i="4"/>
  <c r="E505" i="4"/>
  <c r="E506" i="4"/>
  <c r="E507" i="4"/>
  <c r="E508" i="4"/>
  <c r="E509" i="4"/>
  <c r="E510" i="4"/>
  <c r="E511" i="4"/>
  <c r="E512" i="4"/>
  <c r="E513" i="4"/>
  <c r="E514" i="4"/>
  <c r="E515" i="4"/>
  <c r="E516" i="4"/>
  <c r="E517" i="4"/>
  <c r="E518" i="4"/>
  <c r="E519" i="4"/>
  <c r="E520" i="4"/>
  <c r="E521" i="4"/>
  <c r="E522" i="4"/>
  <c r="E523" i="4"/>
  <c r="E524" i="4"/>
  <c r="E525" i="4"/>
  <c r="E526" i="4"/>
  <c r="E527" i="4"/>
  <c r="E528" i="4"/>
  <c r="E529" i="4"/>
  <c r="E530" i="4"/>
  <c r="E531" i="4"/>
  <c r="E532" i="4"/>
  <c r="E533" i="4"/>
  <c r="E534" i="4"/>
  <c r="E535" i="4"/>
  <c r="E536" i="4"/>
  <c r="E537" i="4"/>
  <c r="E538" i="4"/>
  <c r="E539" i="4"/>
  <c r="E540" i="4"/>
  <c r="E541" i="4"/>
  <c r="E542" i="4"/>
  <c r="E543" i="4"/>
  <c r="E544" i="4"/>
  <c r="E545" i="4"/>
  <c r="E546" i="4"/>
  <c r="E547" i="4"/>
  <c r="E548" i="4"/>
  <c r="E549" i="4"/>
  <c r="E550" i="4"/>
  <c r="E551" i="4"/>
  <c r="E552" i="4"/>
  <c r="E553" i="4"/>
  <c r="E554" i="4"/>
  <c r="E555" i="4"/>
  <c r="E556" i="4"/>
  <c r="E557" i="4"/>
  <c r="E558" i="4"/>
  <c r="E559" i="4"/>
  <c r="E560" i="4"/>
  <c r="E561" i="4"/>
  <c r="E562" i="4"/>
  <c r="E563" i="4"/>
  <c r="E564" i="4"/>
  <c r="E565" i="4"/>
  <c r="E566" i="4"/>
  <c r="E567" i="4"/>
  <c r="E568" i="4"/>
  <c r="E569" i="4"/>
  <c r="E570" i="4"/>
  <c r="E571" i="4"/>
  <c r="E572" i="4"/>
  <c r="E573" i="4"/>
  <c r="E574" i="4"/>
  <c r="E575" i="4"/>
  <c r="E576" i="4"/>
  <c r="E577" i="4"/>
  <c r="E578" i="4"/>
  <c r="E579" i="4"/>
  <c r="E580" i="4"/>
  <c r="E581" i="4"/>
  <c r="E582" i="4"/>
  <c r="E583" i="4"/>
  <c r="E584" i="4"/>
  <c r="E585" i="4"/>
  <c r="E586" i="4"/>
  <c r="E587" i="4"/>
  <c r="E588" i="4"/>
  <c r="E589" i="4"/>
  <c r="E590" i="4"/>
  <c r="E591" i="4"/>
  <c r="E592" i="4"/>
  <c r="E593" i="4"/>
  <c r="E594" i="4"/>
  <c r="E595" i="4"/>
  <c r="E596" i="4"/>
  <c r="E597" i="4"/>
  <c r="E598" i="4"/>
  <c r="E599" i="4"/>
  <c r="E600" i="4"/>
  <c r="E601" i="4"/>
  <c r="E602" i="4"/>
  <c r="E603" i="4"/>
  <c r="E604" i="4"/>
  <c r="E605" i="4"/>
  <c r="E606" i="4"/>
  <c r="E607" i="4"/>
  <c r="E608" i="4"/>
  <c r="E609" i="4"/>
  <c r="E610" i="4"/>
  <c r="E611" i="4"/>
  <c r="E612" i="4"/>
  <c r="E613" i="4"/>
  <c r="E614" i="4"/>
  <c r="E615" i="4"/>
  <c r="E616" i="4"/>
  <c r="E617" i="4"/>
  <c r="E618" i="4"/>
  <c r="E619" i="4"/>
  <c r="E620" i="4"/>
  <c r="E621" i="4"/>
  <c r="E622" i="4"/>
  <c r="E623" i="4"/>
  <c r="E624" i="4"/>
  <c r="E625" i="4"/>
  <c r="E626" i="4"/>
  <c r="E627" i="4"/>
  <c r="E628" i="4"/>
  <c r="E629" i="4"/>
  <c r="E630" i="4"/>
  <c r="E631" i="4"/>
  <c r="E632" i="4"/>
  <c r="E633" i="4"/>
  <c r="E634" i="4"/>
  <c r="E635" i="4"/>
  <c r="E636" i="4"/>
  <c r="E637" i="4"/>
  <c r="E638" i="4"/>
  <c r="E639" i="4"/>
  <c r="E640" i="4"/>
  <c r="E641" i="4"/>
  <c r="E642" i="4"/>
  <c r="E643" i="4"/>
  <c r="E644" i="4"/>
  <c r="E645" i="4"/>
  <c r="E646" i="4"/>
  <c r="E647" i="4"/>
  <c r="E648" i="4"/>
  <c r="E649" i="4"/>
  <c r="E650" i="4"/>
  <c r="E651" i="4"/>
  <c r="E652" i="4"/>
  <c r="E653" i="4"/>
  <c r="E654" i="4"/>
  <c r="E655" i="4"/>
  <c r="E656" i="4"/>
  <c r="E657" i="4"/>
  <c r="E658" i="4"/>
  <c r="E659" i="4"/>
  <c r="E660" i="4"/>
  <c r="E661" i="4"/>
  <c r="E662" i="4"/>
  <c r="E663" i="4"/>
  <c r="E664" i="4"/>
  <c r="E665" i="4"/>
  <c r="E666" i="4"/>
  <c r="E667" i="4"/>
  <c r="E668" i="4"/>
  <c r="E669" i="4"/>
  <c r="E670" i="4"/>
  <c r="E671" i="4"/>
  <c r="E672" i="4"/>
  <c r="E673" i="4"/>
  <c r="E674" i="4"/>
  <c r="E675" i="4"/>
  <c r="E676" i="4"/>
  <c r="E677" i="4"/>
  <c r="E678" i="4"/>
  <c r="E679" i="4"/>
  <c r="E680" i="4"/>
  <c r="E681" i="4"/>
  <c r="E682" i="4"/>
  <c r="E683" i="4"/>
  <c r="E684" i="4"/>
  <c r="E685" i="4"/>
  <c r="E686" i="4"/>
  <c r="E687" i="4"/>
  <c r="E688" i="4"/>
  <c r="E689" i="4"/>
  <c r="E690" i="4"/>
  <c r="E691" i="4"/>
  <c r="E692" i="4"/>
  <c r="E693" i="4"/>
  <c r="E694" i="4"/>
  <c r="E695" i="4"/>
  <c r="E696" i="4"/>
  <c r="E697" i="4"/>
  <c r="E698" i="4"/>
  <c r="E699" i="4"/>
  <c r="E700" i="4"/>
  <c r="E701" i="4"/>
  <c r="E702" i="4"/>
  <c r="E703" i="4"/>
  <c r="E704" i="4"/>
  <c r="E705" i="4"/>
  <c r="E706" i="4"/>
  <c r="E707" i="4"/>
  <c r="E708" i="4"/>
  <c r="E709" i="4"/>
  <c r="E710" i="4"/>
  <c r="E711" i="4"/>
  <c r="E712" i="4"/>
  <c r="E713" i="4"/>
  <c r="E714" i="4"/>
  <c r="E715" i="4"/>
  <c r="E716" i="4"/>
  <c r="E717" i="4"/>
  <c r="E718" i="4"/>
  <c r="E719" i="4"/>
  <c r="E720" i="4"/>
  <c r="E721" i="4"/>
  <c r="E722" i="4"/>
  <c r="E723" i="4"/>
  <c r="E724" i="4"/>
  <c r="E725" i="4"/>
  <c r="E726" i="4"/>
  <c r="E727" i="4"/>
  <c r="E728" i="4"/>
  <c r="E729" i="4"/>
  <c r="E730" i="4"/>
  <c r="E731" i="4"/>
  <c r="E732" i="4"/>
  <c r="E733" i="4"/>
  <c r="E734" i="4"/>
  <c r="E735" i="4"/>
  <c r="E736" i="4"/>
  <c r="E737" i="4"/>
  <c r="E738" i="4"/>
  <c r="E739" i="4"/>
  <c r="E740" i="4"/>
  <c r="E741" i="4"/>
  <c r="E742" i="4"/>
  <c r="E743" i="4"/>
  <c r="E744" i="4"/>
  <c r="E745" i="4"/>
  <c r="E746" i="4"/>
  <c r="E747" i="4"/>
  <c r="E748" i="4"/>
  <c r="E749" i="4"/>
  <c r="E750" i="4"/>
  <c r="E751" i="4"/>
  <c r="E752" i="4"/>
  <c r="E753" i="4"/>
  <c r="E754" i="4"/>
  <c r="E755" i="4"/>
  <c r="E756" i="4"/>
  <c r="E757" i="4"/>
  <c r="E758" i="4"/>
  <c r="E759" i="4"/>
  <c r="E760" i="4"/>
  <c r="E761" i="4"/>
  <c r="E762" i="4"/>
  <c r="E763" i="4"/>
  <c r="E764" i="4"/>
  <c r="E765" i="4"/>
  <c r="E766" i="4"/>
  <c r="E767" i="4"/>
  <c r="E768" i="4"/>
  <c r="E769" i="4"/>
  <c r="E770" i="4"/>
  <c r="E771" i="4"/>
  <c r="E772" i="4"/>
  <c r="E773" i="4"/>
  <c r="E774" i="4"/>
  <c r="E775" i="4"/>
  <c r="E776" i="4"/>
  <c r="E777" i="4"/>
  <c r="E778" i="4"/>
  <c r="E779" i="4"/>
  <c r="E780" i="4"/>
  <c r="E781" i="4"/>
  <c r="E782" i="4"/>
  <c r="E783" i="4"/>
  <c r="E784" i="4"/>
  <c r="E785" i="4"/>
  <c r="E786" i="4"/>
  <c r="E787" i="4"/>
  <c r="E788" i="4"/>
  <c r="E789" i="4"/>
  <c r="E790" i="4"/>
  <c r="E791" i="4"/>
  <c r="E792" i="4"/>
  <c r="E793" i="4"/>
  <c r="E794" i="4"/>
  <c r="E795" i="4"/>
  <c r="E796" i="4"/>
  <c r="E797" i="4"/>
  <c r="E798" i="4"/>
  <c r="E799" i="4"/>
  <c r="E800" i="4"/>
  <c r="E801" i="4"/>
  <c r="E802" i="4"/>
  <c r="E803" i="4"/>
  <c r="E804" i="4"/>
  <c r="E805" i="4"/>
  <c r="E806" i="4"/>
  <c r="E807" i="4"/>
  <c r="E808" i="4"/>
  <c r="E809" i="4"/>
  <c r="E810" i="4"/>
  <c r="E811" i="4"/>
  <c r="E812" i="4"/>
  <c r="E813" i="4"/>
  <c r="E814" i="4"/>
  <c r="E815" i="4"/>
  <c r="E816" i="4"/>
  <c r="E817" i="4"/>
  <c r="E818" i="4"/>
  <c r="E819" i="4"/>
  <c r="E820" i="4"/>
  <c r="E821" i="4"/>
  <c r="E822" i="4"/>
  <c r="E823" i="4"/>
  <c r="E824" i="4"/>
  <c r="E825" i="4"/>
  <c r="E826" i="4"/>
  <c r="E827" i="4"/>
  <c r="E828" i="4"/>
  <c r="E829" i="4"/>
  <c r="E830" i="4"/>
  <c r="E831" i="4"/>
  <c r="E832" i="4"/>
  <c r="E833" i="4"/>
  <c r="E834" i="4"/>
  <c r="E835" i="4"/>
  <c r="E836" i="4"/>
  <c r="E837" i="4"/>
  <c r="E838" i="4"/>
  <c r="E839" i="4"/>
  <c r="E840" i="4"/>
  <c r="E841" i="4"/>
  <c r="E842" i="4"/>
  <c r="E843" i="4"/>
  <c r="E844" i="4"/>
  <c r="E845" i="4"/>
  <c r="E846" i="4"/>
  <c r="E847" i="4"/>
  <c r="E848" i="4"/>
  <c r="E849" i="4"/>
  <c r="E850" i="4"/>
  <c r="E851" i="4"/>
  <c r="E852" i="4"/>
  <c r="E853" i="4"/>
  <c r="E854" i="4"/>
  <c r="E855" i="4"/>
  <c r="E856" i="4"/>
  <c r="E857" i="4"/>
  <c r="E858" i="4"/>
  <c r="E859" i="4"/>
  <c r="E860" i="4"/>
  <c r="E861" i="4"/>
  <c r="E862" i="4"/>
  <c r="E863" i="4"/>
  <c r="E864" i="4"/>
  <c r="E865" i="4"/>
  <c r="E866" i="4"/>
  <c r="E867" i="4"/>
  <c r="E868" i="4"/>
  <c r="E869" i="4"/>
  <c r="E870" i="4"/>
  <c r="E871" i="4"/>
  <c r="E872" i="4"/>
  <c r="E873" i="4"/>
  <c r="E874" i="4"/>
  <c r="E875" i="4"/>
  <c r="E876" i="4"/>
  <c r="E877" i="4"/>
  <c r="E878" i="4"/>
  <c r="E879" i="4"/>
  <c r="E880" i="4"/>
  <c r="E881" i="4"/>
  <c r="E882" i="4"/>
  <c r="E883" i="4"/>
  <c r="E884" i="4"/>
  <c r="E885" i="4"/>
  <c r="E886" i="4"/>
  <c r="E887" i="4"/>
  <c r="E888" i="4"/>
  <c r="E889" i="4"/>
  <c r="E890" i="4"/>
  <c r="E891" i="4"/>
  <c r="E892" i="4"/>
  <c r="E893" i="4"/>
  <c r="E894" i="4"/>
  <c r="E895" i="4"/>
  <c r="E896" i="4"/>
  <c r="E897" i="4"/>
  <c r="E898" i="4"/>
  <c r="E899" i="4"/>
  <c r="E900" i="4"/>
  <c r="E901" i="4"/>
  <c r="E902" i="4"/>
  <c r="E903" i="4"/>
  <c r="E904" i="4"/>
  <c r="E905" i="4"/>
  <c r="E906" i="4"/>
  <c r="E907" i="4"/>
  <c r="E908" i="4"/>
  <c r="E909" i="4"/>
  <c r="E910" i="4"/>
  <c r="E911" i="4"/>
  <c r="E912" i="4"/>
  <c r="E913" i="4"/>
  <c r="E914" i="4"/>
  <c r="E915" i="4"/>
  <c r="E916" i="4"/>
  <c r="E917" i="4"/>
  <c r="E918" i="4"/>
  <c r="E919" i="4"/>
  <c r="E920" i="4"/>
  <c r="E921" i="4"/>
  <c r="E922" i="4"/>
  <c r="E923" i="4"/>
  <c r="E924" i="4"/>
  <c r="E925" i="4"/>
  <c r="E926" i="4"/>
  <c r="E927" i="4"/>
  <c r="E928" i="4"/>
  <c r="E929" i="4"/>
  <c r="E930" i="4"/>
  <c r="E931" i="4"/>
  <c r="E932" i="4"/>
  <c r="E933" i="4"/>
  <c r="E934" i="4"/>
  <c r="E935" i="4"/>
  <c r="E936" i="4"/>
  <c r="E937" i="4"/>
  <c r="E938" i="4"/>
  <c r="E939" i="4"/>
  <c r="E940" i="4"/>
  <c r="E941" i="4"/>
  <c r="E942" i="4"/>
  <c r="E943" i="4"/>
  <c r="E944" i="4"/>
  <c r="E945" i="4"/>
  <c r="E946" i="4"/>
  <c r="E947" i="4"/>
  <c r="E948" i="4"/>
  <c r="E949" i="4"/>
  <c r="E950" i="4"/>
  <c r="E951" i="4"/>
  <c r="E952" i="4"/>
  <c r="E953" i="4"/>
  <c r="E954" i="4"/>
  <c r="E955" i="4"/>
  <c r="E956" i="4"/>
  <c r="E957" i="4"/>
  <c r="E958" i="4"/>
  <c r="E959" i="4"/>
  <c r="E960" i="4"/>
  <c r="E961" i="4"/>
  <c r="E962" i="4"/>
  <c r="E963" i="4"/>
  <c r="E964" i="4"/>
  <c r="E965" i="4"/>
  <c r="E966" i="4"/>
  <c r="E967" i="4"/>
  <c r="E968" i="4"/>
  <c r="E969" i="4"/>
  <c r="E970" i="4"/>
  <c r="E971" i="4"/>
  <c r="E972" i="4"/>
  <c r="E973" i="4"/>
  <c r="E974" i="4"/>
  <c r="E975" i="4"/>
  <c r="E976" i="4"/>
  <c r="E977" i="4"/>
  <c r="E978" i="4"/>
  <c r="E979" i="4"/>
  <c r="E980" i="4"/>
  <c r="E981" i="4"/>
  <c r="E982" i="4"/>
  <c r="E983" i="4"/>
  <c r="E984" i="4"/>
  <c r="E985" i="4"/>
  <c r="E986" i="4"/>
  <c r="E987" i="4"/>
  <c r="E988" i="4"/>
  <c r="E989" i="4"/>
  <c r="E990" i="4"/>
  <c r="E991" i="4"/>
  <c r="E992" i="4"/>
  <c r="E993" i="4"/>
  <c r="E994" i="4"/>
  <c r="E995" i="4"/>
  <c r="E996" i="4"/>
  <c r="E997" i="4"/>
  <c r="E998" i="4"/>
  <c r="E999" i="4"/>
  <c r="E1000" i="4"/>
  <c r="E1001" i="4"/>
  <c r="E1002" i="4"/>
  <c r="E1003" i="4"/>
  <c r="E1004" i="4"/>
  <c r="E1005" i="4"/>
  <c r="E1006" i="4"/>
  <c r="E1007" i="4"/>
  <c r="E1008" i="4"/>
  <c r="E1009" i="4"/>
  <c r="E1010" i="4"/>
  <c r="E1011" i="4"/>
  <c r="E1012" i="4"/>
  <c r="E1013" i="4"/>
  <c r="E1014" i="4"/>
  <c r="E1015" i="4"/>
  <c r="E1016" i="4"/>
  <c r="E1017" i="4"/>
  <c r="E1018" i="4"/>
  <c r="E1019" i="4"/>
  <c r="E1020" i="4"/>
  <c r="E1021" i="4"/>
  <c r="E1022" i="4"/>
  <c r="E1023" i="4"/>
  <c r="E1024" i="4"/>
  <c r="E1025" i="4"/>
  <c r="E1026" i="4"/>
  <c r="E1027" i="4"/>
  <c r="E1028" i="4"/>
  <c r="E1029" i="4"/>
  <c r="E1030" i="4"/>
  <c r="E1031" i="4"/>
  <c r="E1032" i="4"/>
  <c r="E1033" i="4"/>
  <c r="E1034" i="4"/>
  <c r="E1035" i="4"/>
  <c r="E1036" i="4"/>
  <c r="E1037" i="4"/>
  <c r="E1038" i="4"/>
  <c r="E1039" i="4"/>
  <c r="E1040" i="4"/>
  <c r="E1041" i="4"/>
  <c r="E1042" i="4"/>
  <c r="E1043" i="4"/>
  <c r="E1044" i="4"/>
  <c r="E1045" i="4"/>
  <c r="E1046" i="4"/>
  <c r="E1047" i="4"/>
  <c r="E1048" i="4"/>
  <c r="E1049" i="4"/>
  <c r="E1050" i="4"/>
  <c r="E1051" i="4"/>
  <c r="E1052" i="4"/>
  <c r="E1053" i="4"/>
  <c r="E1054" i="4"/>
  <c r="E1055" i="4"/>
  <c r="E1056" i="4"/>
  <c r="E1057" i="4"/>
  <c r="E1058" i="4"/>
  <c r="E1059" i="4"/>
  <c r="E1060" i="4"/>
  <c r="E1061" i="4"/>
  <c r="E1062" i="4"/>
  <c r="E1063" i="4"/>
  <c r="E1064" i="4"/>
  <c r="E1065" i="4"/>
  <c r="E1066" i="4"/>
  <c r="E1067" i="4"/>
  <c r="E1068" i="4"/>
  <c r="E1069" i="4"/>
  <c r="E1070" i="4"/>
  <c r="E1071" i="4"/>
  <c r="E1072" i="4"/>
  <c r="E1073" i="4"/>
  <c r="E1074" i="4"/>
  <c r="E1075" i="4"/>
  <c r="E1076" i="4"/>
  <c r="E1077" i="4"/>
  <c r="E1078" i="4"/>
  <c r="E1079" i="4"/>
  <c r="E1080" i="4"/>
  <c r="E1081" i="4"/>
  <c r="E1082" i="4"/>
  <c r="E1083" i="4"/>
  <c r="E1084" i="4"/>
  <c r="E1085" i="4"/>
  <c r="E1086" i="4"/>
  <c r="E1087" i="4"/>
  <c r="E1088" i="4"/>
  <c r="E1089" i="4"/>
  <c r="E1090" i="4"/>
  <c r="E1091" i="4"/>
  <c r="E1092" i="4"/>
  <c r="E1093" i="4"/>
  <c r="E1094" i="4"/>
  <c r="E1095" i="4"/>
  <c r="E1096" i="4"/>
  <c r="E1097" i="4"/>
  <c r="E1098" i="4"/>
  <c r="E1099" i="4"/>
  <c r="E1100" i="4"/>
  <c r="E1101" i="4"/>
  <c r="E1102" i="4"/>
  <c r="E1103" i="4"/>
  <c r="E1104" i="4"/>
  <c r="E1105" i="4"/>
  <c r="E1106" i="4"/>
  <c r="E1107" i="4"/>
  <c r="E1108" i="4"/>
  <c r="E1109" i="4"/>
  <c r="E1110" i="4"/>
  <c r="E1111" i="4"/>
  <c r="E1112" i="4"/>
  <c r="E1113" i="4"/>
  <c r="E1114" i="4"/>
  <c r="E1115" i="4"/>
  <c r="E1116" i="4"/>
  <c r="E1117" i="4"/>
  <c r="E1118" i="4"/>
  <c r="E1119" i="4"/>
  <c r="E1120" i="4"/>
  <c r="E1121" i="4"/>
  <c r="E1122" i="4"/>
  <c r="E1123" i="4"/>
  <c r="E1124" i="4"/>
  <c r="E1125" i="4"/>
  <c r="E1126" i="4"/>
  <c r="E1127" i="4"/>
  <c r="E1128" i="4"/>
  <c r="E1129" i="4"/>
  <c r="E1130" i="4"/>
  <c r="E1131" i="4"/>
  <c r="E1132" i="4"/>
  <c r="E1133" i="4"/>
  <c r="E1134" i="4"/>
  <c r="E1135" i="4"/>
  <c r="E1136" i="4"/>
  <c r="E1137" i="4"/>
  <c r="E1138" i="4"/>
  <c r="E1139" i="4"/>
  <c r="E1140" i="4"/>
  <c r="E1141" i="4"/>
  <c r="E1142" i="4"/>
  <c r="E1143" i="4"/>
  <c r="E1144" i="4"/>
  <c r="E1145" i="4"/>
  <c r="E1146" i="4"/>
  <c r="E1147" i="4"/>
  <c r="E1148" i="4"/>
  <c r="E1149" i="4"/>
  <c r="E1150" i="4"/>
  <c r="E1151" i="4"/>
  <c r="E1152" i="4"/>
  <c r="E1153" i="4"/>
  <c r="E1154" i="4"/>
  <c r="E1155" i="4"/>
  <c r="E1156" i="4"/>
  <c r="E1157" i="4"/>
  <c r="E1158" i="4"/>
  <c r="E1159" i="4"/>
  <c r="E1160" i="4"/>
  <c r="E1161" i="4"/>
  <c r="E1162" i="4"/>
  <c r="E1163" i="4"/>
  <c r="E1164" i="4"/>
  <c r="E1165" i="4"/>
  <c r="E1166" i="4"/>
  <c r="E1167" i="4"/>
  <c r="E1168" i="4"/>
  <c r="E1169" i="4"/>
  <c r="E1170" i="4"/>
  <c r="E1171" i="4"/>
  <c r="E1172" i="4"/>
  <c r="E1173" i="4"/>
  <c r="E1174" i="4"/>
  <c r="E1175" i="4"/>
  <c r="E1176" i="4"/>
  <c r="E1177" i="4"/>
  <c r="E1178" i="4"/>
  <c r="E1179" i="4"/>
  <c r="E1180" i="4"/>
  <c r="E1181" i="4"/>
  <c r="E1182" i="4"/>
  <c r="E1183" i="4"/>
  <c r="E1184" i="4"/>
  <c r="E1185" i="4"/>
  <c r="E1186" i="4"/>
  <c r="E1187" i="4"/>
  <c r="E1188" i="4"/>
  <c r="E1189" i="4"/>
  <c r="E1190" i="4"/>
  <c r="E1191" i="4"/>
  <c r="E1192" i="4"/>
  <c r="E1193" i="4"/>
  <c r="E1194" i="4"/>
  <c r="E1195" i="4"/>
  <c r="E1196" i="4"/>
  <c r="E1197" i="4"/>
  <c r="E1198" i="4"/>
  <c r="E1199" i="4"/>
  <c r="E1200" i="4"/>
  <c r="E1201" i="4"/>
  <c r="E1202" i="4"/>
  <c r="E1203" i="4"/>
  <c r="E1204" i="4"/>
  <c r="E1205" i="4"/>
  <c r="E1206" i="4"/>
  <c r="E1207" i="4"/>
  <c r="E1208" i="4"/>
  <c r="E1209" i="4"/>
  <c r="E1210" i="4"/>
  <c r="E1211" i="4"/>
  <c r="E1212" i="4"/>
  <c r="E1213" i="4"/>
  <c r="E1214" i="4"/>
  <c r="E1215" i="4"/>
  <c r="E1216" i="4"/>
  <c r="E1217" i="4"/>
  <c r="E1218" i="4"/>
  <c r="E1219" i="4"/>
  <c r="E1220" i="4"/>
  <c r="E1221" i="4"/>
  <c r="E1222" i="4"/>
  <c r="E1223" i="4"/>
  <c r="E1224" i="4"/>
  <c r="E1225" i="4"/>
  <c r="E1226" i="4"/>
  <c r="E1227" i="4"/>
  <c r="E1228" i="4"/>
  <c r="E1229" i="4"/>
  <c r="E1230" i="4"/>
  <c r="E1231" i="4"/>
  <c r="E1232" i="4"/>
  <c r="E1233" i="4"/>
  <c r="E1234" i="4"/>
  <c r="E1235" i="4"/>
  <c r="E1236" i="4"/>
  <c r="E1237" i="4"/>
  <c r="E1238" i="4"/>
  <c r="E1239" i="4"/>
  <c r="E1240" i="4"/>
  <c r="E1241" i="4"/>
  <c r="E1242" i="4"/>
  <c r="E1243" i="4"/>
  <c r="E1244" i="4"/>
  <c r="E1245" i="4"/>
  <c r="E1246" i="4"/>
  <c r="E1247" i="4"/>
  <c r="E1248" i="4"/>
  <c r="E1249" i="4"/>
  <c r="E1250" i="4"/>
  <c r="E1251" i="4"/>
  <c r="E1252" i="4"/>
  <c r="E1253" i="4"/>
  <c r="E1254" i="4"/>
  <c r="E1255" i="4"/>
  <c r="E1256" i="4"/>
  <c r="E1257" i="4"/>
  <c r="E1258" i="4"/>
  <c r="E1259" i="4"/>
  <c r="E1260" i="4"/>
  <c r="E1261" i="4"/>
  <c r="E1262" i="4"/>
  <c r="E1263" i="4"/>
  <c r="E1264" i="4"/>
  <c r="E1265" i="4"/>
  <c r="E1266" i="4"/>
  <c r="E1267" i="4"/>
  <c r="E1268" i="4"/>
  <c r="E1269" i="4"/>
  <c r="E1270" i="4"/>
  <c r="E1271" i="4"/>
  <c r="E1272" i="4"/>
  <c r="E1273" i="4"/>
  <c r="E1274" i="4"/>
  <c r="E1275" i="4"/>
  <c r="E1276" i="4"/>
  <c r="E1277" i="4"/>
  <c r="E1278" i="4"/>
  <c r="E1279" i="4"/>
  <c r="E1280" i="4"/>
  <c r="E1281" i="4"/>
  <c r="E1282" i="4"/>
  <c r="E1283" i="4"/>
  <c r="E1284" i="4"/>
  <c r="E1285" i="4"/>
  <c r="E1286" i="4"/>
  <c r="E1287" i="4"/>
  <c r="E1288" i="4"/>
  <c r="E1289" i="4"/>
  <c r="E1290" i="4"/>
  <c r="E1291" i="4"/>
  <c r="E1292" i="4"/>
  <c r="E1293" i="4"/>
  <c r="E1294" i="4"/>
  <c r="E1295" i="4"/>
  <c r="E1296" i="4"/>
  <c r="E1297" i="4"/>
  <c r="E1298" i="4"/>
  <c r="E1299" i="4"/>
  <c r="E1300" i="4"/>
  <c r="E1301" i="4"/>
  <c r="E1302" i="4"/>
  <c r="E1303" i="4"/>
  <c r="E1304" i="4"/>
  <c r="E1305" i="4"/>
  <c r="E1306" i="4"/>
  <c r="E1307" i="4"/>
  <c r="E1308" i="4"/>
  <c r="E1309" i="4"/>
  <c r="E1310" i="4"/>
  <c r="E1311" i="4"/>
  <c r="E1312" i="4"/>
  <c r="E1313" i="4"/>
  <c r="E1314" i="4"/>
  <c r="E1315" i="4"/>
  <c r="E1316" i="4"/>
  <c r="E1317" i="4"/>
  <c r="E1318" i="4"/>
  <c r="E1319" i="4"/>
  <c r="E1320" i="4"/>
  <c r="E1321" i="4"/>
  <c r="E1322" i="4"/>
  <c r="E1323" i="4"/>
  <c r="E1324" i="4"/>
  <c r="E1325" i="4"/>
  <c r="E1326" i="4"/>
  <c r="E1327" i="4"/>
  <c r="E1328" i="4"/>
  <c r="E1329" i="4"/>
  <c r="E1330" i="4"/>
  <c r="E1331" i="4"/>
  <c r="E1332" i="4"/>
  <c r="E1333" i="4"/>
  <c r="E1334" i="4"/>
  <c r="E1335" i="4"/>
  <c r="E1336" i="4"/>
  <c r="E1337" i="4"/>
  <c r="E1338" i="4"/>
  <c r="E1339" i="4"/>
  <c r="E1340" i="4"/>
  <c r="E1341" i="4"/>
  <c r="E1342" i="4"/>
  <c r="E1343" i="4"/>
  <c r="E1344" i="4"/>
  <c r="E1345" i="4"/>
  <c r="E1346" i="4"/>
  <c r="E1347" i="4"/>
  <c r="E1348" i="4"/>
  <c r="E1349" i="4"/>
  <c r="E1350" i="4"/>
  <c r="E1351" i="4"/>
  <c r="E1352" i="4"/>
  <c r="E1353" i="4"/>
  <c r="E1354" i="4"/>
  <c r="E1355" i="4"/>
  <c r="E1356" i="4"/>
  <c r="E1357" i="4"/>
  <c r="E1358" i="4"/>
  <c r="E1359" i="4"/>
  <c r="E1360" i="4"/>
  <c r="E1361" i="4"/>
  <c r="E1362" i="4"/>
  <c r="E1363" i="4"/>
  <c r="E1364" i="4"/>
  <c r="E1365" i="4"/>
  <c r="E1366" i="4"/>
  <c r="E1367" i="4"/>
  <c r="E1368" i="4"/>
  <c r="E1369" i="4"/>
  <c r="E1370" i="4"/>
  <c r="E1371" i="4"/>
  <c r="E1372" i="4"/>
  <c r="E1373" i="4"/>
  <c r="E1374" i="4"/>
  <c r="E1375" i="4"/>
  <c r="E1376" i="4"/>
  <c r="E1377" i="4"/>
  <c r="E1378" i="4"/>
  <c r="E1379" i="4"/>
  <c r="E1380" i="4"/>
  <c r="E1381" i="4"/>
  <c r="E1382" i="4"/>
  <c r="E1383" i="4"/>
  <c r="E1384" i="4"/>
  <c r="E1385" i="4"/>
  <c r="E1386" i="4"/>
  <c r="E1387" i="4"/>
  <c r="E1388" i="4"/>
  <c r="E1389" i="4"/>
  <c r="E1390" i="4"/>
  <c r="E1391" i="4"/>
  <c r="E1392" i="4"/>
  <c r="E1393" i="4"/>
  <c r="E1394" i="4"/>
  <c r="E1395" i="4"/>
  <c r="E1396" i="4"/>
  <c r="E1397" i="4"/>
  <c r="E1398" i="4"/>
  <c r="E1399" i="4"/>
  <c r="E1400" i="4"/>
  <c r="E1401" i="4"/>
  <c r="E1402" i="4"/>
  <c r="E1403" i="4"/>
  <c r="E1404" i="4"/>
  <c r="E1405" i="4"/>
  <c r="E1406" i="4"/>
  <c r="E1407" i="4"/>
  <c r="E1408" i="4"/>
  <c r="E1409" i="4"/>
  <c r="E1410" i="4"/>
  <c r="E1411" i="4"/>
  <c r="E1412" i="4"/>
  <c r="E1413" i="4"/>
  <c r="E1414" i="4"/>
  <c r="E1415" i="4"/>
  <c r="E1416" i="4"/>
  <c r="E1417" i="4"/>
  <c r="E1418" i="4"/>
  <c r="E1419" i="4"/>
  <c r="E1420" i="4"/>
  <c r="E1421" i="4"/>
  <c r="E1422" i="4"/>
  <c r="E1423" i="4"/>
  <c r="E1424" i="4"/>
  <c r="E1425" i="4"/>
  <c r="E1426" i="4"/>
  <c r="E1427" i="4"/>
  <c r="E1428" i="4"/>
  <c r="E1429" i="4"/>
  <c r="E1430" i="4"/>
  <c r="E1431" i="4"/>
  <c r="E1432" i="4"/>
  <c r="E1433" i="4"/>
  <c r="E1434" i="4"/>
  <c r="E1435" i="4"/>
  <c r="E1436" i="4"/>
  <c r="E1437" i="4"/>
  <c r="E1438" i="4"/>
  <c r="E1439" i="4"/>
  <c r="E1440" i="4"/>
  <c r="E1441" i="4"/>
  <c r="E1442" i="4"/>
  <c r="E1443" i="4"/>
  <c r="E1444" i="4"/>
  <c r="E1445" i="4"/>
  <c r="E1446" i="4"/>
  <c r="E1447" i="4"/>
  <c r="E1448" i="4"/>
  <c r="E1449" i="4"/>
  <c r="E1450" i="4"/>
  <c r="E1451" i="4"/>
  <c r="E1452" i="4"/>
  <c r="E1453" i="4"/>
  <c r="E1454" i="4"/>
  <c r="E1455" i="4"/>
  <c r="E1456" i="4"/>
  <c r="E1457" i="4"/>
  <c r="E1458" i="4"/>
  <c r="E1459" i="4"/>
  <c r="E1460" i="4"/>
  <c r="E1461" i="4"/>
  <c r="E1462" i="4"/>
  <c r="E1463" i="4"/>
  <c r="E1464" i="4"/>
  <c r="E1465" i="4"/>
  <c r="E1466" i="4"/>
  <c r="E1467" i="4"/>
  <c r="E1468" i="4"/>
  <c r="E1469" i="4"/>
  <c r="E1470" i="4"/>
  <c r="E1471" i="4"/>
  <c r="E1472" i="4"/>
  <c r="E1473" i="4"/>
  <c r="E1474" i="4"/>
  <c r="E1475" i="4"/>
  <c r="E1476" i="4"/>
  <c r="E1477" i="4"/>
  <c r="E1478" i="4"/>
  <c r="E1479" i="4"/>
  <c r="E1480" i="4"/>
  <c r="E1481" i="4"/>
  <c r="E1482" i="4"/>
  <c r="E1483" i="4"/>
  <c r="E1484" i="4"/>
  <c r="E1485" i="4"/>
  <c r="E1486" i="4"/>
  <c r="E1487" i="4"/>
  <c r="E1488" i="4"/>
  <c r="E1489" i="4"/>
  <c r="E1490" i="4"/>
  <c r="E1491" i="4"/>
  <c r="E1492" i="4"/>
  <c r="E1493" i="4"/>
  <c r="E1494" i="4"/>
  <c r="E1495" i="4"/>
  <c r="E1496" i="4"/>
  <c r="E1497" i="4"/>
  <c r="E1498" i="4"/>
  <c r="E1499" i="4"/>
  <c r="E1500" i="4"/>
  <c r="E1501" i="4"/>
  <c r="E1502" i="4"/>
  <c r="E1503" i="4"/>
  <c r="E1504" i="4"/>
  <c r="E1505" i="4"/>
  <c r="E1506" i="4"/>
  <c r="E1507" i="4"/>
  <c r="E1508" i="4"/>
  <c r="E1509" i="4"/>
  <c r="E1510" i="4"/>
  <c r="E1511" i="4"/>
  <c r="E1512" i="4"/>
  <c r="E1513" i="4"/>
  <c r="E1514" i="4"/>
  <c r="E1515" i="4"/>
  <c r="E1516" i="4"/>
  <c r="E1517" i="4"/>
  <c r="E1518" i="4"/>
  <c r="E1519" i="4"/>
  <c r="E1520" i="4"/>
  <c r="E1521" i="4"/>
  <c r="E1522" i="4"/>
  <c r="E1523" i="4"/>
  <c r="E1524" i="4"/>
  <c r="E1525" i="4"/>
  <c r="E1526" i="4"/>
  <c r="E1527" i="4"/>
  <c r="E1528" i="4"/>
  <c r="E1529" i="4"/>
  <c r="E1530" i="4"/>
  <c r="E1531" i="4"/>
  <c r="E1532" i="4"/>
  <c r="E1533" i="4"/>
  <c r="E1534" i="4"/>
  <c r="E1535" i="4"/>
  <c r="E1536" i="4"/>
  <c r="E1537" i="4"/>
  <c r="E1538" i="4"/>
  <c r="E1539" i="4"/>
  <c r="E1540" i="4"/>
  <c r="E1541" i="4"/>
  <c r="E1542" i="4"/>
  <c r="E1543" i="4"/>
  <c r="E1544" i="4"/>
  <c r="E1545" i="4"/>
  <c r="E1546" i="4"/>
  <c r="E1547" i="4"/>
  <c r="E1548" i="4"/>
  <c r="E1549" i="4"/>
  <c r="E1550" i="4"/>
  <c r="E1551" i="4"/>
  <c r="E1552" i="4"/>
  <c r="E1553" i="4"/>
  <c r="E1554" i="4"/>
  <c r="E1555" i="4"/>
  <c r="E1556" i="4"/>
  <c r="E1557" i="4"/>
  <c r="E1558" i="4"/>
  <c r="E1559" i="4"/>
  <c r="E1560" i="4"/>
  <c r="E1561" i="4"/>
  <c r="E1562" i="4"/>
  <c r="E1563" i="4"/>
  <c r="E1564" i="4"/>
  <c r="E1565" i="4"/>
  <c r="E1566" i="4"/>
  <c r="E1567" i="4"/>
  <c r="E1568" i="4"/>
  <c r="E1569" i="4"/>
  <c r="E1570" i="4"/>
  <c r="E1571" i="4"/>
  <c r="E1572" i="4"/>
  <c r="E1573" i="4"/>
  <c r="E1574" i="4"/>
  <c r="E1575" i="4"/>
  <c r="E1576" i="4"/>
  <c r="E1577" i="4"/>
  <c r="E1578" i="4"/>
  <c r="E1579" i="4"/>
  <c r="E1580" i="4"/>
  <c r="E1581" i="4"/>
  <c r="E1582" i="4"/>
  <c r="E1583" i="4"/>
  <c r="E1584" i="4"/>
  <c r="E1585" i="4"/>
  <c r="E1586" i="4"/>
  <c r="E1587" i="4"/>
  <c r="E1588" i="4"/>
  <c r="E1589" i="4"/>
  <c r="E1590" i="4"/>
  <c r="E1591" i="4"/>
  <c r="E1592" i="4"/>
  <c r="E1593" i="4"/>
  <c r="E1594" i="4"/>
  <c r="E1595" i="4"/>
  <c r="E1596" i="4"/>
  <c r="E1597" i="4"/>
  <c r="E1598" i="4"/>
  <c r="E1599" i="4"/>
  <c r="E1600" i="4"/>
  <c r="E1601" i="4"/>
  <c r="E1602" i="4"/>
  <c r="E1603" i="4"/>
  <c r="E1604" i="4"/>
  <c r="E1605" i="4"/>
  <c r="E1606" i="4"/>
  <c r="E1607" i="4"/>
  <c r="E1608" i="4"/>
  <c r="E1609" i="4"/>
  <c r="E1610" i="4"/>
  <c r="E1611" i="4"/>
  <c r="E1612" i="4"/>
  <c r="E1613" i="4"/>
  <c r="E1614" i="4"/>
  <c r="E1615" i="4"/>
  <c r="E1616" i="4"/>
  <c r="E1617" i="4"/>
  <c r="E1618" i="4"/>
  <c r="E1619" i="4"/>
  <c r="E1620" i="4"/>
  <c r="E1621" i="4"/>
  <c r="E1622" i="4"/>
  <c r="E1623" i="4"/>
  <c r="E1624" i="4"/>
  <c r="E1625" i="4"/>
  <c r="E1626" i="4"/>
  <c r="E1627" i="4"/>
  <c r="E1628" i="4"/>
  <c r="E1629" i="4"/>
  <c r="E1630" i="4"/>
  <c r="E1631" i="4"/>
  <c r="E1632" i="4"/>
  <c r="E1633" i="4"/>
  <c r="E1634" i="4"/>
  <c r="E1635" i="4"/>
  <c r="E1636" i="4"/>
  <c r="E1637" i="4"/>
  <c r="E1638" i="4"/>
  <c r="E1639" i="4"/>
  <c r="E1640" i="4"/>
  <c r="E1641" i="4"/>
  <c r="E1642" i="4"/>
  <c r="E1643" i="4"/>
  <c r="E1644" i="4"/>
  <c r="E1645" i="4"/>
  <c r="E1646" i="4"/>
  <c r="E1647" i="4"/>
  <c r="E1648" i="4"/>
  <c r="E1649" i="4"/>
  <c r="E1650" i="4"/>
  <c r="E1651" i="4"/>
  <c r="E1652" i="4"/>
  <c r="E1653" i="4"/>
  <c r="E1654" i="4"/>
  <c r="E1655" i="4"/>
  <c r="E1656" i="4"/>
  <c r="E1657" i="4"/>
  <c r="E1658" i="4"/>
  <c r="E1659" i="4"/>
  <c r="E1660" i="4"/>
  <c r="E1661" i="4"/>
  <c r="E1662" i="4"/>
  <c r="E1663" i="4"/>
  <c r="E1664" i="4"/>
  <c r="E1665" i="4"/>
  <c r="E1666" i="4"/>
  <c r="E1667" i="4"/>
  <c r="E1668" i="4"/>
  <c r="E1669" i="4"/>
  <c r="E1670" i="4"/>
  <c r="E1671" i="4"/>
  <c r="E1672" i="4"/>
  <c r="E1673" i="4"/>
  <c r="E1674" i="4"/>
  <c r="E1675" i="4"/>
  <c r="E1676" i="4"/>
  <c r="E1677" i="4"/>
  <c r="E1678" i="4"/>
  <c r="E1679" i="4"/>
  <c r="E1680" i="4"/>
  <c r="E1681" i="4"/>
  <c r="E1682" i="4"/>
  <c r="E1683" i="4"/>
  <c r="E1684" i="4"/>
  <c r="E1685" i="4"/>
  <c r="E1686" i="4"/>
  <c r="E1687" i="4"/>
  <c r="E1688" i="4"/>
  <c r="E1689" i="4"/>
  <c r="E1690" i="4"/>
  <c r="E1691" i="4"/>
  <c r="E1692" i="4"/>
  <c r="E1693" i="4"/>
  <c r="E1694" i="4"/>
  <c r="E1695" i="4"/>
  <c r="E1696" i="4"/>
  <c r="E1697" i="4"/>
  <c r="E1698" i="4"/>
  <c r="E1699" i="4"/>
  <c r="E1700" i="4"/>
  <c r="E1701" i="4"/>
  <c r="E1702" i="4"/>
  <c r="E1703" i="4"/>
  <c r="E1704" i="4"/>
  <c r="E1705" i="4"/>
  <c r="E1706" i="4"/>
  <c r="E1707" i="4"/>
  <c r="E1708" i="4"/>
  <c r="E1709" i="4"/>
  <c r="E1710" i="4"/>
  <c r="E1711" i="4"/>
  <c r="E1712" i="4"/>
  <c r="E1713" i="4"/>
  <c r="E1714" i="4"/>
  <c r="E1715" i="4"/>
  <c r="E1716" i="4"/>
  <c r="E1717" i="4"/>
  <c r="E1718" i="4"/>
  <c r="E1719" i="4"/>
  <c r="E1720" i="4"/>
  <c r="E1721" i="4"/>
  <c r="E1722" i="4"/>
  <c r="E1723" i="4"/>
  <c r="E1724" i="4"/>
  <c r="E1725" i="4"/>
  <c r="E1726" i="4"/>
  <c r="E1727" i="4"/>
  <c r="E1728" i="4"/>
  <c r="E1729" i="4"/>
  <c r="E1730" i="4"/>
  <c r="E1731" i="4"/>
  <c r="E1732" i="4"/>
  <c r="E1733" i="4"/>
  <c r="E1734" i="4"/>
  <c r="E1735" i="4"/>
  <c r="E1736" i="4"/>
  <c r="E1737" i="4"/>
  <c r="E1738" i="4"/>
  <c r="E1739" i="4"/>
  <c r="E1740" i="4"/>
  <c r="E1741" i="4"/>
  <c r="E1742" i="4"/>
  <c r="E1743" i="4"/>
  <c r="E1744" i="4"/>
  <c r="E1745" i="4"/>
  <c r="E1746" i="4"/>
  <c r="E1747" i="4"/>
  <c r="E1748" i="4"/>
  <c r="E1749" i="4"/>
  <c r="E1750" i="4"/>
  <c r="E1751" i="4"/>
  <c r="E1752" i="4"/>
  <c r="E1753" i="4"/>
  <c r="E1754" i="4"/>
  <c r="E1755" i="4"/>
  <c r="E1756" i="4"/>
  <c r="E1757" i="4"/>
  <c r="E1758" i="4"/>
  <c r="E1759" i="4"/>
  <c r="E1760" i="4"/>
  <c r="E1761" i="4"/>
  <c r="E1762" i="4"/>
  <c r="E1763" i="4"/>
  <c r="E1764" i="4"/>
  <c r="E1765" i="4"/>
  <c r="E1766" i="4"/>
  <c r="E1767" i="4"/>
  <c r="E1768" i="4"/>
  <c r="E1769" i="4"/>
  <c r="E1770" i="4"/>
  <c r="E1771" i="4"/>
  <c r="E1772" i="4"/>
  <c r="E1773" i="4"/>
  <c r="E1774" i="4"/>
  <c r="E1775" i="4"/>
  <c r="E1776" i="4"/>
  <c r="E1777" i="4"/>
  <c r="E1778" i="4"/>
  <c r="E1779" i="4"/>
  <c r="E1780" i="4"/>
  <c r="E1781" i="4"/>
  <c r="E1782" i="4"/>
  <c r="E1783" i="4"/>
  <c r="E1784" i="4"/>
  <c r="E1785" i="4"/>
  <c r="E1786" i="4"/>
  <c r="E1787" i="4"/>
  <c r="E1788" i="4"/>
  <c r="E1789" i="4"/>
  <c r="E1790" i="4"/>
  <c r="E1791" i="4"/>
  <c r="E1792" i="4"/>
  <c r="E1793" i="4"/>
  <c r="E1794" i="4"/>
  <c r="E1795" i="4"/>
  <c r="E1796" i="4"/>
  <c r="E1797" i="4"/>
  <c r="E1798" i="4"/>
  <c r="E1799" i="4"/>
  <c r="E1800" i="4"/>
  <c r="E1801" i="4"/>
  <c r="E1802" i="4"/>
  <c r="E1803" i="4"/>
  <c r="E1804" i="4"/>
  <c r="E1805" i="4"/>
  <c r="E1806" i="4"/>
  <c r="E1807" i="4"/>
  <c r="E1808" i="4"/>
  <c r="E1809" i="4"/>
  <c r="E1810" i="4"/>
  <c r="E1811" i="4"/>
  <c r="E1812" i="4"/>
  <c r="E1813" i="4"/>
  <c r="E1814" i="4"/>
  <c r="E1815" i="4"/>
  <c r="E1816" i="4"/>
  <c r="E1817" i="4"/>
  <c r="E1818" i="4"/>
  <c r="E1819" i="4"/>
  <c r="E1820" i="4"/>
  <c r="E1821" i="4"/>
  <c r="E1822" i="4"/>
  <c r="E1823" i="4"/>
  <c r="E1824" i="4"/>
  <c r="E1825" i="4"/>
  <c r="E1826" i="4"/>
  <c r="E1827" i="4"/>
  <c r="E1828" i="4"/>
  <c r="E1829" i="4"/>
  <c r="E1830" i="4"/>
  <c r="E1831" i="4"/>
  <c r="E1832" i="4"/>
  <c r="E1833" i="4"/>
  <c r="E1834" i="4"/>
  <c r="E1835" i="4"/>
  <c r="E1836" i="4"/>
  <c r="E1837" i="4"/>
  <c r="E1838" i="4"/>
  <c r="E1839" i="4"/>
  <c r="E1840" i="4"/>
  <c r="E1841" i="4"/>
  <c r="E1842" i="4"/>
  <c r="E1843" i="4"/>
  <c r="E1844" i="4"/>
  <c r="E1845" i="4"/>
  <c r="E1846" i="4"/>
  <c r="E1847" i="4"/>
  <c r="E1848" i="4"/>
  <c r="E1849" i="4"/>
  <c r="E1850" i="4"/>
  <c r="E1851" i="4"/>
  <c r="E1852" i="4"/>
  <c r="E1853" i="4"/>
  <c r="E1854" i="4"/>
  <c r="E1855" i="4"/>
  <c r="E1856" i="4"/>
  <c r="E1857" i="4"/>
  <c r="E1858" i="4"/>
  <c r="E1859" i="4"/>
  <c r="E1860" i="4"/>
  <c r="E1861" i="4"/>
  <c r="E1862" i="4"/>
  <c r="E1863" i="4"/>
  <c r="E1864" i="4"/>
  <c r="E1865" i="4"/>
  <c r="E1866" i="4"/>
  <c r="E1867" i="4"/>
  <c r="E1868" i="4"/>
  <c r="E1869" i="4"/>
  <c r="E1870" i="4"/>
  <c r="E1871" i="4"/>
  <c r="E1872" i="4"/>
  <c r="E1873" i="4"/>
  <c r="E1874" i="4"/>
  <c r="E1875" i="4"/>
  <c r="E1876" i="4"/>
  <c r="E1877" i="4"/>
  <c r="E1878" i="4"/>
  <c r="E1879" i="4"/>
  <c r="E1880" i="4"/>
  <c r="E1881" i="4"/>
  <c r="E1882" i="4"/>
  <c r="E1883" i="4"/>
  <c r="E1884" i="4"/>
  <c r="E1885" i="4"/>
  <c r="E1886" i="4"/>
  <c r="E1887" i="4"/>
  <c r="E1888" i="4"/>
  <c r="E1889" i="4"/>
  <c r="E1890" i="4"/>
  <c r="E1891" i="4"/>
  <c r="E1892" i="4"/>
  <c r="E1893" i="4"/>
  <c r="E1894" i="4"/>
  <c r="E1895" i="4"/>
  <c r="E1896" i="4"/>
  <c r="E1897" i="4"/>
  <c r="E1898" i="4"/>
  <c r="E1899" i="4"/>
  <c r="E1900" i="4"/>
  <c r="E1901" i="4"/>
  <c r="E1902" i="4"/>
  <c r="E1903" i="4"/>
  <c r="E1904" i="4"/>
  <c r="E1905" i="4"/>
  <c r="E1906" i="4"/>
  <c r="E1907" i="4"/>
  <c r="E1908" i="4"/>
  <c r="E1909" i="4"/>
  <c r="E1910" i="4"/>
  <c r="E1911" i="4"/>
  <c r="E1912" i="4"/>
  <c r="E1913" i="4"/>
  <c r="E1914" i="4"/>
  <c r="E1915" i="4"/>
  <c r="E1916" i="4"/>
  <c r="E1917" i="4"/>
  <c r="E1918" i="4"/>
  <c r="E1919" i="4"/>
  <c r="E1920" i="4"/>
  <c r="E1921" i="4"/>
  <c r="E1922" i="4"/>
  <c r="E1923" i="4"/>
  <c r="E1924" i="4"/>
  <c r="E1925" i="4"/>
  <c r="E1926" i="4"/>
  <c r="E1927" i="4"/>
  <c r="E1928" i="4"/>
  <c r="E1929" i="4"/>
  <c r="E1930" i="4"/>
  <c r="E1931" i="4"/>
  <c r="E1932" i="4"/>
  <c r="E1933" i="4"/>
  <c r="E1934" i="4"/>
  <c r="E1935" i="4"/>
  <c r="E1936" i="4"/>
  <c r="E1937" i="4"/>
  <c r="E1938" i="4"/>
  <c r="E1939" i="4"/>
  <c r="E1940" i="4"/>
  <c r="E1941" i="4"/>
  <c r="E1942" i="4"/>
  <c r="E1943" i="4"/>
  <c r="E1944" i="4"/>
  <c r="E1945" i="4"/>
  <c r="E1946" i="4"/>
  <c r="E1947" i="4"/>
  <c r="E1948" i="4"/>
  <c r="E1949" i="4"/>
  <c r="E1950" i="4"/>
  <c r="E1951" i="4"/>
  <c r="E1952" i="4"/>
  <c r="E1953" i="4"/>
  <c r="E1954" i="4"/>
  <c r="E1955" i="4"/>
  <c r="E1956" i="4"/>
  <c r="E1957" i="4"/>
  <c r="E1958" i="4"/>
  <c r="E1959" i="4"/>
  <c r="E1960" i="4"/>
  <c r="E1961" i="4"/>
  <c r="E1962" i="4"/>
  <c r="E1963" i="4"/>
  <c r="E1964" i="4"/>
  <c r="E1965" i="4"/>
  <c r="E1966" i="4"/>
  <c r="E1967" i="4"/>
  <c r="E1968" i="4"/>
  <c r="E1969" i="4"/>
  <c r="E1970" i="4"/>
  <c r="E1971" i="4"/>
  <c r="E1972" i="4"/>
  <c r="E1973" i="4"/>
  <c r="E1974" i="4"/>
  <c r="E1975" i="4"/>
  <c r="E1976" i="4"/>
  <c r="E1977" i="4"/>
  <c r="E1978" i="4"/>
  <c r="E1979" i="4"/>
  <c r="E1980" i="4"/>
  <c r="E1981" i="4"/>
  <c r="E1982" i="4"/>
  <c r="E1983" i="4"/>
  <c r="E1984" i="4"/>
  <c r="E1985" i="4"/>
  <c r="E1986" i="4"/>
  <c r="E1987" i="4"/>
  <c r="E1988" i="4"/>
  <c r="E1989" i="4"/>
  <c r="E1990" i="4"/>
  <c r="E1991" i="4"/>
  <c r="E1992" i="4"/>
  <c r="E1993" i="4"/>
  <c r="E1994" i="4"/>
  <c r="E1995" i="4"/>
  <c r="E1996" i="4"/>
  <c r="E1997" i="4"/>
  <c r="E1998" i="4"/>
  <c r="E1999" i="4"/>
  <c r="E2000" i="4"/>
  <c r="E2001" i="4"/>
  <c r="E2002" i="4"/>
  <c r="E2003" i="4"/>
  <c r="E2004" i="4"/>
  <c r="E2005" i="4"/>
  <c r="E2006" i="4"/>
  <c r="E2007" i="4"/>
  <c r="E2008" i="4"/>
  <c r="E2009" i="4"/>
  <c r="E2010" i="4"/>
  <c r="E2011" i="4"/>
  <c r="E2012" i="4"/>
  <c r="E2013" i="4"/>
  <c r="E2014" i="4"/>
  <c r="E2015" i="4"/>
  <c r="E2016" i="4"/>
  <c r="E2017" i="4"/>
  <c r="E2018" i="4"/>
  <c r="E2019" i="4"/>
  <c r="E2020" i="4"/>
  <c r="E2021" i="4"/>
  <c r="E2022" i="4"/>
  <c r="E2023" i="4"/>
  <c r="E2024" i="4"/>
  <c r="E2025" i="4"/>
  <c r="E2026" i="4"/>
  <c r="E2027" i="4"/>
  <c r="E2028" i="4"/>
  <c r="E2029" i="4"/>
  <c r="E2030" i="4"/>
  <c r="E2031" i="4"/>
  <c r="E2032" i="4"/>
  <c r="E2033" i="4"/>
  <c r="E2034" i="4"/>
  <c r="E2035" i="4"/>
  <c r="E2036" i="4"/>
  <c r="E2037" i="4"/>
  <c r="E2038" i="4"/>
  <c r="E2039" i="4"/>
  <c r="E2040" i="4"/>
  <c r="E2041" i="4"/>
  <c r="E2042" i="4"/>
  <c r="E2043" i="4"/>
  <c r="E2044" i="4"/>
  <c r="E2045" i="4"/>
  <c r="E2046" i="4"/>
  <c r="E2047" i="4"/>
  <c r="E2048" i="4"/>
  <c r="E2049" i="4"/>
  <c r="E2050" i="4"/>
  <c r="E2051" i="4"/>
  <c r="E2052" i="4"/>
  <c r="E2053" i="4"/>
  <c r="E2054" i="4"/>
  <c r="E2055" i="4"/>
  <c r="E2056" i="4"/>
  <c r="E2057" i="4"/>
  <c r="E2058" i="4"/>
  <c r="E2059" i="4"/>
  <c r="E2060" i="4"/>
  <c r="E2061" i="4"/>
  <c r="E2062" i="4"/>
  <c r="E2063" i="4"/>
  <c r="E2064" i="4"/>
  <c r="E2065" i="4"/>
  <c r="E2066" i="4"/>
  <c r="E2067" i="4"/>
  <c r="E2068" i="4"/>
  <c r="E2069" i="4"/>
  <c r="E2070" i="4"/>
  <c r="E2071" i="4"/>
  <c r="E2072" i="4"/>
  <c r="E2073" i="4"/>
  <c r="E2074" i="4"/>
  <c r="E2075" i="4"/>
  <c r="E2076" i="4"/>
  <c r="E2077" i="4"/>
  <c r="E2078" i="4"/>
  <c r="E2079" i="4"/>
  <c r="E2080" i="4"/>
  <c r="E2081" i="4"/>
  <c r="E2082" i="4"/>
  <c r="E2083" i="4"/>
  <c r="E2084" i="4"/>
  <c r="E2085" i="4"/>
  <c r="E2086" i="4"/>
  <c r="E2087" i="4"/>
  <c r="E2088" i="4"/>
  <c r="E2089" i="4"/>
  <c r="E2090" i="4"/>
  <c r="E2091" i="4"/>
  <c r="E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1877" i="4"/>
  <c r="D1878" i="4"/>
  <c r="D1879" i="4"/>
  <c r="D1880" i="4"/>
  <c r="D1881" i="4"/>
  <c r="D1882" i="4"/>
  <c r="D1883" i="4"/>
  <c r="D1884" i="4"/>
  <c r="D1885" i="4"/>
  <c r="D1886" i="4"/>
  <c r="D1887" i="4"/>
  <c r="D1888" i="4"/>
  <c r="D1889"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1920" i="4"/>
  <c r="D1921" i="4"/>
  <c r="D1922" i="4"/>
  <c r="D1923" i="4"/>
  <c r="D1924" i="4"/>
  <c r="D1925" i="4"/>
  <c r="D1926" i="4"/>
  <c r="D1927" i="4"/>
  <c r="D1928" i="4"/>
  <c r="D1929" i="4"/>
  <c r="D1930" i="4"/>
  <c r="D1931" i="4"/>
  <c r="D1932" i="4"/>
  <c r="D1933" i="4"/>
  <c r="D1934" i="4"/>
  <c r="D1935" i="4"/>
  <c r="D1936" i="4"/>
  <c r="D1937" i="4"/>
  <c r="D1938" i="4"/>
  <c r="D1939" i="4"/>
  <c r="D1940" i="4"/>
  <c r="D1941" i="4"/>
  <c r="D1942" i="4"/>
  <c r="D1943" i="4"/>
  <c r="D1944" i="4"/>
  <c r="D1945" i="4"/>
  <c r="D1946" i="4"/>
  <c r="D1947" i="4"/>
  <c r="D1948" i="4"/>
  <c r="D1949" i="4"/>
  <c r="D1950" i="4"/>
  <c r="D1951" i="4"/>
  <c r="D1952" i="4"/>
  <c r="D1953" i="4"/>
  <c r="D1954" i="4"/>
  <c r="D1955" i="4"/>
  <c r="D1956"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D2021" i="4"/>
  <c r="D2022" i="4"/>
  <c r="D2023" i="4"/>
  <c r="D2024" i="4"/>
  <c r="D2025" i="4"/>
  <c r="D2026" i="4"/>
  <c r="D2027" i="4"/>
  <c r="D2028" i="4"/>
  <c r="D2029" i="4"/>
  <c r="D2030" i="4"/>
  <c r="D2031" i="4"/>
  <c r="D2032" i="4"/>
  <c r="D2033" i="4"/>
  <c r="D2034" i="4"/>
  <c r="D2035" i="4"/>
  <c r="D2036" i="4"/>
  <c r="D2037" i="4"/>
  <c r="D2038" i="4"/>
  <c r="D2039" i="4"/>
  <c r="D2040" i="4"/>
  <c r="D2041" i="4"/>
  <c r="D2042" i="4"/>
  <c r="D2043" i="4"/>
  <c r="D2044" i="4"/>
  <c r="D2045" i="4"/>
  <c r="D2046" i="4"/>
  <c r="D2047" i="4"/>
  <c r="D2048" i="4"/>
  <c r="D2049" i="4"/>
  <c r="D2050" i="4"/>
  <c r="D2051" i="4"/>
  <c r="D2052" i="4"/>
  <c r="D2053" i="4"/>
  <c r="D2054" i="4"/>
  <c r="D2055" i="4"/>
  <c r="D2056" i="4"/>
  <c r="D2057" i="4"/>
  <c r="D2058" i="4"/>
  <c r="D2059" i="4"/>
  <c r="D2060" i="4"/>
  <c r="D2061"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5" i="4"/>
  <c r="D10" i="1" l="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9" i="1"/>
</calcChain>
</file>

<file path=xl/sharedStrings.xml><?xml version="1.0" encoding="utf-8"?>
<sst xmlns="http://schemas.openxmlformats.org/spreadsheetml/2006/main" count="23928" uniqueCount="20845">
  <si>
    <t>Description</t>
  </si>
  <si>
    <t>MSRP</t>
  </si>
  <si>
    <t>Huddly Display Mounting Bracket</t>
  </si>
  <si>
    <t>USB3 ANGLED C-A CABLE, 2 METER</t>
  </si>
  <si>
    <t>310L AL+HCAM-V</t>
  </si>
  <si>
    <t>ECOSYSTEM BUNDLE 310L: (2) MXA310, (1) IMX-RM8-SUB5, (2) MXN5W-C + Tile Bridge, (1) HUDDLY IQ, (1) HUDDLY-DMB, (1) USB3-CA-90-2M</t>
  </si>
  <si>
    <t>310L AL-V</t>
  </si>
  <si>
    <t>ECOSYSTEM BUNDLE 310L: (2) MXA310, (1) IMX-RM8-SUB5, (2) MXN5W-C + Tile Bridge</t>
  </si>
  <si>
    <t>310L B+HCAM-V</t>
  </si>
  <si>
    <t>310L B-V</t>
  </si>
  <si>
    <t>310L W+HCAM-V</t>
  </si>
  <si>
    <t>310L W-V</t>
  </si>
  <si>
    <t>310M AL+HCAM-V</t>
  </si>
  <si>
    <t>ECOSYSTEM BUNDLE 310M: (1) MXA310, (1) IMX-RM8-SUB3, (1) MXN5W-C + Tile Bridge, (1) HUDDLY IQ, (1) HUDDLY-DMB, (1) USB3-CA-90-2M</t>
  </si>
  <si>
    <t>310M AL-V</t>
  </si>
  <si>
    <t>ECOSYSTEM BUNDLE 310M: (1) MXA310, (1) IMX-RM8-SUB3, (1) MXN5W-C + Tile Bridge</t>
  </si>
  <si>
    <t>310M B+HCAM-V</t>
  </si>
  <si>
    <t>310M B-V</t>
  </si>
  <si>
    <t>310M W+HCAM-V</t>
  </si>
  <si>
    <t>310M W-V</t>
  </si>
  <si>
    <t>310P AL+HCAM-V</t>
  </si>
  <si>
    <t>ECOSYSTEM BUNDLE 310P: (1) MXA310, (1) P300-IMX, (1) MXN5W-C + Tile Bridge, (1) HUDDLY IQ, (1) HUDDLY-DMB, (1) USB3-CA-90-2M</t>
  </si>
  <si>
    <t>310P AL-V</t>
  </si>
  <si>
    <t>ECOSYSTEM BUNDLE 310P: (1) MXA310, (1) P300-IMX, (1) MXN5W-C + Tile Bridge</t>
  </si>
  <si>
    <t>310P B+HCAM-V</t>
  </si>
  <si>
    <t>310P B-V</t>
  </si>
  <si>
    <t>310P W+HCAM-V</t>
  </si>
  <si>
    <t>310P W-V</t>
  </si>
  <si>
    <t>310X AL+HCAM-V</t>
  </si>
  <si>
    <t>ECOSYSTEM BUNDLE 310X: (2) MXA310, (1) P300-IMX , (2) MXN5W-C + Tile Bridge, (1) HUDDLY IQ, (1) HUDDLY-DMB, (1) USB3-CA-90-2M</t>
  </si>
  <si>
    <t>310X AL-V</t>
  </si>
  <si>
    <t>ECOSYSTEM BUNDLE 310X: (2) MXA310, (1) P300-IMX , (2) MXN5W-C + Tile Bridge</t>
  </si>
  <si>
    <t>310X B+HCAM-V</t>
  </si>
  <si>
    <t>310X B-V</t>
  </si>
  <si>
    <t>310X W+HCAM-V</t>
  </si>
  <si>
    <t>310X W-V</t>
  </si>
  <si>
    <t>520DX</t>
  </si>
  <si>
    <t>Omnidirectional Dynamic with Volume Control High Z “The Green Bullet” for Harmonica</t>
  </si>
  <si>
    <t>545SD-LC</t>
  </si>
  <si>
    <t>Cardioid Dynamic, High or Low Z, On-Off Switch</t>
  </si>
  <si>
    <t>55SH Series II</t>
  </si>
  <si>
    <t>Iconic Unidyne® Vocal Microphone</t>
  </si>
  <si>
    <t>565SD-LC</t>
  </si>
  <si>
    <t>712L AL+HCAM-V</t>
  </si>
  <si>
    <t>ECOSYSTEM BUNDLE 712L: (2) MXA710-2FT, (1) IMX-RM8-SUB5 , (4) MXN5W-C + Tile Bridge, (1) HUDDLY IQ, (1) HUDDLY-DMB, (1) USB3-CA-90-2M</t>
  </si>
  <si>
    <t>712L AL-V</t>
  </si>
  <si>
    <t>ECOSYSTEM BUNDLE 712L: (2) MXA710-2FT, (1) IMX-RM8-SUB5 , (4) MXN5W-C + Tile Bridge</t>
  </si>
  <si>
    <t>712L B+HCAM-V</t>
  </si>
  <si>
    <t>712L B-V</t>
  </si>
  <si>
    <t>712L W+HCAM-V</t>
  </si>
  <si>
    <t>712L W-V</t>
  </si>
  <si>
    <t>712M AL+HCAM-V</t>
  </si>
  <si>
    <t>ECOSYSTEM BUNDLE 712M: (1) MXA710-2FT, (1) IMX-RM8-SUB5, (2) MXN5W-C + Tile Bridge, (1) HUDDLY IQ, (1) HUDDLY-DMB, (1) USB3-CA-90-2M</t>
  </si>
  <si>
    <t>712M AL-V</t>
  </si>
  <si>
    <t>ECOSYSTEM BUNDLE 712M: (1) MXA710-2FT, (1) IMX-RM8-SUB5, (2) MXN5W-C + Tile Bridge</t>
  </si>
  <si>
    <t>712M B+HCAM-V</t>
  </si>
  <si>
    <t>712M B-V</t>
  </si>
  <si>
    <t>712M W+HCAM-V</t>
  </si>
  <si>
    <t>712M W-V</t>
  </si>
  <si>
    <t>712P AL+HCAM-V</t>
  </si>
  <si>
    <t>ECOSYSTEM BUNDLE 712P: (1) MXA710-2FT, (1) P300-IMX, (2) MXN5W-C + Tile Bridge, (1) HUDDLY IQ, (1) HUDDLY-DMB, (1) USB3-CA-90-2M</t>
  </si>
  <si>
    <t>712P AL-V</t>
  </si>
  <si>
    <t>ECOSYSTEM BUNDLE 712P: (1) MXA710-2FT, (1) P300-IMX, (2) MXN5W-C + Tile Bridge</t>
  </si>
  <si>
    <t>712P B+HCAM-V</t>
  </si>
  <si>
    <t>712P B-V</t>
  </si>
  <si>
    <t>712P W+HCAM-V</t>
  </si>
  <si>
    <t>712P W-V</t>
  </si>
  <si>
    <t>712X AL+HCAM-V</t>
  </si>
  <si>
    <t>ECOSYSTEM BUNDLE 712X: (2) MXA710-2FT, (1) P300-IMX , (4) MXN5W-C + Tile Bridge, (1) HUDDLY IQ, (1) HUDDLY-DMB, (1) USB3-CA-90-2M</t>
  </si>
  <si>
    <t>712X AL-V</t>
  </si>
  <si>
    <t>ECOSYSTEM BUNDLE 712X: (2) MXA710-2FT, (1) P300-IMX , (4) MXN5W-C + Tile Bridge</t>
  </si>
  <si>
    <t>712X B+HCAM-V</t>
  </si>
  <si>
    <t>712X B-V</t>
  </si>
  <si>
    <t>712X W+HCAM-V</t>
  </si>
  <si>
    <t>712X W-V</t>
  </si>
  <si>
    <t>714M AL+HCAM-V</t>
  </si>
  <si>
    <t>ECOSYSTEM BUNDLE 714M: (1) MXA710-4FT, (1) IMX-RM8-SUB5, (4) MXN5W-C + Tile Bridge, (1) HUDDLY IQ, (1) HUDDLY-DMB, (1) USB3-CA-90-2M</t>
  </si>
  <si>
    <t>714M AL-V</t>
  </si>
  <si>
    <t>ECOSYSTEM BUNDLE 714M: (1) MXA710-4FT, (1) IMX-RM8-SUB5, (4) MXN5W-C + Tile Bridge</t>
  </si>
  <si>
    <t>714M B+HCAM-V</t>
  </si>
  <si>
    <t>714M B-V</t>
  </si>
  <si>
    <t>714M W+HCAM-V</t>
  </si>
  <si>
    <t>714M W-V</t>
  </si>
  <si>
    <t>714P AL+HCAM-V</t>
  </si>
  <si>
    <t>ECOSYSTEM BUNDLE 714P: (1) MXA710-4FT, (1) P300-IMX, (4) MXN5W-C + Tile Bridge, (1) HUDDLY IQ, (1) HUDDLY-DMB, (1) USB3-CA-90-2M</t>
  </si>
  <si>
    <t>714P AL-V</t>
  </si>
  <si>
    <t>ECOSYSTEM BUNDLE 714P: (1) MXA710-4FT, (1) P300-IMX, (4) MXN5W-C + Tile Bridge</t>
  </si>
  <si>
    <t>714P B+HCAM-V</t>
  </si>
  <si>
    <t>714P B-V</t>
  </si>
  <si>
    <t>714P W+HCAM-V</t>
  </si>
  <si>
    <t>714P W-V</t>
  </si>
  <si>
    <t>920D W-V</t>
  </si>
  <si>
    <t>ECOSYSTEM BUNDLE 920D: (2) MXA920W-S, (1) IMX-RM16-SUB5, (4) MXN5W-C + Tile Bridge</t>
  </si>
  <si>
    <t>920L W-V</t>
  </si>
  <si>
    <t>ECOSYSTEM BUNDLE 920L: (1) MXA920W-S, (1) IMX-RM8-SUB5, (4) MXN5W-C + Tile Bridge</t>
  </si>
  <si>
    <t>920M W+HCAM-V</t>
  </si>
  <si>
    <t>ECOSYSTEM BUNDLE 920M: (1) MXA920W-S, (1) IMX-RM8-SUB5, (2) MXN5W-C + Tile Bridge, (1) HUDDLY IQ, (1) HUDDLY-DMB, (1) USB3-CA-90-2M</t>
  </si>
  <si>
    <t>920M W-V</t>
  </si>
  <si>
    <t>ECOSYSTEM BUNDLE 920M: (1) MXA920W-S, (1) IMX-RM8-SUB5, (2) MXN5W-C + Tile Bridge</t>
  </si>
  <si>
    <t>920P W+HCAM-V</t>
  </si>
  <si>
    <t>ECOSYSTEM BUNDLE 920P: (1) MXA920W-S, (1) P300-IMX, (2) MXN5W-C + Tile Bridge, (1) HUDDLY IQ, (1) HUDDLY-DMB, (1) USB3-CA-90-2M</t>
  </si>
  <si>
    <t>920P W-V</t>
  </si>
  <si>
    <t>ECOSYSTEM BUNDLE 920P: (1) MXA920, (1) P300-IMX, (2) MXN5W-C + Tile Bridge</t>
  </si>
  <si>
    <t>920PR AL-V</t>
  </si>
  <si>
    <t>ECOSYSTEM BUNDLE 920PR: (1) MXA920AL-R, (1) P300-IMX, (2) MXN5W-C + Tile Bridge</t>
  </si>
  <si>
    <t>920PR B-V</t>
  </si>
  <si>
    <t>ECOSYSTEM BUNDLE 920PR: (1) MXA920B-R, (1) P300-IMX, (2) MXN5W-C + Tile Bridge</t>
  </si>
  <si>
    <t>920PR W-V</t>
  </si>
  <si>
    <t>ECOSYSTEM BUNDLE 920PR: (1) MXA920W-R, (1) P300-IMX, (2) MXN5W-C + Tile Bridge</t>
  </si>
  <si>
    <t>920Q W-V</t>
  </si>
  <si>
    <t>ECOSYSTEM BUNDLE 920Q: (1) MXA920W-S, (1) P300-IMX, (4) MXN5W-C + Tile Bridge</t>
  </si>
  <si>
    <t>920X W-V</t>
  </si>
  <si>
    <t>ECOSYSTEM BUNDLE 920X: (2) MXA920W-S, (1) P300-IMX, (4) MXN5W-C + Tile Bridge</t>
  </si>
  <si>
    <t>A100C</t>
  </si>
  <si>
    <t>Carrying Case for two KSM 137 or KSM141 microphones and A27M stereo bar</t>
  </si>
  <si>
    <t>A100WS</t>
  </si>
  <si>
    <t>Foam Windscreen for KSM141 and KSM137</t>
  </si>
  <si>
    <t>A12</t>
  </si>
  <si>
    <t>5/8"-27 Threaded Mounting Flange, Matte Silver</t>
  </si>
  <si>
    <t>A120S</t>
  </si>
  <si>
    <t>In-Line On/Off Switch (No Connectors, Requires Soldering)</t>
  </si>
  <si>
    <t>A12B</t>
  </si>
  <si>
    <t>5/8"-27 Threaded Mounting Flange, Black</t>
  </si>
  <si>
    <t>A13HD</t>
  </si>
  <si>
    <t>Mounting Flange, Heavy Duty, Matte Silver</t>
  </si>
  <si>
    <t>A13HDB</t>
  </si>
  <si>
    <t>Mounting Flange, Heavy Duty, Black</t>
  </si>
  <si>
    <t>A15AS</t>
  </si>
  <si>
    <t>Switchable Attenuator (15, 20, 25 dB), Passes Phantom Power</t>
  </si>
  <si>
    <t>A15BT</t>
  </si>
  <si>
    <t>Bridging Transformer</t>
  </si>
  <si>
    <t>A15HP</t>
  </si>
  <si>
    <t>High Pass Filter</t>
  </si>
  <si>
    <t>A15LA</t>
  </si>
  <si>
    <t>Line Adapter–Converts Balanced Line Level Signals to Microphone Level (50dB Attenuation)</t>
  </si>
  <si>
    <t>A15PRS</t>
  </si>
  <si>
    <t>Switchable Phase Reverser</t>
  </si>
  <si>
    <t>A15RF</t>
  </si>
  <si>
    <t>RF Filter, XLR In/Out, Passes Phantom Power</t>
  </si>
  <si>
    <t>A15TG</t>
  </si>
  <si>
    <t>Tone Generator - 700 Hz Microphone-Level Signal</t>
  </si>
  <si>
    <t>A181C</t>
  </si>
  <si>
    <t>Foam case assembly fo BETA181</t>
  </si>
  <si>
    <t>A181WS</t>
  </si>
  <si>
    <t>Foam Windscreen for BETA181</t>
  </si>
  <si>
    <t>A189BWS</t>
  </si>
  <si>
    <t>Windscreen for MINI SHOTGUN R189B (Black) cartridge / microphones</t>
  </si>
  <si>
    <t>A189WWS</t>
  </si>
  <si>
    <t>Windscreen</t>
  </si>
  <si>
    <t>A1WS</t>
  </si>
  <si>
    <t>Gray Foam Windscreen for all 515 Series, BETA 56A and BETA 57</t>
  </si>
  <si>
    <t>A25D</t>
  </si>
  <si>
    <t>Break Resistant Stand Adapter for SM58, SM57, SM86, SM87A and BETA87A, BETA87C and all other 3/4" and Larger Handles</t>
  </si>
  <si>
    <t>A25DM</t>
  </si>
  <si>
    <t>10-Pack of A25D; Priced Individually, Must Be Ordered in Multiples of Ten</t>
  </si>
  <si>
    <t>A25E</t>
  </si>
  <si>
    <t>Break Resistant Stand Adapter for KSM9</t>
  </si>
  <si>
    <t>A26M</t>
  </si>
  <si>
    <t>Dual Microphone Mount for 545 Series, SM57 and BETA 57A</t>
  </si>
  <si>
    <t>A26X</t>
  </si>
  <si>
    <t>3" Extension Tube for Desk Stands (Also Adapts BETA 56 to Various Mounting Devices)</t>
  </si>
  <si>
    <t>A27M</t>
  </si>
  <si>
    <t>Stereo Microphone Adapter</t>
  </si>
  <si>
    <t>A27SM</t>
  </si>
  <si>
    <t>ShureLock® Rubber Isolated Suspension Shock Mount for PG27, PG42, SM27, KSM27 and Beta 27</t>
  </si>
  <si>
    <t>A2WS-BLK</t>
  </si>
  <si>
    <t>Black Locking Foam Windscreen for 545 Series, SM57</t>
  </si>
  <si>
    <t>A2WS-GRA</t>
  </si>
  <si>
    <t>Gray Locking Foam Windscreen for 545 Series, SM57</t>
  </si>
  <si>
    <t>A300M</t>
  </si>
  <si>
    <t>ShureLock® Stand Mount. Works with KSM313/NE, KSM313, KSM 353/ED</t>
  </si>
  <si>
    <t>A300PC</t>
  </si>
  <si>
    <t>Shure "Circle S" Polishing Cloth</t>
  </si>
  <si>
    <t>A300SM</t>
  </si>
  <si>
    <t>ShureLock®  Wire Rope Shock Mount. Works with KSM353/ED</t>
  </si>
  <si>
    <t>A310AL-FM</t>
  </si>
  <si>
    <t>MXA310 FLUSH MOUNT, ALUMINUM</t>
  </si>
  <si>
    <t>A310B-FM</t>
  </si>
  <si>
    <t>MXA310 FLUSH MOUNT, BLACK</t>
  </si>
  <si>
    <t>A313VB</t>
  </si>
  <si>
    <t>Protective Velveteen Pouch. Works with KSM313/NE.</t>
  </si>
  <si>
    <t>A32M</t>
  </si>
  <si>
    <t>ShureLock® Swivel Mount (Black) for KSM32 and BETA 27</t>
  </si>
  <si>
    <t>A32SM</t>
  </si>
  <si>
    <t>ShureLock® Elastic-Suspension Shock Mount for KSM32 Models</t>
  </si>
  <si>
    <t>A32VB</t>
  </si>
  <si>
    <t>Velveteen Pouch for KSM32</t>
  </si>
  <si>
    <t>A32WS</t>
  </si>
  <si>
    <t>Foam Windscreen for PG27, PG42, SM27, BETA 27, KSM32, KSM42 and KSM44A</t>
  </si>
  <si>
    <t>A32ZB</t>
  </si>
  <si>
    <t>Padded Zippered Carrying Bag for KSM32</t>
  </si>
  <si>
    <t>A3WS</t>
  </si>
  <si>
    <t>Black Foam Windscreen for SM94, SM137, 849, KSM109/SL and PG81-XLR</t>
  </si>
  <si>
    <t>A400MB</t>
  </si>
  <si>
    <t>Mute Button and Adapter</t>
  </si>
  <si>
    <t>A400SM</t>
  </si>
  <si>
    <t>Recessed Shock Mount for All Microflex® and Easyflex® Gooseneck Microphones</t>
  </si>
  <si>
    <t>A400SMXLR</t>
  </si>
  <si>
    <t>A400SM Shock Mount &amp; A400XLR Insert Packaged Combination</t>
  </si>
  <si>
    <t>A400XLR</t>
  </si>
  <si>
    <t>Quick Release XLR Insert Adapter for use with A400SM Shock Mount</t>
  </si>
  <si>
    <t>A410WWS-A</t>
  </si>
  <si>
    <t>White Snap Fit Premium Windscreen</t>
  </si>
  <si>
    <t>A412B</t>
  </si>
  <si>
    <t>Accessory base for Microflex® Gooseneck Microphones, 10´ Attached XLR Cable</t>
  </si>
  <si>
    <t>A412MWS</t>
  </si>
  <si>
    <t>Black Locking Metal Windscreen for Microflex® Gooseneck Microphones</t>
  </si>
  <si>
    <t>A415DGWS</t>
  </si>
  <si>
    <t>MX415DUAL BALL GRILLE WINDSCREEN</t>
  </si>
  <si>
    <t>A42OR</t>
  </si>
  <si>
    <t>Replacement O Rings for KSM42 Shock Mount</t>
  </si>
  <si>
    <t>A42PF</t>
  </si>
  <si>
    <t>Popper Stopper™ Magnetic Pop-Filter for A42SM</t>
  </si>
  <si>
    <t>A42SM</t>
  </si>
  <si>
    <t>ShureLock® Shock Mount for KSM42</t>
  </si>
  <si>
    <t>A42VB</t>
  </si>
  <si>
    <t>Velveteen Pouch for KSM42</t>
  </si>
  <si>
    <t>A44AM</t>
  </si>
  <si>
    <t>SHOCKSTOPPER™ for KSM44A</t>
  </si>
  <si>
    <t>A44ASM</t>
  </si>
  <si>
    <t>Shock Mount for KSM44A</t>
  </si>
  <si>
    <t>A44AVB</t>
  </si>
  <si>
    <t>Velveteen Pouch for KSM44A</t>
  </si>
  <si>
    <t>A4WS</t>
  </si>
  <si>
    <t>Foam Windscreen for 16A and16L</t>
  </si>
  <si>
    <t>A50D</t>
  </si>
  <si>
    <t>Microphone Drum Mount</t>
  </si>
  <si>
    <t>A53M</t>
  </si>
  <si>
    <t>SHOCKSTOPPER™ for SM81, SM86, KSM141, KSM137, 16A, VP64 and SM63 Models</t>
  </si>
  <si>
    <t>A55M</t>
  </si>
  <si>
    <t>SHOCKSTOPPER™ for SM58, SM86, SM87, SM87A, BETA87A, BETA87C and all other 3/4" and Larger Handles</t>
  </si>
  <si>
    <t>A56D</t>
  </si>
  <si>
    <t>Universal Microphone Drum Mount Accommodates 5/8" Swivel Adapters</t>
  </si>
  <si>
    <t>A57AWS</t>
  </si>
  <si>
    <t>Black Locking Foam Windscreen for BETA 57 and BETA 57A</t>
  </si>
  <si>
    <t>A57F</t>
  </si>
  <si>
    <t>Stand Adapter for SM62, SM63, SM81, VP64, AMS26, KSM141, KSM137 and WA380 1/2 Wave Antenna</t>
  </si>
  <si>
    <t>A58WS-BLK</t>
  </si>
  <si>
    <t>Black Foam Windscreen for All Shure Ball Type Microphones</t>
  </si>
  <si>
    <t>A58WS-BLU</t>
  </si>
  <si>
    <t>Blue Foam Windscreen for All Shure Ball Type Microphones</t>
  </si>
  <si>
    <t>A58WS-GRA</t>
  </si>
  <si>
    <t>Gray Foam Windscreen for All Shure Ball Type Microphones</t>
  </si>
  <si>
    <t>A58WS-GRN</t>
  </si>
  <si>
    <t>Green Foam Windscreen for All Shure Ball Type Microphones</t>
  </si>
  <si>
    <t>A58WS-RED</t>
  </si>
  <si>
    <t>Red Foam Windscreen for All Shure Ball Type Microphones</t>
  </si>
  <si>
    <t>A58WS-YEL</t>
  </si>
  <si>
    <t>Yellow Foam Windscreen for All Shure Ball Type Microphones</t>
  </si>
  <si>
    <t>A710AL-2FT-HOUSING</t>
  </si>
  <si>
    <t>MXA710AL-2FT CASE ASSEMBLY - NO ELECTRONICS</t>
  </si>
  <si>
    <t>A710AL-4FT-HOUSING</t>
  </si>
  <si>
    <t>MXA710AL-4FT CASE ASSEMBLY - NO ELECTRONICS</t>
  </si>
  <si>
    <t>A710AL-DS</t>
  </si>
  <si>
    <t>ALUMINUM DESK STAND FOR MXA710</t>
  </si>
  <si>
    <t>A710B-2FT-HOUSING</t>
  </si>
  <si>
    <t>MXA710B-2FT CASE ASSEMBLY - NO ELECTRONICS</t>
  </si>
  <si>
    <t>A710B-4FT-HOUSING</t>
  </si>
  <si>
    <t>MXA710B-4FT CASE ASSEMBLY - NO ELECTRONICS</t>
  </si>
  <si>
    <t>A710B-DS</t>
  </si>
  <si>
    <t>DESK STAND, BLK, LINEAR ARRAY</t>
  </si>
  <si>
    <t>A710-FM-2FT</t>
  </si>
  <si>
    <t>FLUSH MOUNT HOUSING FOR MXA710-2FT</t>
  </si>
  <si>
    <t>A710-FM-4FT</t>
  </si>
  <si>
    <t>FLUSH MOUNT HOUSING FOR MXA710-4FT</t>
  </si>
  <si>
    <t>A710-MSA</t>
  </si>
  <si>
    <t>MIC STAND ADAPTER FOR MXA710</t>
  </si>
  <si>
    <t>A710-TB</t>
  </si>
  <si>
    <t>TILE BRIDGE FOR 2 FT MXA710</t>
  </si>
  <si>
    <t>A710W-2FT-HOUSING</t>
  </si>
  <si>
    <t>MXA710W-2FT CASE ASSEMBLY - NO ELECTRONICS</t>
  </si>
  <si>
    <t>A710W-4FT-HOUSING</t>
  </si>
  <si>
    <t>MXA710W-4FT CASE ASSEMBLY - NO ELECTRONICS</t>
  </si>
  <si>
    <t>A75M</t>
  </si>
  <si>
    <t>Universal Microphone Mount with Large and Small Clip Adapters and Universal Threaded Adapter Post</t>
  </si>
  <si>
    <t>A7WS</t>
  </si>
  <si>
    <t>Gray Large Close-Talk Windscreen for SM7 Models, also see RK345</t>
  </si>
  <si>
    <t>A81WS</t>
  </si>
  <si>
    <t>Gray Large Foam Windscreen for SM81 and SM57</t>
  </si>
  <si>
    <t>A820-NIC-DANTE</t>
  </si>
  <si>
    <t>DanteTM Digital Audio Upgrade Card for SCM820 Standard Ethernet Versions</t>
  </si>
  <si>
    <t>A83-FUR</t>
  </si>
  <si>
    <t>Fur windshield</t>
  </si>
  <si>
    <t>A83W</t>
  </si>
  <si>
    <t>Foam windscreen</t>
  </si>
  <si>
    <t>A85F</t>
  </si>
  <si>
    <t>Transformer; Low Z, Female XLR to High Z 1/4" Phone Plug</t>
  </si>
  <si>
    <t>A85WS</t>
  </si>
  <si>
    <t>Black Foam Windscreen for SM85, SM86, SM87A and BETA87A, and BETA87C</t>
  </si>
  <si>
    <t>A89LC</t>
  </si>
  <si>
    <t>Carrying Case for VP89L</t>
  </si>
  <si>
    <t>A89LM-BA</t>
  </si>
  <si>
    <t xml:space="preserve">Rycote Double Lyre Boom Adapter Mount - For Use With VP89L Only </t>
  </si>
  <si>
    <t>A89LW</t>
  </si>
  <si>
    <t>Rycote Replacement Foam Windscreen for VP89L</t>
  </si>
  <si>
    <t>A89LW-JMR</t>
  </si>
  <si>
    <t>Rycote Replacement Windjammer for VP89L</t>
  </si>
  <si>
    <t>A89LW-KIT</t>
  </si>
  <si>
    <t>Rycote Windshield Kit for VP89L</t>
  </si>
  <si>
    <t>A89LW-SFT</t>
  </si>
  <si>
    <t>Rycote Softie Windshield for VP89L</t>
  </si>
  <si>
    <t>A89MC</t>
  </si>
  <si>
    <t>Carrying Case for VP89M</t>
  </si>
  <si>
    <t>A89M-CC</t>
  </si>
  <si>
    <t>Rycote Lyre Mount with CCA</t>
  </si>
  <si>
    <t>A89M-PG</t>
  </si>
  <si>
    <t>Rycote Pistol Grip Mount</t>
  </si>
  <si>
    <t>A89M-SH</t>
  </si>
  <si>
    <t xml:space="preserve">Rycote Shoe Mount </t>
  </si>
  <si>
    <t>A89MW</t>
  </si>
  <si>
    <t>Rycote Replacement Foam Windscreen for VP89M</t>
  </si>
  <si>
    <t>A89MW-JMR</t>
  </si>
  <si>
    <t>Rycote Replacement Windjammer for VP89M</t>
  </si>
  <si>
    <t>A89MW-KIT</t>
  </si>
  <si>
    <t>Rycote Windshield Kit for VP89M</t>
  </si>
  <si>
    <t>A89MW-SFT</t>
  </si>
  <si>
    <t>Rycote Softie Windshield for VP89M</t>
  </si>
  <si>
    <t>A89SC</t>
  </si>
  <si>
    <t>Carrying Case for VP89S and VP82</t>
  </si>
  <si>
    <t>A89SW</t>
  </si>
  <si>
    <t>Rycote Replacement Foam Windscreen for VP89S and VP82</t>
  </si>
  <si>
    <t>A89SW-JMR</t>
  </si>
  <si>
    <t>Rycote Replacement Windjammer for VP89S and VP82</t>
  </si>
  <si>
    <t>A89SW-KIT</t>
  </si>
  <si>
    <t>Rycote Windshield Kit for VP89S and VP82</t>
  </si>
  <si>
    <t>A89SW-SFT</t>
  </si>
  <si>
    <t>Rycote Softie Windshield for VP89S and VP82</t>
  </si>
  <si>
    <t>A89U</t>
  </si>
  <si>
    <t>Adapter - For Use With VP89 Shotgun Microphones Only</t>
  </si>
  <si>
    <t>A900B-R-PM</t>
  </si>
  <si>
    <t>1.5" Pole Mount Kit, Round, Black Cover (Pole not included)</t>
  </si>
  <si>
    <t>A900-CM</t>
  </si>
  <si>
    <t>Ceiling Mount for MXA920</t>
  </si>
  <si>
    <t>A900-PM-3/8IN</t>
  </si>
  <si>
    <t>3/8" Threaded Rod Adapter</t>
  </si>
  <si>
    <t>A900-S-GM</t>
  </si>
  <si>
    <t>Gripple Mount Kit, Square, No Cover</t>
  </si>
  <si>
    <t>A900-S-PM</t>
  </si>
  <si>
    <t>1.5" Pole Mount Kit, Square, No Cover (Pole not included)</t>
  </si>
  <si>
    <t>A900W-R-GM</t>
  </si>
  <si>
    <t>Gripple Mount Kit, Round, White Cover</t>
  </si>
  <si>
    <t>A900W-R-PM</t>
  </si>
  <si>
    <t>1.5" Pole Mount Kit, Round, White Cover (Pole not included)</t>
  </si>
  <si>
    <t>A910-HCM</t>
  </si>
  <si>
    <t>MXA910 Hard Ceiling Mount, White</t>
  </si>
  <si>
    <t>A910-JB</t>
  </si>
  <si>
    <t>Junction Box Adapter,Ceiling Array</t>
  </si>
  <si>
    <t>A95U</t>
  </si>
  <si>
    <t>TRANSFORMER</t>
  </si>
  <si>
    <t>A95UF</t>
  </si>
  <si>
    <t>Transformer; Low Z, Female XLR to High Z MC1M Connector with Mating 1/4" Phone Plug/Jack</t>
  </si>
  <si>
    <t>A96F</t>
  </si>
  <si>
    <t>Transformer; Low Z, Female XLR to Medium Z 1/8" Plug on Attached 2´ Cable; DC Bias Filter</t>
  </si>
  <si>
    <t>A98D</t>
  </si>
  <si>
    <t>Microphone Drum Mount for BETA 98 &amp; SM98A Microphones, Features Gooseneck Adapter for Flexible Positioning</t>
  </si>
  <si>
    <t>A98KCS</t>
  </si>
  <si>
    <t>Universal Horn Clamp for SM98, WM98 and BETA98</t>
  </si>
  <si>
    <t>A99SMA</t>
  </si>
  <si>
    <t>Adapter to Retrofit SM99 Microphone Series with Microflex® Mounting Accessories</t>
  </si>
  <si>
    <t>A99WS</t>
  </si>
  <si>
    <t>Black High Performance Ball Foam Windscreen for Microflex® Gooseneck Microphones</t>
  </si>
  <si>
    <t>ACVG4WS-B</t>
  </si>
  <si>
    <t>Black Foam Windscreen for Centraverse Gooseneck Condenser Microphones (Contains Four)</t>
  </si>
  <si>
    <t>ACVO4WS-B</t>
  </si>
  <si>
    <t>Black Foam Windscreen for Centraverse Overhead Condenser Microphones (Contains Four)</t>
  </si>
  <si>
    <t>ACVO4WS-W</t>
  </si>
  <si>
    <t>White Foam Windscreen for Centraverse Overhead Condenser Microphones (Contains Four)</t>
  </si>
  <si>
    <t>AD1=-G57</t>
  </si>
  <si>
    <t>AD BP 470-616 MHZ</t>
  </si>
  <si>
    <t>AD1=-K54</t>
  </si>
  <si>
    <t>AD BP 606-663 MHZ</t>
  </si>
  <si>
    <t>AD1=-X55</t>
  </si>
  <si>
    <t>AD BP 941-960 MHZ</t>
  </si>
  <si>
    <t>AD1LEMO3=-G57</t>
  </si>
  <si>
    <t>AD BP W/LEMO 470-616 MHZ</t>
  </si>
  <si>
    <t>AD1LEMO3=-X55</t>
  </si>
  <si>
    <t>AD BP W/LEMO 941-960 MHZ</t>
  </si>
  <si>
    <t>AD2/B58=-G57</t>
  </si>
  <si>
    <t>AD HH 470-616 MHZ</t>
  </si>
  <si>
    <t>AD2/B58=-K54</t>
  </si>
  <si>
    <t>AD HH 606-663 MHZ</t>
  </si>
  <si>
    <t>AD2/B58=-X55</t>
  </si>
  <si>
    <t>AD HH 941-960 MHZ</t>
  </si>
  <si>
    <t>AD2/B87A=-G57</t>
  </si>
  <si>
    <t>AD2/B87A=-K54</t>
  </si>
  <si>
    <t>AD2/B87A=-X55</t>
  </si>
  <si>
    <t>AD2/B87C=-G57</t>
  </si>
  <si>
    <t>AD2/B87C=-K54</t>
  </si>
  <si>
    <t>AD2/B87C=-X55</t>
  </si>
  <si>
    <t>AD2/K8B=-G57</t>
  </si>
  <si>
    <t>AD2/K8B=-K54</t>
  </si>
  <si>
    <t>AD2/K8B=-X55</t>
  </si>
  <si>
    <t>AD2/K8N=-G57</t>
  </si>
  <si>
    <t>AD2/K8N=-K54</t>
  </si>
  <si>
    <t>AD2/K8N=-X55</t>
  </si>
  <si>
    <t>AD2/K9B=-G57</t>
  </si>
  <si>
    <t>AD2/K9B=-K54</t>
  </si>
  <si>
    <t>AD2/K9B=-X55</t>
  </si>
  <si>
    <t>AD2/K9HSB=-G57</t>
  </si>
  <si>
    <t>AD2/K9HSB=-X55</t>
  </si>
  <si>
    <t>AD2/K9HSN=-G57</t>
  </si>
  <si>
    <t>AD2/K9HSN=-K54</t>
  </si>
  <si>
    <t>AD2/K9HSN=-X55</t>
  </si>
  <si>
    <t>AD2/K9N=-G57</t>
  </si>
  <si>
    <t>AD2/K9N=-K54</t>
  </si>
  <si>
    <t>AD2/K9N=-X55</t>
  </si>
  <si>
    <t>AD2/SM58=-G57</t>
  </si>
  <si>
    <t>AD2/SM58=-K54</t>
  </si>
  <si>
    <t>AD2/SM58=-X55</t>
  </si>
  <si>
    <t>AD2/VP68=-G57</t>
  </si>
  <si>
    <t>AD2/VP68=-K54</t>
  </si>
  <si>
    <t>AD2/VP68=-X55</t>
  </si>
  <si>
    <t>AD3=-G57</t>
  </si>
  <si>
    <t>AD3 PLUG-ON TRANSMITTER, 470-616 MHZ</t>
  </si>
  <si>
    <t>AD3=-K54</t>
  </si>
  <si>
    <t>AD3 PLUG-ON TRANSMITTER, 606-663 MHZ</t>
  </si>
  <si>
    <t>AD3=-X55</t>
  </si>
  <si>
    <t>AD3 PLUG-ON TRANSMITTER, 941-960 MHZ</t>
  </si>
  <si>
    <t>AD4D-DC=-A</t>
  </si>
  <si>
    <t>AD DUAL CH DC Rx L/PTS 470-636 MHz</t>
  </si>
  <si>
    <t>AD4D-DC=-B</t>
  </si>
  <si>
    <t>AD DUAL CH DC Rx L/PTS 606-810 MHz</t>
  </si>
  <si>
    <t>AD4D-DC=-C</t>
  </si>
  <si>
    <t>AD DUAL CH DC Rx L/PTS 750-960 MHz</t>
  </si>
  <si>
    <t>AD4DNP=-A</t>
  </si>
  <si>
    <t>Dual-channel receiver. Includes locking power and jumper cables, rackmount kit, and user guide. (470-636 MHZ)</t>
  </si>
  <si>
    <t>AD4DNP=-B</t>
  </si>
  <si>
    <t>Dual-channel receiver. Includes locking power and jumper cables, rackmount kit, and user guide. (606-810 MHZ)</t>
  </si>
  <si>
    <t>AD4DNP=-C</t>
  </si>
  <si>
    <t>Dual-channel receiver. Includes locking power and jumper cables, rackmount kit, and user guide. (750-960 MHZ)</t>
  </si>
  <si>
    <t>AD4DUS=-A</t>
  </si>
  <si>
    <t>Dual-channel receiver. Includes locking power and jumper cables, BNC bulkhead adapter, coaxial antenna, BNC cable assemblies, BNC cable, Ethernet cables, rackmount kit, and user guide. (470-636 MHZ)</t>
  </si>
  <si>
    <t>AD4DUS=-B</t>
  </si>
  <si>
    <t>Dual-channel receiver. Includes locking power and jumper cables, BNC bulkhead adapter, coaxial antenna, BNC cable assemblies, BNC cable, Ethernet cables, rackmount kit, and user guide.  (606-810 MHZ)</t>
  </si>
  <si>
    <t>AD4DUS=-C</t>
  </si>
  <si>
    <t>Dual-channel receiver. Includes locking power and jumper cables, BNC bulkhead adapter, coaxial antenna, BNC cable assemblies, BNC cable, Ethernet cables, rackmount kit, and user guide. (750-960 MHZ)</t>
  </si>
  <si>
    <t>AD4Q-DC=-A</t>
  </si>
  <si>
    <t>AD QUAD CH DC Rx L/PTS 470-636 MHz</t>
  </si>
  <si>
    <t>AD4Q-DC=-B</t>
  </si>
  <si>
    <t>AD QUAD CH DC Rx L/PTS 606-810 MHz</t>
  </si>
  <si>
    <t>AD4Q-DC=-C</t>
  </si>
  <si>
    <t>AD QUAD CH DC Rx L/PTS 750-960 MHz</t>
  </si>
  <si>
    <t>AD4QNP=-A</t>
  </si>
  <si>
    <t>Four--channel receiver. Includes locking power and jumper cables, rackmount kit, and user guide. (470-636 MHZ)</t>
  </si>
  <si>
    <t>AD4QNP=-B</t>
  </si>
  <si>
    <t>Four--channel receiver. Includes locking power and jumper cables, rackmount kit, and user guide. (606-810 MHZ)</t>
  </si>
  <si>
    <t>AD4QNP=-C</t>
  </si>
  <si>
    <t>Four--channel receiver. Includes locking power and jumper cables, rackmount kit, and user guide. (750-960 MHZ)</t>
  </si>
  <si>
    <t>AD4QUS=-A</t>
  </si>
  <si>
    <t>Four--channel receiver. Includes AD4Q, locking power and jumper cables, BNC bulkhead adapter, coaxial antenna, BNC cable assemblies, BNC cable, Ethernet cables, rackmount kit, and user guide. (470-636 MHZ)</t>
  </si>
  <si>
    <t>AD4QUS=-B</t>
  </si>
  <si>
    <t>Four--channel receiver. Includes AD4Q, locking power and jumper cables, BNC bulkhead adapter, coaxial antenna, BNC cable assemblies, BNC cable, Ethernet cables, rackmount kit, and user guide. (606-810 MHZ)</t>
  </si>
  <si>
    <t>AD4QUS=-C</t>
  </si>
  <si>
    <t>Four--channel receiver. Includes AD4Q, locking power and jumper cables, BNC bulkhead adapter, coaxial antenna, BNC cable assemblies, BNC cable, Ethernet cables, rackmount kit, and user guide. (750-960 MHZ)</t>
  </si>
  <si>
    <t>AD600-DC</t>
  </si>
  <si>
    <t>Digital Spectrum Manager for frequency coordination &amp; real-time spectrum analysis
Large, full color display
6 individually assignable antenna inputs cover 174MHz - 2.0GHz
Redundant Dante ports for audio monitoring with Dante listen &amp; browse features
Wireless Workbench support for additional functionality &amp; monitoring
USB connection for external data storage of RF scans, event logs &amp; other data
Redundant DC power module</t>
  </si>
  <si>
    <t>AD600US</t>
  </si>
  <si>
    <t>Digital Spectrum Manager for frequency coordination &amp; real-time spectrum analysis
Large, full color display
6 individually assignable antenna inputs cover 174MHz - 2.0GHz
Redundant Dante ports for audio monitoring with Dante listen &amp; browse features
Wireless Workbench support for additional functionality &amp; monitoring
USB connection for external data storage of RF scans, event logs &amp; other data
US power cord</t>
  </si>
  <si>
    <t>AD610</t>
  </si>
  <si>
    <t>Showlink® 2.4 GHz Access Point, without power supply</t>
  </si>
  <si>
    <t>AD651B</t>
  </si>
  <si>
    <t>Talk Switch Black</t>
  </si>
  <si>
    <t>AD651FOB</t>
  </si>
  <si>
    <t>Talk Switch Key Fob Style</t>
  </si>
  <si>
    <t>ADX1=-G57</t>
  </si>
  <si>
    <t>ADX BP 470-616 MHZ</t>
  </si>
  <si>
    <t>ADX1=-K54</t>
  </si>
  <si>
    <t>ADX BP 606-663 MHZ</t>
  </si>
  <si>
    <t>ADX1=-X55</t>
  </si>
  <si>
    <t>ADX BP 941-960 MHZ</t>
  </si>
  <si>
    <t>ADX1LEMO3=-G57</t>
  </si>
  <si>
    <t>ADX BP W/LEMO 470-616 MHZ</t>
  </si>
  <si>
    <t>ADX1LEMO3=-K54</t>
  </si>
  <si>
    <t>ADX BP W/LEMO 606-663 MHZ</t>
  </si>
  <si>
    <t>ADX1LEMO3=-X55</t>
  </si>
  <si>
    <t>ADX BP W/LEMO 941-960 MHZ</t>
  </si>
  <si>
    <t>ADX1M=-G57</t>
  </si>
  <si>
    <t>ADX MICRO BP 470-616 MHZ</t>
  </si>
  <si>
    <t>ADX1M=-K54</t>
  </si>
  <si>
    <t>ADX MICRO BP 606-663 MHZ</t>
  </si>
  <si>
    <t>ADX1M=-X55</t>
  </si>
  <si>
    <t>ADX MICRO BP 941-960 MHZ</t>
  </si>
  <si>
    <t>ADX2/B58=-G57</t>
  </si>
  <si>
    <t>ADX HH 470-616 MHZ</t>
  </si>
  <si>
    <t>ADX2/B58=-K54</t>
  </si>
  <si>
    <t>ADX HH 606-663 MHZ</t>
  </si>
  <si>
    <t>ADX2/B58=-X55</t>
  </si>
  <si>
    <t>ADX HH 941-960 MHZ</t>
  </si>
  <si>
    <t>ADX2/B87A=-G57</t>
  </si>
  <si>
    <t>ADX2/B87A=-K54</t>
  </si>
  <si>
    <t>ADX2/B87A=-X55</t>
  </si>
  <si>
    <t>ADX2/B87C=-G57</t>
  </si>
  <si>
    <t>ADX2/B87C=-K54</t>
  </si>
  <si>
    <t>ADX2/B87C=-X55</t>
  </si>
  <si>
    <t>ADX2/K8B=-G57</t>
  </si>
  <si>
    <t>ADX2/K8B=-K54</t>
  </si>
  <si>
    <t>ADX2/K8B=-X55</t>
  </si>
  <si>
    <t>ADX2/K8N=-G57</t>
  </si>
  <si>
    <t>ADX2/K8N=-K54</t>
  </si>
  <si>
    <t>ADX2/K8N=-X55</t>
  </si>
  <si>
    <t>ADX2/K9B=-G57</t>
  </si>
  <si>
    <t>ADX2/K9B=-K54</t>
  </si>
  <si>
    <t>ADX2/K9B=-X55</t>
  </si>
  <si>
    <t>ADX2/K9HSB=-G57</t>
  </si>
  <si>
    <t>ADX2/K9HSB=-K54</t>
  </si>
  <si>
    <t>ADX2/K9HSB=-X55</t>
  </si>
  <si>
    <t>ADX2/K9HSN=-G57</t>
  </si>
  <si>
    <t>ADX2/K9HSN=-K54</t>
  </si>
  <si>
    <t>ADX2/K9HSN=-X55</t>
  </si>
  <si>
    <t>ADX2/K9N=-G57</t>
  </si>
  <si>
    <t>ADX2/K9N=-K54</t>
  </si>
  <si>
    <t>ADX2/K9N=-X55</t>
  </si>
  <si>
    <t>ADX2/SM58=-G57</t>
  </si>
  <si>
    <t>ADX2/SM58=-K54</t>
  </si>
  <si>
    <t>ADX2/SM58=-X55</t>
  </si>
  <si>
    <t>ADX2/VP68=-G57</t>
  </si>
  <si>
    <t>ADX2/VP68=-K54</t>
  </si>
  <si>
    <t>ADX2/VP68=-X55</t>
  </si>
  <si>
    <t>ADX2FD/B58=-G57</t>
  </si>
  <si>
    <t>ADX FD HH 470-616 MHZ</t>
  </si>
  <si>
    <t>ADX2FD/B58=-X55</t>
  </si>
  <si>
    <t>ADX FD HH 941-960 MHZ</t>
  </si>
  <si>
    <t>ADX2FD/B87A=-G57</t>
  </si>
  <si>
    <t>ADX2FD/B87A=-X55</t>
  </si>
  <si>
    <t>ADX2FD/B87C=-G57</t>
  </si>
  <si>
    <t>ADX2FD/B87C=-H54</t>
  </si>
  <si>
    <t>ADX FD HH 520-636 MHZ</t>
  </si>
  <si>
    <t>ADX2FD/B87C=-X55</t>
  </si>
  <si>
    <t>ADX2FD/K8B=-G57</t>
  </si>
  <si>
    <t>ADX2FD/K8B=-X55</t>
  </si>
  <si>
    <t>ADX2FD/K8N=-G57</t>
  </si>
  <si>
    <t>ADX2FD/K8N=-X55</t>
  </si>
  <si>
    <t>ADX2FD/K9B=-G57</t>
  </si>
  <si>
    <t>ADX2FD/K9B=-X55</t>
  </si>
  <si>
    <t>ADX2FD/K9HSB=-G57</t>
  </si>
  <si>
    <t>ADX2FD/K9HSB=-X55</t>
  </si>
  <si>
    <t>ADX2FD/K9HSN=-G57</t>
  </si>
  <si>
    <t>ADX2FD/K9HSN=-X55</t>
  </si>
  <si>
    <t>ADX2FD/K9N=-G57</t>
  </si>
  <si>
    <t>ADX2FD/K9N=-X55</t>
  </si>
  <si>
    <t>ADX2FD/SM58=-G57</t>
  </si>
  <si>
    <t>ADX2FD/SM58=-X55</t>
  </si>
  <si>
    <t>ADX2FD/VP68=-G57</t>
  </si>
  <si>
    <t>ADX2FD/VP68=-X55</t>
  </si>
  <si>
    <t>ADX5BP-DB15</t>
  </si>
  <si>
    <t>DB15 Back Plate for ADX5D</t>
  </si>
  <si>
    <t>ADX5BP-DB25</t>
  </si>
  <si>
    <t>DB25 Back Plate for ADX5D</t>
  </si>
  <si>
    <t>ADX5BP-TA3</t>
  </si>
  <si>
    <t>Dual TA3 Back Plate for ADX5D</t>
  </si>
  <si>
    <t>ADX5BS-L</t>
  </si>
  <si>
    <t>L-Type Battery Sled for ADX5D</t>
  </si>
  <si>
    <t>ADX5D=-A</t>
  </si>
  <si>
    <t>ADX5D Portable Receiver, 470-636MHz</t>
  </si>
  <si>
    <t>ADX5DUS=-A</t>
  </si>
  <si>
    <t>ADX5DUS=-B</t>
  </si>
  <si>
    <t>ADX5D Portable Receiver, 606-810MHz</t>
  </si>
  <si>
    <t>ADX5DUS=-C</t>
  </si>
  <si>
    <t>ADX5D Portable Receiver, 925-1000MHz</t>
  </si>
  <si>
    <t>ADX5-MOUNT</t>
  </si>
  <si>
    <t>Mounting plate with cold shoe for ADX5D</t>
  </si>
  <si>
    <t>AFP301</t>
  </si>
  <si>
    <t>UR3 belt clip and protective skin</t>
  </si>
  <si>
    <t>AFP522DC</t>
  </si>
  <si>
    <t>Anton Bauer Camera Mount for UR5 with DC Power</t>
  </si>
  <si>
    <t>AK313C</t>
  </si>
  <si>
    <t>CARRYING CASE - KSM313</t>
  </si>
  <si>
    <t>AK32C</t>
  </si>
  <si>
    <t>CARRYING CASE - KSM32/SL</t>
  </si>
  <si>
    <t>AK353C</t>
  </si>
  <si>
    <t>CARRYING CASE - KSM353</t>
  </si>
  <si>
    <t>AK42C</t>
  </si>
  <si>
    <t>CARRYING CASE - KSM42</t>
  </si>
  <si>
    <t>AK44C</t>
  </si>
  <si>
    <t>CARRYING CASE - KSM44A</t>
  </si>
  <si>
    <t>AK8C</t>
  </si>
  <si>
    <t>POUCH FOR KSM8</t>
  </si>
  <si>
    <t>AK9C</t>
  </si>
  <si>
    <t>CARRYING CASE - KSM9/KSM9HS</t>
  </si>
  <si>
    <t>AMV88-FUR</t>
  </si>
  <si>
    <t>Rycote Windjammer for MV88</t>
  </si>
  <si>
    <t>AMVL-BAG</t>
  </si>
  <si>
    <t>REPLACEMENT CARRYING POUCH</t>
  </si>
  <si>
    <t>AMVL-CLIP</t>
  </si>
  <si>
    <t>REPLACEMENT METAL TIE CLIP</t>
  </si>
  <si>
    <t>AMVL-FUR</t>
  </si>
  <si>
    <t>Rycote Mini-Windjammer for MVL</t>
  </si>
  <si>
    <t>AMV-LTG</t>
  </si>
  <si>
    <t>1m microB to Lightning cable</t>
  </si>
  <si>
    <t>AMV-LTG15</t>
  </si>
  <si>
    <t>Motiv Lightning Cable, 15 inches</t>
  </si>
  <si>
    <t>AMVL-WS</t>
  </si>
  <si>
    <t>REPLACEMENT FOAM WINDSCREEN</t>
  </si>
  <si>
    <t>AMV-PC</t>
  </si>
  <si>
    <t>Phone Clamp and mic clip for MV88+</t>
  </si>
  <si>
    <t>AMV-USBC15</t>
  </si>
  <si>
    <t>Motiv USB-C Cable, 15 inches</t>
  </si>
  <si>
    <t>A-MXN5-NCB</t>
  </si>
  <si>
    <t>New Construction Bracket for MXN5-C</t>
  </si>
  <si>
    <t>A-MXN5-TB</t>
  </si>
  <si>
    <t>TILE BRIDGE FOR MXN5W-C</t>
  </si>
  <si>
    <t>ANI22-BLOCK</t>
  </si>
  <si>
    <t>2 CH IN/2 CH OUT - DANTE, 1/3 RU, BLOCK</t>
  </si>
  <si>
    <t>ANI22-XLR</t>
  </si>
  <si>
    <t>2 CH IN/2 CH OUT - DANTE, 1/3 RU, XLR</t>
  </si>
  <si>
    <t>ANI4IN-BLOCK</t>
  </si>
  <si>
    <t>4-Input, Block connectors, Mic/Line Dante™ Audio Network Interface with Mic Logic, PEQ, and Audio Summing</t>
  </si>
  <si>
    <t>ANI4IN-XLR</t>
  </si>
  <si>
    <t xml:space="preserve">4-Input, XLR connectors, Mic/Line Dante™ Audio Network Interface with PEQ and Audio Summing </t>
  </si>
  <si>
    <t>ANI4OUT-BLOCK</t>
  </si>
  <si>
    <t xml:space="preserve">4-Output, Block connectors, Mic/Line Dante™ Audio Network Interface with PEQ and Audio Summing </t>
  </si>
  <si>
    <t>ANI4OUT-XLR</t>
  </si>
  <si>
    <t xml:space="preserve">4-Output, XLR connectors, Mic/Line Dante™ Audio Network Interface with PEQ and Audio Summing </t>
  </si>
  <si>
    <t>ANIUSB-MATRIX</t>
  </si>
  <si>
    <t>4CH IN/2CH OUT USB MATRIX MIX,DNTE,BLOCK</t>
  </si>
  <si>
    <t>AP56DM</t>
  </si>
  <si>
    <t>PGA56 Drum mount</t>
  </si>
  <si>
    <t>AP98DM</t>
  </si>
  <si>
    <t>PGA98D Drum mount</t>
  </si>
  <si>
    <t>AP98WS</t>
  </si>
  <si>
    <t>WINDSCREEN FOR PGA98H AND PGA98D</t>
  </si>
  <si>
    <t>AXT630US</t>
  </si>
  <si>
    <t>AXT630 ANTENNA DIST. 470-698 MHz</t>
  </si>
  <si>
    <t>AXT644</t>
  </si>
  <si>
    <t>ANTENNA, DIRECTIONAL 2.4 GHz</t>
  </si>
  <si>
    <t>AXT652</t>
  </si>
  <si>
    <t>Y-CABLE, 2 TA4F TO TA4M</t>
  </si>
  <si>
    <t>AXT652LEMO3</t>
  </si>
  <si>
    <t>Y-CABLE, 2 LEMO3 TO LEMO3</t>
  </si>
  <si>
    <t>AXT910</t>
  </si>
  <si>
    <t>RECHARGEABLE LITHIUM-ION BATTERY,BP TYPE</t>
  </si>
  <si>
    <t>AXT910-8</t>
  </si>
  <si>
    <t>8-PACK RECHARGEABLE BATTERIES, BP</t>
  </si>
  <si>
    <t>AXT920</t>
  </si>
  <si>
    <t>RECHARGEABLE LITHIUM-ION BATTERY,HH TYPE</t>
  </si>
  <si>
    <t>BCAEC31</t>
  </si>
  <si>
    <t>Replacement Ear Pads for BRH31M (Pair)</t>
  </si>
  <si>
    <t>BCAEC440</t>
  </si>
  <si>
    <t xml:space="preserve">Replacement Ear Pads for BRH440M/BRH441M (Pair) </t>
  </si>
  <si>
    <t>BCAEC50</t>
  </si>
  <si>
    <t>BRH50M replacement ear pads (2 pieces)</t>
  </si>
  <si>
    <t>BCASCA1</t>
  </si>
  <si>
    <t>Replacement Cable for BRH440M/BRH441M</t>
  </si>
  <si>
    <t>BCASCA-NXLR3QI</t>
  </si>
  <si>
    <t>Detachable cable with Neutrik 3 Pin XLR Male connector and 1/4'' stereo plug</t>
  </si>
  <si>
    <t>BCASCA-NXLR3QI-25</t>
  </si>
  <si>
    <t>25ft. Detachable cable with Neutrik 3 Pin XLR male connector and 1/4'' stereo plug</t>
  </si>
  <si>
    <t>BCASCA-NXLR4</t>
  </si>
  <si>
    <t>Detachable cable with Neutrik 4 Pin  XLR Male connector</t>
  </si>
  <si>
    <t>BCASCA-NXLR4-FEM</t>
  </si>
  <si>
    <t>Detachable cable with Neutrik 4 Pin XLR Female connector</t>
  </si>
  <si>
    <t>BCASCA-NXLR5</t>
  </si>
  <si>
    <t>Detachable cable with Neutrik 5 Pin  XLR Male connector</t>
  </si>
  <si>
    <t>BCATP1</t>
  </si>
  <si>
    <t xml:space="preserve">Replacement Temple Pad for BRH441M </t>
  </si>
  <si>
    <t>BCAWS1</t>
  </si>
  <si>
    <t>Replacement Windscreen for BRH31M/BRH440M/BRH441M</t>
  </si>
  <si>
    <t>BCAWS2</t>
  </si>
  <si>
    <t>BRH50M replacement windscreen</t>
  </si>
  <si>
    <t>BETA 181/BI</t>
  </si>
  <si>
    <t>Ultra-Compact Side-Address Instrument Microphone with Bidirectional Polar Pattern Capsule</t>
  </si>
  <si>
    <t>BETA 181/C</t>
  </si>
  <si>
    <t>Ultra-Compact Side-Address Instrument Microphone with Cardioid Polar Pattern Capsule</t>
  </si>
  <si>
    <t>Beta 181/KIT</t>
  </si>
  <si>
    <t>Ultra-Compact Side-Address Instrument Microphone comes with four (4) different capsules, one (1) each of Cardiod, Supercardioid, Omnidirectional and Bidirectional</t>
  </si>
  <si>
    <t>BETA 181/O</t>
  </si>
  <si>
    <t>Ultra-Compact Side-Address Instrument Microphone with Omnidirectional Polar Pattern Capsule</t>
  </si>
  <si>
    <t>BETA 181/S</t>
  </si>
  <si>
    <t>Ultra-Compact Side-Address Instrument Microphone with Supercardioid Polar Pattern Capsule</t>
  </si>
  <si>
    <t>BETA 27</t>
  </si>
  <si>
    <t>Supercardioid Side-Address Condenser Microphone for Instrument and Vocal Applications</t>
  </si>
  <si>
    <t>BETA 52A</t>
  </si>
  <si>
    <t>Dynamic Kick Drum Microphone with High Output Neodymium Element</t>
  </si>
  <si>
    <t>BETA 56A</t>
  </si>
  <si>
    <t>Supercardioid Swivel-Mount Dynamic Microphone with High Output Neodymium Element, for Instrument Applications</t>
  </si>
  <si>
    <t>BETA 57A</t>
  </si>
  <si>
    <t>Supercardioid Dynamic with High Output Neodymium Element, for Vocal and Instrument Applications</t>
  </si>
  <si>
    <t>BETA 58A</t>
  </si>
  <si>
    <t>BETA 91A</t>
  </si>
  <si>
    <t>Half-Cardioid Condenser Kick-Drum Microphone.  Includes Integrated Preamplifier and XLR Connection</t>
  </si>
  <si>
    <t>BETA 98AD/C</t>
  </si>
  <si>
    <t>Miniature Cardioid Condenser Drum Microphone.  Includes RPM626 In-Line Preamplifier, A98D Drum Mount and 25’ Cable</t>
  </si>
  <si>
    <t>BETA 98AMP/C</t>
  </si>
  <si>
    <t>Miniature Cardioid Condenser Drum Microphone.  Includes Integrated XLR Preamplifier and A75M Universal Stand Mount</t>
  </si>
  <si>
    <t>BETA 98AMP/C-3PK</t>
  </si>
  <si>
    <t>Includes Three Beta 98AMP/C Microphones and Three A75M Universal Stand Mounts</t>
  </si>
  <si>
    <t>BETA 98H/C</t>
  </si>
  <si>
    <t>Clip-On Cardioid Condenser Instrument Microphone with Integrated Shock Mount and Attached Preamplifier</t>
  </si>
  <si>
    <t>BETA87A</t>
  </si>
  <si>
    <t>Supercardioid Condenser, for Handheld Vocal Applications</t>
  </si>
  <si>
    <t>BETA87C</t>
  </si>
  <si>
    <t>Cardioid Condenser, for Handheld Vocal Applications</t>
  </si>
  <si>
    <t>BLX1=-H10</t>
  </si>
  <si>
    <t>Bodypack Transmitter</t>
  </si>
  <si>
    <t>BLX1=-H11</t>
  </si>
  <si>
    <t>BLX1=-H9</t>
  </si>
  <si>
    <t>BLX1=-J11</t>
  </si>
  <si>
    <t>BLX1288/CVL-H10</t>
  </si>
  <si>
    <t>BLX1288 COMBO W/CVL AND PG58</t>
  </si>
  <si>
    <t>BLX1288/CVL-H11</t>
  </si>
  <si>
    <t>BLX1288/CVL-H9</t>
  </si>
  <si>
    <t>BLX1288/CVL-J11</t>
  </si>
  <si>
    <t>BLX1288/MX153-H10</t>
  </si>
  <si>
    <t>BLX1288 COMBO W/MX153 AND SM58</t>
  </si>
  <si>
    <t>BLX1288/MX153-H11</t>
  </si>
  <si>
    <t>BLX1288/MX153-H9</t>
  </si>
  <si>
    <t>BLX1288/MX153-J11</t>
  </si>
  <si>
    <t>BLX1288/P31-H10</t>
  </si>
  <si>
    <t>BLX1288 COMBO W/PGA31 AND PG58</t>
  </si>
  <si>
    <t>BLX1288/P31-H11</t>
  </si>
  <si>
    <t>BLX1288/P31-H9</t>
  </si>
  <si>
    <t>BLX1288/P31-J11</t>
  </si>
  <si>
    <t>BLX1288/W85-H10</t>
  </si>
  <si>
    <t>BLX1288 COMBO W/WL185 AND SM58</t>
  </si>
  <si>
    <t>BLX1288/W85-H11</t>
  </si>
  <si>
    <t>BLX1288/W85-H9</t>
  </si>
  <si>
    <t>BLX1288/W85-J11</t>
  </si>
  <si>
    <t>BLX14/B98-H10</t>
  </si>
  <si>
    <t>Instrument System with (1) BLX4 Wireless Receiver, (1) BLX1 Bodypack Transmitter, and (1) WB98H/C Cardioid Condenser Instrument Microphone</t>
  </si>
  <si>
    <t>BLX14/B98-H11</t>
  </si>
  <si>
    <t>BLX14/B98-H9</t>
  </si>
  <si>
    <t>BLX14/B98-J11</t>
  </si>
  <si>
    <t>BLX14/CVL-H10</t>
  </si>
  <si>
    <t>BLX14 LAV SYSTEM WITH CVL</t>
  </si>
  <si>
    <t>BLX14/CVL-H11</t>
  </si>
  <si>
    <t>BLX14/CVL-H9</t>
  </si>
  <si>
    <t>BLX14/CVL-J11</t>
  </si>
  <si>
    <t>BLX14/P31-H10</t>
  </si>
  <si>
    <t>BLX14 HEADSET SYSTEM W/PGA31</t>
  </si>
  <si>
    <t>BLX14/P31-H11</t>
  </si>
  <si>
    <t>BLX14/P31-H9</t>
  </si>
  <si>
    <t>BLX14/P31-J11</t>
  </si>
  <si>
    <t>BLX14/SM31-H10</t>
  </si>
  <si>
    <t>BLX14 HEADSET SYSTEM W/SM31</t>
  </si>
  <si>
    <t>BLX14/SM31-H11</t>
  </si>
  <si>
    <t>BLX14/SM31-H9</t>
  </si>
  <si>
    <t>BLX14/SM31-J11</t>
  </si>
  <si>
    <t>BLX14-H10</t>
  </si>
  <si>
    <t>Guitar Wireless System with (1) BLX4 Wireless Receiver, (1) BLX1 Bodypack Transmitter, and (1) WA302 Instrument Cable</t>
  </si>
  <si>
    <t>BLX14-H11</t>
  </si>
  <si>
    <t>BLX14-H9</t>
  </si>
  <si>
    <t>BLX14-J11</t>
  </si>
  <si>
    <t>BLX14R/B98-H10</t>
  </si>
  <si>
    <t>Instrument System with (1) BLX4R Wireless Receiver, (1) BLX1 Bodypack Transmitter, and (1) WB98H/C Cardioid Condenser Instrument Microphone</t>
  </si>
  <si>
    <t>BLX14R/B98-H11</t>
  </si>
  <si>
    <t>BLX14R/B98-H9</t>
  </si>
  <si>
    <t>BLX14R/B98-J11</t>
  </si>
  <si>
    <t>BLX14R/MX53-H10</t>
  </si>
  <si>
    <t>Headset System with (1) BLX4R Wireless Receiver, (1) BLX1 Bodypack Transmitter, and (1) MX153 Headset Microphone</t>
  </si>
  <si>
    <t>BLX14R/MX53-H11</t>
  </si>
  <si>
    <t>BLX14R/MX53-H9</t>
  </si>
  <si>
    <t>BLX14R/MX53-J11</t>
  </si>
  <si>
    <t>BLX14R/SM35-H10</t>
  </si>
  <si>
    <t>BLX14R HEADSET SYSTEM W/SM35</t>
  </si>
  <si>
    <t>BLX14R/SM35-H11</t>
  </si>
  <si>
    <t>BLX14R/SM35-H9</t>
  </si>
  <si>
    <t>BLX14R/SM35-J11</t>
  </si>
  <si>
    <t>BLX14R/W85-H10</t>
  </si>
  <si>
    <t>Instrument System with (1) BLX4R Wireless Receiver, (1) BLX1 Bodypack Transmitter, and (1) WL185 Lavalier Microphone</t>
  </si>
  <si>
    <t>BLX14R/W85-H11</t>
  </si>
  <si>
    <t>BLX14R/W85-H9</t>
  </si>
  <si>
    <t>BLX14R/W85-J11</t>
  </si>
  <si>
    <t>BLX14R/W93-H10</t>
  </si>
  <si>
    <t>Instrument System with (1) BLX4R Wireless Receiver, (1) BLX1 Bodypack Transmitter, and (1) WL93 Lavalier Microphone</t>
  </si>
  <si>
    <t>BLX14R/W93-H11</t>
  </si>
  <si>
    <t>BLX14R/W93-H9</t>
  </si>
  <si>
    <t>BLX14R/W93-J11</t>
  </si>
  <si>
    <t>BLX14R-H10</t>
  </si>
  <si>
    <t>Guitar Wireless System with (1) BLX4R  Wireless Receiver, (1) BLX1 Bodypack Transmitter, and (1) WA302 Instrument Cable</t>
  </si>
  <si>
    <t>BLX14R-H11</t>
  </si>
  <si>
    <t>BLX14R-H9</t>
  </si>
  <si>
    <t>BLX14R-J11</t>
  </si>
  <si>
    <t>BLX188/CVL-H10</t>
  </si>
  <si>
    <t>BLX188 DUAL LAV SYSTEM W/CVL</t>
  </si>
  <si>
    <t>BLX188/CVL-H11</t>
  </si>
  <si>
    <t>BLX188/CVL-H9</t>
  </si>
  <si>
    <t>BLX188/CVL-J11</t>
  </si>
  <si>
    <t>BLX2/B58=-H10</t>
  </si>
  <si>
    <t>Handheld Transmitter with BETA 58 Microphone</t>
  </si>
  <si>
    <t>BLX2/B58=-H11</t>
  </si>
  <si>
    <t>BLX2/B58=-H9</t>
  </si>
  <si>
    <t>BLX2/B58=-J11</t>
  </si>
  <si>
    <t>BLX2/PG58=-H10</t>
  </si>
  <si>
    <t>Handheld Transmitter with PG58 Microphone</t>
  </si>
  <si>
    <t>BLX2/PG58=-H11</t>
  </si>
  <si>
    <t>BLX2/PG58=-H9</t>
  </si>
  <si>
    <t>BLX2/PG58=-J11</t>
  </si>
  <si>
    <t>BLX2/SM58=-H10</t>
  </si>
  <si>
    <t>Handheld Transmitter with SM58 Microphone</t>
  </si>
  <si>
    <t>BLX2/SM58=-H11</t>
  </si>
  <si>
    <t>BLX2/SM58=-H9</t>
  </si>
  <si>
    <t>BLX2/SM58=-J11</t>
  </si>
  <si>
    <t>BLX24/B58-H10</t>
  </si>
  <si>
    <t>Vocal System with (1) BLX4 Wireless Receiver and (1) Handheld Transmitter with BETA 58 Microphone</t>
  </si>
  <si>
    <t>BLX24/B58-H11</t>
  </si>
  <si>
    <t>BLX24/B58-H9</t>
  </si>
  <si>
    <t>BLX24/B58-J11</t>
  </si>
  <si>
    <t>BLX24/PG58-H10</t>
  </si>
  <si>
    <t>Vocal System with (1) BLX4 Wireless Receiver and (1) Handheld Transmitter with PG58 Microphone</t>
  </si>
  <si>
    <t>BLX24/PG58-H11</t>
  </si>
  <si>
    <t>BLX24/PG58-H9</t>
  </si>
  <si>
    <t>BLX24/PG58-J11</t>
  </si>
  <si>
    <t>BLX24/SM58-H10</t>
  </si>
  <si>
    <t>Vocal System with (1) BLX4 Wireless Receiver and (1) Handheld Transmitter with SM58 Microphone</t>
  </si>
  <si>
    <t>BLX24/SM58-H11</t>
  </si>
  <si>
    <t>BLX24/SM58-H9</t>
  </si>
  <si>
    <t>BLX24/SM58-J11</t>
  </si>
  <si>
    <t>BLX24R/B58-H10</t>
  </si>
  <si>
    <t>Vocal System with (1) BLX4R Rack Mount Wireless Receiver and (1) BLX2 Handheld Transmitter with BETA 58 Microphone</t>
  </si>
  <si>
    <t>BLX24R/B58-H11</t>
  </si>
  <si>
    <t>BLX24R/B58-H9</t>
  </si>
  <si>
    <t>BLX24R/B58-J11</t>
  </si>
  <si>
    <t>BLX24R/SM58-H10</t>
  </si>
  <si>
    <t>Vocal System with (1) BLX4R Rack Mount Wireless Receiver and (1) BLX2 Handheld Transmitter with SM58 Microphone</t>
  </si>
  <si>
    <t>BLX24R/SM58-H11</t>
  </si>
  <si>
    <t>BLX24R/SM58-H9</t>
  </si>
  <si>
    <t>BLX24R/SM58-J11</t>
  </si>
  <si>
    <t>BLX288/B58-H10</t>
  </si>
  <si>
    <t>BLX288 DUAL BETA58 VOCAL SYSTEM</t>
  </si>
  <si>
    <t>BLX288/B58-H11</t>
  </si>
  <si>
    <t>BLX288/B58-H9</t>
  </si>
  <si>
    <t>BLX288/B58-J11</t>
  </si>
  <si>
    <t>BLX288/PG58-H10</t>
  </si>
  <si>
    <t>Dual Vocal System with (1) BLX88 Dual Wireless Receiver and (2) BLX2 Handheld Transmitters with PG58 microphone</t>
  </si>
  <si>
    <t>BLX288/PG58-H11</t>
  </si>
  <si>
    <t>BLX288/PG58-H9</t>
  </si>
  <si>
    <t>BLX288/PG58-J11</t>
  </si>
  <si>
    <t>BLX288/SM58-H10</t>
  </si>
  <si>
    <t>BLX288 DUAL SM58 VOCAL SYSTEM</t>
  </si>
  <si>
    <t>BLX288/SM58-H11</t>
  </si>
  <si>
    <t>BLX288/SM58-H9</t>
  </si>
  <si>
    <t>BLX288/SM58-J11</t>
  </si>
  <si>
    <t>BLX4=-H10</t>
  </si>
  <si>
    <t>Wireless Receiver</t>
  </si>
  <si>
    <t>BLX4=-H11</t>
  </si>
  <si>
    <t>BLX4=-H9</t>
  </si>
  <si>
    <t>BLX4=-J11</t>
  </si>
  <si>
    <t>BLX4R=-H10</t>
  </si>
  <si>
    <t xml:space="preserve">Rackmount Wireless Receiver </t>
  </si>
  <si>
    <t>BLX4R=-H11</t>
  </si>
  <si>
    <t>BLX4R=-H9</t>
  </si>
  <si>
    <t>BLX4R=-J11</t>
  </si>
  <si>
    <t>BLX88=-H10</t>
  </si>
  <si>
    <t>Dual Wireless Receiver</t>
  </si>
  <si>
    <t>BLX88=-H11</t>
  </si>
  <si>
    <t>BLX88=-H9</t>
  </si>
  <si>
    <t>BLX88=-J11</t>
  </si>
  <si>
    <t>BRH31M-NXLR4F</t>
  </si>
  <si>
    <t>Lightweight Single-Sided Broadcast Headset with Neutrik female 4-Pin XLR cable</t>
  </si>
  <si>
    <t>BRH31M-NXLR4M</t>
  </si>
  <si>
    <t>Lightweight Single-Sided Broadcast Headset with Neutrik 4-Pin XLR cable</t>
  </si>
  <si>
    <t>BRH31M-NXLR5M</t>
  </si>
  <si>
    <t>Lightweight Single-Sided Broadcast Headset with Neutrik 5-Pin XLR cable</t>
  </si>
  <si>
    <t>BRH440M-LC</t>
  </si>
  <si>
    <t>Dual-Sided Broadcast Headset, less cable</t>
  </si>
  <si>
    <t>BRH441M-LC</t>
  </si>
  <si>
    <t>Single-Sided Broadcast Headset, less cable</t>
  </si>
  <si>
    <t>BRH50M</t>
  </si>
  <si>
    <t>Premium Dual-Sided Broadcast Headset. Includes BCASCA-NXLR3QI cable</t>
  </si>
  <si>
    <t>C100J</t>
  </si>
  <si>
    <t>100' Hi-Flex® Cable, Chrome XLR Connectors</t>
  </si>
  <si>
    <t>C122</t>
  </si>
  <si>
    <t>4' Cable, 4-Pin Mini Connector (TA4F) to Lavalier Housing, Used with MX183, MX184, MX185, WL183, WL184, WL185</t>
  </si>
  <si>
    <t>C129</t>
  </si>
  <si>
    <t>12' Cable, 3-Pin Mini Connector (TA3F) to Male XLR, Used with MX393</t>
  </si>
  <si>
    <t>C130</t>
  </si>
  <si>
    <t>12' Cable (5-Conductor, 2 shielded) with threaded adapter on microphone end to bare end for MX392</t>
  </si>
  <si>
    <t>C131</t>
  </si>
  <si>
    <t>10' Cable (5-Conductor 2 shielded) with threaded adapter to 3-Pin XLR for MX400D</t>
  </si>
  <si>
    <t>C15AHZ</t>
  </si>
  <si>
    <t>15' Cable with 1/4" Phone Plug on Equipment End (Pin 2 Hot)</t>
  </si>
  <si>
    <t>C20AHZ</t>
  </si>
  <si>
    <t>20' Cable with 1/4" Phone Plug on Equipment End (Pin 2 Hot)</t>
  </si>
  <si>
    <t>C25B</t>
  </si>
  <si>
    <t>25' Heavy-Duty Cable, Black XLR Connector on Microphone End</t>
  </si>
  <si>
    <t>C25C</t>
  </si>
  <si>
    <t>6' Coiled Cable (4-Conductor, 2 Shielded) Bare at Both Ends, Used with 414B, 419B and 514B</t>
  </si>
  <si>
    <t>C25E</t>
  </si>
  <si>
    <t>25' TRIPLE-FLEX™ Cable, Black XLR Connector on Microphone End</t>
  </si>
  <si>
    <t>C25F</t>
  </si>
  <si>
    <t>25' TRIPLE-FLEX™ Cable, Chrome XLR Connectors</t>
  </si>
  <si>
    <t>C25J</t>
  </si>
  <si>
    <t>25' Hi-Flex Cable®, Chrome XLR Connectors</t>
  </si>
  <si>
    <t>C29C</t>
  </si>
  <si>
    <t>6' Coiled Cable (4-Conductor, 2 Shielded), Used with 527B</t>
  </si>
  <si>
    <t>C50J</t>
  </si>
  <si>
    <t>50' Hi-Flex Cable®, Chrome XLR Connectors</t>
  </si>
  <si>
    <t>C8006</t>
  </si>
  <si>
    <t>ETHERNET JUMPER CABLE, 8"</t>
  </si>
  <si>
    <t>C803</t>
  </si>
  <si>
    <t>ETHERNET CABLE, 3 FT.</t>
  </si>
  <si>
    <t>C810</t>
  </si>
  <si>
    <t>ETHERNET CABLE, 10 FT.</t>
  </si>
  <si>
    <t>C8100</t>
  </si>
  <si>
    <t>ETHERNET CABLE, RUGGEDIZED, 100 FT.</t>
  </si>
  <si>
    <t>C825</t>
  </si>
  <si>
    <t>ETHERNET CABLE, RUGGEDIZED, 25 FT.</t>
  </si>
  <si>
    <t>C850</t>
  </si>
  <si>
    <t>ETHERNET CABLE, RUGGEDIZED, 50 FT.</t>
  </si>
  <si>
    <t>C98D</t>
  </si>
  <si>
    <t>15' TRIPLE-FLEX™ Cable (TA4F to TA3F) for BETA91, BETA 98/S, BETA 98D/S</t>
  </si>
  <si>
    <t>CEILING1</t>
  </si>
  <si>
    <t>Ceiling array microphone with Audio Fencing. Includes 24 inch enclosure, suspension mount, 12 ft USB Cable and 15 ft CAT6 cable</t>
  </si>
  <si>
    <t>CONTROL1</t>
  </si>
  <si>
    <t>10 inch PoE+ powered LED Touch Display with table stand. Includes 15 ft CAT6 cable</t>
  </si>
  <si>
    <t>CRT1</t>
  </si>
  <si>
    <t>1 RU component rack tray for Audio Network Interface (ANI)</t>
  </si>
  <si>
    <t>CVB-B/C</t>
  </si>
  <si>
    <t>Cardioid,Low Profile Boundary Condenser Microphone, Attached 12' Cable, Black</t>
  </si>
  <si>
    <t>CVB-B/O</t>
  </si>
  <si>
    <t>Omnidirectional,Low Profile Boundary Condenser Microphone, Attached 12' Cable, Black</t>
  </si>
  <si>
    <t>CVD-B</t>
  </si>
  <si>
    <t xml:space="preserve">Desktop Base, supports 12" and 18" Gooseneck Microphones, Black </t>
  </si>
  <si>
    <t>CVG12-B/C</t>
  </si>
  <si>
    <t>Cardioid-12" Dual-Section Gooseneck Condenser Microphone, Inline Preamplifier, Flange Mount, Black</t>
  </si>
  <si>
    <t>CVG12D-B/C</t>
  </si>
  <si>
    <t>GOOSENECK MIC BLACK W/ BASE, 12 INCH</t>
  </si>
  <si>
    <t>CVG18-B/C</t>
  </si>
  <si>
    <t>Cardioid-18" Dual-Section Gooseneck Condenser Microphone, Inline Preamplifier, Flange Mount, Black</t>
  </si>
  <si>
    <t>CVG18D-B/C</t>
  </si>
  <si>
    <t>GOOSENECK MIC BLACK W/ BASE, 18 INCH</t>
  </si>
  <si>
    <t>CVL-B/C-TQG</t>
  </si>
  <si>
    <t>CVL Centraverse Lavalier Condenser Microphone</t>
  </si>
  <si>
    <t>CVO-B/C</t>
  </si>
  <si>
    <t>Cardioid, Low Profile Overhead Condenser Microphone, Attached 25' Cable, Inline Preamplifier, Black</t>
  </si>
  <si>
    <t>CVO-W/C</t>
  </si>
  <si>
    <t>Cardioid, Low Profile Overhead Condenser Microphone,Attached 25' Cable, Inline Preamplifier,White</t>
  </si>
  <si>
    <t>DB25-TRSM</t>
  </si>
  <si>
    <t>8 Channel DB25 to TRS Audio Snake, 25 ft.</t>
  </si>
  <si>
    <t>DB25-XLRF</t>
  </si>
  <si>
    <t>8 Channel DB25 to XLR Female Audio Snake, 25 ft.</t>
  </si>
  <si>
    <t>DB25-XLRM</t>
  </si>
  <si>
    <t>8 Channel DB25 to XLR Male Audio Snake, 25 ft.</t>
  </si>
  <si>
    <t>DH 6001 EP</t>
  </si>
  <si>
    <t>Set of Ear pads for DH6001H/6021/6025</t>
  </si>
  <si>
    <t>DH 6021</t>
  </si>
  <si>
    <t>Stereo Headphone f.u.w. DR 60xx</t>
  </si>
  <si>
    <t>DH 6223</t>
  </si>
  <si>
    <t>DH 6223 STETHOSCOPE HEADPHONES</t>
  </si>
  <si>
    <t>DH 6225</t>
  </si>
  <si>
    <t>DH 6225 EAR CLIP HEADPHONE</t>
  </si>
  <si>
    <t>DH5B/O-LM3</t>
  </si>
  <si>
    <t>DURAPLEX HEADSET, BLACK,  OMNI, LEMO</t>
  </si>
  <si>
    <t>DH5B/O-MTQG</t>
  </si>
  <si>
    <t>DURAPLEX HEADSET, BLACK,  OMNI, MTQG</t>
  </si>
  <si>
    <t>DH5C/O-LM3</t>
  </si>
  <si>
    <t>DURAPLEX HEADSET, COCOA,  OMNI, LEMO</t>
  </si>
  <si>
    <t>DH5C/O-MTQG</t>
  </si>
  <si>
    <t>DURAPLEX HEADSET, COCOA,  OMNI, MTQG</t>
  </si>
  <si>
    <t>DH5T/O-LM3</t>
  </si>
  <si>
    <t>DURAPLEX HEADSET, TAN,  OMNI, LEMO</t>
  </si>
  <si>
    <t>DH5T/O-MTQG</t>
  </si>
  <si>
    <t>DURAPLEX HEADSET., TAN,  OMNI, MTQG</t>
  </si>
  <si>
    <t>DL4B/O-LM3-A</t>
  </si>
  <si>
    <t>DURAPLEX LAV MIC, BLACK, OMNI, LEMO</t>
  </si>
  <si>
    <t>DL4B/O-MTQG-A</t>
  </si>
  <si>
    <t>DURAPLEX LAV MIC, BLACK, OMNI, MTQG</t>
  </si>
  <si>
    <t>DL4C/O-LM3-A</t>
  </si>
  <si>
    <t>DURAPLEX LAV MIC, COCOA, OMNI, LEMO</t>
  </si>
  <si>
    <t>DL4C/O-MTQG-A</t>
  </si>
  <si>
    <t>DURAPLEX LAV MIC, COCOA, OMNI, MTQG</t>
  </si>
  <si>
    <t>DL4T/O-LM3-A</t>
  </si>
  <si>
    <t>DURAPLEX LAV MIC, TAN, OMNI, LEMO</t>
  </si>
  <si>
    <t>DL4T/O-MTQG-A</t>
  </si>
  <si>
    <t>DURAPLEX LAV MIC, TAN, OMNI, MTQG</t>
  </si>
  <si>
    <t>DL4W/O-LM3-A</t>
  </si>
  <si>
    <t>DURAPLEX  LAV MIC, WHITE, OMNI, LEMO</t>
  </si>
  <si>
    <t>DL4W/O-MTQG-A</t>
  </si>
  <si>
    <t>DURAPLEX LAV MIC, WHITE, OMNI, MTQG</t>
  </si>
  <si>
    <t>DMK57-52</t>
  </si>
  <si>
    <t>Drum Microphone Kit, includes 3 SM57 Microphones, one BETA 52A Microphone, three A56D Drum-mounting Systems, and a Carrying Case</t>
  </si>
  <si>
    <t>EAADPT-KIT</t>
  </si>
  <si>
    <t>Adapter Kit: combines 1/4" Adapter, Airline Adapter, Volume Control</t>
  </si>
  <si>
    <t>EAAMPCASE</t>
  </si>
  <si>
    <t>Leather Amp Case</t>
  </si>
  <si>
    <t>EABKF1-100L</t>
  </si>
  <si>
    <t>BLACK FOAM, 100 PCS., LARGE</t>
  </si>
  <si>
    <t>EABKF1-100M</t>
  </si>
  <si>
    <t>BLACK FOAM, 100 PCS.,MEDIUM</t>
  </si>
  <si>
    <t>EABKF1-100S</t>
  </si>
  <si>
    <t>BLACK FOAM, 100 PCS., SMALL</t>
  </si>
  <si>
    <t>EABKF1-10L</t>
  </si>
  <si>
    <t>Large Black Foam Sleeves. (Ten Included/Five Pair)</t>
  </si>
  <si>
    <t>EABKF1-10M</t>
  </si>
  <si>
    <t>Medium Black Foam Sleeves. (Ten Included/Five Pair)</t>
  </si>
  <si>
    <t>EABKF1-10S</t>
  </si>
  <si>
    <t>Small Black Foam Sleeves. (Ten Included/Five Pair)</t>
  </si>
  <si>
    <t>EAC46BKS</t>
  </si>
  <si>
    <t>Detachable Cable 46" (Black w/MMCX))</t>
  </si>
  <si>
    <t>EAC46CLS</t>
  </si>
  <si>
    <t>Detachable Cable 46" (Clear w/Sliver MMCX)</t>
  </si>
  <si>
    <t>EAC64BK</t>
  </si>
  <si>
    <t xml:space="preserve">Detachable Earphone Cable, 64"  (Black, sealable bag) </t>
  </si>
  <si>
    <t>EAC64BKS</t>
  </si>
  <si>
    <t>DTACHBLE RPHN CBL64",BLK w/SLVR MMCX</t>
  </si>
  <si>
    <t>EAC64CL</t>
  </si>
  <si>
    <t>Detachable Earphone Cable, 64" (Clear, sealable bag)</t>
  </si>
  <si>
    <t>EAC64CLS</t>
  </si>
  <si>
    <t>DTACHBLE RPHN CBL64",CLR w/SLVR MMCX</t>
  </si>
  <si>
    <t>EAC9BK</t>
  </si>
  <si>
    <t>9" extension cable - Black / Non-Retail (clear, sealable bag) Compatible with Modular SE earphones</t>
  </si>
  <si>
    <t>EAC-IFB</t>
  </si>
  <si>
    <t>Coiled IFB earphone cable with Clip</t>
  </si>
  <si>
    <t>EAHCASE</t>
  </si>
  <si>
    <t>Fine Weave Hard Pouch</t>
  </si>
  <si>
    <t>EASCASE</t>
  </si>
  <si>
    <t>Soft Zippered Pouch.</t>
  </si>
  <si>
    <t>EASFX1-10L</t>
  </si>
  <si>
    <t>Large soft flex sleeves for SCL3, SCL4, &amp; SCL5 earphones (5 pair)</t>
  </si>
  <si>
    <t>EASFX1-10M</t>
  </si>
  <si>
    <t>Medium soft flex sleeves for SE115, SE315, SE425 and SE535 earphones (5 pair)</t>
  </si>
  <si>
    <t>EASFX1-10S</t>
  </si>
  <si>
    <t>Small soft flex sleeves for SE115, SE315, SE425 and SE535 earphones (5 pair)</t>
  </si>
  <si>
    <t>EASQRZIPCASE-BLK</t>
  </si>
  <si>
    <t>Square Zipper Earphone Pouch-Black</t>
  </si>
  <si>
    <t>EATFL1-6</t>
  </si>
  <si>
    <t>Triple flange sleeves for SCL3, SCL4, &amp; SCL5 earphones (5 pair)</t>
  </si>
  <si>
    <t>EAYLF1-10</t>
  </si>
  <si>
    <t>YELLOW FOAM, 10 PIECES</t>
  </si>
  <si>
    <t>EAYLF1-100</t>
  </si>
  <si>
    <t>YELLOW FOAM, 100 PIECES</t>
  </si>
  <si>
    <t>G-12</t>
  </si>
  <si>
    <t>12" Gooseneck, Chrome</t>
  </si>
  <si>
    <t>G12B</t>
  </si>
  <si>
    <t>12" Black Gooseneck for 503BG, 515BSL and 515BSLX, Black</t>
  </si>
  <si>
    <t>G12-CN</t>
  </si>
  <si>
    <t>12" Gooseneck with Attached Female XLR Connector, Chrome</t>
  </si>
  <si>
    <t>G-18</t>
  </si>
  <si>
    <t>18" Gooseneck, Chrome</t>
  </si>
  <si>
    <t>G18A</t>
  </si>
  <si>
    <t>18" Gooseneck-Side Vent, Chrome</t>
  </si>
  <si>
    <t>G18-CN</t>
  </si>
  <si>
    <t>18" Gooseneck with Attached Female XLR Connector, Chrome</t>
  </si>
  <si>
    <t>G27B</t>
  </si>
  <si>
    <t>27" Black Gooseneck for 503BG, 515BSL, and 515BSLX, Black</t>
  </si>
  <si>
    <t>G6A</t>
  </si>
  <si>
    <t>6" Gooseneck-Side Vent, Chrome</t>
  </si>
  <si>
    <t>GLXD+FMZ3/LC</t>
  </si>
  <si>
    <t>The GLXD+FM Dual Band Frequency Manager connects up to six GLXD4R+ receivers together, providing solid and reliable RF performance in demanding multi-channel applications. </t>
  </si>
  <si>
    <t>GLXD1+=-Z3</t>
  </si>
  <si>
    <t>The GLXD1+ Dual Band Bodypack Transmitter has rugged, metal construction with ergonomic design and reversible belt clip to fit comfortably and snugly in various positions. </t>
  </si>
  <si>
    <t>GLXD124R+/85-Z3</t>
  </si>
  <si>
    <t>Combo System with SM58® microphone handheld, WL185 lavalier microphone, and half-rack GLXD4R+ receiver.</t>
  </si>
  <si>
    <t>GLXD14+/85-Z3</t>
  </si>
  <si>
    <t>The GLX-D+ Dual Band Wireless Presenter System features the premium wearable WL185 lavalier microphone for spoken word applications and the GLXD4+ tabletop receiver.</t>
  </si>
  <si>
    <t>GLXD14+/93-Z3</t>
  </si>
  <si>
    <t>The GLX-D+ Dual Band Wireless Presenter System features the miniature wearable WL93 lavalier microphone for spoken word applications and the GLXD4+ tabletop receiver.</t>
  </si>
  <si>
    <t>GLXD14+/B98-Z3</t>
  </si>
  <si>
    <t>The GLX-D+ Dual Band Wireless Presenter System features the precision-crafted BETA® 98H/C flexible gooseneck microphone for brass, woodwind and percussion applications and the GLXD4+ tabletop receiver.</t>
  </si>
  <si>
    <t>GLXD14+/PGA31-Z3</t>
  </si>
  <si>
    <t>The GLX-D+ Dual Band Wireless Headset System features the PGA31 Headset Microphone for spoken word applications and the GLXD4+ tabletop receiver. </t>
  </si>
  <si>
    <t>GLXD14+/SM31-Z3</t>
  </si>
  <si>
    <t>The GLX-D+ Dual Band Wireless Headset System features the versatile SM31FH Headset Microphone for spoken word applications and the GLXD4+ tabletop receiver.</t>
  </si>
  <si>
    <t>GLXD14+/SM35-Z3</t>
  </si>
  <si>
    <t>The GLX-D+ Dual Band Wireless Headset System features the durable SM35 Headset Microphone for high-quality headworn vocal performance applications and the GLXD4+ tabletop receiver.</t>
  </si>
  <si>
    <t>GLXD14+-Z3</t>
  </si>
  <si>
    <t>The GLX-D+ Dual Band Wireless Bodypack System features the WA302 guitar cable and the GLXD4+ tabletop receiver.</t>
  </si>
  <si>
    <t>GLXD14R+/85-Z3</t>
  </si>
  <si>
    <t>The GLX-D+ Dual Band Wireless Rack System features the premium wearable WL185 lavalier microphone for spoken word applications and the GLXD4R+ half-rack receiver. </t>
  </si>
  <si>
    <t>GLXD14R+/93-Z3</t>
  </si>
  <si>
    <t>The GLX-D+ Dual Band Wireless Rack System features the miniature wearable WL93 lavalier microphone for spoken word applications and the GLXD4R+ half-rack receiver. </t>
  </si>
  <si>
    <t>GLXD14R+/B98-Z3</t>
  </si>
  <si>
    <t>The GLX-D+ Dual Band Wireless Rack System features the precision-crafted BETA® 98H/C flexible gooseneck microphone for brass, woodwind and percussion applications and the GLXD4R+ half-rack receiver. </t>
  </si>
  <si>
    <t>GLXD14R+/MX53-Z3</t>
  </si>
  <si>
    <t>The GLX-D+ Dual Band Wireless Rack System features the premium MX153 Headworn Earset for high-quality vocal performance applications and the GLXD4R+ half-rack receiver. </t>
  </si>
  <si>
    <t>GLXD16+-Z3</t>
  </si>
  <si>
    <t>Wireless Guitar Pedal System with WA305 Premium Guitar Cable, GLXD1+ Digital Bodypack, and GLXD6+ Guitar Pedal receiver.</t>
  </si>
  <si>
    <t>GLXD2+/B58=-Z3</t>
  </si>
  <si>
    <t>Featuring the industry standard BETA® 58A vocal microphone, the GLXD2+/B58 Dual Band Handheld Transmitter delivers superior, transparent digital audio. </t>
  </si>
  <si>
    <t>GLXD2+/B87A=-Z3</t>
  </si>
  <si>
    <t>Featuring the BETA® 87A vocal microphone, the GLXD2+/B87 Dual Band Handheld Transmitter delivers superior, transparent digital audio.</t>
  </si>
  <si>
    <t>GLXD2+/SM58=-Z3</t>
  </si>
  <si>
    <t>Featuring the Legendary SM58® vocal microphone, the GLXD2+/SM58 Dual Band Handheld Transmitter delivers superior, transparent digital audio.</t>
  </si>
  <si>
    <t>GLXD24+/B58-Z3</t>
  </si>
  <si>
    <t>Featuring the industry standard BETA®58A vocal microphone, the GLXD24+/B58 Dual Band Vocal System delivers superior, transparent digital audio.</t>
  </si>
  <si>
    <t>GLXD24+/B87A-Z3</t>
  </si>
  <si>
    <t>Featuring the industry standard BETA® 87A vocal microphone, the  GLXD24+/B87A Dual Band Vocal System delivers superior, transparent digital audio. </t>
  </si>
  <si>
    <t>GLXD24+/SM58-Z3</t>
  </si>
  <si>
    <t>Featuring the industry standard SM58® vocal microphone, the GLXD24+/SM58 Dual Band Vocal System delivers superior, transparent digital audio.</t>
  </si>
  <si>
    <t>GLXD24R+/B58-Z3</t>
  </si>
  <si>
    <t>Featuring the industry standard BETA® 58A vocal microphone, the half-rack GLXD24+/B58 Dual Band Vocal System delivers superior, transparent digital audio.</t>
  </si>
  <si>
    <t>GLXD24R+/B87A-Z3</t>
  </si>
  <si>
    <t>Featuring the industry standard BETA® 87A vocal microphone, the half-rack GLXD24+/B87A Dual Band Vocal System delivers superior, transparent digital audio.</t>
  </si>
  <si>
    <t>GLXD24R+/SM58-Z3</t>
  </si>
  <si>
    <t>Featuring the industry standard SM58® vocal microphone, the  half-rack GLXD24+/SM58 Dual Band Vocal System delivers superior, transparent digital audio. </t>
  </si>
  <si>
    <t>GLXD4+=-Z3</t>
  </si>
  <si>
    <t>The GLXD4+ Dual Band Tabletop Receiver delivers exceptional digital audio clarity.</t>
  </si>
  <si>
    <t>GLXD4R+=-Z3</t>
  </si>
  <si>
    <t>The GLXD4+ Dual Band Rack Receiver delivers exceptional digital audio clarity. In combination with the GLXD+ Dual Band Frequency Manager provides advanced RF performance.</t>
  </si>
  <si>
    <t>GLXD6+=-Z3</t>
  </si>
  <si>
    <t>The GLXD6+ Dual Band Guitar Pedal receiver is engineered in a rugged metal design that can be completely integrated into your pedalboard.</t>
  </si>
  <si>
    <t>H1-MBLK</t>
  </si>
  <si>
    <t>Huddly IQ Camera</t>
  </si>
  <si>
    <t>HA-4540</t>
  </si>
  <si>
    <t>PWS Tour Series Helical Antenna</t>
  </si>
  <si>
    <t>HA-8089</t>
  </si>
  <si>
    <t>Professional Wireless Systems Helical Antenna (480-900 MHz)</t>
  </si>
  <si>
    <t>HA-8091</t>
  </si>
  <si>
    <t>Domed Helical Antenna (460-900MHz)</t>
  </si>
  <si>
    <t>HA-8241</t>
  </si>
  <si>
    <t>Helical Antenna (944-952 MHz)</t>
  </si>
  <si>
    <t>HPACA1</t>
  </si>
  <si>
    <t>Replacement cable assembly for SRH440, SRH750DJ, SRH840, SRH940</t>
  </si>
  <si>
    <t>HPACC1</t>
  </si>
  <si>
    <t>Carrying Case for SRH940</t>
  </si>
  <si>
    <t>HPACC2</t>
  </si>
  <si>
    <t>Hard Zippered Travel Case for 1440/1840</t>
  </si>
  <si>
    <t>HPACC3</t>
  </si>
  <si>
    <t>Zippered Hard Storage Case for SRH1540</t>
  </si>
  <si>
    <t>HPACP1</t>
  </si>
  <si>
    <t>Carrying pouch for SRH240, SRH440, SRH840 Professional Headphones</t>
  </si>
  <si>
    <t>HPAEC1440</t>
  </si>
  <si>
    <t>Replacement Velour Ear Pads for SRH1440</t>
  </si>
  <si>
    <t>HPAEC1540</t>
  </si>
  <si>
    <t>Replacement Alcantara™ Ear Pads for SRH1540</t>
  </si>
  <si>
    <t>HPAEC1840</t>
  </si>
  <si>
    <t>Replacement Velour Ear Pads for SRH1840</t>
  </si>
  <si>
    <t>HPAEC240</t>
  </si>
  <si>
    <t>Replacement Ear Cushions for SRH240</t>
  </si>
  <si>
    <t>HPAEC440</t>
  </si>
  <si>
    <t>Replacement Ear Cushions for SRH440</t>
  </si>
  <si>
    <t>HPAEC550</t>
  </si>
  <si>
    <t>Replacement Ear Cushions for SRH550DJ</t>
  </si>
  <si>
    <t>HPAEC750</t>
  </si>
  <si>
    <t>Replacement Ear Cushions for SRH750DJ</t>
  </si>
  <si>
    <t>HPAEC840</t>
  </si>
  <si>
    <t>Replacement Ear Cushions for SRH840</t>
  </si>
  <si>
    <t>HPAEC940</t>
  </si>
  <si>
    <t>Replacement Ear Cushions for SRH940</t>
  </si>
  <si>
    <t>HPAQA1</t>
  </si>
  <si>
    <t>Locking 1/4" Adapter for SRH240A, SRH440, SRH550DJ, SRH840, SRH940, SRH1440, SRH1840</t>
  </si>
  <si>
    <t>HPASCA1</t>
  </si>
  <si>
    <t>Replacement straight cable assembly for SRH440, SRH750DJ, SRH840, SRH940</t>
  </si>
  <si>
    <t>HPASCA2</t>
  </si>
  <si>
    <t>Replacement straight cable assembly for SRH1440/SRH1840</t>
  </si>
  <si>
    <t>HPASCA3</t>
  </si>
  <si>
    <t>Replacement Dual-exit Detachable Cable for SRH1540</t>
  </si>
  <si>
    <t>HUB1</t>
  </si>
  <si>
    <t xml:space="preserve">Hub enables use of multiple Stem devices in one room. Also offers Dante I/O in addition to Analog, USB, and VOIP/SIP connectivity. Includes 12 ft USB cable, 15 ft CAT6 cable, block connector </t>
  </si>
  <si>
    <t>HUBX1</t>
  </si>
  <si>
    <t>Hub Express enables use of multiple Stem devices in one room. Also offers Analog, USB, and VOIP/SIP connectivity. Includes 12 ft USB cable, 15 ft CAT6 cable, block connector</t>
  </si>
  <si>
    <t>HUDDLY-IQ+ACCS-V</t>
  </si>
  <si>
    <t>HUD IQ CAM, DISPLAY BRACKET, USB CABLE</t>
  </si>
  <si>
    <t>IHAC3.5MM-DIN</t>
  </si>
  <si>
    <t>ADPTR, DUAL 3.5MM FEM TO MALE DIN</t>
  </si>
  <si>
    <t>IHAC3.5MM-TRRS</t>
  </si>
  <si>
    <t>ADPTR, DUAL 3.5MM FEM TO MALE 3.5 TRRS</t>
  </si>
  <si>
    <t>IMX-RM16-SUB3</t>
  </si>
  <si>
    <t>IMX ROOM SUBSCRIPTION - 3YR (16CHAN)</t>
  </si>
  <si>
    <t>IMX-RM16-SUB5</t>
  </si>
  <si>
    <t>IMX ROOM SUBSCRIPTION - 5YR (16CHAN)</t>
  </si>
  <si>
    <t>IMX-RM16-SUB7</t>
  </si>
  <si>
    <t>IntelliMix Room, 16 Channel License, 7 years</t>
  </si>
  <si>
    <t>IMX-RM8-SUB3</t>
  </si>
  <si>
    <t>IMX ROOM SUBSCRIPTION - 3YR (8CHAN)</t>
  </si>
  <si>
    <t>IMX-RM8-SUB5</t>
  </si>
  <si>
    <t>IMX ROOM SUBSCRIPTION - 5YR (8CHAN)</t>
  </si>
  <si>
    <t>IMX-RM8-SUB7</t>
  </si>
  <si>
    <t>IntelliMix Room, 8 Channel License, 7 years</t>
  </si>
  <si>
    <t>KSE1200SYS</t>
  </si>
  <si>
    <t>Analog Electrostatic Earphone System</t>
  </si>
  <si>
    <t>KSE1500SYS-US</t>
  </si>
  <si>
    <t>Electrostatic Earphone System</t>
  </si>
  <si>
    <t>KSM137/SL</t>
  </si>
  <si>
    <t>Cardioid Studio Condenser Microphone (Champagne), Foam Windscreen and Carrying Case</t>
  </si>
  <si>
    <t>KSM137/SL Stereo</t>
  </si>
  <si>
    <t>KSM137 Stereo Pair, includes two KSM137, two Foam Windscreens, A27M Stereo Microphone Adapter and Carrying Case</t>
  </si>
  <si>
    <t>KSM141/SL</t>
  </si>
  <si>
    <t>Dual-Pattern (Cardioid/Omnidirectional) Studio Condenser Microphone (Champagne), Foam Windscreen and Carrying Case</t>
  </si>
  <si>
    <t>KSM141/SL Stereo</t>
  </si>
  <si>
    <t>KSM141 Stereo Pair, includes two KSM141, two Foam Windscreens, A27M Stereo Microphone Adapter and Carrying Case</t>
  </si>
  <si>
    <t>KSM313/NE</t>
  </si>
  <si>
    <t>Dual-Voice Ribbon Microphone with Roswellite™ Ribbon Technology</t>
  </si>
  <si>
    <t>KSM32/CG</t>
  </si>
  <si>
    <t>Cardioid Studio Condenser Microphone–Stage Model (Charcoal Gray)</t>
  </si>
  <si>
    <t>KSM32/SL</t>
  </si>
  <si>
    <t>Cardioid Studio Condenser Microphone–Studio Model (Champagne), with A32SM and Aluminum Case</t>
  </si>
  <si>
    <t>KSM353/ED</t>
  </si>
  <si>
    <t>Premier Bi-Directional Ribbon Microphone with Roswellite™ Ribbon Technology</t>
  </si>
  <si>
    <t>KSM42/SG</t>
  </si>
  <si>
    <t>Large Dual-Diaphragm, Side-Address Condenser Vocal Microphone (Sable Gray)</t>
  </si>
  <si>
    <t>KSM44A/SL</t>
  </si>
  <si>
    <t>Multi-Pattern, Large Diagphragm, Side-Address Condenser Studio Microphone (Cristal)</t>
  </si>
  <si>
    <t>KSM8/B</t>
  </si>
  <si>
    <t>Dualdyne Dynamic Handheld Vocal Microphone, Black</t>
  </si>
  <si>
    <t>KSM8/N</t>
  </si>
  <si>
    <t>Dualdyne Dynamic Handheld Vocal Microphone, Nickel</t>
  </si>
  <si>
    <t>KSM9/CG</t>
  </si>
  <si>
    <t>Dual Pattern (Cardiod/Supercardiod) Condenser Handheld Vocal Microphone (Charcoal)</t>
  </si>
  <si>
    <t>KSM9HS</t>
  </si>
  <si>
    <t>Dual Pattern (Hypercardioid/Subcardioid) Condenser Handheld Vocal Microphone (Black)</t>
  </si>
  <si>
    <t>MD40LEMO</t>
  </si>
  <si>
    <t>MICRODOT TO LEMO 3PIN</t>
  </si>
  <si>
    <t>MD40TA4F</t>
  </si>
  <si>
    <t>MICRODOT TO TA4F FOR SHURE</t>
  </si>
  <si>
    <t>MD40TA5F</t>
  </si>
  <si>
    <t>MICRODOT TO TA5F FOR LECTROSONICS</t>
  </si>
  <si>
    <t>MS-10C</t>
  </si>
  <si>
    <t>Floor Stand, Chrome</t>
  </si>
  <si>
    <t>MV5/A-240 BNDL</t>
  </si>
  <si>
    <t>MV5/A SRH240A BUNDLE</t>
  </si>
  <si>
    <t>MV51-DIG</t>
  </si>
  <si>
    <t>MV51 Professional Home Studio Microphone</t>
  </si>
  <si>
    <t>MV5-B-DIG</t>
  </si>
  <si>
    <t>MV5 Home Studio Microphone</t>
  </si>
  <si>
    <t>MV5C-USB</t>
  </si>
  <si>
    <t>MV5C Home Office Microphone</t>
  </si>
  <si>
    <t>MV5-DIG</t>
  </si>
  <si>
    <t>MV7-K</t>
  </si>
  <si>
    <t>MV7 Podcast Microphone</t>
  </si>
  <si>
    <t>MV7-K-BNDL</t>
  </si>
  <si>
    <t>XLR/USB SPEECH MICROPHONE, BLACK + STAND</t>
  </si>
  <si>
    <t>MV7-S</t>
  </si>
  <si>
    <t>MV7X</t>
  </si>
  <si>
    <t>MV7X XLR PODCAST MICROPHONE</t>
  </si>
  <si>
    <t>MV88+DIG-VIDKIT</t>
  </si>
  <si>
    <t>MV88+ Video Kit</t>
  </si>
  <si>
    <t>MV88+SE215-CL</t>
  </si>
  <si>
    <t>MV88+ SE215-CL BUNDLE</t>
  </si>
  <si>
    <t>MV88+STEREO-USB</t>
  </si>
  <si>
    <t>MV88+ STEREO USB MICROPHONE</t>
  </si>
  <si>
    <t>MVI-DIG</t>
  </si>
  <si>
    <t>MVi Microphone Interface</t>
  </si>
  <si>
    <t>MVL-3.5MM</t>
  </si>
  <si>
    <t>MVL Clip-on Microphone</t>
  </si>
  <si>
    <t>MX150B/C-TQG</t>
  </si>
  <si>
    <t>Cardioid 5mm Subminiature Lavalier Microphone, TQG for Shure Bodypacks, Black</t>
  </si>
  <si>
    <t>MX150B/C-XLR</t>
  </si>
  <si>
    <t>Cardioid 5mm Subminiature Lavalier Microphone with XLR Preamp, Black</t>
  </si>
  <si>
    <t>MX150B/O-TQG</t>
  </si>
  <si>
    <t>Omnidirectional 5mm Subminiature Lavalier Microphone, TQG for Shure Bodypacks, Black</t>
  </si>
  <si>
    <t>MX150B/O-XLR</t>
  </si>
  <si>
    <t>Omnidirectional 5mm Subminiature Lavalier Microphone with XLR Preamp, Black</t>
  </si>
  <si>
    <t>MX153B/O-TQG</t>
  </si>
  <si>
    <t>Omnidirectional Earset Headworn Microphone, Black</t>
  </si>
  <si>
    <t>MX153C/O-TQG</t>
  </si>
  <si>
    <t>Omnidirectional Earset Headworn Microphone, Cocoa</t>
  </si>
  <si>
    <t>MX153T/O-TQG</t>
  </si>
  <si>
    <t>Omnidirectional Earset Headworn Microphone, Tan</t>
  </si>
  <si>
    <t>MX180/N</t>
  </si>
  <si>
    <t>Lavalier Microphone Housing, In-Line Preamp with XLR, *No Cartridge</t>
  </si>
  <si>
    <t>MX183</t>
  </si>
  <si>
    <t>Omnidirectional Condenser Lavalier Microphone with 4’ (1.2m) attached cable, Belt-Clip Preamp with XLR, Rotable Tie Clip, Dual Tie Clip, Snap-Fit Windscreen</t>
  </si>
  <si>
    <t>MX184</t>
  </si>
  <si>
    <t>Supercardioid Condenser Lavalier Microphone with 4’ (1.2m) attached cable, Belt-Clip Preamp with XLR, Rotable Tie Clip, Dual Tie Clip, Snap-Fit Windscreen</t>
  </si>
  <si>
    <t>MX185</t>
  </si>
  <si>
    <t>Cardioid Condenser Lavalier Microphone with 4’ (1.2m) attached cable, Belt-Clip Preamp with XLR, Rotable Tie Clip, Dual Tie Clip, Snap-Fit Windscreen</t>
  </si>
  <si>
    <t>MX202B/C</t>
  </si>
  <si>
    <t>Cardioid Black Mini-Condenser for Overhead Miking, 30 Cable, In-Line Preamp with XLR Microphone Stand Adapter</t>
  </si>
  <si>
    <t>MX202B/MS</t>
  </si>
  <si>
    <t>Black Mini-Condenser for Overhead Miking with MINI SHOTGUN cartridge - In-line Preamp</t>
  </si>
  <si>
    <t>MX202B/N</t>
  </si>
  <si>
    <t>No Cartridge - Black Mini-Condenser for Overhead Miking, 30 Cable, In-Line Preamp with XLR Microphone Stand Adapter</t>
  </si>
  <si>
    <t>MX202B/S</t>
  </si>
  <si>
    <t>Supercardioid - Black Mini-Condenser for Overhead Miking, 30 Cable, In-Line Preamp with XLR Microphone Stand Adapter</t>
  </si>
  <si>
    <t>MX202BP/C</t>
  </si>
  <si>
    <t>Cardioid - Black Mini-Condenser for Overhead Miking, 30' Unterminated Cable, Plate Mount Preamp with Screw Terminals</t>
  </si>
  <si>
    <t>MX202BP/MS</t>
  </si>
  <si>
    <t>Black Mini-Condenser for Overhead Miking with MINI SHOTGUN cartridge - Backplate Preamp</t>
  </si>
  <si>
    <t>MX202BP/N</t>
  </si>
  <si>
    <t>No Cartridge - Black Mini-Condenser for Overhead Miking, 30' Unterminated Cable, Plate Mount Preamp with Screw Terminals</t>
  </si>
  <si>
    <t>MX202BP/S</t>
  </si>
  <si>
    <t>Supercardioid - Black Mini-Condenser for Overhead Miking, 30' Unterminated Cable, Plate Mount Preamp with Screw Terminals</t>
  </si>
  <si>
    <t>MX202W-A/C</t>
  </si>
  <si>
    <t xml:space="preserve">MICROPHONE </t>
  </si>
  <si>
    <t>MX202W-A/MS</t>
  </si>
  <si>
    <t>MX202W-A/N</t>
  </si>
  <si>
    <t>MX202W-A/S</t>
  </si>
  <si>
    <t>MX202WP-A/C</t>
  </si>
  <si>
    <t>MX202WP-A/MS</t>
  </si>
  <si>
    <t>MX202WP-A/N</t>
  </si>
  <si>
    <t>MX202WP-A/S</t>
  </si>
  <si>
    <t>MX391/C</t>
  </si>
  <si>
    <t>Cardioid - Miniature Black Condenser Boundary Microphone, 12' Attached Cable Detachable preamp with XLR</t>
  </si>
  <si>
    <t>MX391/O</t>
  </si>
  <si>
    <t>Omnidirectional - Miniature Black Condenser Boundary Microphone, 12' Attached Cable Detachable preamp with XLR</t>
  </si>
  <si>
    <t>MX391/S</t>
  </si>
  <si>
    <t>Supercardioid - Miniature Black Condenser Boundary Microphone, 12' Attached Cable Detachable preamp with XLR</t>
  </si>
  <si>
    <t>MX391W-A/C</t>
  </si>
  <si>
    <t>Cardioid - Miniature White Condenser Boundary Microphone, 12' Attached Cable, Detachable Preamp with XLR</t>
  </si>
  <si>
    <t>MX391W-A/O</t>
  </si>
  <si>
    <t>Omnidirectional - Miniature White Condenser Boundary Microphone, 12' Attached Cable, Detachable Preamp with XLR</t>
  </si>
  <si>
    <t>MX391W-A/S</t>
  </si>
  <si>
    <t>Supercardioid - Miniature White Condenser Boundary Microphone, 12' Attached Cable, Detachable Preamp with XLR</t>
  </si>
  <si>
    <t>MX392/C</t>
  </si>
  <si>
    <t>Cardioid - Condenser Boundary Microphone, Built-in Preamp, Attached 12' Unterminated Cable, Logic Functions, Programmable Switch and LED Indicator</t>
  </si>
  <si>
    <t>MX392/O</t>
  </si>
  <si>
    <t>Omnidirectional - Condenser Boundary Microphone, Built-in Preamp, Attached 12' Unterminated Cable, Logic Functions, Programmable Switch and LED Indicator</t>
  </si>
  <si>
    <t>MX392/S</t>
  </si>
  <si>
    <t>Supercardioid - Condenser Boundary Microphone, Built-in Preamp, Attached 12' Unterminated Cable, Logic Functions, Programmable Switch and LED Indicator</t>
  </si>
  <si>
    <t>MX392BE/C</t>
  </si>
  <si>
    <t>Cardioid - Condenser Boundary Microphone, Built-in Preamp, Attached 12' Unterminated Bottom-exit Cable, Logic Functions, Programmable Switch and LED Indicator</t>
  </si>
  <si>
    <t>MX392BE/O</t>
  </si>
  <si>
    <t>Omnidirectional - Condenser Boundary Microphone, Built-in Preamp, Attached 12' Unterminated Bottom-exit Cable, Logic Functions, Programmable Switch and LED Indicator</t>
  </si>
  <si>
    <t>MX392BE/S</t>
  </si>
  <si>
    <t>Supercardioid - Condenser Boundary Microphone, Built-in Preamp, Attached 12' Unterminated Bottom-exit Cable, Logic Functions, Programmable Switch and LED Indicator</t>
  </si>
  <si>
    <t>MX393/C</t>
  </si>
  <si>
    <t>Cardioid - Condenser Boundary Microphone, Built-in Preamp, 12' 3-pin Mini Connector (TA3F) to XLR Cable, Programmable Switch and LED Indicator</t>
  </si>
  <si>
    <t>MX393/O</t>
  </si>
  <si>
    <t>Omnidirectional - Condenser Boundary Microphone, Built-in Preamp, 12' 3-pin Mini Connector (TA3F) to XLR Cable, Programmable Switch and LED Indicator</t>
  </si>
  <si>
    <t>MX393/S</t>
  </si>
  <si>
    <t>Supercardioid - Condenser Boundary Microphone, Built-in Preamp, 12' 3-pin Mini Connector (TA3F) to XLR Cable, Programmable Switch and LED Indicator</t>
  </si>
  <si>
    <t>MX395AL/BI</t>
  </si>
  <si>
    <t>Brushed Aluminum Low Profile Boundary Mic, Bi-Directional, 3-pin XLR</t>
  </si>
  <si>
    <t>MX395AL/BI-LED</t>
  </si>
  <si>
    <t>Bushed Aluminum Button Mic, BIDIRECTIONAL, remoteable LED, 5-Pin XLR (Female Connector Included)</t>
  </si>
  <si>
    <t>MX395AL/C</t>
  </si>
  <si>
    <t>Brushed Aluminum Low Profile Boundary Mic, Cardioid, 3-pin XLR</t>
  </si>
  <si>
    <t>MX395AL/C-LED</t>
  </si>
  <si>
    <t>Bushed Aluminum Button Mic, CARDIOID, remoteable LED, 5-Pin XLR (Female Connector Included)</t>
  </si>
  <si>
    <t>MX395AL/O</t>
  </si>
  <si>
    <t>Brushed Aluminum Low Profile Boundary Mic, Omni, 3-pin XLR</t>
  </si>
  <si>
    <t>MX395AL/O-LED</t>
  </si>
  <si>
    <t>Bushed Aluminum Button Mic, OMNIDIRECTIONAL, remoteable LED, 5-Pin XLR (Female Connector Included)</t>
  </si>
  <si>
    <t>MX395B/BI</t>
  </si>
  <si>
    <t>Black Low Profile Boundary Mic, Bi-Directional, 3-pin XLR</t>
  </si>
  <si>
    <t>MX395B/BI-LED</t>
  </si>
  <si>
    <t>Black Low Profile Boundary Mic, Bi-Directional, remoteable LED, 5-pin XLR (female connector included)</t>
  </si>
  <si>
    <t>MX395B/C</t>
  </si>
  <si>
    <t>Black Low Profile Boundary Mic, Cardioid, 3-pin XLR</t>
  </si>
  <si>
    <t>MX395B/C-LED</t>
  </si>
  <si>
    <t>Black Low Profile Boundary Mic, Cardioid, remoteable LED, 5-pin XLR (female connector included)</t>
  </si>
  <si>
    <t>MX395B/O</t>
  </si>
  <si>
    <t>Black Low Profile Boundary Mic, Omni, 3-pin XLR</t>
  </si>
  <si>
    <t>MX395B/O-LED</t>
  </si>
  <si>
    <t>Black Low Profile Boundary Mic, Omni, remoteable LED, 5-pin XLR (female connector included)</t>
  </si>
  <si>
    <t>MX395W/BI</t>
  </si>
  <si>
    <t>White Button Mic, BIDIRECTIONAL, 3-Pin XLR</t>
  </si>
  <si>
    <t>MX395W/BI-LED</t>
  </si>
  <si>
    <t>White Button Mic, BIDIRECTIONAL, remoteable LED, 5-Pin XLR (Female Connector Included)</t>
  </si>
  <si>
    <t>MX395W/C</t>
  </si>
  <si>
    <t>White Button Mic, CARDIOID, 3-Pin XLR</t>
  </si>
  <si>
    <t>MX395W/C-LED</t>
  </si>
  <si>
    <t>White Button Mic, CARDIOID, remoteable LED, 5-Pin XLR (Female Connector Included)</t>
  </si>
  <si>
    <t>MX395W/O</t>
  </si>
  <si>
    <t>White Low Profile Boundary Mic, 3-pin XLR</t>
  </si>
  <si>
    <t>MX395W/O-LED</t>
  </si>
  <si>
    <t>White Button Mic, OMNIDIRECTIONAL, remoteable LED, 5-Pin XLR (Female Connector Included)</t>
  </si>
  <si>
    <t>MX396/C-DUAL</t>
  </si>
  <si>
    <t>Dual-Element 0-180 degree, Back or Bottom Exit Cable, Mute Output, LED Input, requires two mixer channels</t>
  </si>
  <si>
    <t>MX396/C-TRI</t>
  </si>
  <si>
    <t>Tri-Element Mic, Adjustable to 300 Degrees or 360 Degrees Coverage, Back or Bottom Exit Cable, Mute Output, LED Input, require three mixer channels</t>
  </si>
  <si>
    <t>MX400DP</t>
  </si>
  <si>
    <t>Small Desktop Base with input, switched preamplifier, programmable logic switch and LED. Supports standard and light ring microphones</t>
  </si>
  <si>
    <t>MX400SMP</t>
  </si>
  <si>
    <t>Installed Shock Mount Preamplifier sold seperately for MX405/10 mics, coverplate, 5-pin XLR (female connector included) Supports standard and light ring microphones</t>
  </si>
  <si>
    <t>MX405/C</t>
  </si>
  <si>
    <t>5" Shock-Mounted Gooseneck, Cardioid, includes surface mount preamplifier</t>
  </si>
  <si>
    <t>MX405/MS</t>
  </si>
  <si>
    <t>5" Shock-mounted Gooseneck, MINI SHOTGUN, no LED, Less Preamplifier</t>
  </si>
  <si>
    <t>MX405/N</t>
  </si>
  <si>
    <t>MICROPHONE, GOOSENECK W/PREAMP</t>
  </si>
  <si>
    <t>MX405/S</t>
  </si>
  <si>
    <t>5" Shock-Mounted Gooseneck, Supercardioid, includes surface mount preamplifier</t>
  </si>
  <si>
    <t>MX405LP/C</t>
  </si>
  <si>
    <t>5" Shock-Mounted Gooseneck, Cardioid, Less Preamplifier</t>
  </si>
  <si>
    <t>MX405LP/MS</t>
  </si>
  <si>
    <t>5" Shock-mounted Gooseneck, MINI SHOTGUN, with LED ring AT BOTTOM, Less Preamplifier</t>
  </si>
  <si>
    <t>MX405LP/N</t>
  </si>
  <si>
    <t>MICROPHONE, GOOSENECK NO PREAMP</t>
  </si>
  <si>
    <t>MX405LP/S</t>
  </si>
  <si>
    <t>5" Shock-Mounted Gooseneck, Supercardioid, less Preamplifier</t>
  </si>
  <si>
    <t>MX405R/MS</t>
  </si>
  <si>
    <t>5" Shock-mounted Gooseneck, MINI SHOTGUN, with LED ring ON TOP, with Preamplifier</t>
  </si>
  <si>
    <t>MX405R/N</t>
  </si>
  <si>
    <t>5" Shock-Mounted Gooseneck, No Capsule, with LED ring, includes surface mount preamplifier</t>
  </si>
  <si>
    <t>MX405RLP/C</t>
  </si>
  <si>
    <t xml:space="preserve">5" Shock-mounted Gooseneck, CARDIOID, with LED ring, Less Preamplifier </t>
  </si>
  <si>
    <t>MX405RLP/MS</t>
  </si>
  <si>
    <t>5" Shock-mounted Gooseneck, MINI SHOTGUN, with LED ring ON TOP, Less Preamplifier</t>
  </si>
  <si>
    <t>MX405RLP/N</t>
  </si>
  <si>
    <t>5" Shock-Mounted Gooseneck, No Capsule, with LED ring, Less Preamplifier</t>
  </si>
  <si>
    <t>MX405RLP/S</t>
  </si>
  <si>
    <t xml:space="preserve">5" Shock-mounted Gooseneck, SUPERCARDIOID, with LED ring, Less Preamplifier </t>
  </si>
  <si>
    <t>MX405WLP/C-VBDL</t>
  </si>
  <si>
    <t>SOFT BUNDLE MX405WLP/N + R185W-A</t>
  </si>
  <si>
    <t>MX405WLP/N</t>
  </si>
  <si>
    <t>MX405WRLP/C-VBDL</t>
  </si>
  <si>
    <t>SOFT BUNDLE MX405WRLP/N + R185W-A</t>
  </si>
  <si>
    <t>MX405WRLP/N</t>
  </si>
  <si>
    <t>MX410/C</t>
  </si>
  <si>
    <t>10" Shock-Mounted Gooseneck, Cardioid, includes surface mount preamplifier</t>
  </si>
  <si>
    <t>MX410/N</t>
  </si>
  <si>
    <t>MX410/S</t>
  </si>
  <si>
    <t>10" Shock-Mounted Gooseneck, Supercardiod, includes surface mount preamplifier</t>
  </si>
  <si>
    <t>MX410LP/C</t>
  </si>
  <si>
    <t>10" Shock-Mounted Gooseneck, Cardiod, less Preamplifier</t>
  </si>
  <si>
    <t>MX410LP/N</t>
  </si>
  <si>
    <t>MX410LP/S</t>
  </si>
  <si>
    <t>10" Shock-Mounted Gooseneck, Supercardiod, less Preamplifier</t>
  </si>
  <si>
    <t>MX410LPDF/C</t>
  </si>
  <si>
    <t>10" Shock-Mounted Gooseneck, Green/Red LED Ring at bottom, Less Preamplifier, Dual Flexible, Cardioid</t>
  </si>
  <si>
    <t>MX410LPDF/S</t>
  </si>
  <si>
    <t>10" Shock-Mounted Gooseneck, Green/Red LED Ring at bottom, Less Preamplifier, Dual Flexible, Supercardioid</t>
  </si>
  <si>
    <t>MX410R/C</t>
  </si>
  <si>
    <t>MX410R/N</t>
  </si>
  <si>
    <t>10" Shock-Mounted Gooseneck, No Capsule, with LED ring, includes shock-mount/preamplifier</t>
  </si>
  <si>
    <t>MX410RLP/C</t>
  </si>
  <si>
    <t xml:space="preserve">10" Shock-mounted Gooseneck, CARDIOID, with LED ring, Less Preamplifier </t>
  </si>
  <si>
    <t>MX410RLP/N</t>
  </si>
  <si>
    <t>10" Shock-Mounted Gooseneck, No Capsule, with LED ring, Less Preamplifier</t>
  </si>
  <si>
    <t>MX410RLP/S</t>
  </si>
  <si>
    <t xml:space="preserve">10" Shock-mounted Gooseneck, SUPERCARDIOID, with LED ring, Less Preamplifier </t>
  </si>
  <si>
    <t>MX410RLPDF/C</t>
  </si>
  <si>
    <t>10" Shock-Mounted Gooseneck, Red LED Ring on top, Less Preamplifier, Dual Flexible, Cardioid</t>
  </si>
  <si>
    <t>MX410RLPDF/S</t>
  </si>
  <si>
    <t>10" Shock-Mounted Gooseneck, Red LED Ring on top, Less Preamplifier, Dual Flexible, Supercardioid</t>
  </si>
  <si>
    <t>MX410WLP/C-VBDL</t>
  </si>
  <si>
    <t>SOFT BUNDLE MX410WLP/N + R185W-A</t>
  </si>
  <si>
    <t>MX410WLP/N</t>
  </si>
  <si>
    <t>MX410WLPDF/N</t>
  </si>
  <si>
    <t>10" GOOSENECK MICROPHONE, LESS PREAMP</t>
  </si>
  <si>
    <t>MX410WRLP/N</t>
  </si>
  <si>
    <t>MX410WRLPDF/N</t>
  </si>
  <si>
    <t>MX412/C</t>
  </si>
  <si>
    <t>Cardioid-12" Gooseneck Condenser Microphone, Attached Preamp with XLR Shock Mount Flange, Mount Snap-Fit Foam Windscreen</t>
  </si>
  <si>
    <t>MX412/N</t>
  </si>
  <si>
    <t>No Cartridge-12" Gooseneck Condenser Microphone, Attached Preamp with XLR Shock Mount Flange, Mount Snap-Fit Foam Windscreen</t>
  </si>
  <si>
    <t>MX412/S</t>
  </si>
  <si>
    <t>Supercardioid-12" Gooseneck Condenser Microphone, Attached Preamp with XLR Shock Mount Flange, Mount Snap-Fit Foam Windscreen</t>
  </si>
  <si>
    <t>MX412D/C</t>
  </si>
  <si>
    <t>Cardioid-12" Desktop Gooseneck Condenser Microphone, Attached 10´ XLR Cable, Logic Functions, Programmable Switch and LED Indicator, Attached Desktop Base</t>
  </si>
  <si>
    <t>MX412D/N</t>
  </si>
  <si>
    <t>No Cartridge-12" Desktop Gooseneck Condenser Microphone Attached 10´ XLR Cable, Logic Functions, Programmable Switch and LED Indicator, Attached Desktop Base</t>
  </si>
  <si>
    <t>MX412D/S</t>
  </si>
  <si>
    <t>Supercardioid-12" Desktop Gooseneck Condenser Microphone Attached 10´ XLR Cable, Logic Functions, Programmable Switch and LED Indicator, Attached Desktop Base</t>
  </si>
  <si>
    <t>MX412S/C</t>
  </si>
  <si>
    <t>Cardioid-12" Gooseneck Condenser Microphone, Attached Preamp with XLR, Shock Mount, Flange Mount, Snap-Fit Foam Windscreen, Mute Switch, LED Indicator</t>
  </si>
  <si>
    <t>MX412S/N</t>
  </si>
  <si>
    <t>12" Gooseneck Condenser Microphone, Attached Preamp with XLR, Shock Mount, Flange Mount, Snap-Fit Foam Windscreen, Mute Switch, LED Indicator (NO CARTRIDGE)</t>
  </si>
  <si>
    <t>MX412S/S</t>
  </si>
  <si>
    <t>Supercardioid-12" Gooseneck Condenser Microphone, Attached Preamp with XLR, Shock Mount, Flange Mount, Snap-Fit Foam Windscreen, Mute Switch, LED Indicator</t>
  </si>
  <si>
    <t>MX412SE/C</t>
  </si>
  <si>
    <t>Cardioid-12" Gooseneck Condenser Microphone, Shock Mount, Flange Mount, 10’ Side-Exit Cable (or Bottom-Exit) Cable, Snap-Fit Foam Windscreen, In-Line Preamp</t>
  </si>
  <si>
    <t>MX412SE/N</t>
  </si>
  <si>
    <t>No Cartridge-12" Gooseneck Condenser Microphone, Shock Mount, Flange Mount, 10’ Side-Exit Cable (or Bottom-Exit) Cable, Snap-Fit Foam Windscreen, In-Line Preamp</t>
  </si>
  <si>
    <t>MX412SE/S</t>
  </si>
  <si>
    <t>Supercardioid-12" Gooseneck Condenser Microphone, Shock Mount, Flange Mount, 10’ Side-Exit Cable (or Bottom-Exit) Cable, Snap-Fit Foam Windscreen, In-Line Preamp</t>
  </si>
  <si>
    <t>MX415/C</t>
  </si>
  <si>
    <t>15" Shock-Mounted Gooseneck, Cardioid, includes surface mount Preamplifier</t>
  </si>
  <si>
    <t>MX415/S</t>
  </si>
  <si>
    <t>15" Shock-Mounted Gooseneck, Supercardioid, includes surface mount Preamplifier</t>
  </si>
  <si>
    <t>MX415DUAL/C</t>
  </si>
  <si>
    <t>MICROFLEX 15" DUAL Cardioid Gooseneck</t>
  </si>
  <si>
    <t>MX415LP/C</t>
  </si>
  <si>
    <t>15" Shock-Mounted Gooseneck, Cardioid, Less Preamplifier</t>
  </si>
  <si>
    <t>MX415LP/N</t>
  </si>
  <si>
    <t>MX415LP/S</t>
  </si>
  <si>
    <t>15" Shock-Mounted Gooseneck, Supercardioid, Less Preamplifier</t>
  </si>
  <si>
    <t>MX415LPDF/C</t>
  </si>
  <si>
    <t>15" Shock-Mounted Gooseneck, Green/Red LED Ring at bottom, Less Preamplifier, Dual Flexible, Cardioid</t>
  </si>
  <si>
    <t>MX415LPDF/S</t>
  </si>
  <si>
    <t>15" Shock-Mounted Gooseneck, Green/Red LED Ring at bottom, Less Preamplifier, Dual Flexible, Supercardioid</t>
  </si>
  <si>
    <t>MX415R/C</t>
  </si>
  <si>
    <t>MX415R/N</t>
  </si>
  <si>
    <t>15" Shock-Mounted Gooseneck, No Capsule, with LED ring, includes surface mount preamplifier</t>
  </si>
  <si>
    <t>MX415RLP/C</t>
  </si>
  <si>
    <t>MX415RLP/N</t>
  </si>
  <si>
    <t>15” Shock-Mounted Gooseneck, No Capsule,  without preamplifier</t>
  </si>
  <si>
    <t>MX415RLP/S</t>
  </si>
  <si>
    <t>MX415RLPDF/C</t>
  </si>
  <si>
    <t>15" Shock-Mounted Gooseneck, Red LED Ring on top, Less Preamplifier, Dual Flexible, Cardioid</t>
  </si>
  <si>
    <t>MX415RLPDF/N</t>
  </si>
  <si>
    <t>15" GOOSENECK MICROPHONE, LESS PREAMP</t>
  </si>
  <si>
    <t>MX415RLPDF/S</t>
  </si>
  <si>
    <t>15" Shock-Mounted Gooseneck, Red LED Ring on top, Less Preamplifier, Dual Flexible, Supercardioid</t>
  </si>
  <si>
    <t>MX415WLP/N</t>
  </si>
  <si>
    <t>MX415WLPDF/N</t>
  </si>
  <si>
    <t>MX415WRLP/N</t>
  </si>
  <si>
    <t>MX415WRLPDF/N</t>
  </si>
  <si>
    <t>MX418/C</t>
  </si>
  <si>
    <t>Cardioid-18" Gooseneck Condenser Microphone, Attached Preamp with XLR, Shock Mount, Flange Mount, Snap-Fit Foam Windscreen</t>
  </si>
  <si>
    <t>MX418/N</t>
  </si>
  <si>
    <t>No Cartridge-18" Gooseneck Condenser Microphone, Attached Preamp with XLR, Shock Mount, Flange Mount, Snap-Fit Foam Windscreen</t>
  </si>
  <si>
    <t>MX418/S</t>
  </si>
  <si>
    <t>Supercardioid-18" Gooseneck Condenser Microphone, Attached Preamp with XLR, Shock Mount, Flange Mount, Snap-Fit Foam Windscreen</t>
  </si>
  <si>
    <t>MX418D/C</t>
  </si>
  <si>
    <t>Cardioid-18" Desktop Gooseneck Condenser Microphone, Attached 10´ XLR Cable, Logic Functions, Programmable Switch and LED Indicator, Attached Desktop Base</t>
  </si>
  <si>
    <t>MX418D/N</t>
  </si>
  <si>
    <t>No Cartridge-18" Desktop Gooseneck Condenser Microphone, Attached 10´ XLR Cable, Logic Functions, Programmable Switch and LED Indicator, Attached Desktop Base</t>
  </si>
  <si>
    <t>MX418D/S</t>
  </si>
  <si>
    <t>Supercardioid-18" Desktop Gooseneck Condenser Microphone, Attached 10´ XLR Cable, Logic Functions, Programmable Switch and LED Indicator, Attached Desktop Base</t>
  </si>
  <si>
    <t>MX418S/C</t>
  </si>
  <si>
    <t>Cardioid-18" Gooseneck Condenser Microphone, Attached Preamp with XLR, Shock Mount, Flange Mount, Snap-Fit Foam Windscreen, Mute Switch, LED Indicator</t>
  </si>
  <si>
    <t>MX418S/N</t>
  </si>
  <si>
    <t>No Cartridge-18" Gooseneck Condenser Microphone, Attached Preamp with XLR, Shock Mount, Flange Mount, Snap-Fit Foam Windscreen, Mute Switch, LED Indicator</t>
  </si>
  <si>
    <t>MX418S/S</t>
  </si>
  <si>
    <t>Supercardioid-18" Gooseneck Condenser Microphone, Attached Preamp with XLR, Shock Mount, Flange Mount, Snap-Fit Foam Windscreen, Mute Switch, LED Indicator</t>
  </si>
  <si>
    <t>MX418SE/C</t>
  </si>
  <si>
    <t>Cardioid-18" Gooseneck Condenser Microphone, Shock Mount, Flange Mount, 10 Side-Exit (or Bottom-Exit) Cable, Snap-Fit Foam Windscreen, In-Line Preamp</t>
  </si>
  <si>
    <t>MX418SE/N</t>
  </si>
  <si>
    <t>No Cartridge-18" Gooseneck Condenser Microphone, Shock Mount, Flange Mount, 10 Side-Exit (or Bottom-Exit) Cable, Snap-Fit Foam Windscreen, In-Line Preamp</t>
  </si>
  <si>
    <t>MX418SE/S</t>
  </si>
  <si>
    <t>Supercardioid-18" Gooseneck Condenser Microphone, Shock Mount, Flange Mount, 10 Side-Exit (or Bottom-Exit) Cable, Snap-Fit Foam Windscreen, In-Line Preamp</t>
  </si>
  <si>
    <t>MX424/C</t>
  </si>
  <si>
    <t>Gooseneck, 24" with cardioid</t>
  </si>
  <si>
    <t>MX424/N</t>
  </si>
  <si>
    <t>Gooseneck, 24" without capsule</t>
  </si>
  <si>
    <t>MX424/S</t>
  </si>
  <si>
    <t>Gooseneck, 24" with supercardioid</t>
  </si>
  <si>
    <t>MXA310AL</t>
  </si>
  <si>
    <t>TABLE ARRAY,ALM</t>
  </si>
  <si>
    <t>MXA310AL-P300-P</t>
  </si>
  <si>
    <t>MXA310AL and P300-IMX</t>
  </si>
  <si>
    <t>MXA310AL-USB-P</t>
  </si>
  <si>
    <t>MXA310AL AND ANIUSB-MATRIX</t>
  </si>
  <si>
    <t>MXA310B</t>
  </si>
  <si>
    <t>TABLE ARRAY,BLK</t>
  </si>
  <si>
    <t>MXA310B-P300-P</t>
  </si>
  <si>
    <t>MXA310B and P300-IMX</t>
  </si>
  <si>
    <t>MXA310B-USB-P</t>
  </si>
  <si>
    <t>MXA310B AND ANIUSB-MATRIX</t>
  </si>
  <si>
    <t>MXA310W</t>
  </si>
  <si>
    <t>TABLE ARRAY,WHT</t>
  </si>
  <si>
    <t>MXA310W-P300-P</t>
  </si>
  <si>
    <t>MXA310W AND P300-IMX</t>
  </si>
  <si>
    <t>MXA310W-USB-P</t>
  </si>
  <si>
    <t>MXA710AL-2FT</t>
  </si>
  <si>
    <t>LINEAR ARRAY MIC, ALUMINUM, 2 FT</t>
  </si>
  <si>
    <t>MXA710AL-4FT</t>
  </si>
  <si>
    <t>LINEAR ARRAY MIC, ALUMINUM, 4 FT</t>
  </si>
  <si>
    <t>MXA710B-2FT</t>
  </si>
  <si>
    <t>LINEAR ARRAY MIC, BLACK, 2 FT</t>
  </si>
  <si>
    <t>MXA710B-4FT</t>
  </si>
  <si>
    <t>LINEAR ARRAY MIC, BLACK, 4 FT</t>
  </si>
  <si>
    <t>MXA710W-2FT</t>
  </si>
  <si>
    <t>LINEAR ARRAY MIC, WHITE, 2 FT</t>
  </si>
  <si>
    <t>MXA710W-4FT</t>
  </si>
  <si>
    <t>LINEAR ARRAY MIC, WHITE, 4 FT</t>
  </si>
  <si>
    <t>MXA920AL-R</t>
  </si>
  <si>
    <t>Ceiling Array Microphone, Round, Aluminum</t>
  </si>
  <si>
    <t>MXA920ALR+P300-V</t>
  </si>
  <si>
    <t>Bundle: 1 MXA920AL-R and 1 P300-IMX</t>
  </si>
  <si>
    <t>MXA920AL-R+USB-V</t>
  </si>
  <si>
    <t>Bundle: 1 MXA920AL-R and 1 ANIUSB-MATRIX</t>
  </si>
  <si>
    <t>MXA920B-R</t>
  </si>
  <si>
    <t>Ceiling Array Microphone, Round, Black</t>
  </si>
  <si>
    <t>MXA920B-R+P300-V</t>
  </si>
  <si>
    <t>Bundle: 1 MXA920B-R and 1 P300-IMX</t>
  </si>
  <si>
    <t>MXA920B-R+USB-V</t>
  </si>
  <si>
    <t>Bundle: 1 MXA920B-R and 1 ANIUSB-MATRIX</t>
  </si>
  <si>
    <t>MXA920W-R</t>
  </si>
  <si>
    <t>Ceiling Array Microphone, Round, White</t>
  </si>
  <si>
    <t>MXA920W-R+P300-V</t>
  </si>
  <si>
    <t>Bundle: 1 MXA920W-R and 1 P300-IMX</t>
  </si>
  <si>
    <t>MXA920W-R+USB-V</t>
  </si>
  <si>
    <t>Bundle: 1 MXA920W-R and 1 ANIUSB-MATRIX</t>
  </si>
  <si>
    <t>MXA920W-S</t>
  </si>
  <si>
    <t>Ceiling Array Microphone, Square, White, 24 inch</t>
  </si>
  <si>
    <t>MXA920W-S+P300-V</t>
  </si>
  <si>
    <t>Bundle: 1 MXA920W-S and 1 P300-IMX</t>
  </si>
  <si>
    <t>MXA920W-S+USB-V</t>
  </si>
  <si>
    <t>Bundle: 1 MXA920W-S and 1 ANIUSB-MATRIX</t>
  </si>
  <si>
    <t>MXA-NMB</t>
  </si>
  <si>
    <t>NETWORK MUTE BUTTON</t>
  </si>
  <si>
    <t>MXA-NMB/BLANK</t>
  </si>
  <si>
    <t>NETWORK MUTE BUTTON - BLANK</t>
  </si>
  <si>
    <t>MXC406/MS</t>
  </si>
  <si>
    <t>6" gooseneck mic for MXC &amp; MXCW, with MINI SHOTGUN cartridge, GSM immune</t>
  </si>
  <si>
    <t>MXC416/C</t>
  </si>
  <si>
    <t>Cardioid Gooseneck Microphone (16 in/40 cm) with  flexible bottom section, bi-color LED, 10-pin connector, and foam windscreen, for MXC, MXCW conference units; black</t>
  </si>
  <si>
    <t>MXC416DF/C</t>
  </si>
  <si>
    <t>Cardioid Dual-Flex Gooseneck Microphone (16 in/40 cm) with flexible top and bottom sections, bi-color LED, 10-pin connector, and foam windscreen, for MXC, MXCW conference units; black</t>
  </si>
  <si>
    <t>MXC420/C</t>
  </si>
  <si>
    <t>Cardioid Gooseneck Microphone (20 in/50 cm) with  flexible bottom section, bi-color LED, 10-pin connector, and foam windscreen, for MXC, MXCW conference units; black</t>
  </si>
  <si>
    <t>MXC420DF/C</t>
  </si>
  <si>
    <t>Cardioid Dual-Flex Gooseneck Microphone (20 in/50 cm) with flexible top and bottom sections, bi-color LED, 10-pin connector, and foam windscreen, for MXC, MXCW conference units; black</t>
  </si>
  <si>
    <t>MXC425/C</t>
  </si>
  <si>
    <t>MXC 25" GOOSENECK MICROPHONE, BTM FLEX</t>
  </si>
  <si>
    <t>MXC425DF/C</t>
  </si>
  <si>
    <t>MXC 25" GOOSENECK MICROPHONE, DUAL FLEX</t>
  </si>
  <si>
    <t>MXCW640</t>
  </si>
  <si>
    <t>Wireless Conference Unit with 4.3 inch color touchscreen for voting, interpretation channel selection, and conference information, integrated NFC ID card reader, chairman, delegate, listener, and ambient modes, integrated loudspeaker, 10-pin microphone connector, 2 3.5mm headphone jacks with volume controls. Includes SB930 rechargeable Li-Ion battery.</t>
  </si>
  <si>
    <t>MXCW-ACC-A/B</t>
  </si>
  <si>
    <t>A/B BUTTONS FOR MXCW640, QTY 10</t>
  </si>
  <si>
    <t>MXCW-ACC-CM</t>
  </si>
  <si>
    <t>CHAIRMAN BUTTON SET FOR MXCW640</t>
  </si>
  <si>
    <t>MXCW-ACC-M</t>
  </si>
  <si>
    <t>MUTE BUTTON FOR MXCW640, QTY 10</t>
  </si>
  <si>
    <t>MXCW-ACC-RPY</t>
  </si>
  <si>
    <t>REPLY BUTTON FOR MXCW640, QTY 10</t>
  </si>
  <si>
    <t>MXCWAPT-A</t>
  </si>
  <si>
    <t>Access Point Transceiver for US only; manages audio routing, frequency coordination, and system control for up to 125 wireless conference units; includes 10 DanteTM inputs/outputs and analog XLR inputs/outputs; requires Power-over-Ethernet.  Includes paintable cover and wall/ceiling mounting plate.</t>
  </si>
  <si>
    <t>MXCWAPT-B</t>
  </si>
  <si>
    <t>WIRELESS ACCESS POINT 5/2.4GHZ, Can/Mex</t>
  </si>
  <si>
    <t>MXCWAPT-IL</t>
  </si>
  <si>
    <t>WIRELESS ACCESS POINT 5GHZ/2.4GHZ,Israel</t>
  </si>
  <si>
    <t>MXCWAPT-W</t>
  </si>
  <si>
    <t>WIRELESS ACCESS POINT 5GHZ/2.4GHZ,World</t>
  </si>
  <si>
    <t>MXCWNCS-AR</t>
  </si>
  <si>
    <t>NETWORKED CHARGING STATION, 10BAY SB930</t>
  </si>
  <si>
    <t>MXCWNCS-BR</t>
  </si>
  <si>
    <t>MXCWNCS-US</t>
  </si>
  <si>
    <t>NETWORKED CHARGING STATION, 10BAY SB930, US IEC POWER CORD</t>
  </si>
  <si>
    <t>MXN5W-C</t>
  </si>
  <si>
    <t>5.25 INCH WHITE CEILING DANTE LOUDSPEAKER</t>
  </si>
  <si>
    <t>MXN5W-C+TB-V</t>
  </si>
  <si>
    <t>SOFT BUNDLE - MXN5W-C + A-MXN5-TB</t>
  </si>
  <si>
    <t>MXW1/O=-Z10</t>
  </si>
  <si>
    <t>Bodypack Transmitter with Integrated Omnidirectional Microphone and 4-Pin Mini Connector (TA4M) (Includes one SB901 Battery)</t>
  </si>
  <si>
    <t>MXW1/O=-Z11</t>
  </si>
  <si>
    <t>MXW2/BETA58=-Z10</t>
  </si>
  <si>
    <t>Handheld Transmitter with BETA58® Microphone  (Includes one SB902 Battery)</t>
  </si>
  <si>
    <t>MXW2/SM58=-Z10</t>
  </si>
  <si>
    <t>Handheld Transmitter with SM58® Microphone (Includes one SB902 Battery)</t>
  </si>
  <si>
    <t>MXW2/SM86=-Z10</t>
  </si>
  <si>
    <t>Handheld Transmitter with SM86 Microphone (Includes one SB902 Battery)</t>
  </si>
  <si>
    <t>MXW2/VP68=-Z10</t>
  </si>
  <si>
    <t>Handheld Transmitter with VP68 Microphone (Includes one SB902 Battery)</t>
  </si>
  <si>
    <t>MXW6/C=-Z10</t>
  </si>
  <si>
    <t>BOUNDARY TRANSCEIVER, CARDIOID</t>
  </si>
  <si>
    <t>MXW6/O=-Z10</t>
  </si>
  <si>
    <t>BOUNDARY TRANSCEIVER, OMNI</t>
  </si>
  <si>
    <t>MXW6W/C=-Z10</t>
  </si>
  <si>
    <t>BOUNDARY TRANSCEIVER, CARDIOID, WHITE</t>
  </si>
  <si>
    <t>MXW6W/O=-Z10</t>
  </si>
  <si>
    <t>BOUNDARY TRANSCEIVER, OMNI, WHITE</t>
  </si>
  <si>
    <t>MXW8=-Z10</t>
  </si>
  <si>
    <t>DESKTOP BASE TRANSCEIVER</t>
  </si>
  <si>
    <t>MXW8W=-Z10</t>
  </si>
  <si>
    <t>MXWANI4</t>
  </si>
  <si>
    <t>4-CH NETWORK INTERFACE</t>
  </si>
  <si>
    <t>MXWANI8</t>
  </si>
  <si>
    <t>8-CH NETWORK INTERFACE</t>
  </si>
  <si>
    <t>MXWAPT2=-Z10</t>
  </si>
  <si>
    <t>2-CH ACCESS POINT TRANSCEIVER</t>
  </si>
  <si>
    <t>MXWAPT2-Z10+USB-P</t>
  </si>
  <si>
    <t>MXWAPT2=-Z10 and ANIUSB-MATRIX</t>
  </si>
  <si>
    <t>MXWAPT4=-Z10</t>
  </si>
  <si>
    <t>4-CH ACCESS POINT TRANSCEIVER</t>
  </si>
  <si>
    <t>MXWAPT4-Z10+USB-P</t>
  </si>
  <si>
    <t>MXWAPT4=-Z10 and ANIUSB-MATRIX</t>
  </si>
  <si>
    <t>MXWAPT8=-Z10</t>
  </si>
  <si>
    <t>8-CH ACCESS POINT TRANSCEIVER</t>
  </si>
  <si>
    <t>MXWAPT8-Z10+P300-P</t>
  </si>
  <si>
    <t>MXWAPT8=-Z10 and P300-IMX</t>
  </si>
  <si>
    <t>MXWNCS2</t>
  </si>
  <si>
    <t>2-CH NETWORKED CHARGING STATION</t>
  </si>
  <si>
    <t>MXWNCS4</t>
  </si>
  <si>
    <t>4-CH NETWORKED CHARGING STATION</t>
  </si>
  <si>
    <t>MXWNCS8</t>
  </si>
  <si>
    <t>8-CH NETWORKED CHARGING STATION</t>
  </si>
  <si>
    <t>P10R+=-G10</t>
  </si>
  <si>
    <t>Diversity Bodypack Receiver for Shure PSM 1000 Personal Monitor System</t>
  </si>
  <si>
    <t>P10R+=-H22</t>
  </si>
  <si>
    <t>P10R+=-J8A</t>
  </si>
  <si>
    <t>P10R+=-L8</t>
  </si>
  <si>
    <t>PSM1000 DIVERSITY BODYPACK RECEIVER</t>
  </si>
  <si>
    <t>P10R+=-X55</t>
  </si>
  <si>
    <t>P10T=-G10</t>
  </si>
  <si>
    <t>PSM®1000 Dual Rack Unit Transmiitter</t>
  </si>
  <si>
    <t>P10T=-H22</t>
  </si>
  <si>
    <t>P10T=-J8A</t>
  </si>
  <si>
    <t>Dual Transmitter for Shure PSM 1000 Personal Monitor System</t>
  </si>
  <si>
    <t>P10T=-L8</t>
  </si>
  <si>
    <t>P10T=-L8 WIRELESS TRANSMITTER</t>
  </si>
  <si>
    <t>P10T=-X55</t>
  </si>
  <si>
    <t>P10TR+425CL-G10</t>
  </si>
  <si>
    <t>Shure PSM 1000 Personal Monitor System with Dual Transmitter, Two Diversity Bodypack Receivers and Two SE425 Earphones</t>
  </si>
  <si>
    <t>P10TR+425CL-H22</t>
  </si>
  <si>
    <t>P10TR+425CL-J8A</t>
  </si>
  <si>
    <t>P300-IMX</t>
  </si>
  <si>
    <t>Audio Conferencing Processor</t>
  </si>
  <si>
    <t>P3R=-G20</t>
  </si>
  <si>
    <t>PSM300 Wireless Bodypack Receiver</t>
  </si>
  <si>
    <t>P3R=-H20</t>
  </si>
  <si>
    <t>PSM300 BODYPACK RECEIVER</t>
  </si>
  <si>
    <t>P3R=-J13</t>
  </si>
  <si>
    <t>P3RA=-G20</t>
  </si>
  <si>
    <t>PSM300 Professional Bodypack Receiver</t>
  </si>
  <si>
    <t>P3RA=-H20</t>
  </si>
  <si>
    <t>PSM300 PROFESSIONAL BODYPACK RECEIVER</t>
  </si>
  <si>
    <t>P3RA=-J13</t>
  </si>
  <si>
    <t>P3T=-G20</t>
  </si>
  <si>
    <t>PSM300 Wireless Transmitter</t>
  </si>
  <si>
    <t>P3T=-H20</t>
  </si>
  <si>
    <t>PSM300 WIRELESS TRANSMITTER</t>
  </si>
  <si>
    <t>P3T=-J13</t>
  </si>
  <si>
    <t>P3TR112GR-G20</t>
  </si>
  <si>
    <t>PSM300 Wireless System With SE112-GR Earphones</t>
  </si>
  <si>
    <t>P3TR112GR-H20</t>
  </si>
  <si>
    <t>PSM300 SYSTEM, WITH SE112-GR EARPHONES</t>
  </si>
  <si>
    <t>P3TR112GR-J13</t>
  </si>
  <si>
    <t>P3TR112TW-G20</t>
  </si>
  <si>
    <t>PSM300 Twin Pack</t>
  </si>
  <si>
    <t>P3TR112TW-H20</t>
  </si>
  <si>
    <t>P3TR112TW-J13</t>
  </si>
  <si>
    <t>PSM300 TWIN PACK WITH EARPHONES</t>
  </si>
  <si>
    <t>P3TRA215CL-G20</t>
  </si>
  <si>
    <t>PSM300 Wireless System With SE215-CL Earphones</t>
  </si>
  <si>
    <t>P3TRA215CL-H20</t>
  </si>
  <si>
    <t>PSM300 SYSTEM, PRO BODYPACK W/ SE215-CL</t>
  </si>
  <si>
    <t>P3TRA215CL-J13</t>
  </si>
  <si>
    <t>P3TRA215TWP-G20</t>
  </si>
  <si>
    <t>PSM300 TWIN PACK PRO WITH EARPHONES</t>
  </si>
  <si>
    <t>P3TRA215TWP-H20</t>
  </si>
  <si>
    <t>P3TRA215TWP-J13</t>
  </si>
  <si>
    <t>P9HW=</t>
  </si>
  <si>
    <t>PSM900 Wired Bodypack Personal Monitor</t>
  </si>
  <si>
    <t>P9RA+=-G6</t>
  </si>
  <si>
    <t>Rechargeable Bodypack Receiver for Shure PSM 900 Personal Monitor System</t>
  </si>
  <si>
    <t>P9RA+=-G7</t>
  </si>
  <si>
    <t>P9RA+=-H21</t>
  </si>
  <si>
    <t>PSM900 BODYPACK RECEIVER</t>
  </si>
  <si>
    <t>P9RA+=-L6</t>
  </si>
  <si>
    <t>P9RA+=-X55</t>
  </si>
  <si>
    <t>Bodypack Receiver for Shure PSM 900 Personal Monitor System</t>
  </si>
  <si>
    <t>P9T=-G6</t>
  </si>
  <si>
    <t>PSM ® 900 Transmitter</t>
  </si>
  <si>
    <t>P9T=-G7</t>
  </si>
  <si>
    <t>P9T=-H21</t>
  </si>
  <si>
    <t>P9T WIRELESS TRANSMITTER</t>
  </si>
  <si>
    <t>P9T=-L6</t>
  </si>
  <si>
    <t>P9T=-X55</t>
  </si>
  <si>
    <t>Transmitter for Shure PSM 900 Personal Monitor System</t>
  </si>
  <si>
    <t>P9TRA+425CL-G6</t>
  </si>
  <si>
    <t>Shure PSM 900 Personal Monitor System with Rackmountable Transmitter, Rechargeable Bodypack Receiver and SE425 Earphones</t>
  </si>
  <si>
    <t>P9TRA+425CL-G7</t>
  </si>
  <si>
    <t>P9TRA+425CL-H21</t>
  </si>
  <si>
    <t>PSM900 SYSTEM  P9TRA+425CL</t>
  </si>
  <si>
    <t>P9TRA+425CL-L6</t>
  </si>
  <si>
    <t>PA301</t>
  </si>
  <si>
    <t xml:space="preserve">Water resistant cover for P9RA and P10R </t>
  </si>
  <si>
    <t>PA411</t>
  </si>
  <si>
    <t>Four Port Antenna Combiner</t>
  </si>
  <si>
    <t>PA421B</t>
  </si>
  <si>
    <t>Four-channel Antenna Combiner, 470-865 MHz</t>
  </si>
  <si>
    <t>PA421BX</t>
  </si>
  <si>
    <t xml:space="preserve">Four-channel Antenna Combiner, 865-960 MHz </t>
  </si>
  <si>
    <t>PA720</t>
  </si>
  <si>
    <t>10' Input Cable for the P6HW Hardwired Bodypack (5 Pin LEMO Connector to L &amp; R female XLR Connectors)</t>
  </si>
  <si>
    <t>PA725</t>
  </si>
  <si>
    <t>10' Coaxial Cable (RG-58/U) with BNC Connectors</t>
  </si>
  <si>
    <t>PA805DB-RSMA</t>
  </si>
  <si>
    <t>The PA805DB-RSMA Dual Band Passive Directional Antenna improves in up to 8dB the reception of half-rack GLXD4R+ receivers and of the GLXD+FMDB Dual Band Frequency Manager. </t>
  </si>
  <si>
    <t>PA805SWB</t>
  </si>
  <si>
    <t>Passive Directional Antenna (470-952 MHz) Includes 10' BNC/BNC Cable</t>
  </si>
  <si>
    <t>PA805X</t>
  </si>
  <si>
    <t>Passive Directional Antenna (944-952 MHz)</t>
  </si>
  <si>
    <t>PA821B</t>
  </si>
  <si>
    <t>Eight-channel Antenna Combiner, 470-865 MHz</t>
  </si>
  <si>
    <t>PA821BX</t>
  </si>
  <si>
    <t xml:space="preserve">Eight-channel Antenna Combiner, 865-960 MHz </t>
  </si>
  <si>
    <t>PGA181-LC</t>
  </si>
  <si>
    <t>Side-address cardioid condenser microphone - less cable</t>
  </si>
  <si>
    <t>PGA181-XLR</t>
  </si>
  <si>
    <t>Side-address cardioid condenser microphone - XLR-XLR cable</t>
  </si>
  <si>
    <t>PGA27-LC</t>
  </si>
  <si>
    <t>Large-diaphragm side-address cardioid condenser microphone with shock-mount and carrying case - less cable</t>
  </si>
  <si>
    <t>PGA31-TQG</t>
  </si>
  <si>
    <t>PGA31 Performance Headset Condenser Microphone</t>
  </si>
  <si>
    <t>PGA48-LC</t>
  </si>
  <si>
    <t>Cardioid dynamic vocal microphone - less cable</t>
  </si>
  <si>
    <t>PGA48-QTR</t>
  </si>
  <si>
    <t>Cardioid dynamic vocal microphone - XLR-QTR cable</t>
  </si>
  <si>
    <t>PGA48-XLR</t>
  </si>
  <si>
    <t>Cardioid dynamic vocal microphone - XLR-XLR cable</t>
  </si>
  <si>
    <t>PGA52-LC</t>
  </si>
  <si>
    <t>Cardioid swivel-mount dynamic kick-drum microphone - less cable</t>
  </si>
  <si>
    <t>PGA52-XLR</t>
  </si>
  <si>
    <t>Cardioid swivel-mount dynamic kick-drum microphone - XLR-XLR cable</t>
  </si>
  <si>
    <t>PGA56-LC</t>
  </si>
  <si>
    <t>Cardioid swivel-mount dynamic snare/tom microphone - AP56DM drum mount, less cable</t>
  </si>
  <si>
    <t>PGA56-XLR</t>
  </si>
  <si>
    <t>Cardioid swivel-mount dynamic snare/tom microphone - AP56DM drum mount, XLR-XLR cable</t>
  </si>
  <si>
    <t>PGA57-LC</t>
  </si>
  <si>
    <t>Cardioid dynamic instrument microphone - less cable</t>
  </si>
  <si>
    <t>PGA57-XLR</t>
  </si>
  <si>
    <t>Cardioid dynamic instrument microphone - XLR-XLR cable</t>
  </si>
  <si>
    <t>PGA58BTS</t>
  </si>
  <si>
    <t>HANDHELD MIC W/STAND</t>
  </si>
  <si>
    <t>PGA58-LC</t>
  </si>
  <si>
    <t>PGA58-QTR</t>
  </si>
  <si>
    <t>PGA58-XLR</t>
  </si>
  <si>
    <t>PGA81-LC</t>
  </si>
  <si>
    <t>PGA81-XLR</t>
  </si>
  <si>
    <t>PGA98D-LC</t>
  </si>
  <si>
    <t>Cardioid condenser gooseneck drum microphone - AP98DM drum mount, less cable</t>
  </si>
  <si>
    <t>PGA98D-XLR</t>
  </si>
  <si>
    <t>Cardioid condenser gooseneck drum microphone - AP98DM drum mount, XLR-XLR cable</t>
  </si>
  <si>
    <t>PGA98H-TQG</t>
  </si>
  <si>
    <t>Cardioid condenser gooseneck instrument microphone - TA4F connector for use with wireless systems</t>
  </si>
  <si>
    <t>PGA98H-XLR</t>
  </si>
  <si>
    <t>Cardioid condenser gooseneck instrument microphone - XLR-XLR cable</t>
  </si>
  <si>
    <t>PGADRUMKIT5</t>
  </si>
  <si>
    <t>5-piece drum mic kit including 1-PGA52, 3-PGA56, 1-PGA57, 1-A25D stand adapter, 3-AP56DM drum mounts, 5 XLR-XLR cables, case</t>
  </si>
  <si>
    <t>PGADRUMKIT7</t>
  </si>
  <si>
    <t>7-piece drum mic kit including 1-PGA52, 3-PGA56, 1-PGA57, 2-PGA81, 3-A25D stand adapters, 3-AP56DM drum mounts, 7 XLR-XLR cables, case</t>
  </si>
  <si>
    <t>PGASTUDIOKIT4</t>
  </si>
  <si>
    <t>4-piece studio kid including 1-PGA52, 1-PGA57, 2-PGA181, 1-A25D stand adapter, 2-WA371 stand adapters, 4-XLR-XLR cables, case</t>
  </si>
  <si>
    <t>PGXD1=-X8</t>
  </si>
  <si>
    <t>Digital Wireless Bodypack Transmitter</t>
  </si>
  <si>
    <t>PGXD14/85-X8</t>
  </si>
  <si>
    <t>Digital Wireless System with WL185 Omnidirectional Micro-Lavalier Condenser Microphone</t>
  </si>
  <si>
    <t>PGXD14/93-X8</t>
  </si>
  <si>
    <t>Digital Wireless System with WL93 Omnidirectional Micro-Lavalier Condenser Microphone</t>
  </si>
  <si>
    <t>PGXD14/BETA98H-X8</t>
  </si>
  <si>
    <t>Digital Wireless System with Beta 98H/C Clip On Condenser Instrument Microphone</t>
  </si>
  <si>
    <t>PGXD14/PGA31-X8</t>
  </si>
  <si>
    <t>PGX-D Digital Wireless Headset System</t>
  </si>
  <si>
    <t>PGXD14-X8</t>
  </si>
  <si>
    <t>Digital Wireless System for Guitar/Bass</t>
  </si>
  <si>
    <t>PGXD2/BETA58=-X8</t>
  </si>
  <si>
    <t>Handheld Transmitter with BETA58 Microphone</t>
  </si>
  <si>
    <t>PGXD2/PG58=-X8</t>
  </si>
  <si>
    <t>PGXD2/SM58=-X8</t>
  </si>
  <si>
    <t>Handheld Transmitter with SM58® Microphone</t>
  </si>
  <si>
    <t>PGXD2/SM86=-X8</t>
  </si>
  <si>
    <t>Handheld Transmitter with SM86 Microphone</t>
  </si>
  <si>
    <t>PGXD24/BETA58-X8</t>
  </si>
  <si>
    <t>Digital Wireless System with Beta 58A® Handheld Transmitter</t>
  </si>
  <si>
    <t>PGXD24/PG58-X8</t>
  </si>
  <si>
    <t>Digital Wireless System with PG58 Handheld Transmitter</t>
  </si>
  <si>
    <t>PGXD24/SM58-X8</t>
  </si>
  <si>
    <t>Digital Wireless System with SM58® Handheld Transmitter</t>
  </si>
  <si>
    <t>PGXD24/SM86-X8</t>
  </si>
  <si>
    <t>Digital Wireless System with SM86 Handheld Transmitter</t>
  </si>
  <si>
    <t>PGXD4=-X8</t>
  </si>
  <si>
    <t>Digital Diversity Receiver</t>
  </si>
  <si>
    <t>PS124</t>
  </si>
  <si>
    <t>In-Line Power Supply with Four-Connection Distribution Cable</t>
  </si>
  <si>
    <t>PS124L</t>
  </si>
  <si>
    <t>In-Line Power Supply with Locking Four-Connection Distribution Cable</t>
  </si>
  <si>
    <t>PS24US</t>
  </si>
  <si>
    <t>POWER SUPPLY, ENERGY EFF.SWITCHING</t>
  </si>
  <si>
    <t>PS411-PC</t>
  </si>
  <si>
    <t>4-WAY POWER DIST CABLE FOR PA411/P3T</t>
  </si>
  <si>
    <t>PS43US</t>
  </si>
  <si>
    <t>PS51US</t>
  </si>
  <si>
    <t>POWER SUPPLY FOR 2-BAY CHARGER</t>
  </si>
  <si>
    <t>PS-6</t>
  </si>
  <si>
    <t>PopperStopper™ Pop filter with Metal Gooseneck and Heavy Duty Microphone Stand Clamp</t>
  </si>
  <si>
    <t>PS60US</t>
  </si>
  <si>
    <t>PS9US</t>
  </si>
  <si>
    <t>9-volt Battery Eliminator for Selected Shure Bodypacks (P2R, P4R, P4HW, T1, T1G, LX1, UT1, ULX1, MX1BP and VP3)</t>
  </si>
  <si>
    <t>QG-H2</t>
  </si>
  <si>
    <t>QG-H2 MicCommander Remote</t>
  </si>
  <si>
    <t>QG-H2-US</t>
  </si>
  <si>
    <t>QLXD1=-G50</t>
  </si>
  <si>
    <t>QLXD1=-H50</t>
  </si>
  <si>
    <t>QLXD1=-J50A</t>
  </si>
  <si>
    <t>QLXD1=-V50</t>
  </si>
  <si>
    <t>QLXD1=-X52</t>
  </si>
  <si>
    <t>QLXD124/85-G50</t>
  </si>
  <si>
    <t xml:space="preserve">Bodypack and Vocal Combo System with WL185 and SM58® </t>
  </si>
  <si>
    <t>QLXD124/85-H50</t>
  </si>
  <si>
    <t>QLXD124/85-J50A</t>
  </si>
  <si>
    <t>QLXD124/85-V50</t>
  </si>
  <si>
    <t>QLXD124/85-X52</t>
  </si>
  <si>
    <t>QLXD14/83-G50</t>
  </si>
  <si>
    <t>WL183 Lavalier Microphone System</t>
  </si>
  <si>
    <t>QLXD14/83-H50</t>
  </si>
  <si>
    <t>QLXD14/83-J50A</t>
  </si>
  <si>
    <t>QLXD14/83-V50</t>
  </si>
  <si>
    <t>QLXD14/83-X52</t>
  </si>
  <si>
    <t>QLXD14/84-G50</t>
  </si>
  <si>
    <t>WL184 Lavalier Microphone System</t>
  </si>
  <si>
    <t>QLXD14/84-H50</t>
  </si>
  <si>
    <t>QLXD14/84-J50A</t>
  </si>
  <si>
    <t>QLXD14/84-V50</t>
  </si>
  <si>
    <t>QLXD14/84-X52</t>
  </si>
  <si>
    <t>QLXD14/85-G50</t>
  </si>
  <si>
    <t>WL185 Lavalier Microphone System</t>
  </si>
  <si>
    <t>QLXD14/85-H50</t>
  </si>
  <si>
    <t>QLXD14/85-J50A</t>
  </si>
  <si>
    <t>QLXD14/85-V50</t>
  </si>
  <si>
    <t>QLXD14/85-X52</t>
  </si>
  <si>
    <t>QLXD14/93-G50</t>
  </si>
  <si>
    <t>WL93 Lavalier Microphone System</t>
  </si>
  <si>
    <t>QLXD14/93-H50</t>
  </si>
  <si>
    <t>QLXD14/93-J50A</t>
  </si>
  <si>
    <t>QLXD14/93-V50</t>
  </si>
  <si>
    <t>QLXD14/93-X52</t>
  </si>
  <si>
    <t>QLXD14/SM35-G50</t>
  </si>
  <si>
    <t>QLX-D Headworn Microphone System</t>
  </si>
  <si>
    <t>QLXD14/SM35-H50</t>
  </si>
  <si>
    <t>QLXD14/SM35-J50A</t>
  </si>
  <si>
    <t>QLXD14/SM35-V50</t>
  </si>
  <si>
    <t>QLXD14/SM35-X52</t>
  </si>
  <si>
    <t>QLXD14-G50</t>
  </si>
  <si>
    <t>QLX-D Bodypack System</t>
  </si>
  <si>
    <t>QLXD14-H50</t>
  </si>
  <si>
    <t>QLXD14-J50A</t>
  </si>
  <si>
    <t>QLXD14-V50</t>
  </si>
  <si>
    <t>QLXD14-X52</t>
  </si>
  <si>
    <t>QLXD2/B58=-G50</t>
  </si>
  <si>
    <t>Handheld Transmitter with Beta®58A Microphone</t>
  </si>
  <si>
    <t>QLXD2/B58=-H50</t>
  </si>
  <si>
    <t>QLXD2/B58=-J50A</t>
  </si>
  <si>
    <t>QLXD2/B58=-V50</t>
  </si>
  <si>
    <t>QLXD2/B58=-X52</t>
  </si>
  <si>
    <t>QLXD2/B87A=-G50</t>
  </si>
  <si>
    <t>Handheld Transmitter with Beta87A Microphone</t>
  </si>
  <si>
    <t>QLXD2/B87A=-H50</t>
  </si>
  <si>
    <t>QLXD2/B87A=-J50A</t>
  </si>
  <si>
    <t>QLXD2/B87A=-V50</t>
  </si>
  <si>
    <t>QLXD2/B87A=-X52</t>
  </si>
  <si>
    <t>QLXD2/B87C=-G50</t>
  </si>
  <si>
    <t>Handheld Transmitter with Beta87C Microphone</t>
  </si>
  <si>
    <t>QLXD2/B87C=-H50</t>
  </si>
  <si>
    <t>QLXD2/B87C=-J50A</t>
  </si>
  <si>
    <t>QLXD2/B87C=-X52</t>
  </si>
  <si>
    <t>QLXD2/K8B=-G50</t>
  </si>
  <si>
    <t>Black QLXD HH Transmitter with KSM8 capsule</t>
  </si>
  <si>
    <t>QLXD2/K8B=-H50</t>
  </si>
  <si>
    <t>QLXD2/K8B=-J50A</t>
  </si>
  <si>
    <t>QLXD2/K9HS=-V50</t>
  </si>
  <si>
    <t>Handheld Transmitter with KSM9HS Microphone</t>
  </si>
  <si>
    <t>QLXD2/KSM9=-G50</t>
  </si>
  <si>
    <t>Handheld Transmitter with KSM9 Microphone</t>
  </si>
  <si>
    <t>QLXD2/KSM9=-H50</t>
  </si>
  <si>
    <t>QLXD2/KSM9=-J50A</t>
  </si>
  <si>
    <t>QLXD2/KSM9=-V50</t>
  </si>
  <si>
    <t>QLXD2/KSM9=-X52</t>
  </si>
  <si>
    <t>QLXD2/KSM9HS=-G50</t>
  </si>
  <si>
    <t>QLXD2/KSM9HS=-H50</t>
  </si>
  <si>
    <t>QLXD2/KSM9HS=-J50A</t>
  </si>
  <si>
    <t>QLXD2/KSM9HS=-X52</t>
  </si>
  <si>
    <t>QLXD2/SM58=-G50</t>
  </si>
  <si>
    <t>QLXD2/SM58=-H50</t>
  </si>
  <si>
    <t>QLXD2/SM58=-J50A</t>
  </si>
  <si>
    <t>QLXD2/SM58=-V50</t>
  </si>
  <si>
    <t>QLXD2/SM58=-X52</t>
  </si>
  <si>
    <t>QLXD2/SM86=-G50</t>
  </si>
  <si>
    <t>QLXD2/SM86=-H50</t>
  </si>
  <si>
    <t>QLXD2/SM86=-J50A</t>
  </si>
  <si>
    <t>QLXD2/SM86=-V50</t>
  </si>
  <si>
    <t>QLXD2/SM86=-X52</t>
  </si>
  <si>
    <t>QLXD2/SM87=-G50</t>
  </si>
  <si>
    <t>Handheld Transmitter with SM87 Microphone</t>
  </si>
  <si>
    <t>QLXD2/SM87=-H50</t>
  </si>
  <si>
    <t>QLXD2/SM87=-J50A</t>
  </si>
  <si>
    <t>QLXD2/SM87=-V50</t>
  </si>
  <si>
    <t>QLXD2/SM87=-X52</t>
  </si>
  <si>
    <t>QLXD24/B58-G50</t>
  </si>
  <si>
    <t>Beta 58® Vocal System</t>
  </si>
  <si>
    <t>QLXD24/B58-H50</t>
  </si>
  <si>
    <t>QLXD24/B58-J50A</t>
  </si>
  <si>
    <t>QLXD24/B58-V50</t>
  </si>
  <si>
    <t>QLXD24/B58-X52</t>
  </si>
  <si>
    <t>QLXD24/B87A-G50</t>
  </si>
  <si>
    <t>Beta 87A Vocal System</t>
  </si>
  <si>
    <t>QLXD24/B87A-H50</t>
  </si>
  <si>
    <t>QLXD24/B87A-J50A</t>
  </si>
  <si>
    <t>QLXD24/B87A-V50</t>
  </si>
  <si>
    <t>QLXD24/B87A-X52</t>
  </si>
  <si>
    <t>QLXD24/SM58-G50</t>
  </si>
  <si>
    <t>SM58® Vocal System</t>
  </si>
  <si>
    <t>QLXD24/SM58-H50</t>
  </si>
  <si>
    <t>QLXD24/SM58-J50A</t>
  </si>
  <si>
    <t>QLXD24/SM58-V50</t>
  </si>
  <si>
    <t>QLXD24/SM58-X52</t>
  </si>
  <si>
    <t>QLXD4=-G50</t>
  </si>
  <si>
    <t>Half-Rack, Single Channel Receiver</t>
  </si>
  <si>
    <t>QLXD4=-H50</t>
  </si>
  <si>
    <t>QLXD4=-J50A</t>
  </si>
  <si>
    <t>QLXD4=-V50</t>
  </si>
  <si>
    <t>QLXD4=-X52</t>
  </si>
  <si>
    <t>QTAD10A=-G56</t>
  </si>
  <si>
    <t>AD10A AquaMic Tx 470-636MHZ</t>
  </si>
  <si>
    <t>QTAD10A=-G57</t>
  </si>
  <si>
    <t>AD10A AquaMic Tx 470-616MHZ</t>
  </si>
  <si>
    <t>QTAD10A=-K55</t>
  </si>
  <si>
    <t>AD10A AquaMic Tx 606-694MHZ</t>
  </si>
  <si>
    <t>QTAD10AL=-G56</t>
  </si>
  <si>
    <t>AD10AL AquaMic Long Life Tx 470-636MHZ</t>
  </si>
  <si>
    <t>QTAD10AL=-G57</t>
  </si>
  <si>
    <t>AD10AL AquaMic Long Life Tx 470-616MHZ</t>
  </si>
  <si>
    <t>QTAD10AL=-K55</t>
  </si>
  <si>
    <t>AD10AL AquaMic Long Life Tx 606-694MHZ</t>
  </si>
  <si>
    <t>QTAD10P=-G56</t>
  </si>
  <si>
    <t>AD10P PlayerMic Tx 470-636MHZ</t>
  </si>
  <si>
    <t>QTAD10P=-G57</t>
  </si>
  <si>
    <t>AD10P PlayerMic Tx 470-616MHZ</t>
  </si>
  <si>
    <t>QTAD10P=-K55</t>
  </si>
  <si>
    <t>AD10P PlayerMic Tx 606-694MHZ</t>
  </si>
  <si>
    <t>QTAD10PS=-G56</t>
  </si>
  <si>
    <t>AD10PS PlayerMic Short Tx 470-636MHZ</t>
  </si>
  <si>
    <t>QTAD10PS=-G57</t>
  </si>
  <si>
    <t>AD10PS PlayerMic Short Tx 470-616MHZ</t>
  </si>
  <si>
    <t>QTAD10PS=-K55</t>
  </si>
  <si>
    <t>AD10PS PlayerMic Short Tx 606-694MHZ</t>
  </si>
  <si>
    <t>R103</t>
  </si>
  <si>
    <t>Cartridge for 514B</t>
  </si>
  <si>
    <t>R104</t>
  </si>
  <si>
    <t>Cartridge for SM81</t>
  </si>
  <si>
    <t>R115</t>
  </si>
  <si>
    <t>Cartridge for 55SH Series II</t>
  </si>
  <si>
    <t>R115S</t>
  </si>
  <si>
    <t>Cartridge for Super 55</t>
  </si>
  <si>
    <t>R131</t>
  </si>
  <si>
    <t>Cartridge for 527A, 527B</t>
  </si>
  <si>
    <t>R132</t>
  </si>
  <si>
    <t>Cartridge for 527C</t>
  </si>
  <si>
    <t>R136</t>
  </si>
  <si>
    <t>Cartridge for SM48</t>
  </si>
  <si>
    <t>R172</t>
  </si>
  <si>
    <t>Cartridge for 503BG</t>
  </si>
  <si>
    <t>R174</t>
  </si>
  <si>
    <t>Cartridge for BETA 56, BETA 56A and BETA 57A</t>
  </si>
  <si>
    <t>R175</t>
  </si>
  <si>
    <t>Cartridge for BETA 52 and BETA 52A</t>
  </si>
  <si>
    <t>R176</t>
  </si>
  <si>
    <t>Cartridge for BETA 58A</t>
  </si>
  <si>
    <t>R180</t>
  </si>
  <si>
    <t>Cartridge for 515X Series and 588SDX</t>
  </si>
  <si>
    <t>R183B</t>
  </si>
  <si>
    <t>Black Omnidirectional Cartridge for MX- (Microflex®) Models and WL183</t>
  </si>
  <si>
    <t>R183W-A</t>
  </si>
  <si>
    <t>MICROPHONE CARTRIDGE, BRIGHT WHITE</t>
  </si>
  <si>
    <t>R184B</t>
  </si>
  <si>
    <t>Black Supercardioid Cartridge for MX- (Microflex®) Models and WL184</t>
  </si>
  <si>
    <t>R184W-A</t>
  </si>
  <si>
    <t>R185B</t>
  </si>
  <si>
    <t>Black Cardioid Cartridge for MX- (Microflex®)Models and WL185</t>
  </si>
  <si>
    <t>R185W-A</t>
  </si>
  <si>
    <t>R189B</t>
  </si>
  <si>
    <t>Black MINI SHOTGUN cartridge - Compatible with MX family goosencks - Does not include windscreen</t>
  </si>
  <si>
    <t>R189W-A</t>
  </si>
  <si>
    <t>R191</t>
  </si>
  <si>
    <t>Cartridge for SM63, SM63L and SM63LB</t>
  </si>
  <si>
    <t>R193</t>
  </si>
  <si>
    <t>Cartridge for BETA 87 and BETA 87A</t>
  </si>
  <si>
    <t>R198</t>
  </si>
  <si>
    <t>Cartridge for 520DX</t>
  </si>
  <si>
    <t>R199</t>
  </si>
  <si>
    <t>Cartridge for VP64A and VP64AL</t>
  </si>
  <si>
    <t>R45</t>
  </si>
  <si>
    <t>Cartridge for 544 Series, 545 Series</t>
  </si>
  <si>
    <t>R57</t>
  </si>
  <si>
    <t>Cartridge for SM56, SM57</t>
  </si>
  <si>
    <t>R59</t>
  </si>
  <si>
    <t>Cartridge for SM58</t>
  </si>
  <si>
    <t>R65</t>
  </si>
  <si>
    <t>Cartridge for 565 Series, 566</t>
  </si>
  <si>
    <t>R90</t>
  </si>
  <si>
    <t>Cartridge for 562</t>
  </si>
  <si>
    <t>R96</t>
  </si>
  <si>
    <t>Cartridge for 526T Series II, 450 Series II, 550L</t>
  </si>
  <si>
    <t>R99</t>
  </si>
  <si>
    <t>Cartridge for SM11, SM17</t>
  </si>
  <si>
    <t>RK100PK</t>
  </si>
  <si>
    <t>RFI Resistant , Inline Preamp for all MX Models (Black)</t>
  </si>
  <si>
    <t>RK100PKW</t>
  </si>
  <si>
    <t>RFI Resistant , Inline Preamp for all MX Models (White)</t>
  </si>
  <si>
    <t>RK143G</t>
  </si>
  <si>
    <t xml:space="preserve">Grille for Wired and Wireless SM58 </t>
  </si>
  <si>
    <t>RK169</t>
  </si>
  <si>
    <t>RFI Resistant, Replacement Gooseneck for MX202 (Black), Includes 30' Cable</t>
  </si>
  <si>
    <t>RK170</t>
  </si>
  <si>
    <t>RFI Resistant, Replacement Gooseneck for MX202 (White), Includes 30' Cable</t>
  </si>
  <si>
    <t>RK183T1</t>
  </si>
  <si>
    <t>Single Mount Tie-Clips for MX183, MX184, MX185, WL183, WL184, and WL185 (Contains Two)</t>
  </si>
  <si>
    <t>RK183T2</t>
  </si>
  <si>
    <t>Dual Mount Tie-Clip for MX183, MX184, MX185, WL183, WL184 and WL185 (Contains Two)</t>
  </si>
  <si>
    <t>RK183WS</t>
  </si>
  <si>
    <t>Black Snap-Fit Foam Windscreens for MX183, MX184, MX185, BETA 98, WH30, WL183, WL184, WL185 (Contains Four)</t>
  </si>
  <si>
    <t>RK184WS</t>
  </si>
  <si>
    <t>Gray Foam Windscreen for SM1, SM10, SM12, SM14</t>
  </si>
  <si>
    <t>RK200BC</t>
  </si>
  <si>
    <t>Belt Clip for SM10, SM11, SM12 and SM14</t>
  </si>
  <si>
    <t>RK202PK</t>
  </si>
  <si>
    <t>Wall Plate Preamplifer (for MX202BP/C)</t>
  </si>
  <si>
    <t>RK203TC</t>
  </si>
  <si>
    <t>Tie-Clip for SM11</t>
  </si>
  <si>
    <t>RK214G</t>
  </si>
  <si>
    <t>Black Grille for Wired and Wireless SM87 and SM87A</t>
  </si>
  <si>
    <t>RK229WS</t>
  </si>
  <si>
    <t>Brown Foam Windscreen for AMS26, SM63</t>
  </si>
  <si>
    <t>RK240SB</t>
  </si>
  <si>
    <t>Single Mount Tie-Clips for 838, 839, 839W, SM83, SM84, WL83, WL84 (Contains Four)</t>
  </si>
  <si>
    <t>RK242WS</t>
  </si>
  <si>
    <t>Gray Foam Windscreens for 838, 839, 839W, SM83, WL83A (Contains Four)</t>
  </si>
  <si>
    <t>RK244G</t>
  </si>
  <si>
    <t>Grille for SM57 and 545SD</t>
  </si>
  <si>
    <t>RK248G</t>
  </si>
  <si>
    <t>Grille for SM48 Series</t>
  </si>
  <si>
    <t>RK261BWS</t>
  </si>
  <si>
    <t>Black Small Foam Windscreens for SM84, MX183, MX184, MX185, WL84A, WL183, WL184, WL185 (Contains Four)</t>
  </si>
  <si>
    <t>RK265G</t>
  </si>
  <si>
    <t>Grille for Wired and Wireless BETA 58A, BETA 58M and BETA 58MR (Matte)</t>
  </si>
  <si>
    <t>RK279</t>
  </si>
  <si>
    <t>Instrument Mounting Accessories for SM11</t>
  </si>
  <si>
    <t>RK282</t>
  </si>
  <si>
    <t>BETA 98/S Stand Adapter with Integral Shock Mount</t>
  </si>
  <si>
    <t>RK304T</t>
  </si>
  <si>
    <t>Tan Foam Windscreens and Tie Clip for SM93, WL93, WL93T (Contains Two of Each)</t>
  </si>
  <si>
    <t>RK307DB</t>
  </si>
  <si>
    <t>Dual Mount Tie Clips for SM93 and WL93T (Contains Two)</t>
  </si>
  <si>
    <t>RK311</t>
  </si>
  <si>
    <t>Foam Windscreen for SM81-LC</t>
  </si>
  <si>
    <t>RK312</t>
  </si>
  <si>
    <t>Grille for Wired and Wireless BETA87, BETA87A and BETA87C</t>
  </si>
  <si>
    <t>RK318WS</t>
  </si>
  <si>
    <t>Black Foam Windscreens and Clothing Clip for all WH10, WH20 Headworn Microphones (Contains Two)</t>
  </si>
  <si>
    <t>RK319</t>
  </si>
  <si>
    <t>Replacement Elastic Band for all WH10, WH20 and WH30 Headsets</t>
  </si>
  <si>
    <t>RK320</t>
  </si>
  <si>
    <t>Grille for BETA 56 and BETA 57A</t>
  </si>
  <si>
    <t>RK321</t>
  </si>
  <si>
    <t>Grille for BETA 52A</t>
  </si>
  <si>
    <t>RK321S</t>
  </si>
  <si>
    <t>Switch for 550L</t>
  </si>
  <si>
    <t>RK323G</t>
  </si>
  <si>
    <t>Black Grille for Wireless Beta58 Handheld Transmitter</t>
  </si>
  <si>
    <t>RK324G</t>
  </si>
  <si>
    <t>Black Grille for Wireless Beta87A Handheld Transmitter</t>
  </si>
  <si>
    <t>RK332G</t>
  </si>
  <si>
    <t>Grille for 588SDX</t>
  </si>
  <si>
    <t>RK333G</t>
  </si>
  <si>
    <t>Grille for 515SDX</t>
  </si>
  <si>
    <t>RK334G</t>
  </si>
  <si>
    <t>Grille for 515 Series (except 515SDX)</t>
  </si>
  <si>
    <t>RK345</t>
  </si>
  <si>
    <t>Black Replacement Windscreen for SM7 models, also see A7WS</t>
  </si>
  <si>
    <t>RK354SB</t>
  </si>
  <si>
    <t>Black Single Mount Tie-Clips for SM93 and WL93 (Contains Two)</t>
  </si>
  <si>
    <t>RK355WS</t>
  </si>
  <si>
    <t>Black Foam Windscreens for SM93 (Contains Four)</t>
  </si>
  <si>
    <t>RK366G</t>
  </si>
  <si>
    <t>Grille for SM63</t>
  </si>
  <si>
    <t>RK367G</t>
  </si>
  <si>
    <t>Grille for SM63L</t>
  </si>
  <si>
    <t>RK368G</t>
  </si>
  <si>
    <t>REPLACEMENT GRILLE FOR SM63LB</t>
  </si>
  <si>
    <t>RK371</t>
  </si>
  <si>
    <t>Grille for KSM32/SL</t>
  </si>
  <si>
    <t>RK372</t>
  </si>
  <si>
    <t>Grille for KSM32/CG</t>
  </si>
  <si>
    <t>RK373</t>
  </si>
  <si>
    <t>Black Elastic Bands for KSM32 ShureLock® Shock Mount (Contains Two)</t>
  </si>
  <si>
    <t>RK375</t>
  </si>
  <si>
    <t>Switch and FET PCB for KSM32</t>
  </si>
  <si>
    <t>RK376</t>
  </si>
  <si>
    <t>Replacement Accessory Kit for CVL-B/C</t>
  </si>
  <si>
    <t>RK377</t>
  </si>
  <si>
    <t>Replacement Accessory Kit for PGA31</t>
  </si>
  <si>
    <t>RK378</t>
  </si>
  <si>
    <t>Replacement Accessory Kit for SM35</t>
  </si>
  <si>
    <t>RK379</t>
  </si>
  <si>
    <t>Replacement Accessory Kit for SM31FH</t>
  </si>
  <si>
    <t>RK383</t>
  </si>
  <si>
    <t>Suspension Shock Mount Elastic Cord; Cristal (contains two), for A44SM and A44ASM</t>
  </si>
  <si>
    <t>RK412WS</t>
  </si>
  <si>
    <t>Black Snap-Fit Windscreens for MX412- and MX418- (Contains Four)</t>
  </si>
  <si>
    <t>RK415DWS</t>
  </si>
  <si>
    <t>MX415DUAL SNAP-FIT FOAM WINDSCREEN</t>
  </si>
  <si>
    <t>RK513WS</t>
  </si>
  <si>
    <t>Black Foam Windscreens for MX405 and MX410 Microphones (Contains Four)</t>
  </si>
  <si>
    <t>RK514WS</t>
  </si>
  <si>
    <t>WHITE SNAP FIT WINDSCREEN, 4 PK</t>
  </si>
  <si>
    <t>RK6MB</t>
  </si>
  <si>
    <t>Hang-Up Brackets for Handheld Microphones (Contains Three)</t>
  </si>
  <si>
    <t>RK85G</t>
  </si>
  <si>
    <t>Grille for 561</t>
  </si>
  <si>
    <t>RKC800</t>
  </si>
  <si>
    <t>Single Rack Space XLR Connector Kit for AMS8100, SCM800, SCM810</t>
  </si>
  <si>
    <t>RMCE-TW2</t>
  </si>
  <si>
    <t>BLUETOOTH TRUE MMCX EARPHONE ACCESSORY</t>
  </si>
  <si>
    <t>RMCE-TW2-CASE</t>
  </si>
  <si>
    <t>MMCX TRUE WIRELESS REPL CHARGING CASE</t>
  </si>
  <si>
    <t>RMCE-TW2-LEFT</t>
  </si>
  <si>
    <t>LEFT MMCX TRUE WIRELESS REPLACEMENT</t>
  </si>
  <si>
    <t>RMCE-TW2-RIGHT</t>
  </si>
  <si>
    <t>RIGHT MMCX TRUE WIRELESS REPLACEMENT</t>
  </si>
  <si>
    <t>RMCE-UNI</t>
  </si>
  <si>
    <t xml:space="preserve">Remote Mic Universal Cable for SE Earphones </t>
  </si>
  <si>
    <t>RMCH1-UNI</t>
  </si>
  <si>
    <t>Headphone communication cable w/ microphone and 3-button control, locking bayonet connector</t>
  </si>
  <si>
    <t>RP325</t>
  </si>
  <si>
    <t>10' Sound Card Interface Cable, XLRF to 3.5mm Stereo Phone Plugs</t>
  </si>
  <si>
    <t>RPM100</t>
  </si>
  <si>
    <t>Replacement Microphone and Boom Assembly for WH20QTR (1/4" Version)</t>
  </si>
  <si>
    <t>RPM102</t>
  </si>
  <si>
    <t>Replacement Microphone and Boom Assembly for WH20TQG 4 Pin Mini Connector (TA4F) Version</t>
  </si>
  <si>
    <t>RPM104</t>
  </si>
  <si>
    <t>WH20XLR Microphone, Cable and Connector Assembly</t>
  </si>
  <si>
    <t>RPM106</t>
  </si>
  <si>
    <t>Cartridge for SM7B, SM7A and SM7</t>
  </si>
  <si>
    <t>RPM108</t>
  </si>
  <si>
    <t>Cardioid Cartridge for all BETA 98 and BETA 91 Microphones</t>
  </si>
  <si>
    <t>RPM110</t>
  </si>
  <si>
    <t>Supercardioid Cartridge for all BETA 98 and BETA 91 Microphones</t>
  </si>
  <si>
    <t>RPM118</t>
  </si>
  <si>
    <t>CARTRIDGE</t>
  </si>
  <si>
    <t>RPM152</t>
  </si>
  <si>
    <t>Cartridge for PG56 and PG57</t>
  </si>
  <si>
    <t>RPM154</t>
  </si>
  <si>
    <t>Cartridge for PG52</t>
  </si>
  <si>
    <t>RPM160</t>
  </si>
  <si>
    <t>Cartridge for KSM9</t>
  </si>
  <si>
    <t>RPM162</t>
  </si>
  <si>
    <t>Cartridge for KSM9HS</t>
  </si>
  <si>
    <t>RPM181/BI</t>
  </si>
  <si>
    <t>Beta 181 Bidirectional Capsule</t>
  </si>
  <si>
    <t>RPM181/C</t>
  </si>
  <si>
    <t xml:space="preserve">Beta 181 Cardioid Capsule </t>
  </si>
  <si>
    <t>RPM181/O</t>
  </si>
  <si>
    <t>Beta 181 Omnidirectional Capsule</t>
  </si>
  <si>
    <t>RPM181/PRE</t>
  </si>
  <si>
    <t>BETA 181 Preamplifier</t>
  </si>
  <si>
    <t>RPM181/S</t>
  </si>
  <si>
    <t>Beta 181 Supercardioid Capsule</t>
  </si>
  <si>
    <t>RPM208</t>
  </si>
  <si>
    <t>Standard Protective High Boost Cap for WL50B, WL51B, BETA 53, and BETA 54, Black with Gold Top (Contains Five)</t>
  </si>
  <si>
    <t>RPM212</t>
  </si>
  <si>
    <t>Standard Protective High Boost Cap for WL50T, WBH53T, WBH54T, Tan with Gold Top (Contains Five)</t>
  </si>
  <si>
    <t>RPM214</t>
  </si>
  <si>
    <t>Filtered Protective Mid Boost Cap for WL50T, WL53T, Tan with Silver Top (Contains Five)</t>
  </si>
  <si>
    <t>RPM216</t>
  </si>
  <si>
    <t>Standard Protective High Boost Cap for WL50W, WL51W, White with Gold Top (Contains Five)</t>
  </si>
  <si>
    <t>RPM218</t>
  </si>
  <si>
    <t>Filtered Protective Mid Boost Cap for WL50W, White with Silver Top (Contains Five)</t>
  </si>
  <si>
    <t>RPM226</t>
  </si>
  <si>
    <t>Grille for SM86</t>
  </si>
  <si>
    <t>RPM262</t>
  </si>
  <si>
    <t>Grille for KSM9 (Charcoal Gray)</t>
  </si>
  <si>
    <t>RPM264</t>
  </si>
  <si>
    <t>Black Grille for Wireless KSM9 Handheld Transmitter</t>
  </si>
  <si>
    <t>RPM266</t>
  </si>
  <si>
    <t>GRILLE (BLACK) KSM8</t>
  </si>
  <si>
    <t>RPM268</t>
  </si>
  <si>
    <t>GRILLE (NICKEL) KSM8</t>
  </si>
  <si>
    <t>RPM269</t>
  </si>
  <si>
    <t>GRILLE (NICKEL) KSM9</t>
  </si>
  <si>
    <t>RPM304</t>
  </si>
  <si>
    <t>Black Foam Windscreens for MC50B, WL50, WL51 and BETA 53 (Contains Five)</t>
  </si>
  <si>
    <t>RPM306</t>
  </si>
  <si>
    <t>Tan Foam Windscreens for WL50, WL51 and BETA 53 (Contains Five)</t>
  </si>
  <si>
    <t>RPM308</t>
  </si>
  <si>
    <t>White Foam Windscreens for WL50 and WL51 (Contains Five)</t>
  </si>
  <si>
    <t>RPM316</t>
  </si>
  <si>
    <t>Black Snap-Fit Windscreen for BETA 54 (Contains Four)</t>
  </si>
  <si>
    <t>RPM318</t>
  </si>
  <si>
    <t>Tan Snap-Fit Windscreen for BETA 54 (Contains Four)</t>
  </si>
  <si>
    <t>RPM400LEMO</t>
  </si>
  <si>
    <t>XLR PREAMP, TWINPLEX MICS, LEMO CONNECTOR</t>
  </si>
  <si>
    <t>RPM400TQG</t>
  </si>
  <si>
    <t>XLR PREAMP, TWINPLEX MICS,  TQG/TA4F CONNECTOR</t>
  </si>
  <si>
    <t>RPM40CASE</t>
  </si>
  <si>
    <t>ACCESSORY CASE FOR TL</t>
  </si>
  <si>
    <t>RPM40FC/B</t>
  </si>
  <si>
    <t>FLAT CAP FOR TL/TH, BLACK, 10 PCS.</t>
  </si>
  <si>
    <t>RPM40FC/C</t>
  </si>
  <si>
    <t>FLAT CAP FOR TL/TH, COCOA, 10 PCS.</t>
  </si>
  <si>
    <t>RPM40FC/T</t>
  </si>
  <si>
    <t>FLAT CAP FOR TL/TH, TAN, 10 PCS.</t>
  </si>
  <si>
    <t>RPM40FC/W</t>
  </si>
  <si>
    <t>FLAT CAP FOR TL/TH, WHITE, 10 PCS.</t>
  </si>
  <si>
    <t>RPM40KIT</t>
  </si>
  <si>
    <t>FULL ACCESSORY KIT FOR TL</t>
  </si>
  <si>
    <t>RPM40MM/B</t>
  </si>
  <si>
    <t>BLACK MAGNET MOUNT, 2 PCS.</t>
  </si>
  <si>
    <t>RPM40MM/W</t>
  </si>
  <si>
    <t>WHITE MAGNET MOUNT, 2 PCS.</t>
  </si>
  <si>
    <t>RPM40MWJ</t>
  </si>
  <si>
    <t>RYCOTE GRAY MINI WINDJAMMER, 2 PCS.</t>
  </si>
  <si>
    <t>RPM40PC/B</t>
  </si>
  <si>
    <t>PRESENCE CAP FOR TL/TH, BLACK, 10 PCS.</t>
  </si>
  <si>
    <t>RPM40PC/C</t>
  </si>
  <si>
    <t>PRESENCE CAP FOR TL/TH, COCOA, 10 PCS.</t>
  </si>
  <si>
    <t>RPM40PC/T</t>
  </si>
  <si>
    <t>PRESENCE CAP FOR TL/TH, TAN, 10 PCS.</t>
  </si>
  <si>
    <t>RPM40PC/W</t>
  </si>
  <si>
    <t>PRESENCE CAP FOR TL/TH, WHITE, 10 PCS.</t>
  </si>
  <si>
    <t>RPM40PRECLIP</t>
  </si>
  <si>
    <t>REPLACEMENT BELTCLIP FOR RPM400</t>
  </si>
  <si>
    <t>RPM40PREMNT</t>
  </si>
  <si>
    <t>PREAMP MOUNTING KIT W/ SCREWS &amp; VELCRO</t>
  </si>
  <si>
    <t>RPM40SM</t>
  </si>
  <si>
    <t>CLEAR STICKY MOUNT, 3 PCS. AND ADHESIVE</t>
  </si>
  <si>
    <t>RPM40SO/B</t>
  </si>
  <si>
    <t>BLACK STANDOFF FOR TL ACCESSORIES,10 PCS</t>
  </si>
  <si>
    <t>RPM40SO/C</t>
  </si>
  <si>
    <t>COCOA STANDOFF FOR TL ACCESSORIES,10 PCS</t>
  </si>
  <si>
    <t>RPM40SO/T</t>
  </si>
  <si>
    <t>TAN STANDOFF FOR TL ACCESSORIES, 10 PCS.</t>
  </si>
  <si>
    <t>RPM40SO/W</t>
  </si>
  <si>
    <t>WHITE STANDOFF FOR TL ACCESSORIES,10 PCS</t>
  </si>
  <si>
    <t>RPM40STC/B</t>
  </si>
  <si>
    <t>SINGLE MOUNT BLACK TIE CLIP, QTY. 3</t>
  </si>
  <si>
    <t>RPM40STC/C</t>
  </si>
  <si>
    <t>SINGLE  MOUNT COCOA TIE CLIP, QTY. 3</t>
  </si>
  <si>
    <t>RPM40STC/T</t>
  </si>
  <si>
    <t>SINGLE  MOUNT TAN TIE CLIP, QTY. 3</t>
  </si>
  <si>
    <t>RPM40STC/W</t>
  </si>
  <si>
    <t>SINGLE  MOUNT WHITE TIE CLIP, QTY. 3</t>
  </si>
  <si>
    <t>RPM40SVM/B</t>
  </si>
  <si>
    <t>BLACK VAMPIRE STICKY CLIP, QTY. 3</t>
  </si>
  <si>
    <t>RPM40TC/B</t>
  </si>
  <si>
    <t>DUAL MOUNT BLACK TIE CLIP, 3 PCS.</t>
  </si>
  <si>
    <t>RPM40TC/C</t>
  </si>
  <si>
    <t>DUAL MOUNT COCOA TIE CLIP, 3 PCS.</t>
  </si>
  <si>
    <t>RPM40TC/M</t>
  </si>
  <si>
    <t>SINGLE TIE CLIP MIX, 1 BLACK/1 TAN/1 COCOA/1 WHITE</t>
  </si>
  <si>
    <t>RPM40TC/T</t>
  </si>
  <si>
    <t>DUAL MOUNT TAN TIE CLIP, 3 PCS.</t>
  </si>
  <si>
    <t>RPM40TC/W</t>
  </si>
  <si>
    <t>DUAL MOUNT WHITE TIE CLIP, 3 PCS.</t>
  </si>
  <si>
    <t>RPM40TS</t>
  </si>
  <si>
    <t>DBL. STICKY ADHESIVE, 15 PCS.</t>
  </si>
  <si>
    <t>RPM40TS/50</t>
  </si>
  <si>
    <t>DBL. STICKY ADHESIVE  QTY. 50</t>
  </si>
  <si>
    <t>RPM40VM/B</t>
  </si>
  <si>
    <t>BLACK VAMPIRE CLIP, 3 PCS.</t>
  </si>
  <si>
    <t>RPM40VM/W</t>
  </si>
  <si>
    <t>WHITE VAMPIRE CLIP, 3 PCS.</t>
  </si>
  <si>
    <t>RPM40WS/B</t>
  </si>
  <si>
    <t>BLACK WINDSCREEN FOR TL/TH, 5 PCS.</t>
  </si>
  <si>
    <t>RPM40WS/C</t>
  </si>
  <si>
    <t>COCOA WINDSCREEN FOR TL/TH, 5 PCS.</t>
  </si>
  <si>
    <t>RPM40WS/M</t>
  </si>
  <si>
    <t>WINDSCREENS FOR TL/TH, 4 COLORS, 8 PCS.</t>
  </si>
  <si>
    <t>RPM40WS/T</t>
  </si>
  <si>
    <t>TAN WINDSCREEN FOR TL/TH, 5 PCS.</t>
  </si>
  <si>
    <t>RPM40WS/W</t>
  </si>
  <si>
    <t>WHITE WINDSCREEN FOR TL/TH, 5 PCS.</t>
  </si>
  <si>
    <t>RPM500</t>
  </si>
  <si>
    <t>Black Swiveling Lapel and Dual Tie Clips for WL50, WL51, MC51B (Contains Two of Each)</t>
  </si>
  <si>
    <t>RPM502</t>
  </si>
  <si>
    <t>Tan Swiveling Lapel and Dual Tie Clips for WL50 (Contains Two of Each)</t>
  </si>
  <si>
    <t>RPM50CASE</t>
  </si>
  <si>
    <t>CARRYING CASE FOR TH53 HEADSETS</t>
  </si>
  <si>
    <t>RPM50ES</t>
  </si>
  <si>
    <t>CLEAR EARHOOK SLEEVES FOR TH53, QTY. 4</t>
  </si>
  <si>
    <t>RPM510</t>
  </si>
  <si>
    <t>Black Swiveling Lapel Clips for MC50B, MC51B, WL50 and WL51 (Contains Five)</t>
  </si>
  <si>
    <t>RPM512</t>
  </si>
  <si>
    <t>Tan Swiveling Lapel Clips for WL50 and WL51 (Contains Five)</t>
  </si>
  <si>
    <t>RPM514</t>
  </si>
  <si>
    <t>White Swiveling Lapel Clips for WL50 and WL51 (Contains Five)</t>
  </si>
  <si>
    <t>RPM53B/O-LEMO</t>
  </si>
  <si>
    <t>REPLACEMENT BOOM ARM, BLACK, LEMO</t>
  </si>
  <si>
    <t>RPM53B/O-MDOT</t>
  </si>
  <si>
    <t>REPLACEMENT BOOM ARM, BLACK, MICRODOT</t>
  </si>
  <si>
    <t>RPM53B/O-MTQG</t>
  </si>
  <si>
    <t>REPLACEMENT BOOM ARM, BLACK, MTQG</t>
  </si>
  <si>
    <t>RPM53B/O-NC</t>
  </si>
  <si>
    <t>REPLACEMENT BOOM ARM, BLACK, NO CONN.</t>
  </si>
  <si>
    <t>RPM53B-CC</t>
  </si>
  <si>
    <t>TH53 HEADSET CLIP, BLACK, QTY. 3</t>
  </si>
  <si>
    <t>RPM53B-CF</t>
  </si>
  <si>
    <t>TH53 CABLE FLEX, BLACK, QTY. 3</t>
  </si>
  <si>
    <t>RPM53B-HF</t>
  </si>
  <si>
    <t>TH53 HEADSET FRAME, BLACK</t>
  </si>
  <si>
    <t>RPM53C/O-LEMO</t>
  </si>
  <si>
    <t>REPLACEMENT BOOM ARM, COCOA, LEMO</t>
  </si>
  <si>
    <t>RPM53C/O-MDOT</t>
  </si>
  <si>
    <t>REPLACEMENT BOOM ARM, COCOA, MICRODOT</t>
  </si>
  <si>
    <t>RPM53C/O-MTQG</t>
  </si>
  <si>
    <t>REPLACEMENT BOOM ARM, COCOA, MTQG</t>
  </si>
  <si>
    <t>RPM53C/O-NC</t>
  </si>
  <si>
    <t>REPLACEMENT BOOM ARM, COCOA, NO CONN.</t>
  </si>
  <si>
    <t>RPM53C-CC</t>
  </si>
  <si>
    <t>TH53 HEADSET CLIP, COCOA, QTY. 3</t>
  </si>
  <si>
    <t>RPM53C-CF</t>
  </si>
  <si>
    <t>TH53 CABLE FLEX, COCOA, QTY. 3</t>
  </si>
  <si>
    <t>RPM53C-HF</t>
  </si>
  <si>
    <t>TH53 HEADSET FRAME, COCOA</t>
  </si>
  <si>
    <t>RPM53T/O-LEMO</t>
  </si>
  <si>
    <t>REPLACEMENT BOOM ARM, TAN, LEMO</t>
  </si>
  <si>
    <t>RPM53T/O-MDOT</t>
  </si>
  <si>
    <t>REPLACEMENT BOOM ARM, TAN, MICRODOT</t>
  </si>
  <si>
    <t>RPM53T/O-MTQG</t>
  </si>
  <si>
    <t>REPLACEMENT BOOM ARM, TAN, MTQG</t>
  </si>
  <si>
    <t>RPM53T/O-NC</t>
  </si>
  <si>
    <t>REPLACEMENT BOOM ARM, TAN, NO CONNECTOR</t>
  </si>
  <si>
    <t>RPM53T-CC</t>
  </si>
  <si>
    <t>TH53 HEADSET CLIP, TAN, QTY. 3</t>
  </si>
  <si>
    <t>RPM53T-CF</t>
  </si>
  <si>
    <t>TH53 CABLE FLEX, TAN, QTY. 3</t>
  </si>
  <si>
    <t>RPM53T-HF</t>
  </si>
  <si>
    <t>TH53 HEADSET FRAME, TAN</t>
  </si>
  <si>
    <t>RPM560</t>
  </si>
  <si>
    <t>Headband for Beta 53 and Beta 54, Tan</t>
  </si>
  <si>
    <t>RPM570</t>
  </si>
  <si>
    <t>Boom Holder and Logo Pad for WBH53B and WBH54B (Contains Two of Each), Black</t>
  </si>
  <si>
    <t>RPM580</t>
  </si>
  <si>
    <t>Boom Holder and Logo Pad for WBH53T, and WBH54T, Tan</t>
  </si>
  <si>
    <t>RPM600</t>
  </si>
  <si>
    <t>Black Elastic Headband and Wire Frame for WH20 and WH30 Headset Microphones</t>
  </si>
  <si>
    <t>RPM602</t>
  </si>
  <si>
    <t>Switch Cover Plate for SM7, SM7A, and SM7B</t>
  </si>
  <si>
    <t>RPM604</t>
  </si>
  <si>
    <t>Replacement Nut and Washer for SM7, SM7A, and SM7B Yoke Mount</t>
  </si>
  <si>
    <t>RPM624</t>
  </si>
  <si>
    <t>Case Assembly BETA 98/S</t>
  </si>
  <si>
    <t>RPM626</t>
  </si>
  <si>
    <t>In-Line Microphone Preamplifier for Beta91, Beta 98, Beta 98D/S, WL50, WL51, WBH53 (Beta 53), WBH54 (Beta 54), WB98H/C (Beta 98)</t>
  </si>
  <si>
    <t>RPM628</t>
  </si>
  <si>
    <t>In-Line Microphone Preamplifier for SM90A, SM91A, SM98A (replaces ILP-1), Includes 25' Cable</t>
  </si>
  <si>
    <t>RPM640</t>
  </si>
  <si>
    <t>Locking Mounting Flange for Microflex® and Easyflex Gooseneck Microphones, Black, One Each</t>
  </si>
  <si>
    <t>RPM642</t>
  </si>
  <si>
    <t>Replacement Elastic Bands for SM27 Shock Mount</t>
  </si>
  <si>
    <t>RPM646</t>
  </si>
  <si>
    <t>Microphone Boom and Cable Assembly with 4-Pin Mini Connector (TA4F) for Beta 54 and WBH54B, Black</t>
  </si>
  <si>
    <t>RPM648</t>
  </si>
  <si>
    <t>Microphone Boom and Cable Assembly with 4-Pin Mini Connector (TA4F) for Beta 54 and WBH54B, Tan</t>
  </si>
  <si>
    <t>RPM89/PRE</t>
  </si>
  <si>
    <t>Microphone Preamp - For Use With VP89 Shotgun Microphones</t>
  </si>
  <si>
    <t>RPM89L</t>
  </si>
  <si>
    <t>Long Shotgun Microphone Cartridge, No Preamp</t>
  </si>
  <si>
    <t>RPM89M</t>
  </si>
  <si>
    <t>Medium Shotgun Microphone Cartridge, No Preamp</t>
  </si>
  <si>
    <t>RPM89S</t>
  </si>
  <si>
    <t>Short Shotgun Microphone Cartridge, No Preamp</t>
  </si>
  <si>
    <t>RPMDH5B/O-LM3</t>
  </si>
  <si>
    <t>MICROPHONE BOOM, DH5, BLACK, LEMO</t>
  </si>
  <si>
    <t>RPMDH5B/O-MTQG</t>
  </si>
  <si>
    <t>MICROPHONE BOOM ARM, DH5, BLACK, MTQG</t>
  </si>
  <si>
    <t>RPMDH5BM</t>
  </si>
  <si>
    <t>HEADSET BOOM MOUNT, DH5, QTY. 4</t>
  </si>
  <si>
    <t>RPMDH5C/O-LM3</t>
  </si>
  <si>
    <t>MICROPHONE BOOM, DH5, COCOA, LEMO</t>
  </si>
  <si>
    <t>RPMDH5C/O-MTQG</t>
  </si>
  <si>
    <t>MICROPHONE BOOM, DH5, COCOA, MTQG</t>
  </si>
  <si>
    <t>RPMDH5CASE</t>
  </si>
  <si>
    <t>DH5 CASE, HEADSET</t>
  </si>
  <si>
    <t>RPMDH5PIVOT</t>
  </si>
  <si>
    <t>HEADSET BOOM PIVOT, DH5, QTY. 4</t>
  </si>
  <si>
    <t>RPMDH5T/O-LM3</t>
  </si>
  <si>
    <t>MICROPHONE BOOM, DH5, TAN, LEMO</t>
  </si>
  <si>
    <t>RPMDH5T/O-MTQG</t>
  </si>
  <si>
    <t>MICROPHONE BOOM, DH5, TAN, MTQG</t>
  </si>
  <si>
    <t>RPMDHSF</t>
  </si>
  <si>
    <t>HEADSET FRAME, DH5, QTY. 1</t>
  </si>
  <si>
    <t>RPMDL4CASE</t>
  </si>
  <si>
    <t>DL4 POUCH, LAVALIER</t>
  </si>
  <si>
    <t>RPMDL4DTC/B</t>
  </si>
  <si>
    <t>DUAL TIE CLIP, BLACK, QTY. 3</t>
  </si>
  <si>
    <t>RPMDL4DTC/C</t>
  </si>
  <si>
    <t>DUAL TIE CLIP, COCOA, QTY. 3</t>
  </si>
  <si>
    <t>RPMDL4DTC/T</t>
  </si>
  <si>
    <t>DUAL TIE CLIP, TAN, QTY. 3</t>
  </si>
  <si>
    <t>RPMDL4DTC/W</t>
  </si>
  <si>
    <t>DUAL TIE CLIP, WHITE, QTY. 3</t>
  </si>
  <si>
    <t>RPMDL4FC/B</t>
  </si>
  <si>
    <t>DL4/DH5 FREQ CAP, BLACK, QTY. 5</t>
  </si>
  <si>
    <t>RPMDL4FC/C</t>
  </si>
  <si>
    <t>DL4/DH5 FREQ CAP, COCOA QTY. 5</t>
  </si>
  <si>
    <t>RPMDL4FC/T</t>
  </si>
  <si>
    <t>DL4/DH5 FREQ CAP, TAN, QTY. 5</t>
  </si>
  <si>
    <t>RPMDL4FC/W</t>
  </si>
  <si>
    <t>DL4/DH5 FREQ CAP, WHITE, QTY. 5</t>
  </si>
  <si>
    <t>RPMDL4SFWS/B</t>
  </si>
  <si>
    <t>DL4/DH5 SNAP FIT WINDCREEN, BLACK, QTY 3</t>
  </si>
  <si>
    <t>RPMDL4SFWS/C</t>
  </si>
  <si>
    <t>DL4/DH5 SNAP FIT WINDSCREEN, COCOA QTY 3</t>
  </si>
  <si>
    <t>RPMDL4SFWS/T</t>
  </si>
  <si>
    <t>DL4/DH5 SNAP FIT WINDSCREEN, TAN QTY 3</t>
  </si>
  <si>
    <t>RPMDL4SFWS/W</t>
  </si>
  <si>
    <t>DL4/DH5 SNAP FIT WINDSCREEN, WHITE QTY 3</t>
  </si>
  <si>
    <t>RPMDL4SM</t>
  </si>
  <si>
    <t>DL4 STICKY MOUNT, QTY. 3</t>
  </si>
  <si>
    <t>RPMDL4STC/B</t>
  </si>
  <si>
    <t>SINGLE TIE CLIP, BLACK, QTY. 3</t>
  </si>
  <si>
    <t>RPMDL4STC/C</t>
  </si>
  <si>
    <t>SINGLE TIE CLIP, COCOA, QTY. 3</t>
  </si>
  <si>
    <t>RPMDL4STC/T</t>
  </si>
  <si>
    <t>SINGLE TIE CLIP, TAN, QTY. 3</t>
  </si>
  <si>
    <t>RPMDL4STC/W</t>
  </si>
  <si>
    <t>SINGLE TIE CLIP, WHITE, QTY. 3</t>
  </si>
  <si>
    <t>RPMDL4WS/B</t>
  </si>
  <si>
    <t>FOAM WINDSCREEN, BLACK, QTY. 5</t>
  </si>
  <si>
    <t>RPMDL4WS/C</t>
  </si>
  <si>
    <t>FOAM WINDSCREEN, COCOA, QTY. 5</t>
  </si>
  <si>
    <t>RPMDL4WS/T</t>
  </si>
  <si>
    <t>FOAM WINDSCREEN, TAN, QTY. 5</t>
  </si>
  <si>
    <t>RPMDL4WS/W</t>
  </si>
  <si>
    <t>FOAM WINDSCREEN, WHITE, QTY. 5</t>
  </si>
  <si>
    <t>RPMP48G</t>
  </si>
  <si>
    <t>PGA48 Grill</t>
  </si>
  <si>
    <t>RPMP52G</t>
  </si>
  <si>
    <t>PGA52 Grill</t>
  </si>
  <si>
    <t>RPMP56G</t>
  </si>
  <si>
    <t>PGA56 Grill</t>
  </si>
  <si>
    <t>RPMP57G</t>
  </si>
  <si>
    <t>PGA57 Grill</t>
  </si>
  <si>
    <t>RPMP58G</t>
  </si>
  <si>
    <t>PGA58 Grill</t>
  </si>
  <si>
    <t>RPMUL4SFWS/B</t>
  </si>
  <si>
    <t>Snap-fit windscreen for UL4 lavalier microphones, black</t>
  </si>
  <si>
    <t>RPMUL4SFWS/C</t>
  </si>
  <si>
    <t>Snap-fit windscreen for UL4 lavalier microphones, cocoa</t>
  </si>
  <si>
    <t>RPMUL4SFWS/T</t>
  </si>
  <si>
    <t>Snap-fit windscreen for UL4 lavalier microphones, tan</t>
  </si>
  <si>
    <t>RPMUL4SFWS/W</t>
  </si>
  <si>
    <t>Snap-fit windscreen for UL4 lavalier microphones, white</t>
  </si>
  <si>
    <t>RPW110</t>
  </si>
  <si>
    <t>Wireless PG58 Cartridge, Housing Assembly and Matte Silver Grille (Limit One)</t>
  </si>
  <si>
    <t>RPW112</t>
  </si>
  <si>
    <t>Wireless SM58 Cartridge, Housing Assembly and Matte Grille (Limit One)</t>
  </si>
  <si>
    <t>RPW114</t>
  </si>
  <si>
    <t>Wireless SM86 Cartridge, Housing Assembly and Matte Grille (Limit One)</t>
  </si>
  <si>
    <t>RPW116</t>
  </si>
  <si>
    <t>Wireless SM87A Cartridge, Housing Assembly and Matte Grille (Limit One)</t>
  </si>
  <si>
    <t>RPW118</t>
  </si>
  <si>
    <t>Wireless Beta58A Cartridge, Housing Assembly and Matte Grille (Limit One)</t>
  </si>
  <si>
    <t>RPW120</t>
  </si>
  <si>
    <t>Wireless Beta87A Cartridge, Housing Assembly and Matte Grille (Limit One)</t>
  </si>
  <si>
    <t>RPW122</t>
  </si>
  <si>
    <t>Wireless Beta87C Cartridge, Housing Assembly and Matte Grille (Limit One)</t>
  </si>
  <si>
    <t>RPW124</t>
  </si>
  <si>
    <t>VP68 Omnidirectional Wireless Capsule</t>
  </si>
  <si>
    <t>RPW170</t>
  </si>
  <si>
    <t>Nickel KSM8 Wireless capsule for Nickel Shure Transmitters</t>
  </si>
  <si>
    <t>RPW174</t>
  </si>
  <si>
    <t>Black KSM8 Wireless capsule for Shure Transmitters</t>
  </si>
  <si>
    <t>RPW182</t>
  </si>
  <si>
    <t>Wireless KSM9HS/SL (Champagne) Cartridge, Housing Assembly and Matte Grille (Limit One)</t>
  </si>
  <si>
    <t>RPW184</t>
  </si>
  <si>
    <t>Wireless KSM9/BK (Black) Cartridge, Housing Assembly and Matte Grille (Limit One)</t>
  </si>
  <si>
    <t>RPW186</t>
  </si>
  <si>
    <t>Wireless KSM9HS/BK (Black) Cartridge, Housing Assembly and Matte Grille (Limit One)</t>
  </si>
  <si>
    <t>RPW188</t>
  </si>
  <si>
    <t>Replacement Wireless Head for KSM9, Nickel</t>
  </si>
  <si>
    <t>RPW190</t>
  </si>
  <si>
    <t>Replacement Wireless Head for KSM9HS, Nickel</t>
  </si>
  <si>
    <t>RPW192</t>
  </si>
  <si>
    <t>Premium wireless condenser microphone capsule, cardioid polar pattern, black finish</t>
  </si>
  <si>
    <t>RPW194</t>
  </si>
  <si>
    <t>Premium wireless condenser microphone capsule, cardioid polar pattern, nickel finish</t>
  </si>
  <si>
    <t>RPW268</t>
  </si>
  <si>
    <t>U1L to U1 Conversion Kit, includes TA4F Connector, Ribbon Cable and PC Board</t>
  </si>
  <si>
    <t>RS65</t>
  </si>
  <si>
    <t>Grille for 565 Series</t>
  </si>
  <si>
    <t>S15A</t>
  </si>
  <si>
    <t>15' Telescoping Microphone Stand</t>
  </si>
  <si>
    <t>S37A</t>
  </si>
  <si>
    <t>Desk Stand</t>
  </si>
  <si>
    <t>S41E</t>
  </si>
  <si>
    <t>Folding Tripod Desk Stand</t>
  </si>
  <si>
    <t>SB900B</t>
  </si>
  <si>
    <t>RECHARGEABLE BATTERY</t>
  </si>
  <si>
    <t>SB901A</t>
  </si>
  <si>
    <t>MXW Bodypack, Boundary, and Desktop Base Battery</t>
  </si>
  <si>
    <t>SB902A</t>
  </si>
  <si>
    <t>LITHIUM-ION RECHARGEABLE BATTERY</t>
  </si>
  <si>
    <t>SB903</t>
  </si>
  <si>
    <t>Lithium-Ion Battery for SLX-D</t>
  </si>
  <si>
    <t>SB904</t>
  </si>
  <si>
    <t>SB904 lithium-ion rechargeable battery with up to 12 hours of runtime.</t>
  </si>
  <si>
    <t>SB905</t>
  </si>
  <si>
    <t>LI-ION RECHARGEABLE BATTERY FOR MXW</t>
  </si>
  <si>
    <t>SB910</t>
  </si>
  <si>
    <t>Battery for ADX1 and ADX1LEMO3 transmitters</t>
  </si>
  <si>
    <t>SB910M</t>
  </si>
  <si>
    <t>Battery for ADX1M transmitter</t>
  </si>
  <si>
    <t>SB913</t>
  </si>
  <si>
    <t>3-AAA BATTERY SLED FOR ADX1sb</t>
  </si>
  <si>
    <t>SB920</t>
  </si>
  <si>
    <t>Battery for ADX2 and ADX2/FD transmitters</t>
  </si>
  <si>
    <t>SB930</t>
  </si>
  <si>
    <t>Rechargeable Li-Ion battery with Test button and LED charge status indicators; included with MXCW640 wireless conference unit</t>
  </si>
  <si>
    <t>SBC10-100-US</t>
  </si>
  <si>
    <t>SINGLE BATTERY CHARGER FOR SB900</t>
  </si>
  <si>
    <t>SBC10-903-US</t>
  </si>
  <si>
    <t xml:space="preserve">Single Battery Charger for SB903 Battery </t>
  </si>
  <si>
    <t>SBC10-904</t>
  </si>
  <si>
    <t>Single battery sled charger to charge SB904 rechargeable battery.</t>
  </si>
  <si>
    <t>SBC10-MICROB</t>
  </si>
  <si>
    <t>USB TRANSMITTER CHARGER</t>
  </si>
  <si>
    <t>SBC10-USB-A</t>
  </si>
  <si>
    <t>CHARGER FOR MXW MICS, US PLUG</t>
  </si>
  <si>
    <t>SBC10-USBC</t>
  </si>
  <si>
    <t>Wall-mount USB-C charger to charge GLX-D+ Dual Band handheld and bodypack transmitters on the go.</t>
  </si>
  <si>
    <t>SBC200</t>
  </si>
  <si>
    <t>Dual Docking Charger, Power Supply NOT Included</t>
  </si>
  <si>
    <t>SBC200-US</t>
  </si>
  <si>
    <t>Dual Docking Charger with PS45US Power Supply</t>
  </si>
  <si>
    <t>SBC203-US</t>
  </si>
  <si>
    <t>Dual Docking Station for SLX-D transmitters and SB903 battery</t>
  </si>
  <si>
    <t>SBC210LM-US</t>
  </si>
  <si>
    <t>SBC210 Portable Charger for Multiple Charging Modules, w/ PS51 Power Supply</t>
  </si>
  <si>
    <t>SBC210-US</t>
  </si>
  <si>
    <t>2-Bay Portable Battery Charger with PS50US Power Supply</t>
  </si>
  <si>
    <t>SBC220</t>
  </si>
  <si>
    <t>2 Bay Networked Docking Station</t>
  </si>
  <si>
    <t>SBC220-US</t>
  </si>
  <si>
    <t>SBC240</t>
  </si>
  <si>
    <t>ETHERNET CHARGER FOR ADX1, ADX2</t>
  </si>
  <si>
    <t>SBC240-US</t>
  </si>
  <si>
    <t>SBC250</t>
  </si>
  <si>
    <t>2-UP NETWORKED DOCK FOR BN &amp; GN, NO PS</t>
  </si>
  <si>
    <t>SBC450</t>
  </si>
  <si>
    <t>4-Bay Networked Docking Station for BN &amp; GN, Power Supply Not Included</t>
  </si>
  <si>
    <t>SBC450-US</t>
  </si>
  <si>
    <t>4-Bay Networked Docking Station for BN &amp; GN</t>
  </si>
  <si>
    <t>SBC800-US</t>
  </si>
  <si>
    <t>8-Bay Shure Battery Charger</t>
  </si>
  <si>
    <t>SBC840M-US</t>
  </si>
  <si>
    <t xml:space="preserve">8-Bay, Networked, Battery-only Tray Charger </t>
  </si>
  <si>
    <t>SBC840-US</t>
  </si>
  <si>
    <t>8-bay, networked, battery-only tray charger (SB910 and SB920)</t>
  </si>
  <si>
    <t>SBC850</t>
  </si>
  <si>
    <t>8-Bay Networked Docking Station for BN &amp; GN, Power Supply Not Included</t>
  </si>
  <si>
    <t>SBC850-US</t>
  </si>
  <si>
    <t>8-Bay Networked Docking Station for BN &amp; GN</t>
  </si>
  <si>
    <t>SBC-AX</t>
  </si>
  <si>
    <t>AXIENT® Charging Module for SB900A Batteries</t>
  </si>
  <si>
    <t>SBC-DC</t>
  </si>
  <si>
    <t>DC Power Insert for SB900-compatible Bodypack</t>
  </si>
  <si>
    <t>SBH1DYBK1</t>
  </si>
  <si>
    <t>Aonic 40 Premium Wireless Headphones (Black)</t>
  </si>
  <si>
    <t>SBH1DYWH1</t>
  </si>
  <si>
    <t>Aonic 40 Premium Wireless Headphones (White)</t>
  </si>
  <si>
    <t>SBH2350-BK</t>
  </si>
  <si>
    <t>PREMIUM WIRELESS HEADPHONES (BLACK)</t>
  </si>
  <si>
    <t>SBH2350-BR</t>
  </si>
  <si>
    <t>PREMIUM WIRELESS HEADPHONES (DARK BROWN)</t>
  </si>
  <si>
    <t>SBH2350-WH</t>
  </si>
  <si>
    <t>PREMIUM WIRELESS HEADPHONES (WHITE)</t>
  </si>
  <si>
    <t>SBM910</t>
  </si>
  <si>
    <t>CHARGING MODULE FOR SB910</t>
  </si>
  <si>
    <t>SBM910M</t>
  </si>
  <si>
    <t>CHARGING MODULE FOR SB910M</t>
  </si>
  <si>
    <t>SBM920</t>
  </si>
  <si>
    <t>CHARGING MODULE FOR SB920</t>
  </si>
  <si>
    <t>SBRC-US</t>
  </si>
  <si>
    <t>Rack Battery Charger. Compatible with Shure rechargeable batteries AXT910, AXT920 and SB900A.</t>
  </si>
  <si>
    <t>SCM262</t>
  </si>
  <si>
    <t>Stereo Mixer for use with 2 Microphones and 3 Stereo Sources, with Ducking and Phantom Power, AC only, Half Rack Space, Single and Dual Mount</t>
  </si>
  <si>
    <t>SCM268</t>
  </si>
  <si>
    <t>Four-Channel Transformer Balanced Microphone Mixer with Phantom Power, AC only, Half Rack Space, Single and Dual Mount</t>
  </si>
  <si>
    <t>SCM410</t>
  </si>
  <si>
    <t>Four-Channel Automatic Microphone Mixer (110V) with Logic Control and EQ per Channel, AC only, Half Rack Space Single and Dual Mount</t>
  </si>
  <si>
    <t>SCM800</t>
  </si>
  <si>
    <t>Eight-Channel Microphone Mixer with EQ per Channel, AC only, One Rack Space, Single and Dual Mount</t>
  </si>
  <si>
    <t>SCM810</t>
  </si>
  <si>
    <t>Eight-Channel Automatic Mixer with Logic Control and EQ per Channel, AC only, One Rack Space, Rack Mount Ready</t>
  </si>
  <si>
    <t>SE112-GR</t>
  </si>
  <si>
    <t>SE112 Sound Isolating Earphones</t>
  </si>
  <si>
    <t>SE215-CL</t>
  </si>
  <si>
    <t>Sound Isolating™ Earphones with Dynamic MicroDriver and Detachable Cable (Clear)</t>
  </si>
  <si>
    <t>SE215-CL-LEFT</t>
  </si>
  <si>
    <t>Left Side Earphone SE425 clear</t>
  </si>
  <si>
    <t>SE215-CL-RIGHT</t>
  </si>
  <si>
    <t>Right Side Earphone SE425 clear</t>
  </si>
  <si>
    <t>SE215DYBK+UNI</t>
  </si>
  <si>
    <t>SE215 EARPHONE,BLACK W/MODEL:RMCE-UNI</t>
  </si>
  <si>
    <t>SE215DYBL+UNI</t>
  </si>
  <si>
    <t>SE215 EARPHONE,BLUE W/MODEL: RMCE-UNI</t>
  </si>
  <si>
    <t>SE215DYCL+UNI</t>
  </si>
  <si>
    <t>SE215 EARPHONE,CLEAR W/MODEL:RMCE-UNI</t>
  </si>
  <si>
    <t>SE215DYWH+UNI</t>
  </si>
  <si>
    <t>SE215 EARPHONE,WHITE W/MODEL:RMCE-UNI</t>
  </si>
  <si>
    <t>SE215-K</t>
  </si>
  <si>
    <t>EARPHONE, BLACK</t>
  </si>
  <si>
    <t>SE215SPE</t>
  </si>
  <si>
    <t>BLUE SE215 EARPHONE</t>
  </si>
  <si>
    <t>SE215SPE-PL</t>
  </si>
  <si>
    <t>Professional Sound Isolation Earphones, single high-definition driver, clear sound with detailed bass, detachable black cable with MMCX connector, 3.5 mm stereo plug, attenuates outside noise by up to 37 dB, color: Purple, includes black foam sleeves and rubber sleeves in S/M/L sizes and zippered pouch</t>
  </si>
  <si>
    <t>SE21DYBK+TW2</t>
  </si>
  <si>
    <t>SE215 BLACK W/ BT MMCX TRUE WIRELESS</t>
  </si>
  <si>
    <t>SE21DYBL+TW2</t>
  </si>
  <si>
    <t>SE215 BLUE W/ BT MMCX TRUE WIRELESS</t>
  </si>
  <si>
    <t>SE31BABKUNI</t>
  </si>
  <si>
    <t>1BA EARPHONE,BLACK,W/-UNI</t>
  </si>
  <si>
    <t>SE31BAWUNI</t>
  </si>
  <si>
    <t>1BA EARPHONE,WHITE,W/-UNI</t>
  </si>
  <si>
    <t>SE425-CL</t>
  </si>
  <si>
    <t>Sound Isolating™ Dual Driver Earphone with Detachable Cable and Formable Wire (Clear)</t>
  </si>
  <si>
    <t>SE425-CL-LEFT</t>
  </si>
  <si>
    <t>Left Side Earphone SE215 clear</t>
  </si>
  <si>
    <t>SE425-CL-RIGHT</t>
  </si>
  <si>
    <t>Right Side Earphone SE215 clear</t>
  </si>
  <si>
    <t>SE42HYBK+UNI</t>
  </si>
  <si>
    <t>HYBRID EARPHONE,BLACK,W/MODEL:RMCE-UNI</t>
  </si>
  <si>
    <t>SE42HYW+UNI</t>
  </si>
  <si>
    <t>HYBRID EARPHONE,WHITE,W/MODEL:RMCE-UNI</t>
  </si>
  <si>
    <t>SE535-CL</t>
  </si>
  <si>
    <t>Sound Isolating™ Triple Driver Earphone with Detachable Cable (Clear)</t>
  </si>
  <si>
    <t>SE535LTD</t>
  </si>
  <si>
    <t>RED SE535 EARPHONE</t>
  </si>
  <si>
    <t>SE53BABK+UNI</t>
  </si>
  <si>
    <t>3BA EARPHONE,BLACK,W/MODEL:RMCE-UNI</t>
  </si>
  <si>
    <t>SE53BACL+UNI</t>
  </si>
  <si>
    <t>3BA EARPHONE,CLEAR,W/MODEL:RMCE-UNI</t>
  </si>
  <si>
    <t>SE53BARD+UNI</t>
  </si>
  <si>
    <t>3BA EARPHONE,RED,W/MODEL:RMCE-UNI</t>
  </si>
  <si>
    <t>SE846BABK+UNI</t>
  </si>
  <si>
    <t>SE846 EARPHONE,BLACK W/MODEL:RMCE-UNI</t>
  </si>
  <si>
    <t>SE846BABL+UNI</t>
  </si>
  <si>
    <t>SE846 EARPHONE,BLUE W/MODEL:RMCE-UNI</t>
  </si>
  <si>
    <t>SE846BACL+UNI</t>
  </si>
  <si>
    <t>SE846 EARPHONE,CLEAR W/MODEL:RMCE-UNI</t>
  </si>
  <si>
    <t>SE846-CL</t>
  </si>
  <si>
    <t>SE846 Sound Isolating Earphone, Clear</t>
  </si>
  <si>
    <t>SE846G2CL</t>
  </si>
  <si>
    <t xml:space="preserve">Clear SE846 Quad-driver earphones, with professional clear 64" cable </t>
  </si>
  <si>
    <t>SE846G2GT</t>
  </si>
  <si>
    <t xml:space="preserve">Graphite SE846 Quad-driver earphones, with professional black 64" cable </t>
  </si>
  <si>
    <t>SE846G2JD</t>
  </si>
  <si>
    <t xml:space="preserve">Jade SE846 Quad-driver earphones, with professional black 64" cable </t>
  </si>
  <si>
    <t>SHA900-US</t>
  </si>
  <si>
    <t>HEADPHONE AMPLIFIER/DAC</t>
  </si>
  <si>
    <t>SLXD1=-G58</t>
  </si>
  <si>
    <t>SLXD1=-H55</t>
  </si>
  <si>
    <t>SLXD1=-J52</t>
  </si>
  <si>
    <t>SLXD124/85-G58</t>
  </si>
  <si>
    <t>Combo System with SLXD1 Bodypack, SLXD4 Receiver, SM58 and WL185 Lavalier Microphone</t>
  </si>
  <si>
    <t>SLXD124/85-H55</t>
  </si>
  <si>
    <t>Combo System with SLXD1 Bodypack, SLXD4 Receiver, SM58, and WL185 Lavalier Microphone</t>
  </si>
  <si>
    <t>SLXD124/85-J52</t>
  </si>
  <si>
    <t>SLXD14/153T-G58</t>
  </si>
  <si>
    <t>Combo System with SLXD1 Bodypack, SLXD4 Receiver, and MX153T Earset Headworn Microphone</t>
  </si>
  <si>
    <t>SLXD14/153T-H55</t>
  </si>
  <si>
    <t>SLXD14/153T-J52</t>
  </si>
  <si>
    <t>SLXD14/85-G58</t>
  </si>
  <si>
    <t>Combo System with SLXD1 Bodypack, SLXD4 Receiver, and WL185 Lavalier Microphone</t>
  </si>
  <si>
    <t>SLXD14/85-H55</t>
  </si>
  <si>
    <t>SLXD14/85-J52</t>
  </si>
  <si>
    <t>SLXD14/93-G58</t>
  </si>
  <si>
    <t>Combo System with SLXD1 Bodypack, SLXD4 Receiver, and WL93 Lavalier Microphone</t>
  </si>
  <si>
    <t>SLXD14/93-H55</t>
  </si>
  <si>
    <t>SLXD14/93-J52</t>
  </si>
  <si>
    <t>SLXD14/98H-G58</t>
  </si>
  <si>
    <t>Combo System with SLXD1 Bodypack, SLXD4 Receiver, and Beta 98H/C Clip-on Gooseneck Microphone</t>
  </si>
  <si>
    <t>SLXD14/98H-H55</t>
  </si>
  <si>
    <t>SLXD14/98H-J52</t>
  </si>
  <si>
    <t>SLXD14/DL4B-G58</t>
  </si>
  <si>
    <t>Wireless Bodypack System</t>
  </si>
  <si>
    <t>SLXD14/DL4B-H55</t>
  </si>
  <si>
    <t>SLXD14/DL4B-J52</t>
  </si>
  <si>
    <t>SLXD14/SM35-G58</t>
  </si>
  <si>
    <t>Combo System with SLXD1 Bodypack, SLXD4 Receiver, and SM35 Headworn Microphone</t>
  </si>
  <si>
    <t>SLXD14/SM35-H55</t>
  </si>
  <si>
    <t>SLXD14/SM35-J52</t>
  </si>
  <si>
    <t>SLXD14D-G58</t>
  </si>
  <si>
    <t>Dual Combo System with (2) SLXD1 Bodypacks and SLXD4D Receiver</t>
  </si>
  <si>
    <t>SLXD14D-H55</t>
  </si>
  <si>
    <t>SLXD14D-J52</t>
  </si>
  <si>
    <t>SLXD14-G58</t>
  </si>
  <si>
    <t>Combo System with SLXD1 Bodypack and SLXD4 Receiver</t>
  </si>
  <si>
    <t>SLXD14-H55</t>
  </si>
  <si>
    <t>SLXD14-J52</t>
  </si>
  <si>
    <t>SLXD2/B58=-G58</t>
  </si>
  <si>
    <t>Handheld Transmitter with BETA 58 Capsule</t>
  </si>
  <si>
    <t>SLXD2/B58=-H55</t>
  </si>
  <si>
    <t>Handheld Transmitter with Beta 58 Capsule</t>
  </si>
  <si>
    <t>SLXD2/B58=-J52</t>
  </si>
  <si>
    <t>SLXD2/B87A=-G58</t>
  </si>
  <si>
    <t>Handheld Transmitter with Beta 87A Capsule</t>
  </si>
  <si>
    <t>SLXD2/B87A=-H55</t>
  </si>
  <si>
    <t>SLXD2/B87A=-J52</t>
  </si>
  <si>
    <t>SLXD2/B87C=-G58</t>
  </si>
  <si>
    <t>Handheld Transmitter with Beta 87C Capsule</t>
  </si>
  <si>
    <t>SLXD2/K8B=-G58</t>
  </si>
  <si>
    <t>Handheld Transmitter with KSM8 Capsule</t>
  </si>
  <si>
    <t>SLXD2/K8B=-H55</t>
  </si>
  <si>
    <t>SLXD2/K8B=-J52</t>
  </si>
  <si>
    <t>SLXD2/SM58=-G58</t>
  </si>
  <si>
    <t>Handheld Transmitter with SM58 Capsule</t>
  </si>
  <si>
    <t>SLXD2/SM58=-H55</t>
  </si>
  <si>
    <t>SLXD2/SM58=-J52</t>
  </si>
  <si>
    <t>SLXD24/B58-G58</t>
  </si>
  <si>
    <t>Wireless Vocal System with BETA 58</t>
  </si>
  <si>
    <t>SLXD24/B58-H55</t>
  </si>
  <si>
    <t>SLXD24/B58-J52</t>
  </si>
  <si>
    <t>SLXD24/B87A-G58</t>
  </si>
  <si>
    <t>Wireless Vocal System with BETA 87A</t>
  </si>
  <si>
    <t>SLXD24/B87A-H55</t>
  </si>
  <si>
    <t>SLXD24/B87A-J52</t>
  </si>
  <si>
    <t>SLXD24/K8B-G58</t>
  </si>
  <si>
    <t>Wireless Vocal System with KSM8</t>
  </si>
  <si>
    <t>SLXD24/K8B-H55</t>
  </si>
  <si>
    <t>SLXD24/K8B-J52</t>
  </si>
  <si>
    <t>SLXD24/SM58-G58</t>
  </si>
  <si>
    <t>Wireless Vocal System with SM58</t>
  </si>
  <si>
    <t>SLXD24/SM58-H55</t>
  </si>
  <si>
    <t>SLXD24/SM58-J52</t>
  </si>
  <si>
    <t>SLXD24D/B58-G58</t>
  </si>
  <si>
    <t>Dual Wireless Vocal System with BETA 58</t>
  </si>
  <si>
    <t>SLXD24D/B58-H55</t>
  </si>
  <si>
    <t>SLXD24D/B58-J52</t>
  </si>
  <si>
    <t>SLXD24D/SM58-G58</t>
  </si>
  <si>
    <t>Dual Wireless Vocal System with SM58</t>
  </si>
  <si>
    <t>SLXD24D/SM58-H55</t>
  </si>
  <si>
    <t>SLXD24D/SM58-J52</t>
  </si>
  <si>
    <t>SLXD4=-G58</t>
  </si>
  <si>
    <t>Digital Wireless Receiver</t>
  </si>
  <si>
    <t>SLXD4=-H55</t>
  </si>
  <si>
    <t>SLXD4=-J52</t>
  </si>
  <si>
    <t>SLXD4D=-G58</t>
  </si>
  <si>
    <t>Dual-Channel Digital Wireless Receiver</t>
  </si>
  <si>
    <t>SLXD4D=-H55</t>
  </si>
  <si>
    <t>SLXD4D=-J52</t>
  </si>
  <si>
    <t>SM11-CN</t>
  </si>
  <si>
    <t>Omnidirectional Dynamic, Lavalier, with 4' Cable with XLR Connector</t>
  </si>
  <si>
    <t>SM137-LC</t>
  </si>
  <si>
    <t>Cardioid Condenser Microphone, includes zipper pouch and microphone clip</t>
  </si>
  <si>
    <t>SM27-SC</t>
  </si>
  <si>
    <t>Cardiod Side-Address Condenser Microphone, includes Velveteen Pouch and Shock Mount</t>
  </si>
  <si>
    <t>SM31FH-TQG</t>
  </si>
  <si>
    <t>SM31FH Fitness Headset Condenser Microphone</t>
  </si>
  <si>
    <t>SM35-TQG</t>
  </si>
  <si>
    <t>Headset Cardioid Condenser Mic with Snap-fit Windscreen and TA4F (TQG) Connector</t>
  </si>
  <si>
    <t>SM35-XLR</t>
  </si>
  <si>
    <t>Headset Cardioid Condenser Mic with Snap-fit Windscreen and Inline XLR Preamp</t>
  </si>
  <si>
    <t>SM48-LC</t>
  </si>
  <si>
    <t>Cardioid Dynamic</t>
  </si>
  <si>
    <t>SM48S-LC</t>
  </si>
  <si>
    <t>Cardioid Dynamic, On-Off Switch</t>
  </si>
  <si>
    <t>SM57-LC</t>
  </si>
  <si>
    <t>SM57-X2U</t>
  </si>
  <si>
    <t>Cardioid Dynamic Microphone with X2U XLR-to-USB Signal Adapter</t>
  </si>
  <si>
    <t>SM58-CN</t>
  </si>
  <si>
    <t>Cardioid Dynamic, Includes 25' XLR to XLR Cable</t>
  </si>
  <si>
    <t>SM58-CN BTS</t>
  </si>
  <si>
    <t>SM58 + CABLE + STAND BUNDLE</t>
  </si>
  <si>
    <t>SM58-LC</t>
  </si>
  <si>
    <t>SM58S</t>
  </si>
  <si>
    <t>SM58-X2U</t>
  </si>
  <si>
    <t>SM63</t>
  </si>
  <si>
    <t>Omnidirectional Dynamic</t>
  </si>
  <si>
    <t>SM63L</t>
  </si>
  <si>
    <t>Omnidirectional Dynamic, Champagne Finish with Extended Handle for Interviewing</t>
  </si>
  <si>
    <t>SM63LB</t>
  </si>
  <si>
    <t>Omnidirectional Dynamic, Black Finish with Extended Handle for Interviewing</t>
  </si>
  <si>
    <t>SM7B</t>
  </si>
  <si>
    <t>Cardioid Dynamic Studio Vocal Microphone, includes standard and close-talk windscreens</t>
  </si>
  <si>
    <t>SM81-LC</t>
  </si>
  <si>
    <t>Cardioid Condenser with 10dB Attenuator and 3 Position Low-Cut Filter, with Foam Windscreen</t>
  </si>
  <si>
    <t>SM86</t>
  </si>
  <si>
    <t>Cardioid Condenser Handheld Vocal Microphone</t>
  </si>
  <si>
    <t>SPEAKER1</t>
  </si>
  <si>
    <t>PoE+ powered Loudspeaker. Wall, standing, or ceiling mount. Includes mounting kit and 15 ft CAT6 cable</t>
  </si>
  <si>
    <t>SRH1540-BK</t>
  </si>
  <si>
    <t>SRH1540 Premium Closed-Back Headphones for Clear Highs and Extended Bass</t>
  </si>
  <si>
    <t>SRH1840-BK</t>
  </si>
  <si>
    <t>SRH1840 Premium Open-back Headphones for Smooth, Extended Highs and Accurate Bass</t>
  </si>
  <si>
    <t>SRH240A-BK</t>
  </si>
  <si>
    <t>SRH240A Professional Quality Headphones designed for Home Recording &amp; Everyday Listening</t>
  </si>
  <si>
    <t>SRH440A</t>
  </si>
  <si>
    <t>Professional Studio Headphones</t>
  </si>
  <si>
    <t>SRH840A</t>
  </si>
  <si>
    <t>Professional Monitoring Headphones</t>
  </si>
  <si>
    <t>Super 55</t>
  </si>
  <si>
    <t>Deluxe Vocal Microphone</t>
  </si>
  <si>
    <t>SYSTEMON-ENT1</t>
  </si>
  <si>
    <t>Enterprise Unlimited License for 1 year</t>
  </si>
  <si>
    <t>TABLE1</t>
  </si>
  <si>
    <t>Tabletop speaker mic system with 9 element array microphone and full range speaker. Includes 12 ft USB Cable and 15 ft CAT6 cable</t>
  </si>
  <si>
    <t>TH53B/O-LEMO</t>
  </si>
  <si>
    <t>OMNI HDSET,LEMO,BLACK</t>
  </si>
  <si>
    <t>TH53B/O-MDOT</t>
  </si>
  <si>
    <t>OMNI HDSET,MDOT,BLACK</t>
  </si>
  <si>
    <t>TH53B/O-MTQG</t>
  </si>
  <si>
    <t>OMNI HDSET,MTQG,BLACK</t>
  </si>
  <si>
    <t>TH53B/O-NC</t>
  </si>
  <si>
    <t>OMNI HDSET,NO CONN, BLACK</t>
  </si>
  <si>
    <t>TH53C/O-LEMO</t>
  </si>
  <si>
    <t>OMNI HDSET,LEMO,COCOA</t>
  </si>
  <si>
    <t>TH53C/O-MDOT</t>
  </si>
  <si>
    <t>OMNI HDSET,MDOT,COCOA</t>
  </si>
  <si>
    <t>TH53C/O-MTQG</t>
  </si>
  <si>
    <t>OMNI HDSET,MTQG,COCOA</t>
  </si>
  <si>
    <t>TH53T/O-LEMO</t>
  </si>
  <si>
    <t>OMNI HDSET,LEMO,TAN</t>
  </si>
  <si>
    <t>TH53T/O-MDOT</t>
  </si>
  <si>
    <t>OMNI HDSET,MDOT,TAN</t>
  </si>
  <si>
    <t>TH53T/O-MTQG</t>
  </si>
  <si>
    <t>OMNI HDSET,MTQG,TAN</t>
  </si>
  <si>
    <t>TH53T/O-NC</t>
  </si>
  <si>
    <t>OMNI HDSET,NO CONN, TAN</t>
  </si>
  <si>
    <t>TL45B/O-LEMO</t>
  </si>
  <si>
    <t>OMNI LAV, LOW SENS, LEMO,BLACK</t>
  </si>
  <si>
    <t>TL45C/O-LEMO</t>
  </si>
  <si>
    <t>OMNI LAV, LOW SENS, LEMO,COCOA</t>
  </si>
  <si>
    <t>TL45T/O-LEMO</t>
  </si>
  <si>
    <t>OMNI LAV, LOW SENS, LEMO,TAN</t>
  </si>
  <si>
    <t>TL45W/O-LEMO</t>
  </si>
  <si>
    <t>OMNI LAV, LOW SENS, LEMO,WHITE</t>
  </si>
  <si>
    <t>TL46B/O-LEMO</t>
  </si>
  <si>
    <t>OMNI LAV, HI SENS, LEMO,BLACK</t>
  </si>
  <si>
    <t>TL46B/O-MTQG</t>
  </si>
  <si>
    <t>OMNI LAV, HI SENS, MTQG,BLACK</t>
  </si>
  <si>
    <t>TL46C/O-LEMO</t>
  </si>
  <si>
    <t>OMNI LAV, HI SENS, LEMO,COCOA</t>
  </si>
  <si>
    <t>TL46C/O-MTQG</t>
  </si>
  <si>
    <t>OMNI LAV, HI SENS, MTQG,COCOA</t>
  </si>
  <si>
    <t>TL46T/O-LEMO</t>
  </si>
  <si>
    <t>OMNI LAV, HI SENS, LEMO,TAN</t>
  </si>
  <si>
    <t>TL46T/O-MTQG</t>
  </si>
  <si>
    <t>OMNI LAV, HI SENS, MTQG,TAN</t>
  </si>
  <si>
    <t>TL46W/O-LEMO</t>
  </si>
  <si>
    <t>OMNI LAV, HI SENS, LEMO,WHITE</t>
  </si>
  <si>
    <t>TL46W/O-MTQG</t>
  </si>
  <si>
    <t>OMNI LAV, HI SENS, MTQG,WHITE</t>
  </si>
  <si>
    <t>TL47B/O-LEMO</t>
  </si>
  <si>
    <t>TL47B/O-LEMO-A</t>
  </si>
  <si>
    <t>OMNI LAV, LOW SENS, LEMO,BLACK,ACCS</t>
  </si>
  <si>
    <t>TL47B/O-MDOT-A</t>
  </si>
  <si>
    <t>OMNI LAV, LOW SENS, MDOT,BLACK,ACCS</t>
  </si>
  <si>
    <t>TL47B/O-MTQG</t>
  </si>
  <si>
    <t>OMNI LAV, LOW SENS, MTQG,BLACK</t>
  </si>
  <si>
    <t>TL47B/O-MTQG-A</t>
  </si>
  <si>
    <t>OMNI LAV, LOW SENS, MTQG,BLACK,ACCS</t>
  </si>
  <si>
    <t>TL47B/O-NC-A</t>
  </si>
  <si>
    <t>OMNI LAV,LOW SENS, NO CONN,BLACK,ACCS</t>
  </si>
  <si>
    <t>TL47B/O-XLR-A</t>
  </si>
  <si>
    <t>OMNI LAV, LOW SENS, XLR,BLACK,ACCS</t>
  </si>
  <si>
    <t>TL47C/O-LEMO</t>
  </si>
  <si>
    <t>TL47C/O-LEMO-A</t>
  </si>
  <si>
    <t>OMNI LAV, LOW SENS, LEMO,COCOA,ACCS</t>
  </si>
  <si>
    <t>TL47C/O-MDOT-A</t>
  </si>
  <si>
    <t>OMNI LAV, LOW SENS, MDOT,COCOA,ACCS</t>
  </si>
  <si>
    <t>TL47C/O-MTQG</t>
  </si>
  <si>
    <t>OMNI LAV, LOW SENS, MTQG,COCOA</t>
  </si>
  <si>
    <t>TL47C/O-MTQG-A</t>
  </si>
  <si>
    <t>OMNI LAV, LOW SENS, MTQG,COCOA,ACCS</t>
  </si>
  <si>
    <t>TL47C/O-NC-A</t>
  </si>
  <si>
    <t>OMNI LAV,LOW SENS, NO CONN,COCOA,ACCS</t>
  </si>
  <si>
    <t>TL47T/O-LEMO</t>
  </si>
  <si>
    <t>TL47T/O-LEMO-A</t>
  </si>
  <si>
    <t>OMNI LAV, LOW SENS, LEMO,TAN,ACCS</t>
  </si>
  <si>
    <t>TL47T/O-MDOT-A</t>
  </si>
  <si>
    <t>OMNI LAV, LOW SENS, MDOT,TAN,ACCS</t>
  </si>
  <si>
    <t>TL47T/O-MTQG</t>
  </si>
  <si>
    <t>OMNI LAV, LOW SENS, MTQG,TAN</t>
  </si>
  <si>
    <t>TL47T/O-MTQG-A</t>
  </si>
  <si>
    <t>OMNI LAV, LOW SENS, MTQG,TAN,ACCS</t>
  </si>
  <si>
    <t>TL47T/O-NC-A</t>
  </si>
  <si>
    <t>OMNI LAV,LOW SENS, NO CONN,TAN,ACCS</t>
  </si>
  <si>
    <t>TL47W/O-LEMO</t>
  </si>
  <si>
    <t>TL47W/O-LEMO-A</t>
  </si>
  <si>
    <t>OMNI LAV, LOW SENS, LEMO,WHITE,ACCS</t>
  </si>
  <si>
    <t>TL47W/O-MDOT-A</t>
  </si>
  <si>
    <t>OMNI LAV, LOW SENS, MDOT,WHITE,ACCS</t>
  </si>
  <si>
    <t>TL47W/O-MTQG</t>
  </si>
  <si>
    <t>OMNI LAV, LOW SENS, MTQG,WHITE</t>
  </si>
  <si>
    <t>TL47W/O-MTQG-A</t>
  </si>
  <si>
    <t>OMNI LAV, LOW SENS, MTQG,WHITE,ACCS</t>
  </si>
  <si>
    <t>TL47W/O-NC-A</t>
  </si>
  <si>
    <t>OMNI LAV,LOW SENS, NO CONN,WHITE,ACCS</t>
  </si>
  <si>
    <t>TL48B/O-LEMO-A</t>
  </si>
  <si>
    <t>OMNI LAV, TAILORED,LEMO,BLACK,ACCS</t>
  </si>
  <si>
    <t>TL48B/O-MDOT-A</t>
  </si>
  <si>
    <t>OMNI LAV, TAILORED,MDOT,BLACK,ACCS</t>
  </si>
  <si>
    <t>TL48B/O-MTQG-A</t>
  </si>
  <si>
    <t>OMNI LAV, TAILORED,MTQG,BLACK,ACCS</t>
  </si>
  <si>
    <t>TL48B/O-NC-A</t>
  </si>
  <si>
    <t>OMNI LAV, TAILORED,NO CONN,BLACK,ACCS</t>
  </si>
  <si>
    <t>TL48B/O-XLR-A</t>
  </si>
  <si>
    <t>OMNI LAV, TAILORED,XLR,BLACK,ACCS</t>
  </si>
  <si>
    <t>TL48T/O-LEMO-A</t>
  </si>
  <si>
    <t>OMNI LAV, TAILORED,LEMO,TAN,ACCS</t>
  </si>
  <si>
    <t>TL48T/O-MDOT-A</t>
  </si>
  <si>
    <t>OMNI LAV, TAILORED,MDOT,TAN,ACCS</t>
  </si>
  <si>
    <t>TL48T/O-MTQG-A</t>
  </si>
  <si>
    <t>OMNI LAV, TAILORED,MTQG,TAN,ACCS</t>
  </si>
  <si>
    <t>TL48T/O-NC-A</t>
  </si>
  <si>
    <t>OMNI LAV, TAILORED,NO CONN,TAN,ACCS</t>
  </si>
  <si>
    <t>TL48W/O-LEMO-A</t>
  </si>
  <si>
    <t>OMNI LAV, TAILORED,LEMO,WHITE,ACCS</t>
  </si>
  <si>
    <t>TL48W/O-MDOT-A</t>
  </si>
  <si>
    <t>OMNI LAV, TAILORED,MDOT,WHITE,ACCS</t>
  </si>
  <si>
    <t>TL48W/O-MTQG-A</t>
  </si>
  <si>
    <t>OMNI LAV, TAILORED,MTQG,WHITE,ACCS</t>
  </si>
  <si>
    <t>TL48W/O-NC-A</t>
  </si>
  <si>
    <t>OMNI LAV, TAILORED,NO CONN,WHITE,ACCS</t>
  </si>
  <si>
    <t>UA221</t>
  </si>
  <si>
    <t>Passive Antenna Splitter/Combiner Kit. Includes Two Splitter/Combiners, Four Coaxial Cables, and Attaching Hardware</t>
  </si>
  <si>
    <t>UA221DB-RSMA</t>
  </si>
  <si>
    <t xml:space="preserve">The UA221DB-RSMA splits an incoming signal into two outgoing signals, allowing two GLXD4R+ receivers to share a single pair of antennas. </t>
  </si>
  <si>
    <t>UA400</t>
  </si>
  <si>
    <t>1/4 Wave Antenna for U4S, U4D and UC4 Receivers (774-952MHz)</t>
  </si>
  <si>
    <t>UA400B</t>
  </si>
  <si>
    <t>1/4 Wave Antenna for SLX4, U4S, U4D and UC4 Receivers (470-752 MHz)</t>
  </si>
  <si>
    <t>UA440</t>
  </si>
  <si>
    <t>Front Mount Antenna Kit, NOW INCLUDES (4) 2' BNC-BNC Coaxial Cables and (4) Bulkhead Adapters (Requires Full Rack Space)</t>
  </si>
  <si>
    <t>UA505</t>
  </si>
  <si>
    <t>Mounting Bracket and BNC Adapter for Remote Antenna Mounting (Contains one)</t>
  </si>
  <si>
    <t>UA505-RSMA</t>
  </si>
  <si>
    <t>WALL MOUNT FOR PA805-RSMA AND GLX-D</t>
  </si>
  <si>
    <t>UA506</t>
  </si>
  <si>
    <t>Rack Hardware for Single ULX Receiver, P2T, P4M, P4T, DFR11EQ5, DP11EQ, SCM262 or SCM268</t>
  </si>
  <si>
    <t>UA507</t>
  </si>
  <si>
    <t>Rack Hardware for Dual ULX Receivers, P2T, P4M, P4T, DFR11EQ5, DP11EQ, SCM262 or SCM268 (one kit required per two receivers)</t>
  </si>
  <si>
    <t>UA600</t>
  </si>
  <si>
    <t>Front Mount Antenna Kit for U4S, U4D, UC4 and ULX Single Receivers</t>
  </si>
  <si>
    <t>UA700</t>
  </si>
  <si>
    <t xml:space="preserve">Omnidirectional Whip Antenna for UR1/UR1M Bodypack Transmitters, UR5 Portable Receiver, P9R/P9RA/P10R Bodypack Receivers, (470-530 MHz) </t>
  </si>
  <si>
    <t>UA700-V</t>
  </si>
  <si>
    <t>1/4-wave bodypack antenna</t>
  </si>
  <si>
    <t>UA710</t>
  </si>
  <si>
    <t xml:space="preserve">Omnidirectional Whip Antenna for UR1/UR1M Bodypack Transmitters, UR5 Portable Receiver, P9R/P9RA/P10R Bodypack Receivers, (518-578 MHz) </t>
  </si>
  <si>
    <t>UA720</t>
  </si>
  <si>
    <t xml:space="preserve">Omnidirectional Whip Antenna for UR1/UR1M Bodypack Transmitters, UR5 Portable Receiver, P9R/P9RA/P10R Bodypack Receivers, (578-698 MHz)  </t>
  </si>
  <si>
    <t>UA730</t>
  </si>
  <si>
    <t>ANTENNA, BLUE CA</t>
  </si>
  <si>
    <t>UA740</t>
  </si>
  <si>
    <t xml:space="preserve">Omnidirectional Whip Antenna for UR1/UR1M Bodypack Transmitters, UR5 Portable Receiver, P9R/P9RA/P10R Bodypack Receivers, (944-952 MHz)  </t>
  </si>
  <si>
    <t>UA7-518-542</t>
  </si>
  <si>
    <t>BODYPACK ANTENNA W/SAW 518-542MHZ</t>
  </si>
  <si>
    <t>UA7-542-574</t>
  </si>
  <si>
    <t>BODYPACK ANTENNA W/SAW 542-574MHZ</t>
  </si>
  <si>
    <t>UA7-574-606</t>
  </si>
  <si>
    <t>BODYPACK ANTENNA W/SAW 574-606MHZ</t>
  </si>
  <si>
    <t>UA802</t>
  </si>
  <si>
    <t>2' UHF Coaxial Antenna Cable, BNC-BNC, RG58C/U Type</t>
  </si>
  <si>
    <t>UA802-RSMA</t>
  </si>
  <si>
    <t>2' REVERSE SMA CABLE</t>
  </si>
  <si>
    <t>UA806</t>
  </si>
  <si>
    <t>6' BNC to BNC Cable for Remote Antenna Mounting, RG58C/U Type</t>
  </si>
  <si>
    <t>UA806-RSMA</t>
  </si>
  <si>
    <t>6' REVERSE SMA CABLE</t>
  </si>
  <si>
    <t>UA8100</t>
  </si>
  <si>
    <t>100' UHF Remote Antenna Extension Cable, BNC-BNC, RG213/U Type</t>
  </si>
  <si>
    <t>UA8100-RSMA</t>
  </si>
  <si>
    <t>100' REVERSE SMA CABLE</t>
  </si>
  <si>
    <t>UA8-174-216</t>
  </si>
  <si>
    <t>1/4-wave receiver antenna</t>
  </si>
  <si>
    <t>UA8-2.4-5.8</t>
  </si>
  <si>
    <t>Dual Band omnidirectional 45º antenna for use with GLX-D+ Dual Band Digital Wireless Systems. Compatible with GLXD4R+ receiver and GLXD+FMDB Frequency Manager.</t>
  </si>
  <si>
    <t>UA825</t>
  </si>
  <si>
    <t>25' UHF Remote Antenna Extension Cable, BNC-BNC, RG8X/U Type</t>
  </si>
  <si>
    <t>UA825-RSMA</t>
  </si>
  <si>
    <t>25' REVERSE SMA CABLE</t>
  </si>
  <si>
    <t>UA834V</t>
  </si>
  <si>
    <t>In-line amplifier (174-216 MHz)</t>
  </si>
  <si>
    <t>UA834WB</t>
  </si>
  <si>
    <t>In-line antenna amplifier for remote mounting.  (470-902 MHz)</t>
  </si>
  <si>
    <t>UA834XA</t>
  </si>
  <si>
    <t>In-line antenna amplifier for remote mounting.  (902-960 MHz)</t>
  </si>
  <si>
    <t>UA844+SWB</t>
  </si>
  <si>
    <t>Five-way active antenna splitter and power distribution system for 
QLX-D®, ULX®, ULX-D®, SLX®, and BLX® (BLX4R only) receivers. (470-952 MHz)</t>
  </si>
  <si>
    <t>UA844+SWB/LC</t>
  </si>
  <si>
    <t>Five-way active antenna splitter and power distribution system for 
QLX-D®, ULX®, ULX-D®, SLX®, and BLX® (BLX4R only) receivers. Excludes antenna cables and locking power cables  (470-952 MHz)</t>
  </si>
  <si>
    <t>UA844+V</t>
  </si>
  <si>
    <t>Antenna Distribution System</t>
  </si>
  <si>
    <t>UA844+V/LC</t>
  </si>
  <si>
    <t>Antenna Distribution System (without cables)</t>
  </si>
  <si>
    <t>UA845UWB</t>
  </si>
  <si>
    <t xml:space="preserve">Five-way active antenna and power distribution system for QLX-D®, ULX®, ULX-D®, SLX®, and BLX® (BLX4R only) receivers. Switchable frequency ranges:  174-216 MHz, 470-960 MHz, 1240-1260 MHz, 1492-1525 MHz, 1785-1805 MHz                                    </t>
  </si>
  <si>
    <t>UA8-470-530</t>
  </si>
  <si>
    <t>1/2 Wave Omnidirectional Antenna for UR4S+, UR4D+, ULXS4, ULXP4 Receivers, P9T Transmitter,  (470-530 MHz)</t>
  </si>
  <si>
    <t>UA8-470-542</t>
  </si>
  <si>
    <t>1/2 Wave Omnidirectional Antenna for ULXD4 Receiver, P10T Transmitter,  (470-542 MHz)</t>
  </si>
  <si>
    <t>UA8-470-636</t>
  </si>
  <si>
    <t>1/2 WAVE RECEIVER ANTENNA</t>
  </si>
  <si>
    <t>UA850</t>
  </si>
  <si>
    <t>50' UHF Remote Antenna Extension Cable, BNC-BNC, RG8X/U Type</t>
  </si>
  <si>
    <t>UA8-500-560</t>
  </si>
  <si>
    <t>1/2 Wave Omnidirectional Antenna for P9T Transmitter,  (500-560 MHz)</t>
  </si>
  <si>
    <t>UA850-RSMA</t>
  </si>
  <si>
    <t>50' REVERSE SMA CABLE</t>
  </si>
  <si>
    <t>UA8-518-578</t>
  </si>
  <si>
    <t>1/2 Wave Omnidirectional Antenna for UR4S+, UR4D+ Receivers, (518-578 MHz)</t>
  </si>
  <si>
    <t>UA8-518-582</t>
  </si>
  <si>
    <t>ANTENNA, 1/2 WAVE, 45 DEG, 518-582MHz</t>
  </si>
  <si>
    <t>UA8-518-598</t>
  </si>
  <si>
    <t>ANTENNA, 1/2 WAVE, 45 DEG, 518-598MHz</t>
  </si>
  <si>
    <t>UA8-554-590</t>
  </si>
  <si>
    <t>1/2 Wave Omnidirectional Antenna for ULXS4, ULXP4 Receivers,   (554-590 MHz)</t>
  </si>
  <si>
    <t>UA8-554-626</t>
  </si>
  <si>
    <t>1/2 Wave Omnidirectional Antenna for P10T Transmitter,  (554-626MHz)</t>
  </si>
  <si>
    <t>UA8-554-638</t>
  </si>
  <si>
    <t>1/2 Wave Omnidirectional Antenna for ULXD4 Receiver,  (554-638 MHz)</t>
  </si>
  <si>
    <t>UA8-572-596</t>
  </si>
  <si>
    <t>1/2 Wave Omnidirectional Antenna for SLX4 Receivers, (572-596 MHz)</t>
  </si>
  <si>
    <t>UA8-578-638</t>
  </si>
  <si>
    <t>1/2 Wave Omnidirectional Antenna for UR4S+, UR4D+ Receivers, P9T Transmitter,  (578-638 MHz)</t>
  </si>
  <si>
    <t>UA8-596-668</t>
  </si>
  <si>
    <t>ANTENNA, 1/2 WAVE, 45 DEG, 596-668MHz</t>
  </si>
  <si>
    <t>UA8-596-714</t>
  </si>
  <si>
    <t>ANTENNA, 1/2 WAVE, 45 DEG, 596-714MHz</t>
  </si>
  <si>
    <t>UA860SWB</t>
  </si>
  <si>
    <t>1/2 Wave Omni Antenna, Includes 2'BNC/BNC Cable, 25' BNC/BNC Cable and WA371 Mounting Clip, 470-1100 MHz</t>
  </si>
  <si>
    <t>UA860V</t>
  </si>
  <si>
    <t>Passive Omnidirectional Antenna</t>
  </si>
  <si>
    <t>UA8-626-698</t>
  </si>
  <si>
    <t>1/2 Wave Omnidirectional Antenna for ULXD4 Receiver, P10T Transmitter,  (626-698 MHz)</t>
  </si>
  <si>
    <t>UA8-638-698</t>
  </si>
  <si>
    <t>1/2 Wave Omnidirectional Antenna for UR4S+, UR4D+, ULXS4, ULXP4 Receivers, P9T Transmitter,  (638-698 MHz)</t>
  </si>
  <si>
    <t>UA864US</t>
  </si>
  <si>
    <t xml:space="preserve">Wall-Mounted Wideband Antenna </t>
  </si>
  <si>
    <t>UA874US</t>
  </si>
  <si>
    <t>Active Directional Antenna with Gain Switch 470-698 MHz</t>
  </si>
  <si>
    <t>UA874V</t>
  </si>
  <si>
    <t>Active Directional Antenna</t>
  </si>
  <si>
    <t>UA874WB</t>
  </si>
  <si>
    <t>ACTIVE DIRECTIONAL ANTENNA 470-900MHz</t>
  </si>
  <si>
    <t>UA874XA</t>
  </si>
  <si>
    <t xml:space="preserve">Active directional antenna with gain switch.  (902-960 MHz)    </t>
  </si>
  <si>
    <t>UA8-900-1000</t>
  </si>
  <si>
    <t>1/2 Wave Omnidirectional Antenna for UR4S+, UR4D+, ULXS4, ULXP4 Receivers, P9T, P10T Transmitters,  (900-952 MHz)</t>
  </si>
  <si>
    <t>UABiast-US</t>
  </si>
  <si>
    <t>In-line adapter. Supplies 12V DC bias power over coaxial BNC cable, includes PS23US</t>
  </si>
  <si>
    <t>UAMS/BK</t>
  </si>
  <si>
    <t>Modular Mute Switch for UR2 Transmitters, Black</t>
  </si>
  <si>
    <t>UAMS/SL</t>
  </si>
  <si>
    <t>Modular Mute Switch for UR2 Transmitters, Champaigne</t>
  </si>
  <si>
    <t>UL4B/C-LM3-A</t>
  </si>
  <si>
    <t xml:space="preserve">Directional Subminiature Lavalier, Black </t>
  </si>
  <si>
    <t>UL4B/C-MTQG-A</t>
  </si>
  <si>
    <t>Directional Subminiature Lavalier, Black</t>
  </si>
  <si>
    <t>UL4B/C-XLR-A</t>
  </si>
  <si>
    <t>UL4C/C-LM3-A</t>
  </si>
  <si>
    <t xml:space="preserve">Directional Subminiature Lavalier, Cocoa </t>
  </si>
  <si>
    <t>UL4C/C-MTQG-A</t>
  </si>
  <si>
    <t>UL4T/C-LM3-A</t>
  </si>
  <si>
    <t xml:space="preserve">Directional Subminiature Lavalier, Tan </t>
  </si>
  <si>
    <t>UL4T/C-MTQG-A</t>
  </si>
  <si>
    <t>UL4W/C-LM3-A</t>
  </si>
  <si>
    <t xml:space="preserve">Directional Subminiature Lavalier, White </t>
  </si>
  <si>
    <t>UL4W/C-MTQG-A</t>
  </si>
  <si>
    <t>ULXD1=-G50</t>
  </si>
  <si>
    <t>Digital Wireless Bodypack Transmitter with Miniature 4-Pin Connector</t>
  </si>
  <si>
    <t>ULXD1=-H50</t>
  </si>
  <si>
    <t>ULXD1=-J50A</t>
  </si>
  <si>
    <t>ULXD1=-V50</t>
  </si>
  <si>
    <t>ULXD1=-X52</t>
  </si>
  <si>
    <t>ULXD1LEMO3=-G50</t>
  </si>
  <si>
    <t>Digital Wireless Bodypack Transmitter with LEMO3 Connector</t>
  </si>
  <si>
    <t>ULXD1LEMO3=-H50</t>
  </si>
  <si>
    <t>ULXD1LEMO3=-J50A</t>
  </si>
  <si>
    <t>ULXD1LEMO3=-V50</t>
  </si>
  <si>
    <t>ULXD1 BODYPACK TRANSMITTER W/ LEMO</t>
  </si>
  <si>
    <t>ULXD1LEMO3=-X52</t>
  </si>
  <si>
    <t>ULXD2/B58=-G50</t>
  </si>
  <si>
    <t>Handheld Transmitter with BETA 58A® Microphone</t>
  </si>
  <si>
    <t>ULXD2/B58=-H50</t>
  </si>
  <si>
    <t>ULXD2/B58=-J50A</t>
  </si>
  <si>
    <t>ULXD2/B58=-V50</t>
  </si>
  <si>
    <t>ULXD2/B58=-X52</t>
  </si>
  <si>
    <t>ULXD2/B87A=-G50</t>
  </si>
  <si>
    <t>Handheld Transmitter with BETA 87A Microphone</t>
  </si>
  <si>
    <t>ULXD2/B87A=-H50</t>
  </si>
  <si>
    <t>ULXD2/B87A=-J50A</t>
  </si>
  <si>
    <t>ULXD2/B87A=-V50</t>
  </si>
  <si>
    <t>ULXD2/B87A=-X52</t>
  </si>
  <si>
    <t>ULXD2/B87C=-G50</t>
  </si>
  <si>
    <t>Handheld Transmitter with BETA 87C Microphone</t>
  </si>
  <si>
    <t>ULXD2/B87C=-H50</t>
  </si>
  <si>
    <t>ULXD2/B87C=-J50A</t>
  </si>
  <si>
    <t>ULXD2/B87C=-V50</t>
  </si>
  <si>
    <t>ULXD2/B87C=-X52</t>
  </si>
  <si>
    <t>ULXD2/K8B=-G50</t>
  </si>
  <si>
    <t>ULXD HH TRANSMITTER 470-534 MHz</t>
  </si>
  <si>
    <t>ULXD2/K8B=-H50</t>
  </si>
  <si>
    <t>ULXD HH TRANSMITTER 534-598 MHz</t>
  </si>
  <si>
    <t>ULXD2/K8B=-J50A</t>
  </si>
  <si>
    <t>Black ULX-D HH Transmitter with KSM8 capsule</t>
  </si>
  <si>
    <t>ULXD2/K8B=-V50</t>
  </si>
  <si>
    <t>ULXD2/K8B=-X52</t>
  </si>
  <si>
    <t>ULXD2/K8N=-G50</t>
  </si>
  <si>
    <t>ULXD2/K8N=-H50</t>
  </si>
  <si>
    <t>ULXD2/K8N=-J50A</t>
  </si>
  <si>
    <t>Nickel ULX-D HH Transmitter with KSM8 capsule</t>
  </si>
  <si>
    <t>ULXD2/K8N=-X52</t>
  </si>
  <si>
    <t>ULXD2/KSM9=-G50</t>
  </si>
  <si>
    <t>Handheld Transmitter with KSM9 Microphone (Black)</t>
  </si>
  <si>
    <t>ULXD2/KSM9=-H50</t>
  </si>
  <si>
    <t>ULXD2/KSM9=-J50A</t>
  </si>
  <si>
    <t>ULXD2/KSM9=-V50</t>
  </si>
  <si>
    <t>ULXD2/KSM9=-X52</t>
  </si>
  <si>
    <t>ULXD2/KSM9HS=-G50</t>
  </si>
  <si>
    <t>Handheld Transmitter with KSM9HS/BK Microphone (Black)</t>
  </si>
  <si>
    <t>ULXD2/KSM9HS=-H50</t>
  </si>
  <si>
    <t>ULXD2/KSM9HS=-J50A</t>
  </si>
  <si>
    <t>ULXD2/KSM9HS=-V50</t>
  </si>
  <si>
    <t>ULXD2/KSM9HS=-X52</t>
  </si>
  <si>
    <t>ULXD2/SM58=-G50</t>
  </si>
  <si>
    <t>ULXD2/SM58=-H50</t>
  </si>
  <si>
    <t>ULXD2/SM58=-J50A</t>
  </si>
  <si>
    <t>ULXD2/SM58=-V50</t>
  </si>
  <si>
    <t>ULXD2/SM58=-X52</t>
  </si>
  <si>
    <t>ULXD2/SM86=-G50</t>
  </si>
  <si>
    <t>ULXD2/SM86=-H50</t>
  </si>
  <si>
    <t>ULXD2/SM86=-J50A</t>
  </si>
  <si>
    <t>ULXD2/SM86=-V50</t>
  </si>
  <si>
    <t>ULXD2/SM86=-X52</t>
  </si>
  <si>
    <t>ULXD2/SM87=-G50</t>
  </si>
  <si>
    <t>ULXD2/SM87=-H50</t>
  </si>
  <si>
    <t>ULXD2/SM87=-J50A</t>
  </si>
  <si>
    <t>ULXD2/SM87=-V50</t>
  </si>
  <si>
    <t>ULXD2/SM87=-X52</t>
  </si>
  <si>
    <t>ULXD4=-G50</t>
  </si>
  <si>
    <t>Single Digital Wireless Receiver with PS41US Power Supply, 1/2 Wave Antenna and Rack Mounting Hardware</t>
  </si>
  <si>
    <t>ULXD4=-H50</t>
  </si>
  <si>
    <t>ULXD4=-J50A</t>
  </si>
  <si>
    <t>ULXD4 WIRELESS RECEIVER</t>
  </si>
  <si>
    <t>ULXD4=-V50</t>
  </si>
  <si>
    <t>ULXD4=-X52</t>
  </si>
  <si>
    <t>ULXD4D=-G50</t>
  </si>
  <si>
    <t>Dual Digital Wireless Receiver with internal power supply, 1/2 Wave Antenna and Rack Mounting Hardware</t>
  </si>
  <si>
    <t>ULXD4D=-H50</t>
  </si>
  <si>
    <t>ULXD4D=-J50A</t>
  </si>
  <si>
    <t>ULXD4D DUAL WIRELESS RECEIVER</t>
  </si>
  <si>
    <t>ULXD4D=-V50</t>
  </si>
  <si>
    <t>ULXD4D=-X52</t>
  </si>
  <si>
    <t>ULXD4DGV=-G50</t>
  </si>
  <si>
    <t>Dual Digital Wireless Receiver with Always On AES256 Encryption, Internal Power Supply, 1/2 Wave Antenna and Rack Mounting Hardware, 470-534 MHz</t>
  </si>
  <si>
    <t>ULXD4DGV=-H50</t>
  </si>
  <si>
    <t>Dual Digital Wireless Receiver with Always On AES256 Encryption, Internal Power Supply, 1/2 Wave Antenna and Rack Mounting Hardware, 530-602 MHz</t>
  </si>
  <si>
    <t>ULXD4DGV=-J50A</t>
  </si>
  <si>
    <t>Dual Digital Wireless Receiver with Always On AES256 Encryption, Internal Power Supply, 1/2 Wave Antenna and Rack Mounting Hardware, 572-620 MHz</t>
  </si>
  <si>
    <t>ULXD4GV=-G50</t>
  </si>
  <si>
    <t>Single Digital Wireless Receiver with Always On AES256 Encryption, PS41US Power Supply, 1/2 Wave Antenna and Rack Mounting Hardware, 470-534 MHz</t>
  </si>
  <si>
    <t>ULXD4GV=-H50</t>
  </si>
  <si>
    <t>Single Digital Wireless Receiver with Always On AES256 Encryption, PS41US Power Supply, 1/2 Wave Antenna and Rack Mounting Hardware, 530-602 MHz</t>
  </si>
  <si>
    <t>ULXD4GV=-J50A</t>
  </si>
  <si>
    <t>Single Digital Wireless Receiver with Always On AES256 Encryption, PS41US Power Supply, 1/2 Wave Antenna and Rack Mounting Hardware, 572-620 MHz</t>
  </si>
  <si>
    <t>ULXD4Q=-G50</t>
  </si>
  <si>
    <t>Quad Digital Wireless Receiver with internal power supply, 1/2 Wave Antenna and Rack Mounting Hardware</t>
  </si>
  <si>
    <t>ULXD4Q=-H50</t>
  </si>
  <si>
    <t>ULXD4Q=-J50A</t>
  </si>
  <si>
    <t>ULXD4Q=-V50</t>
  </si>
  <si>
    <t>ULXD4Q=-X52</t>
  </si>
  <si>
    <t>ULXD4Q QUAD WIRELESS RECEIVER</t>
  </si>
  <si>
    <t>ULXD4QGV=-G50</t>
  </si>
  <si>
    <t>Quad Digital Wireless Receiver with Always On AES256 Encryption, Internal Power Supply, 1/2 Wave Antenna and Rack Mounting Hardware, 470-534 MHz</t>
  </si>
  <si>
    <t>ULXD4QGV=-H50</t>
  </si>
  <si>
    <t>Quad Digital Wireless Receiver with Always On AES256 Encryption, Internal Power Supply, 1/2 Wave Antenna and Rack Mounting Hardware, 530-602 MHz</t>
  </si>
  <si>
    <t>ULXD4QGV=-J50A</t>
  </si>
  <si>
    <t>Quad Digital Wireless Receiver with Always On AES256 Encryption, Internal Power Supply, 1/2 Wave Antenna and Rack Mounting Hardware, 572-620 MHz</t>
  </si>
  <si>
    <t>ULXD6/C=-G50</t>
  </si>
  <si>
    <t>Cardioid wireless boundary microphone for ULXD and QLXD. Includes AA Alkaline Batteries</t>
  </si>
  <si>
    <t>ULXD6/C=-H50</t>
  </si>
  <si>
    <t>ULXD6/C=-J50A</t>
  </si>
  <si>
    <t>ULXD6/C=-X52</t>
  </si>
  <si>
    <t>ULXD6/O=-G50</t>
  </si>
  <si>
    <t>Omni wireless boundary microphone for ULXD and QLXD. Includes AA Alkaline Batteries</t>
  </si>
  <si>
    <t>ULXD6/O=-H50</t>
  </si>
  <si>
    <t>ULXD6/O=-J50</t>
  </si>
  <si>
    <t>ULXD6/O=-J50A</t>
  </si>
  <si>
    <t>ULXD6/O=-X52</t>
  </si>
  <si>
    <t>ULXD6W/C=-G50</t>
  </si>
  <si>
    <t>White Cardioid wireless boundary microphone for ULXD and QLXD. Includes AA Alkaline Batteries</t>
  </si>
  <si>
    <t>ULXD6W/C=-H50</t>
  </si>
  <si>
    <t>ULXD6W/C=-J50A</t>
  </si>
  <si>
    <t>ULXD6W/C=-X52</t>
  </si>
  <si>
    <t>ULXD6W/O=-G50</t>
  </si>
  <si>
    <t>White Omni wireless boundary microphone for ULXD and QLXD. Includes AA Alkaline Batteries</t>
  </si>
  <si>
    <t>ULXD6W/O=-H50</t>
  </si>
  <si>
    <t>ULXD6W/O=-J50</t>
  </si>
  <si>
    <t>ULXD6W/O=-J50A</t>
  </si>
  <si>
    <t>ULXD6W/O=-X52</t>
  </si>
  <si>
    <t>ULXD8=-G50</t>
  </si>
  <si>
    <t>Wireless gooseneck microphone base for ULXD and QLXD. Includes AA Alkaline Batteries</t>
  </si>
  <si>
    <t>ULXD8=-H50</t>
  </si>
  <si>
    <t>ULXD8=-J50</t>
  </si>
  <si>
    <t>ULXD8=-J50A</t>
  </si>
  <si>
    <t>ULXD8=-X52</t>
  </si>
  <si>
    <t>ULXD8W=-G50</t>
  </si>
  <si>
    <t>White Wireless gooseneck microphone base for ULXD and QLXD. Includes AA Alkaline Batteries</t>
  </si>
  <si>
    <t>ULXD8W=-H50</t>
  </si>
  <si>
    <t>ULXD8W=-J50</t>
  </si>
  <si>
    <t>ULXD8W=-J50A</t>
  </si>
  <si>
    <t>ULXD8W=-X52</t>
  </si>
  <si>
    <t>URT2</t>
  </si>
  <si>
    <t>UNIVERSAL RACK TRAY</t>
  </si>
  <si>
    <t>URT3</t>
  </si>
  <si>
    <t>SBC250 RACK AND WALL TRAY FOR ULXD6/8</t>
  </si>
  <si>
    <t>VCC3</t>
  </si>
  <si>
    <t>3.5mm to Block Cable, Pair</t>
  </si>
  <si>
    <t>VIP55SM</t>
  </si>
  <si>
    <t>SIDE BY SIDE DUAL MICROPHONE MOUNT</t>
  </si>
  <si>
    <t>VP64A</t>
  </si>
  <si>
    <t>Omnidirectional Dynamic Microphone, Black</t>
  </si>
  <si>
    <t>VP64AL</t>
  </si>
  <si>
    <t>Omnidirectional Dynamic Microphone with Extended Handle for Interviewing, Black</t>
  </si>
  <si>
    <t>VP82</t>
  </si>
  <si>
    <t>Short Integrated Shotgun Microphone with Pouch and Foam Windscreen</t>
  </si>
  <si>
    <t>VP83</t>
  </si>
  <si>
    <t>Camera-mount shotgun microphone</t>
  </si>
  <si>
    <t>VP83F</t>
  </si>
  <si>
    <t>Camera-mount shotgun microphone w/integrated flash recording</t>
  </si>
  <si>
    <t>VP88</t>
  </si>
  <si>
    <t>M-S Stereo Microphone with Internal Matrix, Battery Included</t>
  </si>
  <si>
    <t>VP89L</t>
  </si>
  <si>
    <t>Long Condenser Shotgun Microphone with Case and Foam Windscreen</t>
  </si>
  <si>
    <t>VP89M</t>
  </si>
  <si>
    <t>Medium Condenser Shotgun Microphone with Case and Foam Windscreen</t>
  </si>
  <si>
    <t>VP89S</t>
  </si>
  <si>
    <t>Short Condenser Shotgun Microphone with Case and Foam Windscreen</t>
  </si>
  <si>
    <t>VPH</t>
  </si>
  <si>
    <t>LONG WIRED MICROPHONE HANDLE, BLACK</t>
  </si>
  <si>
    <t>WA150</t>
  </si>
  <si>
    <t>MX150 Storage Pouch</t>
  </si>
  <si>
    <t>WA153</t>
  </si>
  <si>
    <t>MX153 Storage Pouch</t>
  </si>
  <si>
    <t>WA302</t>
  </si>
  <si>
    <t>2' Instrument Cable, 4-Pin Mini Connector (TA4F) to 1/4" Connector, used with UR1, ULX1, SLX1, PGX1, PG1, T1, SC1, LX1, U1, UC1, and UT1 Bodypack Transmitters</t>
  </si>
  <si>
    <t>WA303</t>
  </si>
  <si>
    <t>2' Standard Guitar Cable with 1/4" Connector on Each End</t>
  </si>
  <si>
    <t>WA304</t>
  </si>
  <si>
    <t>2' Instrument Cable, 4-Pin Mini Connector (TA4F) with Right-Angle 1/4" Connector, used with ULX, UR1, SLX1, PGX1, PG1, T1, SC1,LX1, U1, UC1, and UT1 Bodypack Transmitters</t>
  </si>
  <si>
    <t>WA305</t>
  </si>
  <si>
    <t>Premium threaded locking TQG connector guitar cable (functions with GLXD1, ULXD1, AXT100)</t>
  </si>
  <si>
    <t>WA306</t>
  </si>
  <si>
    <t>Premium push button TQG connector guitar cable (for use with PG1, PGX1, PGXD1, BLX1, SLX1, ULX1, UR1, UR1M Bodypack transmitters)</t>
  </si>
  <si>
    <t>WA307</t>
  </si>
  <si>
    <t>Premium Guitar Cable with Right Angle ¼ Inch Neutrik Connector</t>
  </si>
  <si>
    <t>WA308</t>
  </si>
  <si>
    <t>GUITAR CABLE, LEMO TO ¼”</t>
  </si>
  <si>
    <t>WA309</t>
  </si>
  <si>
    <t>GUITAR CABLE, LEMO TO ¼”, RIGHT ANGLE</t>
  </si>
  <si>
    <t>WA310</t>
  </si>
  <si>
    <t>4' Microphone Adapter Cable, 4-Pin Mini Connector (TA4F) to XLR(F) Connector, used with PG1, PGX1, SLX1, LX1, U1, UC1, ULX, UR1 and UT1 Bodypack Transmitters</t>
  </si>
  <si>
    <t>WA330</t>
  </si>
  <si>
    <t>4-Pin Mini Connector (TA4F) Adapts small-diameter microphone cable to the T11, PG1, PGX1, SLX1, ULX1, UC1, U1, or UR1 body-pack transmitter</t>
  </si>
  <si>
    <t>WA333</t>
  </si>
  <si>
    <t>4-Pin Mini Connector (TA4F); Crimp-on version. RF Resistant.</t>
  </si>
  <si>
    <t>WA340</t>
  </si>
  <si>
    <t>Optional TQG Threadlock Adapter for use with UR1 Transmitter</t>
  </si>
  <si>
    <t>WA360</t>
  </si>
  <si>
    <t>In-line Mute Switch for LX1, PG1, PGX1, SC, SLX, T1, U1, UC1,ULX1, UR1 Bodypack Transmitters</t>
  </si>
  <si>
    <t>WA371</t>
  </si>
  <si>
    <t>Mic Clip for all Handheld Transmitters</t>
  </si>
  <si>
    <t>WA411</t>
  </si>
  <si>
    <t>LEMO 1.1MM CONNECTOR FOR TL45</t>
  </si>
  <si>
    <t>WA416</t>
  </si>
  <si>
    <t>LEMO 1.6MM CONNECTOR,TL46/TL47/TL48/TH53</t>
  </si>
  <si>
    <t>WA430</t>
  </si>
  <si>
    <t>NEUTRIK MTQG CONNECTOR KIT, 4 PIN</t>
  </si>
  <si>
    <t>WA435</t>
  </si>
  <si>
    <t>NEUTRIK MTQG CONNECTOR KIT, 5 PIN</t>
  </si>
  <si>
    <t>WA445</t>
  </si>
  <si>
    <t>NEUTRIK THREADED SHELL FOR WA430/WA435</t>
  </si>
  <si>
    <t>WA451</t>
  </si>
  <si>
    <t>Output Cable, TA3F To XLRM, 1 ft, used with UR5</t>
  </si>
  <si>
    <t>WA460</t>
  </si>
  <si>
    <t>3.5' Output Cable, TA3F Connector to Stereo Miniplug Connector, used with VP3 Receivers</t>
  </si>
  <si>
    <t>WA461</t>
  </si>
  <si>
    <t>OUTPUT CABLE, TA3F TO 3.5MM</t>
  </si>
  <si>
    <t>WA504</t>
  </si>
  <si>
    <t>Universal Mounting  Bracket for Connecting Two Half Racks. Mounts an Extruded Chassis to a Side-Mount Chassis. (Ex: DFR11EQ to UC4, P4M to P6T)</t>
  </si>
  <si>
    <t>WA555</t>
  </si>
  <si>
    <t>Handheld Transmitter Grip/Switch Cover (Black) for LX2, SC2, T2, U2, UC2, ULX2, and UT2 Handheld Transmitters</t>
  </si>
  <si>
    <t>WA570A</t>
  </si>
  <si>
    <t>Neoprene Bodypack Belt Pouch for UR1, ULX1, SLX1, PGX1, LX1, SC1, T1G, T1, U1, UC1, and UT1 Bodypack Transmitters</t>
  </si>
  <si>
    <t>WA580B</t>
  </si>
  <si>
    <t>Black Neoprene pouch for UR1 Bodypack Transmitter and UR1M Micro-Bodypack Transmitter</t>
  </si>
  <si>
    <t>WA580W</t>
  </si>
  <si>
    <t>White Neoprene pouch for UR1 Bodypack Transmitter and UR1M Micro-Bodypack Transmitter</t>
  </si>
  <si>
    <t>WA581B</t>
  </si>
  <si>
    <t>Black Neoprene pouch for UR1M Micro-Bodypack Transmitter</t>
  </si>
  <si>
    <t>WA582B</t>
  </si>
  <si>
    <t>GLXD Body Pack Guitar Strap Pouch</t>
  </si>
  <si>
    <t>WA610</t>
  </si>
  <si>
    <t xml:space="preserve">Hard Carrying Case for ULX and SLX 1/2 Rack Wireless System </t>
  </si>
  <si>
    <t>WA615M</t>
  </si>
  <si>
    <t>One Each Blue, Red, Yellow, White, Orange Colored Handheld Transmitter ID Rings for T, UT, LX, ULX, UC</t>
  </si>
  <si>
    <t>WA616M</t>
  </si>
  <si>
    <t>5 IDENTIFICATION RINGS</t>
  </si>
  <si>
    <t>WA617M</t>
  </si>
  <si>
    <t>RADOME COLOR ID KIT FOR AD2</t>
  </si>
  <si>
    <t>WA618</t>
  </si>
  <si>
    <t>CHARGING CONTACT COVER FOR AD2</t>
  </si>
  <si>
    <t>WA619-A</t>
  </si>
  <si>
    <t>BATTERY COVER RADOME FOR ADX2</t>
  </si>
  <si>
    <t>WA620</t>
  </si>
  <si>
    <t>Neoprene Bodypack Arm Pouch for ULX1, SLX1, LX1, SC1, T1G, T1, U1, UC1, UT1, PG, PGX, URI</t>
  </si>
  <si>
    <t>WA621</t>
  </si>
  <si>
    <t>Color ID Caps for BLX2 Transmitter</t>
  </si>
  <si>
    <t>WA653</t>
  </si>
  <si>
    <t>Wireless Microphone Flag Extender Kit</t>
  </si>
  <si>
    <t>WA661</t>
  </si>
  <si>
    <t>In-Line Bodypack Mute Switch</t>
  </si>
  <si>
    <t>WA662</t>
  </si>
  <si>
    <t>In-Line Dual Bodypack Mute Switch</t>
  </si>
  <si>
    <t>WA712-BLU</t>
  </si>
  <si>
    <t>BLX PG58 Handle only (Blue)</t>
  </si>
  <si>
    <t>WA712-GLD</t>
  </si>
  <si>
    <t>BLX PG58 Handle only (Gold)</t>
  </si>
  <si>
    <t>WA712-PNK</t>
  </si>
  <si>
    <t>BLX PG58 Handle only (Pink)</t>
  </si>
  <si>
    <t>WA712-RED</t>
  </si>
  <si>
    <t>BLX PG58 Handle only (Red)</t>
  </si>
  <si>
    <t>WA712-SIL</t>
  </si>
  <si>
    <t>BLX PG58 Handle only (Silver)</t>
  </si>
  <si>
    <t>WA712-WHT</t>
  </si>
  <si>
    <t>BLX PG58 Handle only (White)</t>
  </si>
  <si>
    <t>WA713-BLU</t>
  </si>
  <si>
    <t>BLX SM58/B58 Handle only (Blue)</t>
  </si>
  <si>
    <t>WA713-GLD</t>
  </si>
  <si>
    <t>BLX SM58/B58 Handle only (Gold)</t>
  </si>
  <si>
    <t>WA713-PNK</t>
  </si>
  <si>
    <t>BLX SM58/B58 Handle only (Pink)</t>
  </si>
  <si>
    <t>WA713-RED</t>
  </si>
  <si>
    <t>BLX SM58/B58 Handle only (Red)</t>
  </si>
  <si>
    <t>WA713-SIL</t>
  </si>
  <si>
    <t>BLX SM58/B58 Handle only (Silver)</t>
  </si>
  <si>
    <t>WA713-WHT</t>
  </si>
  <si>
    <t>BLX SM58/B58 Handle only (White)</t>
  </si>
  <si>
    <t>WA874ZP</t>
  </si>
  <si>
    <t xml:space="preserve">Zippered Pouch for UA874 &amp; PA805 </t>
  </si>
  <si>
    <t>WALL1</t>
  </si>
  <si>
    <t>48 inch wall speaker mic system with 15 element array microphone, two full range speakers and subwoofer. Includes wall mount bracket, magnetic level, 3 phillips screws, 12 ft USB Cable and 15 ft CAT6 cable</t>
  </si>
  <si>
    <t>WALL1+HCAM-V</t>
  </si>
  <si>
    <t>Stem Wall + Huddly IQ Cam + Huddly Display Bracket + Huddly USB-C cable</t>
  </si>
  <si>
    <t>WB98H/C</t>
  </si>
  <si>
    <t>BETA 98H/C Clip-on Condenser Instrument Microphone Terminated to 4-Pin Mini-connector (TA4F)</t>
  </si>
  <si>
    <t>WBH54B</t>
  </si>
  <si>
    <t>BETA 54 Supercardioid Condenser Headworn Microphone, Black, 5' Attached Cable with 4-Pin Mini Connector (TA4F), Foam Windscreen, Clothing Clip, Carrying Case</t>
  </si>
  <si>
    <t>WBH54T</t>
  </si>
  <si>
    <t>BETA 54 Supercardioid Condenser Headworn Microphone, Tan, 5' Attached Cable with 4-Pin Mini Connector (TA4F), Foam Windscreen, Clothing Clip, Carrying Case</t>
  </si>
  <si>
    <t>WCM16</t>
  </si>
  <si>
    <t>Hyper-cardioid Headworn Condenser Microphone</t>
  </si>
  <si>
    <t>WH20QTR</t>
  </si>
  <si>
    <t>Cardioid Headworn Dynamic Microphone with 1/4" Connector</t>
  </si>
  <si>
    <t>WH20TQG</t>
  </si>
  <si>
    <t>Cardioid Headworn Dynamic Microphone with 4-Pin Mini Connector (TA4F)</t>
  </si>
  <si>
    <t>WH20XLR</t>
  </si>
  <si>
    <t>Headworn Cardioid Dynamic Microphone with 4' Cable and XLR Connector with belt clip</t>
  </si>
  <si>
    <t>WL183</t>
  </si>
  <si>
    <t>Microflex® Omnidirectional Lavalier Microphone</t>
  </si>
  <si>
    <t>WL184</t>
  </si>
  <si>
    <t>Microflex® Supercardioid Lavalier Microphone</t>
  </si>
  <si>
    <t>WL185</t>
  </si>
  <si>
    <t>Microflex® Cardioid Lavalier Microphone</t>
  </si>
  <si>
    <t>WL93</t>
  </si>
  <si>
    <t>Omnidirectional Condenser Miniature-Lavalier Microphone–Black</t>
  </si>
  <si>
    <t>WL93-6</t>
  </si>
  <si>
    <t>WL93 Wireless Microphone with 6' of Cable–Black</t>
  </si>
  <si>
    <t>WL93-6T</t>
  </si>
  <si>
    <t>WL93 Wireless Microphone with 6' of Cable–Tan</t>
  </si>
  <si>
    <t>WL93T</t>
  </si>
  <si>
    <t>Omnidirectional Condenser Miniature-Lavalier Microphone–Tan</t>
  </si>
  <si>
    <t>X2U</t>
  </si>
  <si>
    <t>XLR-to-USB Signal Adapter</t>
  </si>
  <si>
    <t>Contract Price</t>
  </si>
  <si>
    <t>Model</t>
  </si>
  <si>
    <t>911.0523.900</t>
  </si>
  <si>
    <t>Black grommet for 16mm (5/8") hole, 7mm ID, 10-pack</t>
  </si>
  <si>
    <t>911.0524.900</t>
  </si>
  <si>
    <t>White grommet for 16mm (5/8") hole, 7mm ID, 10-pack</t>
  </si>
  <si>
    <t>911.0438.900</t>
  </si>
  <si>
    <t>4 channel, 60W half-rack amplifier with mounting bracket</t>
  </si>
  <si>
    <t>910.0912.900</t>
  </si>
  <si>
    <t>Backpack Adapter Kit</t>
  </si>
  <si>
    <t>909.1801.900</t>
  </si>
  <si>
    <t>Cat 5e cable, 10 foot (3 meter), plenum rated, snagless plug, black</t>
  </si>
  <si>
    <t>909.1800.900</t>
  </si>
  <si>
    <t>Cat 5e cable, 25 foot (7.6 meter), plenum rated, snagless plug, black</t>
  </si>
  <si>
    <t>909.1802.900</t>
  </si>
  <si>
    <t>Cat 5e cable, 3 foot (0.9 meter), snagless plug, black</t>
  </si>
  <si>
    <t>911.0907.900</t>
  </si>
  <si>
    <t>Category cable adapter 10-pack</t>
  </si>
  <si>
    <t>950.1733.900</t>
  </si>
  <si>
    <r>
      <t>Certified large room bundle; includes 1 TesiraFORTE AVB VT4, 1 TesiraCONNECT TC-5, 1 Tesira EX-UBT, 1 Parl</t>
    </r>
    <r>
      <rPr>
        <sz val="10"/>
        <rFont val="Calibri"/>
        <family val="2"/>
      </rPr>
      <t>é TCM-XA, 1 Parlé TCM-XEX, 2 pair of Desono C-IC6 loudspeakers, Cat5 cables of varying length</t>
    </r>
  </si>
  <si>
    <t>950.1735.900</t>
  </si>
  <si>
    <r>
      <t>Certified large room bundle; includes 1 TesiraFORTE AVB VT4, 1 TesiraCONNECT TC-5, 1 Tesira EX-UBT, 1 Parl</t>
    </r>
    <r>
      <rPr>
        <sz val="10"/>
        <rFont val="Calibri"/>
        <family val="2"/>
      </rPr>
      <t>é TTM-X, 1 Parlé TTM-XEX, 1 Tesira AMP-450BP, 2 pair of Desono C-IC6 loudspeakers, Cat5 cables of varying length</t>
    </r>
  </si>
  <si>
    <t>950.1805.900</t>
  </si>
  <si>
    <t>Certified meeting room bundle; includes 1 TesiraFORTE X 400, 1 Parlé TCM-XA (white), 1 Parlé TCM-XEX (white), 2 pair of Desono C-IC6 loudspeakers (white), 1 BPAK, (1) 25 ft (7.5m) plenum-rated Cat5e cable, (7) 10 ft (3m) plenum-rated Cat5e cable</t>
  </si>
  <si>
    <t>950.1807.900</t>
  </si>
  <si>
    <t>Meeting room bundle; includes 1 TesiraFORTE X 400, 1 Parlé TTM-X (black), 1 Parlé TTM-XEX (black), 1 AMP-450BP, 2 pair of Desono C-IC6 loudspeakers (white), (2) 25 ft (7.5m) plenum-rated Cat5e cable, (5) 10 ft (3m) plenum-rated Cat5e cable</t>
  </si>
  <si>
    <t>950.1732.900</t>
  </si>
  <si>
    <r>
      <t>Certified medium room bundle; includes 1 TesiraFORTE AVB VT4, 1 TesiraCONNECT TC-5, 1 Tesira EX-UBT, 1 Parl</t>
    </r>
    <r>
      <rPr>
        <sz val="10"/>
        <rFont val="Calibri"/>
        <family val="2"/>
      </rPr>
      <t>é TCM-XA, 1 pair of Desono C-IC6 loudspeakers, Cat5 cables of varying length</t>
    </r>
  </si>
  <si>
    <t>950.1734.900</t>
  </si>
  <si>
    <r>
      <t>Certified medium room bundle; includes 1 TesiraFORTE AVB VT4, 1 TesiraCONNECT TC-5, 1 Tesira EX-UBT, 1 Parl</t>
    </r>
    <r>
      <rPr>
        <sz val="10"/>
        <rFont val="Calibri"/>
        <family val="2"/>
      </rPr>
      <t>é TTM-X, 1 Tesira AMP-450BP, 1 pair of Desono C-IC6 loudspeakers, Cat5 cables of varying length</t>
    </r>
  </si>
  <si>
    <t>950.1804.900</t>
  </si>
  <si>
    <t>Certified meeting room bundle; includes 1 TesiraFORTE X 400, 1 Parlé TCM-XA (white), 1 pair of Desono C-IC6 loudspeakers (white), 1 BPAK, (1) 25 ft (7.5m) plenum-rated Cat5e cable, (4) 10 ft (3m) plenum-rated Cat5e cable</t>
  </si>
  <si>
    <t>950.1806.900</t>
  </si>
  <si>
    <t>Meeting room bundle; includes 1 TesiraFORTE X 400, 1 Parlé TTM-X (black), 1 AMP-450BP, 1 pair of Desono C-IC6 loudspeakers (white), (2) 25 ft (7.5m) plenum-rated Cat5e cable, (3) 10 ft (3m) plenum-rated Cat5e cable</t>
  </si>
  <si>
    <t>911.0410.900</t>
  </si>
  <si>
    <t>Netgear®24-port Gigabit Smart Switch with AVB software loaded, 2 SFP GBIC fiber slots, and rack mount kit, Version 4</t>
  </si>
  <si>
    <t>911.1966.900</t>
  </si>
  <si>
    <t>AVB-enabled Netgear 8-Ports w PoE+, 240W (2-Ports w/o PoE), 1 GB switch</t>
  </si>
  <si>
    <t>911.1808.900</t>
  </si>
  <si>
    <t>4-button convenience paging station with gooseneck microphone, tabletop or wall mount</t>
  </si>
  <si>
    <t>911.1839.900</t>
  </si>
  <si>
    <t>10-button convenience paging station with gooseneck microphone, tabletop or wall mount</t>
  </si>
  <si>
    <t>911.1840.900</t>
  </si>
  <si>
    <t>4-button convenience paging station with handheld microphone, tabletop or wall mount</t>
  </si>
  <si>
    <t>911.1841.900</t>
  </si>
  <si>
    <t>10-button convenience paging station with handheld microphone, tabletop or wall mount</t>
  </si>
  <si>
    <t>909.0005.900</t>
  </si>
  <si>
    <t>Mounting box for placing any of the following products in plenum spaces: TesiraFORTE X series, Devio SCX series, Parle TCM-X, Parle TCM-XA, Parle TCM-1, Parle TCM-1A, Parle TCM-1EX, Tesira AMP-450P, Tesira AMP-450BP, TesiraCONNECT TC-5, and TesiraCONNECT TC-5D.This device meets Chicago CCEA plenum requirements.</t>
  </si>
  <si>
    <t>911.0004.900</t>
  </si>
  <si>
    <t>PHIHONG Gigabit PoE+ Injector, IEEE802.3af compliant, IEEE802.3at classified, 90-264 VAC Input Voltage</t>
  </si>
  <si>
    <t>909.0085.900</t>
  </si>
  <si>
    <t>1 RU rack shelf for TesiraFORTE X, Devio SCX, and TesiraCONNECT devices</t>
  </si>
  <si>
    <t>911.0414.900</t>
  </si>
  <si>
    <t>Tesira 4-channel, 175W digital networked amplifier</t>
  </si>
  <si>
    <t>911.0421.900</t>
  </si>
  <si>
    <t xml:space="preserve">Tesira 4-channel, 300W digital networked amplifier, constant voltage </t>
  </si>
  <si>
    <t>911.0415.900</t>
  </si>
  <si>
    <t xml:space="preserve">Tesira 4-channel, 350W digital networked amplifier </t>
  </si>
  <si>
    <t>911.0014.900</t>
  </si>
  <si>
    <t>4 channel PoE+ conferencing amplifier [includes BPAK]</t>
  </si>
  <si>
    <t>911.0010.900</t>
  </si>
  <si>
    <t>4 channel PoE+ conferencing amplifier</t>
  </si>
  <si>
    <t>911.0413.900</t>
  </si>
  <si>
    <t>Tesira 8-channel, 175W digital networked amplifier</t>
  </si>
  <si>
    <t>901.0333.900</t>
  </si>
  <si>
    <t>Tesira AVB network card capable of up to 420x420 channels</t>
  </si>
  <si>
    <t>909.0334.900</t>
  </si>
  <si>
    <t>Tesira AVB network card capable of up to 420x420 channels (Card Kit)</t>
  </si>
  <si>
    <t>901.0406.900</t>
  </si>
  <si>
    <t xml:space="preserve">Tesira 64x64 Dante™ module for use in SERVER or SERVER-IO chassis </t>
  </si>
  <si>
    <t>909.0407.900</t>
  </si>
  <si>
    <t>Tesira 64x64 Dante™ module for use in SERVER or SERVER-IO chassis (Card Kit)</t>
  </si>
  <si>
    <t>901.0307.900</t>
  </si>
  <si>
    <t>Tesira DSP card with two DSPs</t>
  </si>
  <si>
    <t>909.0323.900</t>
  </si>
  <si>
    <t>Tesira DSP card with two DSPs (Card Kit)</t>
  </si>
  <si>
    <t>901.0339.900</t>
  </si>
  <si>
    <t>Tesira 4 channel mic/line input card with AEC for the EX-MOD</t>
  </si>
  <si>
    <t>909.0340.900</t>
  </si>
  <si>
    <t>Tesira 4 channel mic/line input card with AEC for the EX-MOD (Card Kit)</t>
  </si>
  <si>
    <t>901.0312.900</t>
  </si>
  <si>
    <t>Tesira 4 channel mic/line input card for the EX-MOD</t>
  </si>
  <si>
    <t>909.0330.900</t>
  </si>
  <si>
    <t>Tesira 4 channel mic/line input card for the EX-MOD (Card Kit)</t>
  </si>
  <si>
    <t>901.0314.900</t>
  </si>
  <si>
    <t>Tesira 2 channel mic/line input &amp; 2 channel mic/line output card for the EX-MOD</t>
  </si>
  <si>
    <t>909.0332.900</t>
  </si>
  <si>
    <t>Tesira 2 channel mic/line input &amp; 2 channel mic/line output card for the EX-MOD (Card Kit)</t>
  </si>
  <si>
    <t>901.0313.900</t>
  </si>
  <si>
    <t>Tesira 4 channel mic/line output card for the EX-MOD</t>
  </si>
  <si>
    <t>909.0331.900</t>
  </si>
  <si>
    <t>Tesira 4 channel mic/line output card for the EX-MOD (Card Kit)</t>
  </si>
  <si>
    <t>911.0341.900</t>
  </si>
  <si>
    <t>Tesira 4 channel mic/line input expander with AEC and PoE+</t>
  </si>
  <si>
    <t>911.0308.900</t>
  </si>
  <si>
    <t>Tesira 4 channel mic/line input expander PoE+</t>
  </si>
  <si>
    <t>911.0310.900</t>
  </si>
  <si>
    <t>Tesira 2 channel mic/line input &amp; 2 channel mic/line output expander PoE+</t>
  </si>
  <si>
    <t>911.0315.900</t>
  </si>
  <si>
    <t>Tesira PoE logic expander with 16 logic GPIO (4 GPIO are configurable for potentiometer interface)</t>
  </si>
  <si>
    <t>911.0311.900</t>
  </si>
  <si>
    <t>Tesira Modular expander that is capable of using up to 3 expander cards</t>
  </si>
  <si>
    <t>911.0309.900</t>
  </si>
  <si>
    <t>Tesira 4 channel mic/line output expander PoE+</t>
  </si>
  <si>
    <t>911.0443.900</t>
  </si>
  <si>
    <t xml:space="preserve">PoE AVB/USB expander with Bluetooth® wireless technology </t>
  </si>
  <si>
    <t>911.0437.900</t>
  </si>
  <si>
    <t>Tesira Hardware Dialer</t>
  </si>
  <si>
    <t>911.0440.900</t>
  </si>
  <si>
    <t>Single unit rack mount kit</t>
  </si>
  <si>
    <t>911.0441.900</t>
  </si>
  <si>
    <t>Two unit rack mount kit</t>
  </si>
  <si>
    <t>901.0354.900</t>
  </si>
  <si>
    <t>Tesira 4 channel mic/line input card with ambient noise compensation per channel</t>
  </si>
  <si>
    <t>909.0355.900</t>
  </si>
  <si>
    <t>Tesira 4 channel mic/line input card with ambient noise compensation per channel (Card Kit)</t>
  </si>
  <si>
    <t>901.0317.900</t>
  </si>
  <si>
    <t>Tesira 32x32 CobraNet® module for use in SERVER or SERVER-IO chassis</t>
  </si>
  <si>
    <t>909.0326.900</t>
  </si>
  <si>
    <t>Tesira 32x32 CobraNet® module for use in SERVER or SERVER-IO chassis  (Card Kit)</t>
  </si>
  <si>
    <t>901.0304.900</t>
  </si>
  <si>
    <t>Tesira 4 channel mic/line input card with acoustic echo cancellation per channel</t>
  </si>
  <si>
    <t>909.0329.900</t>
  </si>
  <si>
    <t>Tesira 4 channel mic/line input card with acoustic echo cancellation per channel (Card Kit)</t>
  </si>
  <si>
    <t>911.0300.900</t>
  </si>
  <si>
    <t xml:space="preserve">Configurable I/O DSP with 1 DSP-2 card (7 additional DSP-2 cards can be added) and 1 AVB-1 network card </t>
  </si>
  <si>
    <t>911.0278.900</t>
  </si>
  <si>
    <t>Configurable I/O DSP with up to 48 channels of I/O, 1 DSP-2 card (2 additional DSP-2 cards can be added), no AVB-1 network card</t>
  </si>
  <si>
    <t>911.0301.900</t>
  </si>
  <si>
    <t>Configurable I/O DSP with up to 48 channels of I/O, 1 DSP-2 card (2 additional DSP-2 cards can be added), and 1 AVB-1 network card</t>
  </si>
  <si>
    <t>901.0302.900</t>
  </si>
  <si>
    <t>Tesira 4 channel mic/line input card</t>
  </si>
  <si>
    <t>909.0325.900</t>
  </si>
  <si>
    <t>Tesira 4 channel mic/line input card (Card Kit)</t>
  </si>
  <si>
    <t>901.0303.900</t>
  </si>
  <si>
    <t>Tesira 4 channel mic/line output card</t>
  </si>
  <si>
    <t>909.0324.900</t>
  </si>
  <si>
    <t>Tesira 4 channel mic/line output card (Card Kit)</t>
  </si>
  <si>
    <t>901.0306.900</t>
  </si>
  <si>
    <t>Tesira 2 line POTS telephone interface card</t>
  </si>
  <si>
    <t>909.0327.900</t>
  </si>
  <si>
    <t>Tesira 2 line POTS telephone interface card (Card Kit)</t>
  </si>
  <si>
    <t>901.0305.900</t>
  </si>
  <si>
    <t>Tesira 2 line VoIP telephone interface card</t>
  </si>
  <si>
    <t>909.0328.900</t>
  </si>
  <si>
    <t>Tesira 2 line VoIP telephone interface card (Card Kit)</t>
  </si>
  <si>
    <t>909.0318.900</t>
  </si>
  <si>
    <t>Tesira PoE Ethernet Control in-wall mount</t>
  </si>
  <si>
    <t>909.0316.900</t>
  </si>
  <si>
    <t>Tesira PoE Ethernet Control surface mount</t>
  </si>
  <si>
    <t>911.0444.900</t>
  </si>
  <si>
    <t>Under table mount kit</t>
  </si>
  <si>
    <t>911.0040.900</t>
  </si>
  <si>
    <t>Mounting bracket for TesiraCONNECT TC-5</t>
  </si>
  <si>
    <t>911.0088.900</t>
  </si>
  <si>
    <t>50' (15m) power extension cable</t>
  </si>
  <si>
    <t>911.0039.900</t>
  </si>
  <si>
    <t xml:space="preserve">5-port expansion device </t>
  </si>
  <si>
    <t>911.0087.900</t>
  </si>
  <si>
    <t>5-port expansion device with AVB to Dante Bridging</t>
  </si>
  <si>
    <t>911.0400.900</t>
  </si>
  <si>
    <t>Fixed I/O DSP with 12 analog inputs, 8 analog outputs, and 8 channels configurable USB audio</t>
  </si>
  <si>
    <t>911.0396.900</t>
  </si>
  <si>
    <t>Fixed I/O DSP with 12 analog inputs, 8 analog outputs, 8 channels configurable USB audio, and 128 x 128 channels of AVB</t>
  </si>
  <si>
    <t>911.0395.900</t>
  </si>
  <si>
    <t>Fixed I/O DSP with 12 analog inputs, 8 analog outputs, 8 channels configurable USB audio, 128 x 128 channels of AVB, and AEC technology (all 12 inputs)</t>
  </si>
  <si>
    <t>911.0450.900</t>
  </si>
  <si>
    <t>Fixed I/O DSP with 12 analog inputs, 8 analog outputs, 8 channels configurable USB audio, 128 x 128 channels of AVB, AEC technology (all 12 inputs), 2 channel VoIP, and standard FXO telephone interface</t>
  </si>
  <si>
    <t>911.0452.900</t>
  </si>
  <si>
    <t>Fixed I/O DSP with 4 analog inputs, 4 analog outputs, 8 channels configurable USB audio, 128 x 128 channels of AVB, AEC technology (all 4 inputs), 2 channel VoIP, and standard FXO telephone interface</t>
  </si>
  <si>
    <t>911.0399.900</t>
  </si>
  <si>
    <t>Fixed I/O DSP with 12 analog inputs, 8 analog outputs, 8 channels configurable USB audio, and Acoustic Echo Cancellation (AEC) technology (all 12 inputs)</t>
  </si>
  <si>
    <t>911.0448.900</t>
  </si>
  <si>
    <t>Fixed I/O DSP with 12 analog inputs, 8 analog outputs, 8 channels configurable USB audio, and 32 x 32 channels of Dante</t>
  </si>
  <si>
    <t>911.0447.900</t>
  </si>
  <si>
    <t>Fixed I/O DSP with 12 analog inputs, 8 analog outputs, 8 channels configurable USB audio, 32 x 32 channels of Dante, and AEC technology (all 12 inputs)</t>
  </si>
  <si>
    <t>911.0451.900</t>
  </si>
  <si>
    <t>Fixed I/O DSP with 12 analog inputs, 8 analog outputs, 8 channels configurable USB audio, 32 x 32 channels of Dante, AEC technology (all 12 inputs), 2 channel VoIP, and standard FXO telephone interface</t>
  </si>
  <si>
    <t>911.0453.900</t>
  </si>
  <si>
    <t>Fixed I/O DSP with 4 analog inputs, 4 analog outputs, 8 channels configurable USB audio, 32 x 32 channels of Dante, AEC technology (all 4 inputs), 2 channel VoIP, and standard FXO telephone interface</t>
  </si>
  <si>
    <t>911.0449.900</t>
  </si>
  <si>
    <t>Fixed I/O DSP with 12 analog inputs, 8 analog outputs, 8 channels configurable USB audio, AEC technology (all 12 inputs), 2 channel VoIP, and standard FXO telephone interface</t>
  </si>
  <si>
    <t>911.0093.900</t>
  </si>
  <si>
    <t>Meeting Room DSP with 4 integrated PoE+ ports. AVB &amp; Dante, 2x2 analog I/O, Stereo USB and 16 channels of AEC. Includes Biamp Launch automatic discovery and tuning</t>
  </si>
  <si>
    <t>911.0091.900</t>
  </si>
  <si>
    <t>Meeting Room DSP with 4 integrated PoE+ ports. AVB &amp; Dante, 2x2 analog I/O, Stereo USB and 4 channels of AEC. Includes Biamp Launch automatic discovery and tuning</t>
  </si>
  <si>
    <t>911.0092.900</t>
  </si>
  <si>
    <t>Meeting Room DSP with 4 integrated PoE+ ports. AVB &amp; Dante, 2x2 analog I/O, Stereo USB and 8 channels of AEC. Includes Biamp Launch automatic discovery and tuning</t>
  </si>
  <si>
    <t>911.0426.900</t>
  </si>
  <si>
    <t>AVB video encoder; includes one HDMI 2.0 port and one DisplayPort 1.2 port. Accepts 8 channels of embedded PCM audio and includes 2 mic/line level analog inputs</t>
  </si>
  <si>
    <t>911.0427.900</t>
  </si>
  <si>
    <t>AVB video decoder; includes one HDMI 2.0 port. 8 channels of embedded PCM audio and includes 2 mic/line level analog outputs.</t>
  </si>
  <si>
    <t>911.0478.900</t>
  </si>
  <si>
    <t>Tesira 4-channel, 1200W asymmetric amplifier, single power bank</t>
  </si>
  <si>
    <t>911.0479.900</t>
  </si>
  <si>
    <t>Tesira 4-channel, 2400W asymmetric amplifier, dual power banks</t>
  </si>
  <si>
    <t>911.1970.900</t>
  </si>
  <si>
    <t>UC Compute for Microsoft Teams</t>
  </si>
  <si>
    <t>911.1971.900</t>
  </si>
  <si>
    <t>UC Compute for Zoom Rooms</t>
  </si>
  <si>
    <t>Part Number</t>
  </si>
  <si>
    <t>US MSRP</t>
  </si>
  <si>
    <t>Long Description</t>
  </si>
  <si>
    <t>911.1948.900</t>
  </si>
  <si>
    <t>Two-channel, 300-watt analog amplifier</t>
  </si>
  <si>
    <t>911.1949.900</t>
  </si>
  <si>
    <t>Four-channel, 300-watt analog amplifier</t>
  </si>
  <si>
    <t>911.1946.900</t>
  </si>
  <si>
    <t>Two-channel, 600-watt analog amplifier</t>
  </si>
  <si>
    <t>911.1947.900</t>
  </si>
  <si>
    <t>Four-channel, 600-watt analog amplifier</t>
  </si>
  <si>
    <t>901.0276.900</t>
  </si>
  <si>
    <t>Vocia Amplifier Module, Factory Installed, 100 to 600 Watt, for use in Vocia VA-8600</t>
  </si>
  <si>
    <t>909.0294.900</t>
  </si>
  <si>
    <t>Vocia Amplifier Module, Card Kit, 100 to 600 Watt, for use in Vocia VA-8600</t>
  </si>
  <si>
    <t>901.0277.900</t>
  </si>
  <si>
    <t>Vocia Amplifier Module, factory installed, 100 to 600 Watt, with standards-compliant ground fault detection, for use in Vocia VA-8600c (EN54-16 certified)</t>
  </si>
  <si>
    <t>909.0293.900</t>
  </si>
  <si>
    <t>Vocia Amplifier Module, Card Kit, 100 to 600 Watt, with standards-compliant ground fault detection, for use in Vocia VA-8600c (EN54-16 certified)</t>
  </si>
  <si>
    <t>909.0266.900</t>
  </si>
  <si>
    <t>Vocia Ambient Noise Compensation Device, surface-mountable, networked ambient microphone input device</t>
  </si>
  <si>
    <t>911.0279.900</t>
  </si>
  <si>
    <t>Vocia Control Interface for use between fire alarm and Vocia LSI-16 or Vocia LSI-16e (EN54-16 certified)</t>
  </si>
  <si>
    <t>911.0252.900</t>
  </si>
  <si>
    <t>Vocia Desktop-mounted Paging Station, 10 Buttons with hand-held microphone</t>
  </si>
  <si>
    <t>911.0251.900</t>
  </si>
  <si>
    <t>Vocia Desktop-mounted Paging Station, 4 Buttons with hand-held microphone</t>
  </si>
  <si>
    <t>909.0263.900</t>
  </si>
  <si>
    <t>Vocia End of Line Device, surface-mountable, networked speaker line supervision device</t>
  </si>
  <si>
    <t>911.0283.900</t>
  </si>
  <si>
    <t>Vocia Emergency Wall-mounted Paging Station, 10 Buttons with hand-held microphone (EN 54-16 certified)</t>
  </si>
  <si>
    <t>911.0282.900</t>
  </si>
  <si>
    <t>Vocia Emergency Wall-mounted Paging Station, 4 Buttons with hand-held microphone (EN 54-16 certified)</t>
  </si>
  <si>
    <t>911.0359.900</t>
  </si>
  <si>
    <t>Vocia General Purpose Input/Output Device. I/O Slave for LSI-16e or for stand-alone logic I/O use. (EN54-16 certified)</t>
  </si>
  <si>
    <t>909.0297.900</t>
  </si>
  <si>
    <t>Vocia IM-16 Interface Module Card Kit for LSI-16</t>
  </si>
  <si>
    <t>911.0245.900</t>
  </si>
  <si>
    <t>Vocia Life Safety Interface, with 4 discrete inputs and support for Vocia IM-16 Interface Module</t>
  </si>
  <si>
    <t>911.0295.900</t>
  </si>
  <si>
    <t>Vocia Life Safety Interface, Enhanced with 20 discrete inputs</t>
  </si>
  <si>
    <t>911.0423.900</t>
  </si>
  <si>
    <t>Vocia Enhanced Networked Messaging Processor</t>
  </si>
  <si>
    <t>901.0269.900</t>
  </si>
  <si>
    <t>Vocia Page Active Relay Module Card, Factory Installed</t>
  </si>
  <si>
    <t>909.0299.900</t>
  </si>
  <si>
    <t>Vocia Page Active Relay Module, Card Kit</t>
  </si>
  <si>
    <t>911.0419.900</t>
  </si>
  <si>
    <t>Vocia passive end of speaker line supervision device, VA-8600 (4-pack)</t>
  </si>
  <si>
    <t>911.0422.900</t>
  </si>
  <si>
    <t>Vocia passive end of speaker line supervision device (4-pack)</t>
  </si>
  <si>
    <t>911.0385.900</t>
  </si>
  <si>
    <t>Vocia POTS interface; allows real-time live direct paging from a POTS system into the Vocia platform; 2-lines</t>
  </si>
  <si>
    <t>911.0408.900</t>
  </si>
  <si>
    <t>Vocia POTS interface; allows real-time live direct paging from a POTS system into the Vocia platform; 4-lines</t>
  </si>
  <si>
    <t>911.0404.900</t>
  </si>
  <si>
    <t>Vocia paging station kit with onboard DSP, memory and up to 999 stored user-configurable page codes</t>
  </si>
  <si>
    <t>911.0424.900</t>
  </si>
  <si>
    <t>Vocia Enhanced Text-to-Speech Engine</t>
  </si>
  <si>
    <t>911.0425.900</t>
  </si>
  <si>
    <t>Vocia Enhanced Text-to-Speech Engine. Rauland Borg Nursecall enabled.</t>
  </si>
  <si>
    <t>911.0320.900</t>
  </si>
  <si>
    <t>Vocia 60W 2-channel amplifier (EN54-16 certified)</t>
  </si>
  <si>
    <t>911.0321.900</t>
  </si>
  <si>
    <t>Vocia 60W 2-channel amplifier with local analog inputs and dual
(AC and DC) power inputs (EN54-16 certified)</t>
  </si>
  <si>
    <t>911.0319.900</t>
  </si>
  <si>
    <t>Vocia 30W 4-channel amplifier (EN54-16 certified)</t>
  </si>
  <si>
    <t>911.0298.900</t>
  </si>
  <si>
    <t>Vocia 30W 4-channel amplifier with local analog inputs and dual (AC and DC) power inputs (EN54-16 certified)</t>
  </si>
  <si>
    <t>911.0417.900</t>
  </si>
  <si>
    <t>Vocia 4-channel, 300W constant voltage amplifier</t>
  </si>
  <si>
    <t>911.0416.900</t>
  </si>
  <si>
    <t>Vocia 8-channel, 150W constant voltage amplifier</t>
  </si>
  <si>
    <t>911.0267.900</t>
  </si>
  <si>
    <t>Vocia Multi-channel amplifier with up to 8-channels of modular amplification (amplifier module cards sold separately)</t>
  </si>
  <si>
    <t>911.0281.900</t>
  </si>
  <si>
    <t>Vocia Multi-channel amplifier with up to 8-channels of modular amplification (amplifier module cards sold separately) (EN54-16 certified)</t>
  </si>
  <si>
    <t>911.0376.900</t>
  </si>
  <si>
    <t>Vocia Auxiliary Microphone Paging Station. Slave to DS-4/10, WS-4/10 or for use with Vocia VI-6 paging ports.</t>
  </si>
  <si>
    <t>909.0336.900</t>
  </si>
  <si>
    <t>Vocia VA-8600 Failover Module, Card Kit</t>
  </si>
  <si>
    <t>901.0411.900</t>
  </si>
  <si>
    <t>Vocia VA-8600 3:1 Failover Module, Factory Installed</t>
  </si>
  <si>
    <t>901.0412.900</t>
  </si>
  <si>
    <t>Vocia VA-8600 7:1 Failover Module, Factory Installed</t>
  </si>
  <si>
    <t>911.0247.900</t>
  </si>
  <si>
    <t>Vocia networked audio input device with 6 channels of BGM or user configurable mic/line audio</t>
  </si>
  <si>
    <t>911.0384.900</t>
  </si>
  <si>
    <t>Vocia input device with 8 analog mic/line inputs, allows live audio paging within the Vocia platform</t>
  </si>
  <si>
    <t>911.0246.900</t>
  </si>
  <si>
    <t>Vocia networked audio output expansion device with 4 line-level output channels</t>
  </si>
  <si>
    <t>911.0358.900</t>
  </si>
  <si>
    <t>Vocia networked audio output expansion device with 4 line-level output channels. Enhanced to support Vocia ELD-1 &amp; ANC-1. Emergency Message storage.</t>
  </si>
  <si>
    <t>911.0386.900</t>
  </si>
  <si>
    <t>Vocia VoIP interface; allows real-time live direct paging from a VoIP system into the Vocia platform; 2-lines</t>
  </si>
  <si>
    <t>911.0409.900</t>
  </si>
  <si>
    <t>Vocia VoIP interface; allows real-time live direct paging from a VoIP system into the Vocia platform; 4-lines</t>
  </si>
  <si>
    <t>911.0375.900</t>
  </si>
  <si>
    <t>Vocia Paging Station Interface breakout device.</t>
  </si>
  <si>
    <t>909.0262.900</t>
  </si>
  <si>
    <t>Vocia Wall-mounted networked PoE BGM control panel</t>
  </si>
  <si>
    <t>911.0254.900</t>
  </si>
  <si>
    <t>Vocia Wall-mounted Paging Station, 10 buttons with hand-held microphone</t>
  </si>
  <si>
    <t>911.0253.900</t>
  </si>
  <si>
    <t>Vocia Wall-mounted Paging Station, 4 buttons with hand-held microphone</t>
  </si>
  <si>
    <t>910.1877.900</t>
  </si>
  <si>
    <t>4K conferencing camera</t>
  </si>
  <si>
    <t>910.1936.900</t>
  </si>
  <si>
    <t>910.0130.900</t>
  </si>
  <si>
    <t>909.0087.900</t>
  </si>
  <si>
    <t>Vidi 250 side display mount</t>
  </si>
  <si>
    <t>909.0086.900</t>
  </si>
  <si>
    <t>Vidi 250 wall mount</t>
  </si>
  <si>
    <t>912.0132.900</t>
  </si>
  <si>
    <t>Conferencing video bar</t>
  </si>
  <si>
    <t>911.1967.900</t>
  </si>
  <si>
    <r>
      <t>Parl</t>
    </r>
    <r>
      <rPr>
        <sz val="10"/>
        <rFont val="Calibri"/>
        <family val="2"/>
      </rPr>
      <t>é</t>
    </r>
    <r>
      <rPr>
        <sz val="10"/>
        <rFont val="Calibri"/>
        <family val="2"/>
        <scheme val="minor"/>
      </rPr>
      <t xml:space="preserve"> Conferencing Video Bar with ALS port</t>
    </r>
  </si>
  <si>
    <t>911.0462.900</t>
  </si>
  <si>
    <t>Seismic cable adapter for Parlé TCM plenum boxes (all models) and Devio DCM-1 plenum box</t>
  </si>
  <si>
    <t>911.0474.900</t>
  </si>
  <si>
    <t>Ceiling tile bridge for Parlé TCM plenum boxes (all models) and Devio DCM-1 plenum box</t>
  </si>
  <si>
    <t>911.1736.900</t>
  </si>
  <si>
    <t>Wireless presentation hub</t>
  </si>
  <si>
    <t>911.1737.900</t>
  </si>
  <si>
    <t>Wireless presentation hub with integrated WiFi access point</t>
  </si>
  <si>
    <t>911.1738.900</t>
  </si>
  <si>
    <t>Enterprise wireless presentation hub with Smart Room capabilities</t>
  </si>
  <si>
    <t>909.1929.900</t>
  </si>
  <si>
    <t>12V power supply</t>
  </si>
  <si>
    <t>909.1928.900</t>
  </si>
  <si>
    <t>Expansion Bus port expander, DK, adds additional RS-232 port and 2 GPIO</t>
  </si>
  <si>
    <t>909.1927.900</t>
  </si>
  <si>
    <t>Expansion Bus port expander, EU, adds additional RS-232 port and 2 GPIO</t>
  </si>
  <si>
    <t>909.1926.900</t>
  </si>
  <si>
    <t>Expansion Bus extender (pack of 2)</t>
  </si>
  <si>
    <t>909.1923.900</t>
  </si>
  <si>
    <t>Expansion Bus port expander, US, adds additional RS-232 port and 2 GPIO</t>
  </si>
  <si>
    <t>909.1924.900</t>
  </si>
  <si>
    <t>IEC mains adaptor</t>
  </si>
  <si>
    <t>909.1922.900</t>
  </si>
  <si>
    <t>Single IR-emitter, No blink</t>
  </si>
  <si>
    <t>909.1925.900</t>
  </si>
  <si>
    <t>Uni IR learner</t>
  </si>
  <si>
    <t>911.1878.900</t>
  </si>
  <si>
    <t>Rack-mounted touch panel controller with 3 bidirectional RS-232 ports, 2 unidirectional ports, 4 built-in assignable relays, 24 GPIO</t>
  </si>
  <si>
    <t>912.0028.900</t>
  </si>
  <si>
    <t>8-button control pad with 1 bidirectional RS-232 port, 1 unidirectional RS-232 port, 3 GPIO; DK, black</t>
  </si>
  <si>
    <t>912.0029.900</t>
  </si>
  <si>
    <t>8-button control pad with 1 bidirectional RS-232 port, 1 unidirectional RS-232 port, 3 GPIO; DK, white</t>
  </si>
  <si>
    <t>912.2258.900</t>
  </si>
  <si>
    <t>8-button control pad with 1 bidirectional RS-232 port, 1 unidirectional RS-232 port, 3 GPIO; EU, black</t>
  </si>
  <si>
    <t>912.2257.900</t>
  </si>
  <si>
    <t>8-button control pad with 1 bidirectional RS-232 port, 1 unidirectional RS-232 port, 3 GPIO; EU, white</t>
  </si>
  <si>
    <t>911.1885.900</t>
  </si>
  <si>
    <t>8-button control pad with 1 bidirectional RS-232 port, 1 unidirectional RS-232 port, 3 GPIO; US, white</t>
  </si>
  <si>
    <t>912.2256.900</t>
  </si>
  <si>
    <t>8-button control pad with Ethernet, 1 bidirectional RS-232 port, 1 unidirectional RS-232 port, 3 GPIO; DK, black</t>
  </si>
  <si>
    <t>912.2255.900</t>
  </si>
  <si>
    <t>8-button control pad with Ethernet, 1 bidirectional RS-232 port, 1 unidirectional RS-232 port, 3 GPIO; DK, white</t>
  </si>
  <si>
    <t>912.2260.900</t>
  </si>
  <si>
    <t>8-button control pad with Ethernet, 1 bidirectional RS-232 port, 1 unidirectional RS-232 port, 3 GPIO; EU, black</t>
  </si>
  <si>
    <t>912.2259.900</t>
  </si>
  <si>
    <t>8-button control pad with Ethernet, 1 bidirectional RS-232 port, 1 unidirectional RS-232 port, 3 GPIO; EU, white</t>
  </si>
  <si>
    <t>911.1884.900</t>
  </si>
  <si>
    <t>8-button control pad with Ethernet, 1 bidirectional RS-232 port, 1 unidirectional RS-232 port, 3 GPIO; US, white</t>
  </si>
  <si>
    <t>910.1890.900</t>
  </si>
  <si>
    <t>Ethernet connected multi-port control extender, 1 bidirectional RS-232, 2 unidirectional RS-232/IR, 3 GPIO</t>
  </si>
  <si>
    <t>909.0068.900</t>
  </si>
  <si>
    <t>Wall adapter plate for Impera Uniform</t>
  </si>
  <si>
    <t>909.0077.900</t>
  </si>
  <si>
    <t>Angled wall bracket for Impera Uniform</t>
  </si>
  <si>
    <t>910.1879.900</t>
  </si>
  <si>
    <t>Touch panel controller with 2 bi-directional RS-232 ports or 4 IR ports, 2 built-in assignable relays, 2 GPIO; PoE powered (IEEE 802.3at Class 3, 15W)</t>
  </si>
  <si>
    <t>912.2263.900</t>
  </si>
  <si>
    <t>4-button control pad with Ethernet, 1 bidirectional RS-232 port, 2 GPIO; DK, black</t>
  </si>
  <si>
    <t>912.2262.900</t>
  </si>
  <si>
    <t>4-button control pad with Ethernet, 1 bidirectional RS-232 port, 2 GPIO; DK, white</t>
  </si>
  <si>
    <t>912.2254.900</t>
  </si>
  <si>
    <t>4-button control pad with Ethernet, 1 bidirectional RS-232 port, 2 GPIO; EU, black</t>
  </si>
  <si>
    <t>912.2253.900</t>
  </si>
  <si>
    <t>4-button control pad with Ethernet, 1 bidirectional RS-232 port, 2 GPIO; EU, white</t>
  </si>
  <si>
    <t>911.1918.900</t>
  </si>
  <si>
    <t>Projector control</t>
  </si>
  <si>
    <t>912.2250.900</t>
  </si>
  <si>
    <t>8-button control pad with Ethernet, 1 bidirectional RS-232 port, 2 unidirectional RS-232 ports, 3 GPIO; DK, black</t>
  </si>
  <si>
    <t>912.2261.900</t>
  </si>
  <si>
    <t>8-button control pad with Ethernet, 1 bidirectional RS-232 port, 2 unidirectional RS-232 ports, 3 GPIO; DK, white</t>
  </si>
  <si>
    <t>912.2252.900</t>
  </si>
  <si>
    <t>8-button control pad with Ethernet, 1 bidirectional RS-232 port, 2 unidirectional RS-232 ports, 3 GPIO; EU, black</t>
  </si>
  <si>
    <t>912.2251.900</t>
  </si>
  <si>
    <t>8-button control pad with Ethernet, 1 bidirectional RS-232 port, 2 unidirectional RS-232 ports, 3 GPIO; EU, white</t>
  </si>
  <si>
    <t>911.1886.900</t>
  </si>
  <si>
    <t>8-button control pad with Ethernet, 1 bidirectional RS-232 port, 2 unidirectional RS-232 ports, 3 GPIO; US, white</t>
  </si>
  <si>
    <t>910.1919.900</t>
  </si>
  <si>
    <t>Power control with two switching relays</t>
  </si>
  <si>
    <t>910.1920.900</t>
  </si>
  <si>
    <t>Power control with four switching relays</t>
  </si>
  <si>
    <t>911.1921.900</t>
  </si>
  <si>
    <t>Rack-mounted power control with eight switching relays</t>
  </si>
  <si>
    <t>910.1880.900</t>
  </si>
  <si>
    <t>Touch panel controller with 3 bidirectional RS-232 ports, 2 unidirectional RS-232 ports, 4 built-in assignable relays, 8 GPIO; PoE powered (IEEE 802.3at Class 3, 15W)</t>
  </si>
  <si>
    <t>910.1870.900</t>
  </si>
  <si>
    <t>8-button E Ink control pad with Ethernet, 1 bidirectional RS-232 port, 2 unidirectional RS-232 ports, 3 GPIO; PoE (IEEE 802.3at Class 1, 4W)</t>
  </si>
  <si>
    <t>909.0055.900</t>
  </si>
  <si>
    <t>1-gang wall plate, US</t>
  </si>
  <si>
    <t>909.0062.900</t>
  </si>
  <si>
    <t>2-gang wall plate, US</t>
  </si>
  <si>
    <t>909.0067.900</t>
  </si>
  <si>
    <t>2-gang Decora wall plate</t>
  </si>
  <si>
    <t>950.0002.900</t>
  </si>
  <si>
    <t>950.0003.900</t>
  </si>
  <si>
    <t>950.0005.900</t>
  </si>
  <si>
    <t>950.0004.900</t>
  </si>
  <si>
    <t>950.0006.900</t>
  </si>
  <si>
    <t>950.0008.900</t>
  </si>
  <si>
    <t>950.0007.900</t>
  </si>
  <si>
    <t>911.0495.900</t>
  </si>
  <si>
    <t>911.0488.900</t>
  </si>
  <si>
    <t>911.0434.900</t>
  </si>
  <si>
    <t>911.1876.900</t>
  </si>
  <si>
    <t>911.0496.900</t>
  </si>
  <si>
    <t>911.0490.900</t>
  </si>
  <si>
    <t>911.0512.900</t>
  </si>
  <si>
    <t>911.0503.900</t>
  </si>
  <si>
    <t>911.0002.900</t>
  </si>
  <si>
    <t>911.0513.900</t>
  </si>
  <si>
    <t>911.0504.900</t>
  </si>
  <si>
    <t>911.0497.900</t>
  </si>
  <si>
    <t>911.0491.900</t>
  </si>
  <si>
    <t>911.0514.900</t>
  </si>
  <si>
    <t>911.0505.900</t>
  </si>
  <si>
    <t>911.0008.900</t>
  </si>
  <si>
    <t>911.0515.900</t>
  </si>
  <si>
    <t>911.0506.900</t>
  </si>
  <si>
    <t>911.0089.900</t>
  </si>
  <si>
    <t>911.0090.900</t>
  </si>
  <si>
    <t>950.1791.900</t>
  </si>
  <si>
    <t>950.1793.900</t>
  </si>
  <si>
    <t>950.1790.900</t>
  </si>
  <si>
    <t>950.1792.900</t>
  </si>
  <si>
    <t>Meeting room bundle; includes 1 Devio SCR-10, 1 Vidi 250 camera</t>
  </si>
  <si>
    <t>Meeting room bundle; includes 1 Devio SCR-20, 1 white DCM-1 pendant microphone, 1 Vidi 250 camera</t>
  </si>
  <si>
    <t>Meeting room bundle; includes 1 Devio SCR-20, 1 white TCM-XEX table microphone, 1 Vidi 250 camera</t>
  </si>
  <si>
    <t>Meeting room bundle; includes 1 Devio SCR-20, 1 black TTM-XEX table microphone, 1 Vidi 250 camera</t>
  </si>
  <si>
    <t>Meeting room bundle; includes 1 Devio SCR-25, 1 white DCM-1 pendant microphone, 1 Vidi 250 camera</t>
  </si>
  <si>
    <t>Meeting room bundle; includes 1 Devio SCR-25, 1 white TCM-XEX table microphone, 1 Vidi 250 camera</t>
  </si>
  <si>
    <t>Meeting room bundle; includes 1 Devio SCR-25, 1 black TTM-XEX table microphone, 1 Vidi 250 camera</t>
  </si>
  <si>
    <t>Beamtracking pendant microphone, black</t>
  </si>
  <si>
    <t>Beamtracking pendant microphone, white</t>
  </si>
  <si>
    <t>Beamtracking tabletop microphone</t>
  </si>
  <si>
    <t>Conference room hub</t>
  </si>
  <si>
    <t xml:space="preserve">Conferencing hub and microphone; includes Devio SCR-20 hub and one DCM-1 pendant microphone, black </t>
  </si>
  <si>
    <t xml:space="preserve">Conferencing hub and microphone; includes Devio SCR-20 hub and one DCM-1 pendant microphone, white </t>
  </si>
  <si>
    <t xml:space="preserve">Conferencing hub and microphone; includes Devio SCR-20 hub and one TCM-XEX ceiling microphone, black </t>
  </si>
  <si>
    <t xml:space="preserve">Conferencing hub and microphone; includes Devio SCR-20 hub and one TCM-XEX ceiling microphone, white </t>
  </si>
  <si>
    <t>Conferencing hub and microphone; includes Devio SCR-20 hub and one DTM-1 tabletop microphone</t>
  </si>
  <si>
    <t xml:space="preserve">Conferencing hub and microphone; includes Devio SCR-20 hub and one TTM-XEX tabletop microphone, black </t>
  </si>
  <si>
    <t xml:space="preserve">Conferencing hub and microphone; includes Devio SCR-20 hub and one TTM-XEX tabletop microphone, white </t>
  </si>
  <si>
    <t xml:space="preserve">Conferencing hub and microphone; includes Devio SCR-25 hub and one DCM-1 pendant microphone, black </t>
  </si>
  <si>
    <t>Conferencing hub and microphone; includes Devio SCR-25 hub and one DCM-1 pendant microphone, white</t>
  </si>
  <si>
    <t xml:space="preserve">Conferencing hub and microphone; includes Devio SCR-25 hub and one TCM-XEX ceiling microphone, black </t>
  </si>
  <si>
    <t xml:space="preserve">Conferencing hub and microphone; includes Devio SCR-25 hub and one TCM-XEX ceiling microphone, white </t>
  </si>
  <si>
    <t>Conferencing hub and microphone; includes Devio SCR-25 hub and one DTM-1 tabletop microphone</t>
  </si>
  <si>
    <t xml:space="preserve">Conferencing hub and microphone; includes Devio SCR-25 hub and one TTM-XEX tabletop microphone, black </t>
  </si>
  <si>
    <t xml:space="preserve">Conferencing hub and microphone; includes Devio SCR-25 hub and one TTM-XEX tabletop microphone, white </t>
  </si>
  <si>
    <t>Certified meeting room bundle; includes 1 Devio SCX 400, 1 Parlé TCM-XA (white), 1 Parlé TCM-XEX (white), 2 pair of Desono C-IC6 loudspeakers (white), 1 BPAK, (1) 25 ft (7.5m) plenum-rated Cat5e cable, (7) 10 ft (3m) plenum-rated Cat5e cable</t>
  </si>
  <si>
    <t>Meeting room bundle; includes 1 Devio SCX 400, 1 Parlé TTM-X (black), 1 Parlé TTM-XEX (black), 1 AMP-450BP, 2 pair of Desono C-IC6 loudspeakers (white), (2) 25 ft (7.5m) plenum-rated Cat5e cable, (5) 10 ft (3m) plenum-rated Cat5e cable</t>
  </si>
  <si>
    <t>Certified meeting room bundle; includes 1 Devio SCX 400, 1 Parlé TCM-XA (white), 1 pair of Desono C-IC6 loudspeakers (white), 1 BPAK, (1) 25 ft (7.5m) plenum-rated Cat5e cable, (4) 10 ft (3m) plenum-rated Cat5e cable</t>
  </si>
  <si>
    <t>Meeting room bundle; includes 1 Devio SCX 400, 1 Parlé TTM-X (black), 1 AMP-450BP, 1 pair of Desono C-IC6 loudspeakers (white), (2) 25' (7.5m) plenum-rated Cat5e cable, (3) 10' (3m) plenum-rated Cat5e cable</t>
  </si>
  <si>
    <t>911.0953.900</t>
  </si>
  <si>
    <t>In-Ceiling, Indoor 6.5" Coaxial Loudspeaker, Black (priced individually, but sold in pairs)</t>
  </si>
  <si>
    <t>911.0954.900</t>
  </si>
  <si>
    <t>In-Ceiling, Indoor 6.5" Coaxial Loudspeaker, Red (priced individually, but sold in pairs)</t>
  </si>
  <si>
    <t>911.0925.900</t>
  </si>
  <si>
    <t>In-Ceiling, Indoor 6.5" Coaxial Loudspeaker, White (priced individually, but sold in pairs)</t>
  </si>
  <si>
    <t>911.0049.900</t>
  </si>
  <si>
    <t>C-IC6 grille kit, 12 pack, black</t>
  </si>
  <si>
    <t>911.0050.900</t>
  </si>
  <si>
    <t>C-IC6 grille kit, 12 pack, red</t>
  </si>
  <si>
    <t>911.0048.900</t>
  </si>
  <si>
    <t>C-IC6 grille kit, 12 pack, white</t>
  </si>
  <si>
    <t>910.0299.900</t>
  </si>
  <si>
    <t>6.5" In-Ceiling, Low Profile coaxial loudspeaker, 60W, 8 ohms, RJ45 inputs, Black (priced individually, but sold in pairs)</t>
  </si>
  <si>
    <t>910.0298.900</t>
  </si>
  <si>
    <t>6.5" In-Ceiling, Low Profile coaxial loudspeaker, 60W, 8 ohms, RJ45 inputs, White (priced individually, but sold in pairs)</t>
  </si>
  <si>
    <t>911.0631.900</t>
  </si>
  <si>
    <t>4.25” two-way thin edge design ceiling loudspeaker 100-70 volt / 20 watts, 16 ohms / 60 watts, white, front frame integrated neodymium magnets and shallow back can (priced individually, but sold in pairs)</t>
  </si>
  <si>
    <t>911.0632.900</t>
  </si>
  <si>
    <t>4.25” two-way thin edge design ceiling loudspeaker 100-70 volt / 30 watts, 16 ohms / 60 watts, white, front frame integrated neodymium magnets and back can (priced individually, but sold in pairs)</t>
  </si>
  <si>
    <t>911.0633.900</t>
  </si>
  <si>
    <t>6.5” two-way thin edge design ceiling loudspeaker 100-70 volt / 60 watts, 16 ohms / 120 watts, white, front frame integrated neodymium magnets and back can (priced individually, but sold in pairs)</t>
  </si>
  <si>
    <t>911.1828.900</t>
  </si>
  <si>
    <t xml:space="preserve">ClickMount Pan-Tilt Bracket, Large, Fits EX-S8, EX-S10 and EX-S10SUB Loudspeakers, black </t>
  </si>
  <si>
    <t>911.1827.900</t>
  </si>
  <si>
    <t>ClickMount Pan-Tilt Bracket, Large, Fits EX-S8, EX-S10 and EX-S10SUB Loudspeakers, white</t>
  </si>
  <si>
    <t>911.1826.900</t>
  </si>
  <si>
    <t>ClickMount Pan-Tilt Bracket, Small, Fits EX-S6 Loudspeaker, black</t>
  </si>
  <si>
    <t>911.1825.900</t>
  </si>
  <si>
    <t>ClickMount Pan-Tilt Bracket, Small, Fits EX-S6 Loudspeaker, white</t>
  </si>
  <si>
    <t>911.1587.900</t>
  </si>
  <si>
    <t>10 x 2" slim sound column loudspeaker with 1" tweeter 70/100 volt / 40 watts or 8 ohms / 60 watts, white</t>
  </si>
  <si>
    <t>911.1588.900</t>
  </si>
  <si>
    <t>4 x 2" slim sound column loudspeaker with 1" tweeter 70 - 100 volt / 20 watts or 8 ohms / 30 watts, white</t>
  </si>
  <si>
    <t>911.1589.900</t>
  </si>
  <si>
    <t>8 x 2" slim sound column loudspeaker with 1" tweeter 70 - 100 volt / 30 watts or 16 ohms / 40 watts, white</t>
  </si>
  <si>
    <t>911.1590.900</t>
  </si>
  <si>
    <t>Bracket for easy tilting and rotating of COLS sound columns</t>
  </si>
  <si>
    <t>911.1591.900</t>
  </si>
  <si>
    <t>10 x 3.3" sound column loudspeaker with 1" tweeter 70 - 100 volt / 100 watts or 8 ohms / 140 watts, white</t>
  </si>
  <si>
    <t>911.1592.900</t>
  </si>
  <si>
    <t>4 x 3.3" sound column loudspeaker with 1" tweeter 70 - 100 volt / 40 watts or 16 ohms / 60 watts, white</t>
  </si>
  <si>
    <t>911.1593.900</t>
  </si>
  <si>
    <t>8 x 3.3" sound column loudspeaker with 1" tweeter 70 - 100 volt / 80 watts or 8 ohms / 120 watts, white</t>
  </si>
  <si>
    <t>911.1594.900</t>
  </si>
  <si>
    <t>Bracket for easy tilting and rotating of COLW sound columns</t>
  </si>
  <si>
    <t>911.0542.900</t>
  </si>
  <si>
    <t>10-Inch Ceiling Loudspeaker (priced individually, but sold in pairs)</t>
  </si>
  <si>
    <t>911.0952.900</t>
  </si>
  <si>
    <t>D10/D10SUB Grille Black, 6 pack</t>
  </si>
  <si>
    <t>911.0949.900</t>
  </si>
  <si>
    <t>D10/D10SUB New Construction Bkt, 6 pack</t>
  </si>
  <si>
    <t>911.0543.900</t>
  </si>
  <si>
    <t>10-Inch Ceiling Subwoofer (priced individually, but sold in pairs)</t>
  </si>
  <si>
    <t>911.0544.900</t>
  </si>
  <si>
    <t>4.5-Inch Ceiling Loudspeaker (priced individually, but sold in pairs)</t>
  </si>
  <si>
    <t>911.0941.900</t>
  </si>
  <si>
    <t>D4LP/D4/D5 Can Adapter/Trim Ring, 10 pack</t>
  </si>
  <si>
    <t>911.0950.900</t>
  </si>
  <si>
    <t>D4LP/D4/D5 Grille Black, 6 pack</t>
  </si>
  <si>
    <t>911.0946.900</t>
  </si>
  <si>
    <t>D4LP/D4/D5 New Construction Bkt, 6 pack</t>
  </si>
  <si>
    <t>911.0545.900</t>
  </si>
  <si>
    <t>4.5-Inch Ceiling Loudspeaker, Low Profile (priced individually, but sold in pairs)</t>
  </si>
  <si>
    <t>911.0546.900</t>
  </si>
  <si>
    <t>5-Inch Ceiling Loudspeaker (priced individually, but sold in pairs)</t>
  </si>
  <si>
    <t>911.0547.900</t>
  </si>
  <si>
    <t>6.5-Inch Ceiling Loudspeaker (priced individually, but sold in pairs)</t>
  </si>
  <si>
    <t>911.0548.900</t>
  </si>
  <si>
    <t>6.5-Inch Ceiling Loudspeaker, black (priced individually, but sold in pairs)</t>
  </si>
  <si>
    <t>911.0942.900</t>
  </si>
  <si>
    <t>D6 Can Adapter/Trim Ring, 10 pack</t>
  </si>
  <si>
    <t>911.0947.900</t>
  </si>
  <si>
    <t>D6 New Construction Bracket, 6 pack</t>
  </si>
  <si>
    <t>911.0549.900</t>
  </si>
  <si>
    <t>8-Inch Ceiling Loudspeaker (priced individually, but sold in pairs)</t>
  </si>
  <si>
    <t>911.0951.900</t>
  </si>
  <si>
    <t>D8 Grille, Black, 6 pack</t>
  </si>
  <si>
    <t>911.0948.900</t>
  </si>
  <si>
    <t>D8 New Construction Bracket, 6 pack</t>
  </si>
  <si>
    <t>911.0550.900</t>
  </si>
  <si>
    <t>6.5-Inch Pendant Loudspeaker, Black</t>
  </si>
  <si>
    <t>911.0551.900</t>
  </si>
  <si>
    <t>6.5-Inch Pendant Loudspeaker, White</t>
  </si>
  <si>
    <t>911.0552.900</t>
  </si>
  <si>
    <t>8-Inch Pendant Loudspeaker, Black</t>
  </si>
  <si>
    <t>911.0553.900</t>
  </si>
  <si>
    <t>8-Inch Pendant Loudspeaker, White</t>
  </si>
  <si>
    <t>911.0586.900</t>
  </si>
  <si>
    <t>D SERIES Pair of 48-Inch Channel Rails</t>
  </si>
  <si>
    <t>911.0554.900</t>
  </si>
  <si>
    <t>5-Inch 2-Way Surface Mount Loudspeaker, Black (priced individually, but sold in pairs)</t>
  </si>
  <si>
    <t>911.0555.900</t>
  </si>
  <si>
    <t>5-Inch 2-Way Surface Mount Loudspeaker, White (priced individually, but sold in pairs)</t>
  </si>
  <si>
    <t>911.0556.900</t>
  </si>
  <si>
    <t>8-Inch 2-Way Surface Mount Loudspeaker, Black (priced individually, but sold in pairs)</t>
  </si>
  <si>
    <t>911.0557.900</t>
  </si>
  <si>
    <t>8-Inch 2-Way Surface Mount Loudspeaker, White (priced individually, but sold in pairs)</t>
  </si>
  <si>
    <t>911.0597.900</t>
  </si>
  <si>
    <t>DS5/DS8 Wiring Box Cover Plate Kit, Black</t>
  </si>
  <si>
    <t>911.0598.900</t>
  </si>
  <si>
    <t>DS5/DS8 Wiring Box Cover Plate Kit, White</t>
  </si>
  <si>
    <t>910.0101.900</t>
  </si>
  <si>
    <t>10” High Output In-Ceiling Subwoofer w/ Internal Crossover. 8 Ohm or 70V/100V operation, white (priced individually, but sold in pairs)</t>
  </si>
  <si>
    <t>910.0100.900</t>
  </si>
  <si>
    <t>10” High Output Coaxial In-Ceiling Loudspeaker w/ HF compression driver. 8 Ohm or 70V/100V operation, white (priced individually, but sold in pairs)</t>
  </si>
  <si>
    <t>910.0103.900</t>
  </si>
  <si>
    <t>4.5” Low-Profile, High Efficiency Coaxial In-Ceiling Loudspeaker w/ HF compression driver. 8 Ohm or 70V/100V operation, white (priced individually, but sold in pairs)</t>
  </si>
  <si>
    <t>910.0102.900</t>
  </si>
  <si>
    <t>4.5” High Efficiency Coaxial In-Ceiling Loudspeaker w/ HF compression driver. 8 Ohm or 70V/100V operation, white (priced individually, but sold in pairs)</t>
  </si>
  <si>
    <t>910.0105.900</t>
  </si>
  <si>
    <t>6.5” High Efficiency Coaxial In-Ceiling Loudspeaker w/ HF compression driver. 8 Ohm or 70V/100V operation, black (priced individually, but sold in pairs)</t>
  </si>
  <si>
    <t>910.0300.900</t>
  </si>
  <si>
    <t>6.5" In-Ceiling, Low Profile coaxial loudspeaker, 60W, 8 ohms, 70V/100V transformer, White (priced individually, but sold in pairs)</t>
  </si>
  <si>
    <t>910.0104.900</t>
  </si>
  <si>
    <t>6.5” High Efficiency Coaxial In-Ceiling Loudspeaker w/ HF compression driver. 8 Ohm or 70V/100V operation, white (priced individually, but sold in pairs)</t>
  </si>
  <si>
    <t>910.0106.900</t>
  </si>
  <si>
    <t>8” High Output Coaxial In-Ceiling Loudspeaker w/ HF compression driver. 8 Ohm or 70V/100V operation, white (priced individually, but sold in pairs)</t>
  </si>
  <si>
    <t>910.0107.900</t>
  </si>
  <si>
    <t>5” High Output Coaxial Surface Mount Indoor/Outdoor Loudspeaker w/ HF compression driver. 8 Ohm or 70V/100V operation, included ClickMount pan-tilt mounting bracket, black (priced individually, but sold in pairs)</t>
  </si>
  <si>
    <t>910.0108.900</t>
  </si>
  <si>
    <t>5” High Output Coaxial Surface Mount Indoor/Outdoor Loudspeaker w/ HF compression driver. 8 Ohm or 70V/100V operation, included ClickMount pan-tilt mounting bracket, white (priced individually, but sold in pairs)</t>
  </si>
  <si>
    <t>910.0109.900</t>
  </si>
  <si>
    <t>8” High Output Coaxial Surface Mount Indoor/Outdoor Loudspeaker w/ HF compression driver. 8 Ohm or 70V/100V operation, included ClickMount pan-tilt mounting bracket, black (priced individually, but sold in pairs)</t>
  </si>
  <si>
    <t>910.0110.900</t>
  </si>
  <si>
    <t>8” High Output Coaxial Surface Mount Indoor/Outdoor Loudspeaker w/ HF compression driver. 8 Ohm or 70V/100V operation, included ClickMount pan-tilt mounting bracket, white (priced individually, but sold in pairs)</t>
  </si>
  <si>
    <t>911.1378.900</t>
  </si>
  <si>
    <t>ENTASYS 200 Stand Adapter Kit, Black</t>
  </si>
  <si>
    <t>911.1379.900</t>
  </si>
  <si>
    <t>ENTASYS 200 Stand Adapter Kit, White</t>
  </si>
  <si>
    <t>911.0599.900</t>
  </si>
  <si>
    <t>ENTASYS 200 Universal Mounting Kit, Black</t>
  </si>
  <si>
    <t>911.0600.900</t>
  </si>
  <si>
    <t>ENTASYS 200 Universal Mounting Kit, White</t>
  </si>
  <si>
    <t>911.0558.900</t>
  </si>
  <si>
    <t>ENTASYS 200 Column, 2-Way 3 LF Drivers, Black</t>
  </si>
  <si>
    <t>911.0559.900</t>
  </si>
  <si>
    <t>ENTASYS 200 Column, 2-Way 3 LF Drivers, White</t>
  </si>
  <si>
    <t>911.0560.900</t>
  </si>
  <si>
    <t>ENTASYS 200 Column, 2-Way 6 LF Drivers, Black</t>
  </si>
  <si>
    <t>911.0561.900</t>
  </si>
  <si>
    <t>ENTASYS 200 Column, 2-Way 6 LF Drivers, White</t>
  </si>
  <si>
    <t>911.0562.900</t>
  </si>
  <si>
    <t>ENTASYS 200 Column, 2-Way 12 LF Drivers, Black</t>
  </si>
  <si>
    <t>911.0563.900</t>
  </si>
  <si>
    <t>ENTASYS 200 Column, 2-Way 12 LF Drivers, White</t>
  </si>
  <si>
    <t>911.0564.900</t>
  </si>
  <si>
    <t>ENTASYS 200 Column, 2-Way 20 LF Drivers, Black</t>
  </si>
  <si>
    <t>911.0565.900</t>
  </si>
  <si>
    <t>ENTASYS 200 Column, 2-Way 20 LF Drivers, White</t>
  </si>
  <si>
    <t>911.1380.900</t>
  </si>
  <si>
    <t>ENTASYS 750 Watt External Autoformer, Black</t>
  </si>
  <si>
    <t>911.1381.900</t>
  </si>
  <si>
    <t>ENTASYS 750 Watt External Autoformer, White</t>
  </si>
  <si>
    <t>911.1382.900</t>
  </si>
  <si>
    <t>ENTASYS Coupler Bracket, Black, Qty 1</t>
  </si>
  <si>
    <t>911.1383.900</t>
  </si>
  <si>
    <t>ENTASYS Coupler Bracket, White, Qty 1</t>
  </si>
  <si>
    <t>911.1384.900</t>
  </si>
  <si>
    <t>ENTASYS Coupler Bracket, Black, Qty 2</t>
  </si>
  <si>
    <t>911.1385.900</t>
  </si>
  <si>
    <t>ENTASYS Coupler Bracket, White, Qty 2</t>
  </si>
  <si>
    <t>911.1386.900</t>
  </si>
  <si>
    <t>ENTASYS Fly Kit, Black</t>
  </si>
  <si>
    <t>911.1387.900</t>
  </si>
  <si>
    <t>ENTASYS Fly Kit, White</t>
  </si>
  <si>
    <t>911.1388.900</t>
  </si>
  <si>
    <t>ENTASYS Full-Range 3-Way Column Loudspeaker, Black</t>
  </si>
  <si>
    <t>911.1389.900</t>
  </si>
  <si>
    <t>ENTASYS Full-Range 3-Way Column Loudspeaker, Configured-To-Order</t>
  </si>
  <si>
    <t>CALL FOR QUOTE</t>
  </si>
  <si>
    <t>911.1390.900</t>
  </si>
  <si>
    <t>ENTASYS Full-Range 3-Way Column Loudspeaker, White</t>
  </si>
  <si>
    <t>911.1391.900</t>
  </si>
  <si>
    <t>ENTASYS Low Frequency Column Loudspeaker, Black</t>
  </si>
  <si>
    <t>911.1392.900</t>
  </si>
  <si>
    <t>ENTASYS Low Frequency Column Loudspeaker, Configured-To-Order</t>
  </si>
  <si>
    <t>911.1393.900</t>
  </si>
  <si>
    <t>ENTASYS Low Frequency Column Loudspeaker, White</t>
  </si>
  <si>
    <t>911.1394.900</t>
  </si>
  <si>
    <t>ENTASYS Pan-Bracket, Black</t>
  </si>
  <si>
    <t>911.0980.900</t>
  </si>
  <si>
    <t>ENTASYS Pan-Bracket, White</t>
  </si>
  <si>
    <t>911.0981.900</t>
  </si>
  <si>
    <t>ENTASYS Combo Pan-Tilt Bracket, Black</t>
  </si>
  <si>
    <t>911.0982.900</t>
  </si>
  <si>
    <t>ENTASYS Combo Pan-Tilt Bracket, White</t>
  </si>
  <si>
    <t>911.1818.900</t>
  </si>
  <si>
    <t>10” Coaxial Surface Mount Indoor/Outdoor Loudspeaker w/ HF compression driver. 8 Ohm or 70V/100V operation, included ClickMount pan-tilt mounting bracket, black</t>
  </si>
  <si>
    <t>911.1817.900</t>
  </si>
  <si>
    <t>10” Coaxial Surface Mount Indoor/Outdoor Loudspeaker w/ HF compression driver. 8 Ohm or 70V/100V operation, included ClickMount pan-tilt mounting bracket, white</t>
  </si>
  <si>
    <t>911.1822.900</t>
  </si>
  <si>
    <t>10” Subwoofer Surface Mount Indoor/Outdoor Loudspeaker. 8 Ohm operation, included ClickMount pan-tilt mounting bracket, black</t>
  </si>
  <si>
    <t>911.1821.900</t>
  </si>
  <si>
    <t>10” Subwoofer Surface Mount Indoor/Outdoor Loudspeaker. 8 Ohm operation, included ClickMount pan-tilt mounting bracket, white</t>
  </si>
  <si>
    <t>911.1824.900</t>
  </si>
  <si>
    <t>10” Subwoofer Surface Mount Indoor/Outdoor Loudspeaker. 8 Ohm operation, included indexing u-bracket and weather cover, black</t>
  </si>
  <si>
    <t>911.1823.900</t>
  </si>
  <si>
    <t>10” Subwoofer Surface Mount Indoor/Outdoor Loudspeaker. 8 Ohm operation, included indexing u-bracket and weather cover, white</t>
  </si>
  <si>
    <t>911.1820.900</t>
  </si>
  <si>
    <t>10” Coaxial Surface Mount Indoor/Outdoor Loudspeaker w/ HF compression driver. 8 Ohm or 70V/100V operation, included indexing u-bracket and weather cover, black</t>
  </si>
  <si>
    <t>911.1819.900</t>
  </si>
  <si>
    <t>10” Coaxial Surface Mount Indoor/Outdoor Loudspeaker w/ HF compression driver. 8 Ohm or 70V/100V operation, included indexing u-bracket and weather cover, white</t>
  </si>
  <si>
    <t>911.1810.900</t>
  </si>
  <si>
    <t>6.5” Coaxial Surface Mount Indoor/Outdoor Loudspeaker. 8 Ohm or 70V/100V operation, included ClickMount pan-tilt mounting bracket, black</t>
  </si>
  <si>
    <t>911.1809.900</t>
  </si>
  <si>
    <t>6.5” Coaxial Surface Mount Indoor/Outdoor Loudspeaker. 8 Ohm or 70V/100V operation, included ClickMount pan-tilt mounting bracket, white</t>
  </si>
  <si>
    <t>911.1812.900</t>
  </si>
  <si>
    <t>6.5” Coaxial Surface Mount Indoor/Outdoor Loudspeaker.  8 Ohm or 70V/100V operation, included indexing u-bracket and weather cover, black</t>
  </si>
  <si>
    <t>911.1811.900</t>
  </si>
  <si>
    <t>6.5” Coaxial Surface Mount Indoor/Outdoor Loudspeaker.  8 Ohm or 70V/100V operation, included indexing u-bracket and weather cover, white</t>
  </si>
  <si>
    <t>911.1814.900</t>
  </si>
  <si>
    <t>8” Coaxial Surface Mount Indoor/Outdoor Loudspeaker w/ HF compression driver. 8 Ohm or 70V/100V operation, included ClickMount pan-tilt mounting bracket, black</t>
  </si>
  <si>
    <t>911.1813.900</t>
  </si>
  <si>
    <t>8” Coaxial Surface Mount Indoor/Outdoor Loudspeaker w/ HF compression driver. 8 Ohm or 70V/100V operation, included ClickMount pan-tilt mounting bracket, white</t>
  </si>
  <si>
    <t>911.1816.900</t>
  </si>
  <si>
    <t>8” Coaxial Surface Mount Indoor/Outdoor Loudspeaker w/ HF compression driver. 8 Ohm or 70V/100V operation, included indexing u-bracket and weather cover, black</t>
  </si>
  <si>
    <t>911.1815.900</t>
  </si>
  <si>
    <t>8” Coaxial Surface Mount Indoor/Outdoor Loudspeaker w/ HF compression driver. 8 Ohm or 70V/100V operation, included indexing u-bracket and weather cover, white</t>
  </si>
  <si>
    <t>911.1834.900</t>
  </si>
  <si>
    <t>EX-S10 &amp; EX-S10SUB ClickMount U-Bracket Kit, black</t>
  </si>
  <si>
    <t>911.1833.900</t>
  </si>
  <si>
    <t>EX-S10 &amp; EX-S10SUB ClickMount U-Bracket Kit, white</t>
  </si>
  <si>
    <t>911.1830.900</t>
  </si>
  <si>
    <t xml:space="preserve">EX-S6 ClickMount U-Bracket Kit, black </t>
  </si>
  <si>
    <t>911.1829.900</t>
  </si>
  <si>
    <t>EX-S6 ClickMount U-Bracket Kit, white</t>
  </si>
  <si>
    <t>911.1832.900</t>
  </si>
  <si>
    <t>EX-S8 ClickMount U-Bracket Kit, black</t>
  </si>
  <si>
    <t>911.1831.900</t>
  </si>
  <si>
    <t>EX-S8 ClickMount U-Bracket Kit, white</t>
  </si>
  <si>
    <t>911.0683.900</t>
  </si>
  <si>
    <t>3" compact design full range surface mount loudspeaker, 8 ohms / 40 watts, mounting bracket and safety cable included, black (priced individually, but sold in pairs)</t>
  </si>
  <si>
    <t>911.0685.900</t>
  </si>
  <si>
    <t>3" compact design full range surface mount loudspeaker, 70 - 100 volt / 10 watts or 16 ohms / 40 watts, mounting bracket and safety cable included, black (priced individually, but sold in pairs)</t>
  </si>
  <si>
    <t>911.0686.900</t>
  </si>
  <si>
    <t>3" compact design full range surface mount loudspeaker, 70 - 100 volt / 10 watts or 16 ohms / 40 watts, mounting bracket and safety cable included, white (priced individually, but sold in pairs)</t>
  </si>
  <si>
    <t>911.0684.900</t>
  </si>
  <si>
    <t>3" compact design full range surface mount loudspeaker, 8 ohms / 40 watts, mounting bracket and safety cable included, white (priced individually, but sold in pairs)</t>
  </si>
  <si>
    <t>911.0687.900</t>
  </si>
  <si>
    <t>5.25" compact design two-way surface mount loudspeaker, 8 ohms / 80 watts, mounting bracket and safety cable included, black (priced individually, but sold in pairs)</t>
  </si>
  <si>
    <t>911.0689.900</t>
  </si>
  <si>
    <t>5.25" compact design two-way surface mount loudspeaker, 70 - 100 volt / 30 watts or 16 ohms / 80 watts, mounting bracket and safety cable included, black (priced individually, but sold in pairs)</t>
  </si>
  <si>
    <t>911.0690.900</t>
  </si>
  <si>
    <t>5.25" compact design two-way surface mount loudspeaker, 70 - 100 volt / 30 watts or 16 ohms / 80 watts, mounting bracket and safety cable included, white (priced individually, but sold in pairs)</t>
  </si>
  <si>
    <t>911.0688.900</t>
  </si>
  <si>
    <t>5.25" compact design two-way surface mount loudspeaker, 8 ohms / 80 watts, mounting bracket and safety cable included, white (priced individually, but sold in pairs)</t>
  </si>
  <si>
    <t>911.1632.900</t>
  </si>
  <si>
    <t>Basic light rail adaptor KUBO3/5, SDQ5P, OVO5, pack of 10</t>
  </si>
  <si>
    <t>911.1633.900</t>
  </si>
  <si>
    <t>911.1634.900</t>
  </si>
  <si>
    <t>Premium light rail adaptor KUBO3/5,SDQ5P,OVO5, pack of 2</t>
  </si>
  <si>
    <t>911.1635.900</t>
  </si>
  <si>
    <t>911.0635.900</t>
  </si>
  <si>
    <t>2.5" compact design surface mount loudspeaker, 8 ohms / 50 watts, wall bracket included, black (priced individually, but sold in pairs)</t>
  </si>
  <si>
    <t>911.0675.900</t>
  </si>
  <si>
    <t>Ceiling mounting tool for MASK2-BL (priced individually, but sold in pairs)</t>
  </si>
  <si>
    <t>911.0676.900</t>
  </si>
  <si>
    <t>Ceiling mounting tool for MASK2-W (priced individually, but sold in pairs)</t>
  </si>
  <si>
    <t>911.0636.900</t>
  </si>
  <si>
    <t>2.5" compact design surface mount loudspeaker, 8 ohms / 50 watts, wall bracket included, white  (priced individually, but sold in pairs)</t>
  </si>
  <si>
    <t>911.0637.900</t>
  </si>
  <si>
    <t>4.25" small design two-way surface mount loudspeaker, 8 ohms / 70 watts, Black, CLICKMOUNT bracket and safety cable included (priced individually, but sold in pairs)</t>
  </si>
  <si>
    <t>911.0639.900</t>
  </si>
  <si>
    <t>4.25" small design two-way surface mount loudspeaker, 70 - 100 volt / 20 watts or 16 ohms / 70 watts, Black, CLICKMOUNT bracket and safety cable included (priced individually, but sold in pairs)</t>
  </si>
  <si>
    <t>911.0640.900</t>
  </si>
  <si>
    <t>4.25" small design two-way surface mount loudspeaker, 70 - 100 volt / 20 watts or 16 ohms / 70 watts, White, CLICKMOUNT bracket and safety cable included (priced individually, but sold in pairs)</t>
  </si>
  <si>
    <t>911.0638.900</t>
  </si>
  <si>
    <t>4.25" small design two-way surface mount loudspeaker, 8 ohms / 70 watts, White, CLICKMOUNT bracket and safety cable included (priced individually, but sold in pairs)</t>
  </si>
  <si>
    <t>911.0641.900</t>
  </si>
  <si>
    <t>6.5" design two-way surface mount loudspeaker, 8 ohms / 200 watts, Black, CLICKMOUNT bracket and safety cable included (priced individually, but sold in pairs)</t>
  </si>
  <si>
    <t>911.0643.900</t>
  </si>
  <si>
    <t>6.5" design two-way surface mount loudspeaker, 70 - 100 volt / 60 watts or 16 ohms / 200 watts, Black CLICKMOUNT bracket and safety cable included (priced individually, but sold in pairs)</t>
  </si>
  <si>
    <t>911.0644.900</t>
  </si>
  <si>
    <t>6.5" design two-way surface mount loudspeaker, 70 - 100 volt / 60 watts or 16 ohms / 200 watts, White, CLICKMOUNT bracket and safety cable included (priced individually, but sold in pairs)</t>
  </si>
  <si>
    <t>911.0642.900</t>
  </si>
  <si>
    <t>6.5" design two-way surface mount loudspeaker, 8 ohms / 200 watts, White, CLICKMOUNT bracket and safety cable included (priced individually, but sold in pairs)</t>
  </si>
  <si>
    <t>911.1416.900</t>
  </si>
  <si>
    <t xml:space="preserve">8" two-way full range wooden design surface mount loudspeaker, 8 ohms / 300 watts, wall bracket and pole mount tube included, black </t>
  </si>
  <si>
    <t>911.1417.900</t>
  </si>
  <si>
    <t>8" two-way full range wooden design surface mount loudspeaker, 8 ohms / 300 watts, wall bracket included, white</t>
  </si>
  <si>
    <t>911.0677.900</t>
  </si>
  <si>
    <t>L-shaped side bracket for MASK4C(T)-BL / MASK6C(T)-BL (priced individually, but sold in pairs)</t>
  </si>
  <si>
    <t>911.0678.900</t>
  </si>
  <si>
    <t>L-shaped side bracket for MASK4C(T)-W / MASK6C(T)-W (priced individually, but sold in pairs)</t>
  </si>
  <si>
    <t>911.0679.900</t>
  </si>
  <si>
    <t>V-shaped 2-way cluster bracket for MASK4C(T)-BL/MASK6C(T)-BL</t>
  </si>
  <si>
    <t>911.0680.900</t>
  </si>
  <si>
    <t>V-shaped 2-way cluster bracket for MASK4C(T)-W/MASK6C(T)-W</t>
  </si>
  <si>
    <t>911.0681.900</t>
  </si>
  <si>
    <t>Double V-shaped cluster bracket for MASK4C(T)-BL/MASK6C(T)-B</t>
  </si>
  <si>
    <t>911.0682.900</t>
  </si>
  <si>
    <t>Double V-shaped cluster bracket for MASK4C(T)-W/MASK6C(T)-W</t>
  </si>
  <si>
    <t>911.0046.900</t>
  </si>
  <si>
    <t>250 foot spool of Magic Cable, black</t>
  </si>
  <si>
    <t>911.0043.900</t>
  </si>
  <si>
    <t>250 foot spool of Magic Cable, white</t>
  </si>
  <si>
    <t>911.0037.900</t>
  </si>
  <si>
    <t>Pendant hang kit, 16 feet, black, 12 pack</t>
  </si>
  <si>
    <t>911.0038.900</t>
  </si>
  <si>
    <t>Pendant hang kit, 16 feet, white, 12 pack</t>
  </si>
  <si>
    <t>911.0045.900</t>
  </si>
  <si>
    <t>10-pack of inline splice kits, black</t>
  </si>
  <si>
    <t>911.0042.900</t>
  </si>
  <si>
    <t>10-pack of inline splice kits, white</t>
  </si>
  <si>
    <t>911.0905.900</t>
  </si>
  <si>
    <t>4.25" two-way, pendant loudspeaker 70-100 volt / 30 watts, 16 ohms / 50 watts, black</t>
  </si>
  <si>
    <t>911.0904.900</t>
  </si>
  <si>
    <t>4.25" two-way, pendant loudspeaker 70-100 volt / 30 watts, 16 ohms / 50 watts, white</t>
  </si>
  <si>
    <t>911.0921.900</t>
  </si>
  <si>
    <t>Pendant, Indoor/Outdoor 6.5" Coaxial Loudspeaker, Raindrop Profile, Black (priced individually, but sold in pairs)</t>
  </si>
  <si>
    <t>911.0922.900</t>
  </si>
  <si>
    <t>Pendant, Indoor/Outdoor 6.5" Coaxial Loudspeaker, Raindrop Profile, White (priced individually, but sold in pairs)</t>
  </si>
  <si>
    <t>911.0647.900</t>
  </si>
  <si>
    <t>6.5" two-way, pendant loudspeaker 70-100 volt / 60 watts, 16 ohms / 120 watts, black</t>
  </si>
  <si>
    <t>911.0648.900</t>
  </si>
  <si>
    <t>6.5" two-way, pendant loudspeaker 70-100 volt / 60 watts, 16 ohms / 120 watts, white</t>
  </si>
  <si>
    <t>911.0923.900</t>
  </si>
  <si>
    <t>Pendant, Indoor/Outdoor 6.5" Coaxial Loudspeaker, Sunshine Profile, Black (priced individually, but sold in pairs)</t>
  </si>
  <si>
    <t>911.0924.900</t>
  </si>
  <si>
    <t>Pendant, Indoor/Outdoor 6.5" Coaxial Loudspeaker, Sunshine Profile, White (priced individually, but sold in pairs)</t>
  </si>
  <si>
    <t>911.0607.900</t>
  </si>
  <si>
    <t>Pendant Hang Kit 30 Ft (9.1m)</t>
  </si>
  <si>
    <t>911.0609.900</t>
  </si>
  <si>
    <t>Pendant Speed Clamp</t>
  </si>
  <si>
    <t>911.0610.900</t>
  </si>
  <si>
    <t>Pendant Split Loom Tubing 14 Ft</t>
  </si>
  <si>
    <t>909.0046.900</t>
  </si>
  <si>
    <t>High Humidity Grille, White, 6-pack (CM20DTS, CM30DTD)​</t>
  </si>
  <si>
    <t>909.0053.900</t>
  </si>
  <si>
    <t>High Humidity Grille, White, 6-pack (CM60DTD, DX-IC4 &amp; DX-IC4LP)</t>
  </si>
  <si>
    <t>909.0099.900</t>
  </si>
  <si>
    <t>High Humidity Grille, White, 6-pack (DX-IC6)​</t>
  </si>
  <si>
    <t>909.0100.900</t>
  </si>
  <si>
    <t>High Humidity Grille, White, 6-pack (DX-IC8)​</t>
  </si>
  <si>
    <t>909.0101.900</t>
  </si>
  <si>
    <t>High Humidity Grille, White, 6-pack (DX-IC10 &amp; DX-IC10SUB)​</t>
  </si>
  <si>
    <t>909.0040.900</t>
  </si>
  <si>
    <t>Black Grille, 6-pack (CM20DTS, CM30DTD)​</t>
  </si>
  <si>
    <t>909.0042.900</t>
  </si>
  <si>
    <t>Black Grille, 6-pack (CM60DTD, DX-IC4 &amp; DX-IC4LP)</t>
  </si>
  <si>
    <t>909.0102.900</t>
  </si>
  <si>
    <t>Black Grille, 6-pack (DX-IC6)​</t>
  </si>
  <si>
    <t>909.0103.900</t>
  </si>
  <si>
    <t>Black Grille, 6-pack (DX-IC8)​</t>
  </si>
  <si>
    <t>909.0104.900</t>
  </si>
  <si>
    <t>Black Grille, 6-pack (DX-IC10 &amp; DX-IC10SUB)​</t>
  </si>
  <si>
    <t>909.0905.900</t>
  </si>
  <si>
    <t xml:space="preserve">Square grille with integrated safety wire, 12-pack (fits CM60DTD, CM30DTD, CM20DTS, CM1008D, CM608D, CM20DT, CMX20DT) </t>
  </si>
  <si>
    <t>909.0018.900</t>
  </si>
  <si>
    <t>New Construction Bracket, 6-pack (CM20DTS, CM30DTD)​</t>
  </si>
  <si>
    <t>909.0021.900</t>
  </si>
  <si>
    <t>New Construction Bracket, 6-pack (CM60DTD)​</t>
  </si>
  <si>
    <t>909.0106.900</t>
  </si>
  <si>
    <t>New Construction Bracket, 6-pack (DX-IC4 &amp; DX-IC4LP)​</t>
  </si>
  <si>
    <t>909.0107.900</t>
  </si>
  <si>
    <t>New Construction Bracket, 6-pack (DX-IC6 &amp; C-IC6)​</t>
  </si>
  <si>
    <t>909.0108.900</t>
  </si>
  <si>
    <t>New Construction Bracket, 6-pack (DX-IC8)​</t>
  </si>
  <si>
    <t>909.0109.900</t>
  </si>
  <si>
    <t>New Construction Bracket, 6-pack (DX-IC10 &amp; DX-IC10SUB)​</t>
  </si>
  <si>
    <t>909.0039.900</t>
  </si>
  <si>
    <t>48” Tile Rail kit, 2 pair (for all Desono ceiling loudspeakers)​</t>
  </si>
  <si>
    <t>909.0032.900</t>
  </si>
  <si>
    <t>Trim Ring, 10-pack (CM20DTS, CM30DTD)​</t>
  </si>
  <si>
    <t>909.0033.900</t>
  </si>
  <si>
    <t>Trim Ring, 10-pack (CM60DTD) ​</t>
  </si>
  <si>
    <t>909.0110.900</t>
  </si>
  <si>
    <t>Trim Ring, 10-pack (DX-IC4 &amp; DX-IC4LP)​</t>
  </si>
  <si>
    <t>909.0111.900</t>
  </si>
  <si>
    <t>Trim Ring, 10-pack (DX-IC6 &amp; C-IC6)​</t>
  </si>
  <si>
    <t>909.0112.900</t>
  </si>
  <si>
    <t xml:space="preserve">U-Bracket Kit, Aluminum with ClickPlug, DX-S5, black </t>
  </si>
  <si>
    <t>909.0113.900</t>
  </si>
  <si>
    <t>U-Bracket Kit, Aluminum with ClickPlug, DX-S5, white</t>
  </si>
  <si>
    <t>909.0114.900</t>
  </si>
  <si>
    <t xml:space="preserve">U-Bracket Kit, Aluminum with ClickPlug, DX-S8, black </t>
  </si>
  <si>
    <t>909.0115.900</t>
  </si>
  <si>
    <t>U-Bracket Kit, Aluminum with ClickPlug, DX-S8, white</t>
  </si>
  <si>
    <t>911.1492.900</t>
  </si>
  <si>
    <t>Passive 10" subwoofer, 4 ohms / 250 watts, plywood construction with structured paint, pole mount adaptor, black</t>
  </si>
  <si>
    <t>911.1493.900</t>
  </si>
  <si>
    <t>Passive 2 x 10" subwoofer, 4 ohms or 16 ohms / 600 watts, plywood construction with structured paint, black, pole mount adaptor</t>
  </si>
  <si>
    <t>911.1494.900</t>
  </si>
  <si>
    <t>Passive 2 x 10" subwoofer, 4 ohms or 16 ohms / 600 watts, plywood construction with structured paint, white</t>
  </si>
  <si>
    <t>911.0645.900</t>
  </si>
  <si>
    <t>Ultra compact 6.5" dual coil passive subwoofer, 2 x 8 ohms / 2 x 80 watts, full range loudspeaker level output to satelites, wall bracket included, black</t>
  </si>
  <si>
    <t>911.0646.900</t>
  </si>
  <si>
    <t>Ultra compact 6.5" dual coil passive subwoofer, 2 x 8 ohms / 2 x 80 watts, full range loudspeaker level output to satelites, wall bracket included, white</t>
  </si>
  <si>
    <t>911.0516.900</t>
  </si>
  <si>
    <t>AV interface and host device for Crowd Mics</t>
  </si>
  <si>
    <t>900.0022.900</t>
  </si>
  <si>
    <t>Device license for online Crowd Mics events, paid annually</t>
  </si>
  <si>
    <t>900.0021.900</t>
  </si>
  <si>
    <t>Device license for online Crowd Mics events, paid monthly</t>
  </si>
  <si>
    <t>900.0025.900</t>
  </si>
  <si>
    <t>Enterprise license for Crowd Mics Online</t>
  </si>
  <si>
    <t>900.0024.900</t>
  </si>
  <si>
    <t>Floating license for online Crowd Mics events, paid annually</t>
  </si>
  <si>
    <t>900.0023.900</t>
  </si>
  <si>
    <t>Floating license for online Crowd Mics events, paid monthly</t>
  </si>
  <si>
    <t>900.0020.900</t>
  </si>
  <si>
    <t>Single use license for online Crowd Mics event</t>
  </si>
  <si>
    <t>911.1350.900</t>
  </si>
  <si>
    <t>Autotransformer 200W</t>
  </si>
  <si>
    <t>911.0258.900</t>
  </si>
  <si>
    <t>Amplified Loudspeaker Controller - 4 Channels X 1600W + DSP, Analog Input</t>
  </si>
  <si>
    <t>911.1351.900</t>
  </si>
  <si>
    <t>Amplified Loudspeaker Controller - 4 Channels X 1600W + DSP Dante</t>
  </si>
  <si>
    <t>911.0259.900</t>
  </si>
  <si>
    <t>Amplified Loudspeaker Controller - 2 Channels X 3200W + DSP, Analog Input</t>
  </si>
  <si>
    <t>911.1352.900</t>
  </si>
  <si>
    <t>Amplified Loudspeaker Controller - 2 Channels X 3200W + DSP Dante</t>
  </si>
  <si>
    <t>911.0260.900</t>
  </si>
  <si>
    <t>Amplified Loudspeaker Controller - 4 Channels X 400W + DSP, Analog Input</t>
  </si>
  <si>
    <t>911.1353.900</t>
  </si>
  <si>
    <t>Amplified Loudspeaker Controller - 4 Channels X 400W + DSP Dante</t>
  </si>
  <si>
    <t>911.1354.900</t>
  </si>
  <si>
    <t>Pole Mount Bracket Banding, 100 Feet (30.5 M)</t>
  </si>
  <si>
    <t>911.1355.900</t>
  </si>
  <si>
    <t>22" BalancePoint Horizontal Fly Rails Black</t>
  </si>
  <si>
    <t>911.1356.900</t>
  </si>
  <si>
    <t>22" BalancePoint Horizontal Fly Rails White</t>
  </si>
  <si>
    <t>911.1357.900</t>
  </si>
  <si>
    <t>22" BalancePoint Vertical Fly Rails Black</t>
  </si>
  <si>
    <t>911.1358.900</t>
  </si>
  <si>
    <t>22" BalancePoint Vertical Fly Rails White</t>
  </si>
  <si>
    <t>911.1368.900</t>
  </si>
  <si>
    <t>Ceiling Mount Kit Black</t>
  </si>
  <si>
    <t>911.1369.900</t>
  </si>
  <si>
    <t>Ceiling Mount Kit White</t>
  </si>
  <si>
    <t>911.1374.900</t>
  </si>
  <si>
    <t>Downfill Splay Bracket Kit Black</t>
  </si>
  <si>
    <t>911.1375.900</t>
  </si>
  <si>
    <t>Downfill Splay Bracket Kit White</t>
  </si>
  <si>
    <t>911.1376.900</t>
  </si>
  <si>
    <t>I SERIES Dual Vertical Splay Kit for 2 Enclosures Black</t>
  </si>
  <si>
    <t>911.1377.900</t>
  </si>
  <si>
    <t>I SERIES Dual Vertical Splay Kit for 2 Enclosures White</t>
  </si>
  <si>
    <t>911.0983.900</t>
  </si>
  <si>
    <t>I SERIES Dual Horizontal Array Kit For 3-Way Models Black</t>
  </si>
  <si>
    <t>911.0984.900</t>
  </si>
  <si>
    <t>I SERIES Dual Horizontal Array Kit For 3-Way Models White</t>
  </si>
  <si>
    <t>911.0985.900</t>
  </si>
  <si>
    <t>I SERIES Dual Horizontal Array Kit For 2-Way Models Black</t>
  </si>
  <si>
    <t>911.0986.900</t>
  </si>
  <si>
    <t>I SERIES Dual Horizontal Array Kit For 2-Way Models White</t>
  </si>
  <si>
    <t>911.0987.900</t>
  </si>
  <si>
    <t>I SERIES Dual Horizontal Splay Kit For 3-Way Models Black</t>
  </si>
  <si>
    <t>911.0988.900</t>
  </si>
  <si>
    <t>I SERIES Dual Horizontal Splay Kit For 3-Way Models White</t>
  </si>
  <si>
    <t>911.0989.900</t>
  </si>
  <si>
    <t>I SERIES Dual Horizontal Splay w/ Ext Kit for 3-Way Models Black</t>
  </si>
  <si>
    <t>911.0990.900</t>
  </si>
  <si>
    <t>I SERIES Dual Horizontal Splay w/ Ext Kit for 3-Way Models White</t>
  </si>
  <si>
    <t>911.0991.900</t>
  </si>
  <si>
    <t>I SERIES Dual Horizontal Splay Kit for 2-Way Models Black</t>
  </si>
  <si>
    <t>911.0992.900</t>
  </si>
  <si>
    <t>I SERIES Dual Horizontal Splay Kit for 2-Way Models White</t>
  </si>
  <si>
    <t>911.0993.900</t>
  </si>
  <si>
    <t>I SERIES Dual Horizontal Splay w/ Ext Kit for 2-Way Models Black</t>
  </si>
  <si>
    <t>911.0994.900</t>
  </si>
  <si>
    <t>I SERIES Dual Horizontal Splay w/ Ext Kit for 2-Way Models White</t>
  </si>
  <si>
    <t>911.0995.900</t>
  </si>
  <si>
    <t>I SERIES H/V Splay Bracket Extension Kit for 3-Way Models Black</t>
  </si>
  <si>
    <t>911.0996.900</t>
  </si>
  <si>
    <t>I SERIES H/V Splay Bracket Extension Kit for 3-Way Models White</t>
  </si>
  <si>
    <t>911.0997.900</t>
  </si>
  <si>
    <t>I SERIES H/V Splay Bracket Extension Kit for 2-Way Models Black</t>
  </si>
  <si>
    <t>911.0998.900</t>
  </si>
  <si>
    <t>I SERIES H/V Splay Bracket Extension Kit for 2-Way Models White</t>
  </si>
  <si>
    <t>911.0999.900</t>
  </si>
  <si>
    <t>I SERIES 40" Isometric Array Frame Black</t>
  </si>
  <si>
    <t>911.1000.900</t>
  </si>
  <si>
    <t>I SERIES 40" Isometric Array Frame White</t>
  </si>
  <si>
    <t>911.1001.900</t>
  </si>
  <si>
    <t>I SERIES 55" Isometric Array Frame Black</t>
  </si>
  <si>
    <t>911.1002.900</t>
  </si>
  <si>
    <t>I SERIES 55" Isometric Array Frame White</t>
  </si>
  <si>
    <t>911.1003.900</t>
  </si>
  <si>
    <t>High Output 6.5-Inch 2-Way 100 X 100 Indoor Black</t>
  </si>
  <si>
    <t>911.1004.900</t>
  </si>
  <si>
    <t>High Output 6.5-Inch 2-Way 100 X 100 Indoor White</t>
  </si>
  <si>
    <t>911.1005.900</t>
  </si>
  <si>
    <t>High Output 6.5-Inch 2-Way 100 X 100 70V/100V Indoor Black</t>
  </si>
  <si>
    <t>911.1006.900</t>
  </si>
  <si>
    <t>High Output 6.5-Inch 2-Way 100 X 100 70V/100V Indoor White</t>
  </si>
  <si>
    <t>911.1007.900</t>
  </si>
  <si>
    <t>High Output 6.5-Inch 2-Way 100 X 100 Weather-Resistant Grey</t>
  </si>
  <si>
    <t>911.1008.900</t>
  </si>
  <si>
    <t>High Output 6.5-Inch 2-Way 100 X 100 70V/100V Weather-Resistant Grey</t>
  </si>
  <si>
    <t>911.1009.900</t>
  </si>
  <si>
    <t>High Output 8-Inch 2-Way 120 X 60 Indoor Black</t>
  </si>
  <si>
    <t>911.1010.900</t>
  </si>
  <si>
    <t>High Output 8-Inch 2-Way 120 X 60 Indoor White</t>
  </si>
  <si>
    <t>911.1011.900</t>
  </si>
  <si>
    <t>High Output 8-Inch 2-Way 90 X 60 Indoor Black</t>
  </si>
  <si>
    <t>911.1012.900</t>
  </si>
  <si>
    <t>High Output 8-Inch 2-Way 90 X 60 Indoor White</t>
  </si>
  <si>
    <t>911.1013.900</t>
  </si>
  <si>
    <t>High Output 8-Inch 2-Way 120 X 60 70V/100V Indoor Black</t>
  </si>
  <si>
    <t>911.1014.900</t>
  </si>
  <si>
    <t>High Output 8-Inch 2-Way 120 X 60 70V/100V Indoor White</t>
  </si>
  <si>
    <t>911.1015.900</t>
  </si>
  <si>
    <t>High Output 8-Inch 2-Way 90 X 60 70V/100V Indoor Black</t>
  </si>
  <si>
    <t>911.1016.900</t>
  </si>
  <si>
    <t>High Output 8-Inch 2-Way 90 X 60 70V/100V Indoor White</t>
  </si>
  <si>
    <t>911.1017.900</t>
  </si>
  <si>
    <t>High Output 8-Inch 2-Way 120 X 60 Weather-Resistant Grey</t>
  </si>
  <si>
    <t>911.1018.900</t>
  </si>
  <si>
    <t>High Output 8-Inch 2-Way 90 X 60 Weather-Resistant Grey</t>
  </si>
  <si>
    <t>911.1019.900</t>
  </si>
  <si>
    <t>High Output 8-Inch 2-Way 120 X 60 70V/100V Weather-Resistant Grey</t>
  </si>
  <si>
    <t>911.1020.900</t>
  </si>
  <si>
    <t>High Output 8-Inch 2-Way 90 X 60 70V/100V Weather-Resistant Grey</t>
  </si>
  <si>
    <t>911.1021.900</t>
  </si>
  <si>
    <t>High Output Dual 8-Inch 2-Way 120 X 60 Indoor Black</t>
  </si>
  <si>
    <t>911.1022.900</t>
  </si>
  <si>
    <t>High Output Dual 8-Inch 2-Way 120 X 60 Indoor White</t>
  </si>
  <si>
    <t>911.1023.900</t>
  </si>
  <si>
    <t>High Output Dual 8-Inch 2-Way 90 X 60 Indoor Black</t>
  </si>
  <si>
    <t>911.1024.900</t>
  </si>
  <si>
    <t>High Output Dual 8-Inch 2-Way 90 X 60 Indoor White</t>
  </si>
  <si>
    <t>911.1025.900</t>
  </si>
  <si>
    <t>High Output Dual 8-Inch 2-Way 120 X 60 70V/100V Indoor Black</t>
  </si>
  <si>
    <t>911.1026.900</t>
  </si>
  <si>
    <t>High Output Dual 8-Inch 2-Way 120 X 60 70V/100V  Indoor White</t>
  </si>
  <si>
    <t>911.1027.900</t>
  </si>
  <si>
    <t>High Output Dual 8-Inch 2-Way 90 X 60 70V/100V Indoor Black</t>
  </si>
  <si>
    <t>911.1028.900</t>
  </si>
  <si>
    <t>High Output Dual 8-Inch 2-Way 90 X 60 70V/100V  Indoor White</t>
  </si>
  <si>
    <t>911.1029.900</t>
  </si>
  <si>
    <t>High Output Dual 8-Inch 2-Way 120 X 60 Weather-Resistant Grey</t>
  </si>
  <si>
    <t>911.1030.900</t>
  </si>
  <si>
    <t>High Output Dual 8-Inch 2-Way 90 X 60 Weather-Resistant Grey</t>
  </si>
  <si>
    <t>911.1031.900</t>
  </si>
  <si>
    <t>High Output Dual 8-Inch 2-Way 120 X 60 70V/100V Weather-Resistant Grey</t>
  </si>
  <si>
    <t>911.1032.900</t>
  </si>
  <si>
    <t>High Output Dual 8-Inch 2-Way 90 X 60 70V/100V Weather-Resistant Grey</t>
  </si>
  <si>
    <t>911.1033.900</t>
  </si>
  <si>
    <t>Medium Power 12-Inch 2-Way 120 X 60 Black</t>
  </si>
  <si>
    <t>911.1034.900</t>
  </si>
  <si>
    <t>Medium Power 12-Inch 2-Way 120 X 60 White</t>
  </si>
  <si>
    <t>911.1035.900</t>
  </si>
  <si>
    <t>Medium Power 12-Inch 2-Way 60 X 40 Black</t>
  </si>
  <si>
    <t>911.1036.900</t>
  </si>
  <si>
    <t>Medium Power 12-Inch 2-Way 60 X 40 White</t>
  </si>
  <si>
    <t>911.1037.900</t>
  </si>
  <si>
    <t>Medium Power 12-Inch 2-Way 60 X 60 Black</t>
  </si>
  <si>
    <t>911.1038.900</t>
  </si>
  <si>
    <t>Medium Power 12-Inch 2-Way 60 X 60 White</t>
  </si>
  <si>
    <t>911.1039.900</t>
  </si>
  <si>
    <t>Medium Power 12-Inch 2-Way 90 X 40 Black</t>
  </si>
  <si>
    <t>911.1040.900</t>
  </si>
  <si>
    <t>Medium Power 12-Inch 2-Way 90 X 40 White</t>
  </si>
  <si>
    <t>911.1041.900</t>
  </si>
  <si>
    <t>Medium Power 12-Inch 2-Way 90 X 60 Black</t>
  </si>
  <si>
    <t>911.1042.900</t>
  </si>
  <si>
    <t>Medium Power 12-Inch 2-Way 90 X 60 White</t>
  </si>
  <si>
    <t>911.1043.900</t>
  </si>
  <si>
    <t>Medium Power 12-Inch 2-Way 90 X 90 Black</t>
  </si>
  <si>
    <t>911.1044.900</t>
  </si>
  <si>
    <t>Medium Power 12-Inch 2-Way 90 X 90 White</t>
  </si>
  <si>
    <t>911.1045.900</t>
  </si>
  <si>
    <t>Medium Power 12-inch Two-Way Installation Loudspeaker</t>
  </si>
  <si>
    <t>911.1046.900</t>
  </si>
  <si>
    <t>Medium Power 12-Inch 2-Way 120 X 60 Weather-Resistant Grey</t>
  </si>
  <si>
    <t>911.1047.900</t>
  </si>
  <si>
    <t>Medium Power 12-Inch 2-Way 60 X 40 Weather-Resistant Grey</t>
  </si>
  <si>
    <t>911.1048.900</t>
  </si>
  <si>
    <t>Medium Power 12-Inch 2-Way 60 X 60 Weather-Resistant Grey</t>
  </si>
  <si>
    <t>911.1049.900</t>
  </si>
  <si>
    <t>Medium Power 12-Inch 2-Way 90 X 40 Weather-Resistant Grey</t>
  </si>
  <si>
    <t>911.1050.900</t>
  </si>
  <si>
    <t>Medium Power 12-Inch 2-Way 90 X 60 Weather-Resistant Grey</t>
  </si>
  <si>
    <t>911.1051.900</t>
  </si>
  <si>
    <t>Medium Power 12-Inch 2-Way 90 X 90 Weather-Resistant Grey</t>
  </si>
  <si>
    <t>911.1052.900</t>
  </si>
  <si>
    <t>Medium Power 15-Inch 2-Way 120 X 60 Black</t>
  </si>
  <si>
    <t>911.1053.900</t>
  </si>
  <si>
    <t>Medium Power 15-Inch 2-Way 120 X 60 White</t>
  </si>
  <si>
    <t>911.1054.900</t>
  </si>
  <si>
    <t>Medium Power 15-Inch 2-Way 60 X 40 Black</t>
  </si>
  <si>
    <t>911.1055.900</t>
  </si>
  <si>
    <t>Medium Power 15-Inch 2-Way 60 X 40 White</t>
  </si>
  <si>
    <t>911.1056.900</t>
  </si>
  <si>
    <t>Medium Power 15-Inch 2-Way 60 X 60 Black</t>
  </si>
  <si>
    <t>911.1057.900</t>
  </si>
  <si>
    <t>Medium Power 15-Inch 2-Way 60 X 60 White</t>
  </si>
  <si>
    <t>911.1058.900</t>
  </si>
  <si>
    <t>Medium Power 15-Inch 2-Way 90 X 40 Black</t>
  </si>
  <si>
    <t>911.1059.900</t>
  </si>
  <si>
    <t>Medium Power 15-Inch 2-Way 90 X 40 White</t>
  </si>
  <si>
    <t>911.1060.900</t>
  </si>
  <si>
    <t>Medium Power 15-Inch 2-Way 90 X 60 Black</t>
  </si>
  <si>
    <t>911.1061.900</t>
  </si>
  <si>
    <t>Medium Power 15-Inch 2-Way 90 X 60 White</t>
  </si>
  <si>
    <t>911.1062.900</t>
  </si>
  <si>
    <t>Medium Power 15-Inch 2-Way 90 X 90 Black</t>
  </si>
  <si>
    <t>911.1063.900</t>
  </si>
  <si>
    <t>Medium Power 15-Inch 2-Way 90 X 90 White</t>
  </si>
  <si>
    <t>911.1064.900</t>
  </si>
  <si>
    <t>Medium Power 15-inch Two-Way Installation Loudspeaker</t>
  </si>
  <si>
    <t>911.1065.900</t>
  </si>
  <si>
    <t>Medium Power 15-Inch 2-Way 120 X 60  Weather-Resistant Grey</t>
  </si>
  <si>
    <t>911.1066.900</t>
  </si>
  <si>
    <t>Medium Power 15-Inch 2-Way 60 X 40 Weather-Resistant Grey</t>
  </si>
  <si>
    <t>911.1067.900</t>
  </si>
  <si>
    <t>Medium Power 15-Inch 2-Way 60 X 60  Weather-Resistant Grey</t>
  </si>
  <si>
    <t>911.1068.900</t>
  </si>
  <si>
    <t>Medium Power 15-Inch 2-Way 90 X 40  Weather-Resistant Grey</t>
  </si>
  <si>
    <t>911.1069.900</t>
  </si>
  <si>
    <t>Medium Power 15-Inch 2-Way 90 X 60  Weather-Resistant Grey</t>
  </si>
  <si>
    <t>911.1070.900</t>
  </si>
  <si>
    <t>Medium Power 15-Inch 2-Way 90 X 90  Weather-Resistant Grey</t>
  </si>
  <si>
    <t>911.1071.900</t>
  </si>
  <si>
    <t>High Power 12-Inch 2-Way 120 X 60 Black</t>
  </si>
  <si>
    <t>911.1072.900</t>
  </si>
  <si>
    <t>High Power 12-Inch 2-Way 120 X 60 White</t>
  </si>
  <si>
    <t>911.1073.900</t>
  </si>
  <si>
    <t>High Power 12-Inch 2-Way 60 X 40 Black</t>
  </si>
  <si>
    <t>911.1074.900</t>
  </si>
  <si>
    <t>High Power 12-Inch 2-Way 60 X 40 White</t>
  </si>
  <si>
    <t>911.1075.900</t>
  </si>
  <si>
    <t>High Power 12-Inch 2-Way 60 X 60 Black</t>
  </si>
  <si>
    <t>911.1076.900</t>
  </si>
  <si>
    <t>High Power 12-Inch 2-Way 60 X 60 White</t>
  </si>
  <si>
    <t>911.1077.900</t>
  </si>
  <si>
    <t>High Power 12-Inch 2-Way 90 X 40 Black</t>
  </si>
  <si>
    <t>911.1078.900</t>
  </si>
  <si>
    <t>High Power 12-Inch 2-Way 90 X 40 White</t>
  </si>
  <si>
    <t>911.1079.900</t>
  </si>
  <si>
    <t>High Power 12-Inch 2-Way 90 X 60 Black</t>
  </si>
  <si>
    <t>911.1080.900</t>
  </si>
  <si>
    <t>High Power 12-Inch 2-Way 90 X 60 White</t>
  </si>
  <si>
    <t>911.1081.900</t>
  </si>
  <si>
    <t>High Power 12-Inch 2-Way 90 X 90 Black</t>
  </si>
  <si>
    <t>911.1082.900</t>
  </si>
  <si>
    <t>High Power 12-Inch 2-Way 90 X 90 White</t>
  </si>
  <si>
    <t>911.1083.900</t>
  </si>
  <si>
    <t>High Power 12-inch Two-Way Installation Loudspeaker</t>
  </si>
  <si>
    <t>911.1084.900</t>
  </si>
  <si>
    <t>High Power 12-Inch 2-Way 120 X 60 Weather-Resistant Grey</t>
  </si>
  <si>
    <t>911.1085.900</t>
  </si>
  <si>
    <t>High Power 12-Inch 2-Way 60 X 40 Weather-Resistant Grey</t>
  </si>
  <si>
    <t>911.1086.900</t>
  </si>
  <si>
    <t>High Power 12-Inch 2-Way 60 X 60 Weather-Resistant Grey</t>
  </si>
  <si>
    <t>911.1087.900</t>
  </si>
  <si>
    <t>High Power 12-Inch 2-Way 90 X 40 Weather-Resistant Grey</t>
  </si>
  <si>
    <t>911.1088.900</t>
  </si>
  <si>
    <t>High Power 12-Inch 2-Way 90 X 60 Weather-Resistant Grey</t>
  </si>
  <si>
    <t>911.1089.900</t>
  </si>
  <si>
    <t>High Power 12-Inch 2-Way 90 X 90 Weather-Resistant Grey</t>
  </si>
  <si>
    <t>911.1090.900</t>
  </si>
  <si>
    <t>High Power 15-Inch 2-Way 120 X 60 Black</t>
  </si>
  <si>
    <t>911.1091.900</t>
  </si>
  <si>
    <t>High Power 15-Inch 2-Way 120 X 60 White</t>
  </si>
  <si>
    <t>911.1092.900</t>
  </si>
  <si>
    <t>High Power 15-Inch 2-Way 60 X 40 Black</t>
  </si>
  <si>
    <t>911.1093.900</t>
  </si>
  <si>
    <t>High Power 15-Inch 2-Way 60 X 40 White</t>
  </si>
  <si>
    <t>911.1094.900</t>
  </si>
  <si>
    <t>High Power 15-Inch 2-Way 60 X 60 Black</t>
  </si>
  <si>
    <t>911.1095.900</t>
  </si>
  <si>
    <t>High Power 15-Inch 2-Way 60 X 60 White</t>
  </si>
  <si>
    <t>911.1096.900</t>
  </si>
  <si>
    <t>High Power 15-Inch 2-Way 90 X 40 Black</t>
  </si>
  <si>
    <t>911.1097.900</t>
  </si>
  <si>
    <t>High Power 15-Inch 2-Way 90 X 40 White</t>
  </si>
  <si>
    <t>911.1098.900</t>
  </si>
  <si>
    <t>High Power 15-Inch 2-Way 90 X 60 Black</t>
  </si>
  <si>
    <t>911.1099.900</t>
  </si>
  <si>
    <t>High Power 15-Inch 2-Way 90 X 60 White</t>
  </si>
  <si>
    <t>911.1100.900</t>
  </si>
  <si>
    <t>High Power 15-Inch 2-Way 90 X 90 Black</t>
  </si>
  <si>
    <t>911.1101.900</t>
  </si>
  <si>
    <t>High Power 15-Inch 2-Way 90 X 90 White</t>
  </si>
  <si>
    <t>911.1102.900</t>
  </si>
  <si>
    <t>High Power 15-inch Two-Way Installation Loudspeaker</t>
  </si>
  <si>
    <t>911.1103.900</t>
  </si>
  <si>
    <t>High Power 15-Inch 2-Way 120 X 60 Weather-Resistant Grey</t>
  </si>
  <si>
    <t>911.1104.900</t>
  </si>
  <si>
    <t>High Power 15-Inch 2-Way 60 X 40 Weather-Resistant Grey</t>
  </si>
  <si>
    <t>911.1105.900</t>
  </si>
  <si>
    <t>High Power 15-Inch 2-Way 60 X 60 Weather-Resistant Grey</t>
  </si>
  <si>
    <t>911.1106.900</t>
  </si>
  <si>
    <t>High Power 15-Inch 2-Way 90 X 40 Weather-Resistant Grey</t>
  </si>
  <si>
    <t>911.1107.900</t>
  </si>
  <si>
    <t>High Power 15-Inch 2-Way 90 X 60 Weather-Resistant Grey</t>
  </si>
  <si>
    <t>911.1108.900</t>
  </si>
  <si>
    <t>High Power 15-Inch 2-Way 90 X 90 Weather-Resistant Grey</t>
  </si>
  <si>
    <t>911.1109.900</t>
  </si>
  <si>
    <t>High Power 15-Inch 3-Way 60 X 40 Black</t>
  </si>
  <si>
    <t>911.1110.900</t>
  </si>
  <si>
    <t>High Power 15-Inch 3-Way 60 X 40 White</t>
  </si>
  <si>
    <t>911.1111.900</t>
  </si>
  <si>
    <t>High Power 15-Inch 3-Way 60 X 60 Black</t>
  </si>
  <si>
    <t>911.1112.900</t>
  </si>
  <si>
    <t>High Power 15-Inch 3-Way 60 X 60 White</t>
  </si>
  <si>
    <t>911.1113.900</t>
  </si>
  <si>
    <t>High Power 15-Inch 3-Way 90 X 40 Black</t>
  </si>
  <si>
    <t>911.1114.900</t>
  </si>
  <si>
    <t>High Power 15-Inch 3-Way 90 X 40 White</t>
  </si>
  <si>
    <t>911.1115.900</t>
  </si>
  <si>
    <t>High Power 15-inch Three-Way Installation Loudspeaker</t>
  </si>
  <si>
    <t>911.1116.900</t>
  </si>
  <si>
    <t>High Power 15-Inch 3-Way 60 X 40 Weather-Resistant Grey</t>
  </si>
  <si>
    <t>911.1117.900</t>
  </si>
  <si>
    <t>High Power 15-Inch 3-Way 60 X 60 Weather-Resistant Grey</t>
  </si>
  <si>
    <t>911.1118.900</t>
  </si>
  <si>
    <t>High Power 15-Inch 3-Way 90 X 40 Weather-Resistant Grey</t>
  </si>
  <si>
    <t>911.1119.900</t>
  </si>
  <si>
    <t>Medium Power 12-Inch Subwoofer Black</t>
  </si>
  <si>
    <t>911.1120.900</t>
  </si>
  <si>
    <t>Medium Power 12-Inch Subwoofer Configured-to-Order</t>
  </si>
  <si>
    <t>911.1121.900</t>
  </si>
  <si>
    <t>Medium Power 12-Inch Subwoofer White</t>
  </si>
  <si>
    <t>911.1122.900</t>
  </si>
  <si>
    <t>Medium Power 12-Inch Subwoofer Weather-Resistant Grey</t>
  </si>
  <si>
    <t>911.1123.900</t>
  </si>
  <si>
    <t>Medium Power 15-Inch Subwoofer Black</t>
  </si>
  <si>
    <t>911.1124.900</t>
  </si>
  <si>
    <t>Medium Power 15-Inch Subwoofer Configured-to-Order</t>
  </si>
  <si>
    <t>911.1125.900</t>
  </si>
  <si>
    <t>Medium Power 15-Inch Subwoofer White</t>
  </si>
  <si>
    <t>911.1126.900</t>
  </si>
  <si>
    <t>Medium Power 15-Inch Subwoofer Weather-Resistant Grey</t>
  </si>
  <si>
    <t>911.1127.900</t>
  </si>
  <si>
    <t>Medium Power 18-Inch Subwoofer Black</t>
  </si>
  <si>
    <t>911.1128.900</t>
  </si>
  <si>
    <t>Medium Power 18-Inch Subwoofer Configured-to-Order</t>
  </si>
  <si>
    <t>911.1129.900</t>
  </si>
  <si>
    <t>Medium Power 18-Inch Subwoofer White</t>
  </si>
  <si>
    <t>911.1130.900</t>
  </si>
  <si>
    <t>Medium Power 18-Inch Subwoofer Weather-Resistant Grey</t>
  </si>
  <si>
    <t>911.1131.900</t>
  </si>
  <si>
    <t>Medium Power Dual 12-Inch Subwoofer Black</t>
  </si>
  <si>
    <t>911.1132.900</t>
  </si>
  <si>
    <t>Medium Power Dual 12-Inch Subwoofer Configured-to-Order</t>
  </si>
  <si>
    <t>911.1133.900</t>
  </si>
  <si>
    <t>Medium Power Dual 12-Inch Subwoofer White</t>
  </si>
  <si>
    <t>911.1134.900</t>
  </si>
  <si>
    <t>Medium Power Dual 12-Inch Subwoofer Weather-Resistant Grey</t>
  </si>
  <si>
    <t>911.1135.900</t>
  </si>
  <si>
    <t>Medium Power Dual 15-Inch Subwoofer Black</t>
  </si>
  <si>
    <t>911.1136.900</t>
  </si>
  <si>
    <t>Medium Power Dual 15-Inch Subwoofer Configured-to-Order</t>
  </si>
  <si>
    <t>911.1137.900</t>
  </si>
  <si>
    <t>Medium Power Dual 15-Inch Subwoofer White</t>
  </si>
  <si>
    <t>911.1138.900</t>
  </si>
  <si>
    <t>Medium Power Dual 15-Inch Subwoofer Weather-Resistant Grey</t>
  </si>
  <si>
    <t>911.1139.900</t>
  </si>
  <si>
    <t>Medium Power Dual 18-Inch Subwoofer Black</t>
  </si>
  <si>
    <t>911.1140.900</t>
  </si>
  <si>
    <t>Medium Power Dual 18-Inch Subwoofer Configured-to-Order</t>
  </si>
  <si>
    <t>911.1141.900</t>
  </si>
  <si>
    <t>Medium Power Dual 18-Inch Subwoofer White</t>
  </si>
  <si>
    <t>911.1142.900</t>
  </si>
  <si>
    <t>Medium Power Dual 18-Inch Subwoofer Weather-Resistant Grey</t>
  </si>
  <si>
    <t>911.1143.900</t>
  </si>
  <si>
    <t>High Power 12-Inch Subwoofer Black</t>
  </si>
  <si>
    <t>911.1144.900</t>
  </si>
  <si>
    <t>High Power 12-Inch Subwoofer Configured-to-Order</t>
  </si>
  <si>
    <t>911.1145.900</t>
  </si>
  <si>
    <t>High Power 12-Inch Subwoofer White</t>
  </si>
  <si>
    <t>911.1146.900</t>
  </si>
  <si>
    <t>High Power 12-Inch Subwoofer Weather-Resistant Grey</t>
  </si>
  <si>
    <t>911.1147.900</t>
  </si>
  <si>
    <t>High Power 15-Inch Subwoofer Black</t>
  </si>
  <si>
    <t>911.1148.900</t>
  </si>
  <si>
    <t>High Power 15-Inch Subwoofer Configured-to-Order</t>
  </si>
  <si>
    <t>911.1149.900</t>
  </si>
  <si>
    <t>High Power 15-Inch Subwoofer White</t>
  </si>
  <si>
    <t>911.1150.900</t>
  </si>
  <si>
    <t>High Power 15-Inch Subwoofer Weather-Resistant Grey</t>
  </si>
  <si>
    <t>911.1151.900</t>
  </si>
  <si>
    <t>High Power 18-Inch Subwoofer Black</t>
  </si>
  <si>
    <t>911.1152.900</t>
  </si>
  <si>
    <t>High Power 18-Inch Subwoofer Configured-to-Order</t>
  </si>
  <si>
    <t>911.1153.900</t>
  </si>
  <si>
    <t>High Power 18-Inch Subwoofer White</t>
  </si>
  <si>
    <t>911.1154.900</t>
  </si>
  <si>
    <t>High Power 18-Inch Subwoofer Weather-Resistant Grey</t>
  </si>
  <si>
    <t>911.1155.900</t>
  </si>
  <si>
    <t>High Power Dual 12-Inch Subwoofer Black</t>
  </si>
  <si>
    <t>911.1156.900</t>
  </si>
  <si>
    <t>High Power Dual 12-Inch Subwoofer Configured-to-Order</t>
  </si>
  <si>
    <t>911.1157.900</t>
  </si>
  <si>
    <t>High Power Dual 12-Inch Subwoofer White</t>
  </si>
  <si>
    <t>911.1158.900</t>
  </si>
  <si>
    <t>High Power Dual 12-Inch Subwoofer Weather-Resistant Grey</t>
  </si>
  <si>
    <t>911.1159.900</t>
  </si>
  <si>
    <t>High Power Dual 15-Inch Subwoofer Black</t>
  </si>
  <si>
    <t>911.1160.900</t>
  </si>
  <si>
    <t>High Power Dual 15-Inch Subwoofer Configured-to-Order</t>
  </si>
  <si>
    <t>911.1161.900</t>
  </si>
  <si>
    <t>High Power Dual 15-Inch Subwoofer White</t>
  </si>
  <si>
    <t>911.1162.900</t>
  </si>
  <si>
    <t>High Power Dual 15-Inch Subwoofer Weather-Resistant Grey</t>
  </si>
  <si>
    <t>911.1163.900</t>
  </si>
  <si>
    <t>High Power Dual 18-Inch Subwoofer Black</t>
  </si>
  <si>
    <t>911.1164.900</t>
  </si>
  <si>
    <t>High Power Dual 18-Inch Subwoofer Configured-to-Order</t>
  </si>
  <si>
    <t>911.1165.900</t>
  </si>
  <si>
    <t>High Power Dual 18-Inch Subwoofer White</t>
  </si>
  <si>
    <t>911.1166.900</t>
  </si>
  <si>
    <t>High Power Dual 18-Inch Subwoofer Weather-Resistant Grey</t>
  </si>
  <si>
    <t>911.1489.900</t>
  </si>
  <si>
    <t>U-Bracket for IS-115WR, IS-118WR Weather-Resistant Grey</t>
  </si>
  <si>
    <t>911.1167.900</t>
  </si>
  <si>
    <t>U-Bracket for IC6-1062 Indoor Black</t>
  </si>
  <si>
    <t>911.1168.900</t>
  </si>
  <si>
    <t>U-Bracket for IC6-1062 Indoor White</t>
  </si>
  <si>
    <t>911.1169.900</t>
  </si>
  <si>
    <t>U-Bracket for IC6-1062 Weather-Resistant Grey</t>
  </si>
  <si>
    <t>911.1170.900</t>
  </si>
  <si>
    <t>U-Bracket for IC6-1082 Indoor Black</t>
  </si>
  <si>
    <t>911.1171.900</t>
  </si>
  <si>
    <t>U-Bracket for IC6-1082 Indoor White</t>
  </si>
  <si>
    <t>911.1172.900</t>
  </si>
  <si>
    <t>U-Bracket for IC6-1082 Weather-Resistant Grey</t>
  </si>
  <si>
    <t>911.1173.900</t>
  </si>
  <si>
    <t>U-Bracket for IP-1122 Black</t>
  </si>
  <si>
    <t>911.1174.900</t>
  </si>
  <si>
    <t>U-Bracket for IP-1122 White</t>
  </si>
  <si>
    <t>911.1175.900</t>
  </si>
  <si>
    <t>U-Bracket for IP-1122WR Weather-Resistant Grey</t>
  </si>
  <si>
    <t>911.1176.900</t>
  </si>
  <si>
    <t>U-Bracket for IS-112WR Subwoofer Weather-Resistant Grey</t>
  </si>
  <si>
    <t>911.1177.900</t>
  </si>
  <si>
    <t>U-Bracket for IP-1152 Black</t>
  </si>
  <si>
    <t>911.1178.900</t>
  </si>
  <si>
    <t>U-Bracket for IP-1152 White</t>
  </si>
  <si>
    <t>911.1179.900</t>
  </si>
  <si>
    <t>U-Bracket for IP-1152WR Weather-Resistant Grey</t>
  </si>
  <si>
    <t>911.1180.900</t>
  </si>
  <si>
    <t>U-Bracket for IP-1153 Black</t>
  </si>
  <si>
    <t>911.1181.900</t>
  </si>
  <si>
    <t>U-Bracket for IP-1153 White</t>
  </si>
  <si>
    <t>911.1182.900</t>
  </si>
  <si>
    <t>U-Bracket for IP-1153WR, IS-215/218WR Weather-Resistant Grey</t>
  </si>
  <si>
    <t>911.1183.900</t>
  </si>
  <si>
    <t>U-Bracket for IC6-2082 Indoor Black</t>
  </si>
  <si>
    <t>911.1184.900</t>
  </si>
  <si>
    <t>U-Bracket for IC6-2082 Indoor White</t>
  </si>
  <si>
    <t>911.1185.900</t>
  </si>
  <si>
    <t>U-Bracket for IC6-2082 Weather-Resistant Grey</t>
  </si>
  <si>
    <t>911.1186.900</t>
  </si>
  <si>
    <t>12-inch two-way, 120 x 05 (Indoor, Black)</t>
  </si>
  <si>
    <t>911.1187.900</t>
  </si>
  <si>
    <t>12-inch two-way, 120 x 05 (Indoor, White)</t>
  </si>
  <si>
    <t>911.1188.900</t>
  </si>
  <si>
    <t>12-inch two-way, 120 x 15 (Indoor, Black)</t>
  </si>
  <si>
    <t>911.1189.900</t>
  </si>
  <si>
    <t>12-inch two-way, 120 x 15 (Indoor, White)</t>
  </si>
  <si>
    <t>911.1190.900</t>
  </si>
  <si>
    <t>IV6-1122/05 Configured-to-Order</t>
  </si>
  <si>
    <t>911.1191.900</t>
  </si>
  <si>
    <t>IV6-1122/15 Configured-to-Order</t>
  </si>
  <si>
    <t>911.1192.900</t>
  </si>
  <si>
    <t>12-inch two-way, 120 x 05 (Weather-Resistant, Grey)</t>
  </si>
  <si>
    <t>911.1193.900</t>
  </si>
  <si>
    <t>12-inch two-way, 120 x 05 (Weather-Resistant, Black)</t>
  </si>
  <si>
    <t>911.1194.900</t>
  </si>
  <si>
    <t>12-inch two-way, 120 x 05 (Weather-Resistant, White)</t>
  </si>
  <si>
    <t>911.1195.900</t>
  </si>
  <si>
    <t>12-inch two-way, 120 x 15 (Weather-Resistant, Grey)</t>
  </si>
  <si>
    <t>911.1196.900</t>
  </si>
  <si>
    <t>12-inch two-way, 120 x 15 (Weather-Resistant, Black)</t>
  </si>
  <si>
    <t>911.1197.900</t>
  </si>
  <si>
    <t>12-inch two-way, 120 x 15 (Weather-Resistant, White)</t>
  </si>
  <si>
    <t>911.1198.900</t>
  </si>
  <si>
    <t>18-inch subwoofer (Indoor, Black)</t>
  </si>
  <si>
    <t>911.1199.900</t>
  </si>
  <si>
    <t>IV6-118S Configured-to-Order</t>
  </si>
  <si>
    <t>911.1200.900</t>
  </si>
  <si>
    <t>18-inch subwoofer (Indoor, White)</t>
  </si>
  <si>
    <t>911.1201.900</t>
  </si>
  <si>
    <t>18-inch subwoofer (Weather-Resistant, Grey)</t>
  </si>
  <si>
    <t>911.1202.900</t>
  </si>
  <si>
    <t>18-inch subwoofer (Weather-Resistant, Black)</t>
  </si>
  <si>
    <t>911.1203.900</t>
  </si>
  <si>
    <t>18-inch subwoofer (Weather-Resistant, White)</t>
  </si>
  <si>
    <t>911.1204.900</t>
  </si>
  <si>
    <t>IV6 Glidepoint™ array frame (Black)</t>
  </si>
  <si>
    <t>911.1205.900</t>
  </si>
  <si>
    <t>IV6 Glidepoint™ array frame (White)</t>
  </si>
  <si>
    <t>911.1206.900</t>
  </si>
  <si>
    <t>IV6 Light array frame/Pullback bar (Black)</t>
  </si>
  <si>
    <t>911.1207.900</t>
  </si>
  <si>
    <t>IV6 Light array frame/Pullback bar (White)</t>
  </si>
  <si>
    <t>911.1208.900</t>
  </si>
  <si>
    <t>IV6 Light frame adapter (Black)</t>
  </si>
  <si>
    <t>911.1209.900</t>
  </si>
  <si>
    <t>IV6 Light frame adapter (White)</t>
  </si>
  <si>
    <t>911.1210.900</t>
  </si>
  <si>
    <t>Splay bracket pair Type 1 (Black)</t>
  </si>
  <si>
    <t>911.1211.900</t>
  </si>
  <si>
    <t>Splay bracket pair Type 2 (Black)</t>
  </si>
  <si>
    <t>911.1212.900</t>
  </si>
  <si>
    <t>Splay bracket pair Type 2 (White)</t>
  </si>
  <si>
    <t>911.1213.900</t>
  </si>
  <si>
    <t>Splay bracket pair Type 3 (Black)</t>
  </si>
  <si>
    <t>911.1214.900</t>
  </si>
  <si>
    <t>Splay bracket pair Type 3 (White)</t>
  </si>
  <si>
    <t>911.1215.900</t>
  </si>
  <si>
    <t>IV6 Sub behind array frame (Black)</t>
  </si>
  <si>
    <t>911.1216.900</t>
  </si>
  <si>
    <t>IV6 Sub behind array frame (White)</t>
  </si>
  <si>
    <t>911.1217.900</t>
  </si>
  <si>
    <t>Vertical Yoke for IC6-1082 Indoor Black</t>
  </si>
  <si>
    <t>911.1218.900</t>
  </si>
  <si>
    <t>Vertical Yoke for IC6-1082 Indoor White</t>
  </si>
  <si>
    <t>911.1219.900</t>
  </si>
  <si>
    <t>Vertical Yoke for IP-1122 Black</t>
  </si>
  <si>
    <t>911.1220.900</t>
  </si>
  <si>
    <t>Vertical Yoke for IP-1122 White</t>
  </si>
  <si>
    <t>911.1221.900</t>
  </si>
  <si>
    <t>Vertical Yoke for IP-1152 Black</t>
  </si>
  <si>
    <t>911.1222.900</t>
  </si>
  <si>
    <t>Vertical Yoke for IP-1152 White</t>
  </si>
  <si>
    <t>911.1223.900</t>
  </si>
  <si>
    <t>Vertical Yoke for IP-1153 Black</t>
  </si>
  <si>
    <t>911.1224.900</t>
  </si>
  <si>
    <t>Vertical Yoke for IP-1153 White</t>
  </si>
  <si>
    <t>911.1225.900</t>
  </si>
  <si>
    <t>Vertical Yoke for IC6-2082 Indoor Black</t>
  </si>
  <si>
    <t>911.1226.900</t>
  </si>
  <si>
    <t>Vertical Yoke for IC6-2082 Indoor White</t>
  </si>
  <si>
    <t>911.1741.900</t>
  </si>
  <si>
    <t>LVH-900 Array Frame, Black (For Indoor Use Only)</t>
  </si>
  <si>
    <t>911.1742.900</t>
  </si>
  <si>
    <t>LVH-900 Array Frame, White (For Indoor Use Only)</t>
  </si>
  <si>
    <t>911.1754.900</t>
  </si>
  <si>
    <t>LVH-900/AS Mid Frequency and High Frequency Pass Thru Panel</t>
  </si>
  <si>
    <t>911.1743.900</t>
  </si>
  <si>
    <t>LVH-900 Pull Back Bar, Black (For Indoor Use Only)</t>
  </si>
  <si>
    <t>911.1744.900</t>
  </si>
  <si>
    <t>LVH-900 Pull Back Bar, White (For Indoor Use Only)</t>
  </si>
  <si>
    <t>911.1747.900</t>
  </si>
  <si>
    <t>LVH-900 Splay Plate Pair Type 1 , Black (Use for 0, 10, 20 degree splay angles)</t>
  </si>
  <si>
    <t>911.1749.900</t>
  </si>
  <si>
    <t>LVH-900 Splay Plate Pair Type 1 , Grey (Use for 0, 10, 20 degree splay angles)</t>
  </si>
  <si>
    <t>911.1748.900</t>
  </si>
  <si>
    <t>LVH-900 Splay Plate Pair Type 1 , White (Use for 0, 10, 20 degree splay angles)</t>
  </si>
  <si>
    <t>911.1751.900</t>
  </si>
  <si>
    <t>LVH-900 Splay Plate Pair Type 2 , Black (Use for 30 degree splay angles)</t>
  </si>
  <si>
    <t>911.1753.900</t>
  </si>
  <si>
    <t>LVH-900 Splay Plate Pair Type 2 , Grey (Use for 30 degree splay angles)</t>
  </si>
  <si>
    <t>911.1752.900</t>
  </si>
  <si>
    <t>LVH-900 Splay Plate Pair Type 2 , White (Use for 30 degree splay angles)</t>
  </si>
  <si>
    <t>911.1745.900</t>
  </si>
  <si>
    <t>LVH-900 U-Bracket, Black (For Indoor Use Only)</t>
  </si>
  <si>
    <t>911.1746.900</t>
  </si>
  <si>
    <t>LVH-900 U-Bracket, White (For Indoor Use Only)</t>
  </si>
  <si>
    <t>911.1778.900</t>
  </si>
  <si>
    <t>Large Format, High Output, Horn Loaded 4 x 12-inch 3-Way, Variable Vertical Dispersion x 60 Horizontal, Active Plus, Black (Priced Individually, Sold in Pairs)</t>
  </si>
  <si>
    <t>911.1779.900</t>
  </si>
  <si>
    <t>Large Format, High Output, Horn Loaded 4 x 12-inch 3-Way, Variable Vertical Dispersion x 60 Horizontal, Active Plus, White (Priced Individually, Sold in Pairs)</t>
  </si>
  <si>
    <t>911.0927.900</t>
  </si>
  <si>
    <t>Large Format, High Output, Horn Loaded 4 x 12-inch 3-Way, Variable Vertical Dispersion x 60 Horizontal, Active Standard, Black</t>
  </si>
  <si>
    <t>911.0928.900</t>
  </si>
  <si>
    <t>Large Format, High Output, Horn Loaded 4 x 12-inch 3-Way, Variable Vertical Dispersion x 60 Horizontal, Active Standard, White</t>
  </si>
  <si>
    <t>911.1783.900</t>
  </si>
  <si>
    <t>Large Format, High Output, Horn Loaded 4 x 12-inch 3-Way, Variable Vertical Dispersion x 60 Horizontal, Active Plus, Custom Color (Priced Individually, Sold in Pairs)</t>
  </si>
  <si>
    <t>911.0929.900</t>
  </si>
  <si>
    <t>Large Format, High Output, Horn Loaded 4 x 12-inch 3-Way, Variable Vertical Dispersion x 60 Horizontal, Active Standard, Custom Color</t>
  </si>
  <si>
    <t>911.1782.900</t>
  </si>
  <si>
    <t>Large Format, High Output, Horn Loaded 4 x 12-inch 3-Way, Variable Vertical Dispersion x 60 Horizontal, Active Plus, Weather-Resistant Black (Priced Individually, Sold in Pairs)</t>
  </si>
  <si>
    <t>911.1780.900</t>
  </si>
  <si>
    <t>Large Format, High Output, Horn Loaded 4 x 12-inch 3-Way, Variable Vertical Dispersion x 60 Horizontal, Active Plus, Weather-Resistant Grey (Priced Individually, Sold in Pairs)</t>
  </si>
  <si>
    <t>911.1781.900</t>
  </si>
  <si>
    <t>Large Format, High Output, Horn Loaded 4 x 12-inch 3-Way, Variable Vertical Dispersion x 60 Horizontal, Active Plus, Weather-Resistant White (Priced Individually, Sold in Pairs)</t>
  </si>
  <si>
    <t>911.0931.900</t>
  </si>
  <si>
    <t>Large Format, High Output, Horn Loaded 4 x 12-inch 3-Way, Variable Vertical Dispersion x 60 Horizontal, Active Standard, Weather-Resistant Black</t>
  </si>
  <si>
    <t>911.0930.900</t>
  </si>
  <si>
    <t>Large Format, High Output, Horn Loaded 4 x 12-inch 3-Way, Variable Vertical Dispersion x 60 Horizontal, Active Standard, Weather-Resistant Grey</t>
  </si>
  <si>
    <t>911.0932.900</t>
  </si>
  <si>
    <t>Large Format, High Output, Horn Loaded 4 x 12-inch 3-Way, Variable Vertical Dispersion x 60 Horizontal, Active Standard, Weather-Resistant White</t>
  </si>
  <si>
    <t>911.1837.900</t>
  </si>
  <si>
    <t>Large Format, High Output, Horn Loaded 4 x 12-inch 3-Way, Variable Vertical Dispersion x 60 Horizontal, Active Plus, Weather-Resistant Custom Color (Priced Individually, Sold in Pairs)</t>
  </si>
  <si>
    <t>911.1835.900</t>
  </si>
  <si>
    <t>Large Format, High Output, Horn Loaded 4 x 12-inch 3-Way, Variable Vertical Dispersion x 60 Horizontal, Active Standard, Weather-Resistant Custom Color</t>
  </si>
  <si>
    <t>911.1784.900</t>
  </si>
  <si>
    <t>Large Format, High Output, Horn Loaded 4 x 12-inch 3-Way, Variable Vertical Dispersion x 90 Horizontal, Active Plus, Black (Priced Individually, Sold in Pairs)</t>
  </si>
  <si>
    <t>911.1785.900</t>
  </si>
  <si>
    <t>Large Format, High Output, Horn Loaded 4 x 12-inch 3-Way, Variable Vertical Dispersion x 90 Horizontal, Active Plus, White (Priced Individually, Sold in Pairs)</t>
  </si>
  <si>
    <t>911.0933.900</t>
  </si>
  <si>
    <t>Large Format, High Output, Horn Loaded 4 x 12-inch 3-Way, Variable Vertical Dispersion x 90 Horizontal, Active Standard, Black</t>
  </si>
  <si>
    <t>911.0934.900</t>
  </si>
  <si>
    <t>Large Format, High Output, Horn Loaded 4 x 12-inch 3-Way, Variable Vertical Dispersion x 90 Horizontal, Active Standard, White</t>
  </si>
  <si>
    <t>911.1789.900</t>
  </si>
  <si>
    <t>Large Format, High Output, Horn Loaded 4 x 12-inch 3-Way, Variable Vertical Dispersion x 90 Horizontal, Active Plus, Custom Color (Priced Individually, Sold in Pairs)</t>
  </si>
  <si>
    <t>911.0935.900</t>
  </si>
  <si>
    <t>Large Format, High Output, Horn Loaded 4 x 12-inch 3-Way, Variable Vertical Dispersion x 90 Horizontal, Active Standard, Custom Color</t>
  </si>
  <si>
    <t>911.1787.900</t>
  </si>
  <si>
    <t>Large Format, High Output, Horn Loaded 4 x 12-inch 3-Way, Variable Vertical Dispersion x 90 Horizontal, Active Plus, Weather-Resistant Black (Priced Individually, Sold in Pairs)</t>
  </si>
  <si>
    <t>911.1786.900</t>
  </si>
  <si>
    <t>Large Format, High Output, Horn Loaded 4 x 12-inch 3-Way, Variable Vertical Dispersion x 90 Horizontal, Active Plus, Weather-Resistant Grey (Priced Individually, Sold in Pairs)</t>
  </si>
  <si>
    <t>911.1788.900</t>
  </si>
  <si>
    <t>Large Format, High Output,  Horn Loaded 4 x 12-inch 3-Way, Variable Vertical Dispersion x 90 Horizontal, Active Plus, Weather-Resistant White (Priced Individually, Sold in Pairs)</t>
  </si>
  <si>
    <t>911.0937.900</t>
  </si>
  <si>
    <t>Large Format, High Output, Horn Loaded 4 x 12-inch 3-Way, Variable Vertical Dispersion x 90 Horizontal, Active Standard, Weather-Resistant Black</t>
  </si>
  <si>
    <t>911.0936.900</t>
  </si>
  <si>
    <t>Large Format, High Output, Horn Loaded 4 x 12-inch 3-Way, Variable Vertical Dispersion x 90 Horizontal, Active Standard, Weather-Resistant Grey</t>
  </si>
  <si>
    <t>911.0917.900</t>
  </si>
  <si>
    <t>Large Format, High Output, Horn Loaded 4 x 12-inch 3-Way, Variable Vertical Dispersion x 90 Horizontal, Active Standard, Weather-Resistant White</t>
  </si>
  <si>
    <t>911.1838.900</t>
  </si>
  <si>
    <t>Large Format, High Output, Horn Loaded 4 x 12-inch 3-Way, Variable Vertical Dispersion x 90 Horizontal, Active Plus, Weather-Resistant Custom Color (Priced Individually, Sold in Pairs)</t>
  </si>
  <si>
    <t>911.1836.900</t>
  </si>
  <si>
    <t>Large Format, High Output, Horn Loaded 4 x 12-inch 3-Way, Variable Vertical Dispersion x 90 Horizontal, Active Standard, Weather-Resistant Custom Color</t>
  </si>
  <si>
    <t>911.0601.900</t>
  </si>
  <si>
    <t>Eyebolt Kit 10 mm (4 Bolts Per Kit)</t>
  </si>
  <si>
    <t>911.0602.900</t>
  </si>
  <si>
    <t>Eyebolt Kit 6 mm (4 Bolts Per Kit)</t>
  </si>
  <si>
    <t>911.1227.900</t>
  </si>
  <si>
    <t>Monitor 2-Way 10-Inch Coax Black</t>
  </si>
  <si>
    <t>911.1228.900</t>
  </si>
  <si>
    <t>Monitor 2-Way 8-Inch Coax Black</t>
  </si>
  <si>
    <t>911.0603.900</t>
  </si>
  <si>
    <t>MX10 Yoke Bracket Black</t>
  </si>
  <si>
    <t>911.0605.900</t>
  </si>
  <si>
    <t>MX8 Yoke Bracket Black</t>
  </si>
  <si>
    <t>911.1229.900</t>
  </si>
  <si>
    <t>Pole Mount Bracket, Single Loudspeaker</t>
  </si>
  <si>
    <t>911.1230.900</t>
  </si>
  <si>
    <t>Pole Mount Bracket, Single/Dual Loudspeakers, Pan-Tilt</t>
  </si>
  <si>
    <t>911.1231.900</t>
  </si>
  <si>
    <t>Pole Mount Bracket Banding, 92 Inches (234 Cm)</t>
  </si>
  <si>
    <t>911.1232.900</t>
  </si>
  <si>
    <t>Lift point for array frames (Black)</t>
  </si>
  <si>
    <t>911.1233.900</t>
  </si>
  <si>
    <t>Lift point for array frames (White)</t>
  </si>
  <si>
    <t>911.1234.900</t>
  </si>
  <si>
    <t>Full-Range 2-Way 6.5-Inch Coax Grey</t>
  </si>
  <si>
    <t>911.1235.900</t>
  </si>
  <si>
    <t>Full-Range 2-Way 6.5-Inch Coax Black</t>
  </si>
  <si>
    <t>911.1236.900</t>
  </si>
  <si>
    <t>Full-Range 2-Way 8-Inch 90 X 40 Grey 70V/100V</t>
  </si>
  <si>
    <t>911.1237.900</t>
  </si>
  <si>
    <t>Full-Range 2-Way 8-Inch 90 X 40 Grey</t>
  </si>
  <si>
    <t>911.1238.900</t>
  </si>
  <si>
    <t>Full-Range 3-Way 8-Inch 90 X 60 Grey</t>
  </si>
  <si>
    <t>911.1239.900</t>
  </si>
  <si>
    <t>Full-Range 3-Way 8-Inch 90 X 60 Black</t>
  </si>
  <si>
    <t>911.1240.900</t>
  </si>
  <si>
    <t>R.35-3896 with EN 54-24 certification</t>
  </si>
  <si>
    <t>911.1241.900</t>
  </si>
  <si>
    <t>Full-Range 2-Way 10-Inch Coax Grey</t>
  </si>
  <si>
    <t>911.1242.900</t>
  </si>
  <si>
    <t>Full-Range 2-Way 10-Inch Coax Black</t>
  </si>
  <si>
    <t>911.1243.900</t>
  </si>
  <si>
    <t>Full-Range 2-Way 12-Inch High Output 60 X 60 Grey</t>
  </si>
  <si>
    <t>911.1244.900</t>
  </si>
  <si>
    <t>Full-Range 2-Way 12-Inch High Output 60 X 60 Black</t>
  </si>
  <si>
    <t>911.1245.900</t>
  </si>
  <si>
    <t>Full-Range 2-Way 12-Inch Horn Loaded 60 X 60 Grey 70V/100V</t>
  </si>
  <si>
    <t>911.1246.900</t>
  </si>
  <si>
    <t>Full-Range 2-Way 12-Inch Horn Loaded 60 X 60 Grey</t>
  </si>
  <si>
    <t>911.1247.900</t>
  </si>
  <si>
    <t>Full-Range 2-Way 12-Inch Horn Loaded 90 X 40 Grey 70V/100V</t>
  </si>
  <si>
    <t>911.1248.900</t>
  </si>
  <si>
    <t>Full-Range 2-Way 12-Inch Horn Loaded 90 X 40 Grey</t>
  </si>
  <si>
    <t>911.1249.900</t>
  </si>
  <si>
    <t>Full-Range 2-Way 12-Inch High Output 90 X 60 Grey</t>
  </si>
  <si>
    <t>911.1250.900</t>
  </si>
  <si>
    <t>Full-Range 2-Way 12-Inch High Output 90 X 60 Black</t>
  </si>
  <si>
    <t>911.1251.900</t>
  </si>
  <si>
    <t>Full-Range 2-Way 12-Inch Horn Loaded 90 X 90 Grey 70V/100V</t>
  </si>
  <si>
    <t>911.1252.900</t>
  </si>
  <si>
    <t>Full-Range 2-Way 12-Inch Horn Loaded 90 X 90 Grey</t>
  </si>
  <si>
    <t>911.1253.900</t>
  </si>
  <si>
    <t>Full-Range 2-Way 12-Inch Coax 60 X 60 Grey</t>
  </si>
  <si>
    <t>911.1254.900</t>
  </si>
  <si>
    <t>Full-Range 2-Way 12-Inch Coax 60 X 60 Black</t>
  </si>
  <si>
    <t>911.1255.900</t>
  </si>
  <si>
    <t>Full-Range 2-Way 12-Inch Coax 60 X 60 Black 70V/100V</t>
  </si>
  <si>
    <t>911.1256.900</t>
  </si>
  <si>
    <t>Full-Range 2-Way 12-Inch Coax 60 X 60 Grey 70V/100V</t>
  </si>
  <si>
    <t>911.1257.900</t>
  </si>
  <si>
    <t>Full-Range 2-Way 12-Inch Coax 90 X 90 Grey</t>
  </si>
  <si>
    <t>911.1258.900</t>
  </si>
  <si>
    <t>Full-Range 2-Way 12-Inch Coax 90 X 90 Black</t>
  </si>
  <si>
    <t>911.1259.900</t>
  </si>
  <si>
    <t>Full-Range 2-Way 12-Inch Coax 90 X 90 Black 70V/100V</t>
  </si>
  <si>
    <t>911.1260.900</t>
  </si>
  <si>
    <t>Full-Range 2-Way 12-Inch Coax 90 X 90 Grey 70V/100V</t>
  </si>
  <si>
    <t>911.1261.900</t>
  </si>
  <si>
    <t>Full-Range 3-Way 12-Inch Horn Loaded 60 X 40 Grey</t>
  </si>
  <si>
    <t>911.1262.900</t>
  </si>
  <si>
    <t>Full-Range 3-Way 12-Inch Horn Loaded 60 X 40 Grey 70V/100V</t>
  </si>
  <si>
    <t>911.1263.900</t>
  </si>
  <si>
    <t>Full-Range 3-Way 12-Inch Horn Loaded 60 X 40 Grey 70V/100V Racing</t>
  </si>
  <si>
    <t>911.1264.900</t>
  </si>
  <si>
    <t>Dual-Driver Horn Loaded System For High Level Paging</t>
  </si>
  <si>
    <t>911.1265.900</t>
  </si>
  <si>
    <t>Full-Range 2-Way 12-Inch Large Format Horn Loaded 50 X 35 Grey</t>
  </si>
  <si>
    <t>911.1266.900</t>
  </si>
  <si>
    <t>R1-64Z with EN 54-24 certification</t>
  </si>
  <si>
    <t>911.1267.900</t>
  </si>
  <si>
    <t>Full-Range 2-Way 12-Inch Large Format Horn Loaded 60 X 60 Grey</t>
  </si>
  <si>
    <t>911.1268.900</t>
  </si>
  <si>
    <t>R1-66Z with EN 54-24 certification</t>
  </si>
  <si>
    <t>911.1269.900</t>
  </si>
  <si>
    <t>Full-Range 2-Way 12-Inch Large Format Horn Loaded 80 X 35 Grey</t>
  </si>
  <si>
    <t>911.1270.900</t>
  </si>
  <si>
    <t>R1-94Z with EN 54-24 certification</t>
  </si>
  <si>
    <t>911.1271.900</t>
  </si>
  <si>
    <t>R1 Configured-To-Order (CTO)</t>
  </si>
  <si>
    <t>911.1272.900</t>
  </si>
  <si>
    <t>Full-Range 3-Way Dual 12-Inch High Output Horn Loaded 40-70 X 40</t>
  </si>
  <si>
    <t>911.1273.900</t>
  </si>
  <si>
    <t>R2-474Z with EN 54-24 certification</t>
  </si>
  <si>
    <t>911.1274.900</t>
  </si>
  <si>
    <t>Full-Range 3-Way Dual 12-Inch, Dual M200Hp Mf Drivers, High Output 50 X 20</t>
  </si>
  <si>
    <t>911.1275.900</t>
  </si>
  <si>
    <t>Full-Range 3-Way Dual 12-Inch High Output Horn Loaded 50 X 20</t>
  </si>
  <si>
    <t>911.1276.900</t>
  </si>
  <si>
    <t>R2-52Z with EN 54-24 certification</t>
  </si>
  <si>
    <t>911.1277.900</t>
  </si>
  <si>
    <t>Full-Range 3-Way Dual 12-Inch High Output 60 X 40</t>
  </si>
  <si>
    <t>911.1278.900</t>
  </si>
  <si>
    <t>Full-Range 3-Way Dual 12-Inch High Output 60 X 60</t>
  </si>
  <si>
    <t>911.1279.900</t>
  </si>
  <si>
    <t>Full-Range 3-Way Dual 12-Inch High Output Horn Loaded 60-90 X 40</t>
  </si>
  <si>
    <t>911.1280.900</t>
  </si>
  <si>
    <t>R2-694Z with EN 54-24 certification</t>
  </si>
  <si>
    <t>911.1281.900</t>
  </si>
  <si>
    <t>Full-Range 3-Way Dual 12-Inch High Output Horn Loaded 60 X 60</t>
  </si>
  <si>
    <t>911.1282.900</t>
  </si>
  <si>
    <t>R2-77Z with EN 54-24 certification</t>
  </si>
  <si>
    <t>911.1283.900</t>
  </si>
  <si>
    <t>Full-Range 3-Way Dual 12-Inch High Output 90 X 40</t>
  </si>
  <si>
    <t>911.1284.900</t>
  </si>
  <si>
    <t>Full-Range 3-Way Dual 12-Inch High Output Horn Loaded 90 X 40</t>
  </si>
  <si>
    <t>911.1285.900</t>
  </si>
  <si>
    <t>R2-94Z with EN 54-24 certification</t>
  </si>
  <si>
    <t>911.1286.900</t>
  </si>
  <si>
    <t>R2-Max Configured-To-Order (CTO)</t>
  </si>
  <si>
    <t>911.1287.900</t>
  </si>
  <si>
    <t>R2 Configured-To-Order</t>
  </si>
  <si>
    <t>911.1293.900</t>
  </si>
  <si>
    <t>Full Rotation Yoke for R.35 Enclosures (Grey)</t>
  </si>
  <si>
    <t>911.1294.900</t>
  </si>
  <si>
    <t>Full Rotation Yoke for R.35 Enclosures (Black)</t>
  </si>
  <si>
    <t>911.1295.900</t>
  </si>
  <si>
    <t>Voice Range Announcement System</t>
  </si>
  <si>
    <t>911.1296.900</t>
  </si>
  <si>
    <t>Voice Range Announcement System 70V/100V</t>
  </si>
  <si>
    <t>911.1297.900</t>
  </si>
  <si>
    <t>Grille Kit For RMG-200 Loudspeakers</t>
  </si>
  <si>
    <t>911.1298.900</t>
  </si>
  <si>
    <t>Exponential FocusedArray™ High Level Horn System</t>
  </si>
  <si>
    <t>911.1299.900</t>
  </si>
  <si>
    <t>Grille Kit For RSH-462 Loudspeakers</t>
  </si>
  <si>
    <t>911.1300.900</t>
  </si>
  <si>
    <t>Vari-Tilt Yoke for R.15 Enclosures (Grey)</t>
  </si>
  <si>
    <t>911.1301.900</t>
  </si>
  <si>
    <t>Vari-Tilt Yoke for R.15 Enclosures (Black)</t>
  </si>
  <si>
    <t>911.1302.900</t>
  </si>
  <si>
    <t>Vari-Tilt Yoke for R.35 Enclosures (Grey)</t>
  </si>
  <si>
    <t>911.1303.900</t>
  </si>
  <si>
    <t>Vari-Tilt Yoke for R.35 Enclosures (Black)</t>
  </si>
  <si>
    <t>911.1304.900</t>
  </si>
  <si>
    <t>I SERIES Subwoofer Behind Balancepoint Fly Rails (54") Black</t>
  </si>
  <si>
    <t>911.1305.900</t>
  </si>
  <si>
    <t>I SERIES Subwoofer Behind Balancepoint Fly Rails (54") White</t>
  </si>
  <si>
    <t>911.1306.900</t>
  </si>
  <si>
    <t>Transformer 400W, 4 Ohms</t>
  </si>
  <si>
    <t>911.1307.900</t>
  </si>
  <si>
    <t>Tranformer 400W, 8 Ohms</t>
  </si>
  <si>
    <t>911.0566.900</t>
  </si>
  <si>
    <t>Full-Range 2-Way 12-Inch 90 X 60 Black</t>
  </si>
  <si>
    <t>911.0567.900</t>
  </si>
  <si>
    <t>Full-Range 2-Way 12-Inch 90 X 60 White</t>
  </si>
  <si>
    <t>911.0568.900</t>
  </si>
  <si>
    <t>Full-Range 2-Way 15-Inch 90 X 60 Black</t>
  </si>
  <si>
    <t>911.0569.900</t>
  </si>
  <si>
    <t>Full-Range 2-Way 15-Inch 90 X 60 White</t>
  </si>
  <si>
    <t>911.0578.900</t>
  </si>
  <si>
    <t>Subwoofer 2 X 12-Inch Black</t>
  </si>
  <si>
    <t>911.0580.900</t>
  </si>
  <si>
    <t>Subwoofer 2 X 15-Inch Black</t>
  </si>
  <si>
    <t>911.1308.900</t>
  </si>
  <si>
    <t>Full-Range 2-Way Dual 6-Inch 90 X 70 Black</t>
  </si>
  <si>
    <t>911.1309.900</t>
  </si>
  <si>
    <t>Full-Range 2-Way Dual 6-Inch 90 X 70 White</t>
  </si>
  <si>
    <t>911.0574.900</t>
  </si>
  <si>
    <t>Full-Range 2-Way Dual 8-Inch 90 X 70 Black</t>
  </si>
  <si>
    <t>911.0575.900</t>
  </si>
  <si>
    <t>Full-Range 2-Way Dual 8-Inch 90 X 70 70V/100V Black</t>
  </si>
  <si>
    <t>911.0576.900</t>
  </si>
  <si>
    <t>Full-Range 2-Way Dual 8-Inch 90 X 70 White</t>
  </si>
  <si>
    <t>911.0577.900</t>
  </si>
  <si>
    <t>Full-Range 2-Way Dual 8-Inch 90 X 70 70V/100V White</t>
  </si>
  <si>
    <t>911.1310.900</t>
  </si>
  <si>
    <t>Full-Range 3-Way 12-Inch 90 X 40 Black</t>
  </si>
  <si>
    <t>911.1311.900</t>
  </si>
  <si>
    <t>Full-Range 3-Way 12-Inch 90 X 40 White</t>
  </si>
  <si>
    <t>911.1312.900</t>
  </si>
  <si>
    <t>Full-Range 3-Way 15-Inch 90 X 40 Black</t>
  </si>
  <si>
    <t>911.1313.900</t>
  </si>
  <si>
    <t>Full-Range 3-Way 15-Inch 90 X 40 White</t>
  </si>
  <si>
    <t>911.1314.900</t>
  </si>
  <si>
    <t>Full-Range 2-Way 6-Inch 90 X 70 Black</t>
  </si>
  <si>
    <t>911.1315.900</t>
  </si>
  <si>
    <t>Full-Range 2-Way 6-Inch 90 X 70 White</t>
  </si>
  <si>
    <t>911.0570.900</t>
  </si>
  <si>
    <t>Full-Range 2-Way 8-Inch 90 X 70 Black</t>
  </si>
  <si>
    <t>911.0571.900</t>
  </si>
  <si>
    <t>Full-Range 2-Way 8-Inch 90 X 70 70V/100V Black</t>
  </si>
  <si>
    <t>911.0572.900</t>
  </si>
  <si>
    <t>Full-Range 2-Way 8-Inch 90 X 70 White</t>
  </si>
  <si>
    <t>911.0573.900</t>
  </si>
  <si>
    <t>Full-Range 2-Way 8-Inch 90 X 70 70V/100V White</t>
  </si>
  <si>
    <t>911.1316.900</t>
  </si>
  <si>
    <t>I SERIES Subwoofer Above Full-Range Vertical Array Black</t>
  </si>
  <si>
    <t>911.1317.900</t>
  </si>
  <si>
    <t>I SERIES Subwoofer Above Full-Range Vertical Array White</t>
  </si>
  <si>
    <t>911.0611.900</t>
  </si>
  <si>
    <t>Tilting Bracket Black</t>
  </si>
  <si>
    <t>911.0612.900</t>
  </si>
  <si>
    <t>Tilting Bracket White</t>
  </si>
  <si>
    <t>911.0613.900</t>
  </si>
  <si>
    <t>Versatilt Bracket Black</t>
  </si>
  <si>
    <t>911.0614.900</t>
  </si>
  <si>
    <t>Versatilt Bracket White</t>
  </si>
  <si>
    <t>911.0615.900</t>
  </si>
  <si>
    <t>Vertical Yoke for V2-12 Black</t>
  </si>
  <si>
    <t>911.0616.900</t>
  </si>
  <si>
    <t>Vertical Yoke for V2-12 White</t>
  </si>
  <si>
    <t>911.0617.900</t>
  </si>
  <si>
    <t>Vertical Yoke for V2-15 Black</t>
  </si>
  <si>
    <t>911.0618.900</t>
  </si>
  <si>
    <t>Vertical Yoke for V2-15 White</t>
  </si>
  <si>
    <t>911.1318.900</t>
  </si>
  <si>
    <t>Vertical Yoke for V2-26 Black</t>
  </si>
  <si>
    <t>911.1319.900</t>
  </si>
  <si>
    <t>Vertical Yoke for V2-26 White</t>
  </si>
  <si>
    <t>911.0619.900</t>
  </si>
  <si>
    <t>Vertical Yoke for V2-28 Black</t>
  </si>
  <si>
    <t>911.0620.900</t>
  </si>
  <si>
    <t>Vertical Yoke for V2-28 White</t>
  </si>
  <si>
    <t>911.1320.900</t>
  </si>
  <si>
    <t>Vertical Yoke for V2-32 Black</t>
  </si>
  <si>
    <t>911.1321.900</t>
  </si>
  <si>
    <t>Vertical Yoke for V2-32 White</t>
  </si>
  <si>
    <t>911.1322.900</t>
  </si>
  <si>
    <t>Vertical Yoke for V2-35 Black</t>
  </si>
  <si>
    <t>911.1323.900</t>
  </si>
  <si>
    <t>Vertical Yoke for V2-35 White</t>
  </si>
  <si>
    <t>911.1324.900</t>
  </si>
  <si>
    <t>Vertical Yoke for V2-6 Black</t>
  </si>
  <si>
    <t>911.1325.900</t>
  </si>
  <si>
    <t>Vertical Yoke for V2-6 White</t>
  </si>
  <si>
    <t>911.0621.900</t>
  </si>
  <si>
    <t>Vertical Yoke for V2-8 Black</t>
  </si>
  <si>
    <t>911.0622.900</t>
  </si>
  <si>
    <t>Vertical Yoke for V2-8 White</t>
  </si>
  <si>
    <t>911.0623.900</t>
  </si>
  <si>
    <t>Yoke Bracket for V2-12 Black</t>
  </si>
  <si>
    <t>911.0624.900</t>
  </si>
  <si>
    <t>Yoke Bracket for V2-12 White</t>
  </si>
  <si>
    <t>911.0625.900</t>
  </si>
  <si>
    <t>Yoke Bracket for V2-15 Black</t>
  </si>
  <si>
    <t>911.0626.900</t>
  </si>
  <si>
    <t>Yoke Bracket for V2-15 White</t>
  </si>
  <si>
    <t>911.1326.900</t>
  </si>
  <si>
    <t>Yoke Bracket for V2-32 Black</t>
  </si>
  <si>
    <t>911.1327.900</t>
  </si>
  <si>
    <t>Yoke Bracket for V2-32 White</t>
  </si>
  <si>
    <t>911.1328.900</t>
  </si>
  <si>
    <t>Yoke Bracket for V2-35 Black</t>
  </si>
  <si>
    <t>911.1329.900</t>
  </si>
  <si>
    <t>Yoke Bracket for V2-35 White</t>
  </si>
  <si>
    <t>911.0627.900</t>
  </si>
  <si>
    <t>Vertical Flying Kit Black</t>
  </si>
  <si>
    <t>911.0628.900</t>
  </si>
  <si>
    <t>Vertical Flying Kit White</t>
  </si>
  <si>
    <t>911.0582.900</t>
  </si>
  <si>
    <t>Dual 8-Inch Subwoofer (Black)</t>
  </si>
  <si>
    <t>911.0584.900</t>
  </si>
  <si>
    <t>Dual 8-Inch "Large Volume" Subwoofer (Black)</t>
  </si>
  <si>
    <t>911.0585.900</t>
  </si>
  <si>
    <t>Dual 8-Inch "Large Volume" Subwoofer (White)</t>
  </si>
  <si>
    <t>911.0583.900</t>
  </si>
  <si>
    <t>Dual 8-Inch Subwoofer (White)</t>
  </si>
  <si>
    <t>911.0629.900</t>
  </si>
  <si>
    <t>VLF208 Yoke Bracket Black</t>
  </si>
  <si>
    <t>911.0630.900</t>
  </si>
  <si>
    <t>VLF208 Yoke Bracket White</t>
  </si>
  <si>
    <t>911.1330.900</t>
  </si>
  <si>
    <t>I SERIES Dual Vertical Splay Kit for 3-Way Models Black</t>
  </si>
  <si>
    <t>911.1331.900</t>
  </si>
  <si>
    <t>I SERIES Dual Vertical Splay Kit for 3-Way Models White</t>
  </si>
  <si>
    <t>911.1332.900</t>
  </si>
  <si>
    <t>I SERIES Dual Vertical Splay w/ Ext Kit for 3-Way Models Black</t>
  </si>
  <si>
    <t>911.1333.900</t>
  </si>
  <si>
    <t>I SERIES Dual Vertical Splay w/ Ext Kit for 3-Way Models White</t>
  </si>
  <si>
    <t>911.1334.900</t>
  </si>
  <si>
    <t>I SERIES Dual Vertical Splay Kit for 2-Way Models Black</t>
  </si>
  <si>
    <t>911.1335.900</t>
  </si>
  <si>
    <t>I SERIES Dual Vertical Splay Kit for 2-Way Models White</t>
  </si>
  <si>
    <t>911.1336.900</t>
  </si>
  <si>
    <t>I SERIES Dual Vertical Splay with Ext Kit for 2-Way Models Black</t>
  </si>
  <si>
    <t>911.1337.900</t>
  </si>
  <si>
    <t>I SERIES Dual Vertical Splay with Ext Kit for 2-Way Models White</t>
  </si>
  <si>
    <t>911.1338.900</t>
  </si>
  <si>
    <t>Full-Range 2-Way 8-Inch Compact System (Black)</t>
  </si>
  <si>
    <t>911.1339.900</t>
  </si>
  <si>
    <t>Full-Range 2-Way 8-Inch Compact System 70V/100V (Black)</t>
  </si>
  <si>
    <t>911.1340.900</t>
  </si>
  <si>
    <t>Full-Range 2-Way 8-Inch Compact System (White)</t>
  </si>
  <si>
    <t>911.1341.900</t>
  </si>
  <si>
    <t>Full-Range 2-Way 8-Inch Compact System 70V/100V White)</t>
  </si>
  <si>
    <t>911.1342.900</t>
  </si>
  <si>
    <t>Three-Way 8-Inch Compact System (Black)</t>
  </si>
  <si>
    <t>911.1343.900</t>
  </si>
  <si>
    <t>Three-Way 8-Inch Compact System (Black) 70V/100V</t>
  </si>
  <si>
    <t>911.1344.900</t>
  </si>
  <si>
    <t>Three-Way 8-Inch Compact System (White)</t>
  </si>
  <si>
    <t>911.1345.900</t>
  </si>
  <si>
    <t>Three-Way 8-Inch Compact System (White) 70V/100V</t>
  </si>
  <si>
    <t>911.1346.900</t>
  </si>
  <si>
    <t>Two-Way 8-Inch "Wide" Compact System (Black)</t>
  </si>
  <si>
    <t>911.1347.900</t>
  </si>
  <si>
    <t>Two-Way 8-Inch "Wide" Compact System 70V/100V (Black)</t>
  </si>
  <si>
    <t>911.1348.900</t>
  </si>
  <si>
    <t>Two-Way 8-Inch "Wide" Compact System (White)</t>
  </si>
  <si>
    <t>911.1349.900</t>
  </si>
  <si>
    <t>Two-Way 8-Inch "Wide" Compact System 70V/100V (White)</t>
  </si>
  <si>
    <t>911.1519.900</t>
  </si>
  <si>
    <t>Audio Control Panel with front panel Mic/Line inputs, volume control and power switch for SDQ5PIR</t>
  </si>
  <si>
    <t>911.1520.900</t>
  </si>
  <si>
    <t>Audio Control Panel with permanently connected rear connection input and front panel input override for SDQ5PIR</t>
  </si>
  <si>
    <t>911.1521.900</t>
  </si>
  <si>
    <t>Active Local Input Panel with MIC and Line input with individual volume control. For use with any device with Line or MIC/LINE input with 24V phantom power.</t>
  </si>
  <si>
    <t>911.1887.900</t>
  </si>
  <si>
    <t>2 channel, 25W half-rack amplifier</t>
  </si>
  <si>
    <t>911.1526.900</t>
  </si>
  <si>
    <t>Universal BTicino built-in box 3 modules</t>
  </si>
  <si>
    <t>911.1527.900</t>
  </si>
  <si>
    <t>Universal BTicino built-in box 2 x 3 modules</t>
  </si>
  <si>
    <t>911.0671.900</t>
  </si>
  <si>
    <t>Metal adapter for 2 pieces BUZZSTOP-MKIII in 19" rack</t>
  </si>
  <si>
    <t>911.0672.900</t>
  </si>
  <si>
    <t>Universal stereo input adaptor, converts any output to line level. Also converts 100V to low impedance and provides isolation which avoids ground loops</t>
  </si>
  <si>
    <t>911.1537.900</t>
  </si>
  <si>
    <t>High End, very dynamic 4-channel low impedance power amplifier, convection cooled. 4 x 125 watts @ 4 ohms, black 1U 19" rack mounted</t>
  </si>
  <si>
    <t>911.1538.900</t>
  </si>
  <si>
    <t>8" two-way ceiling speaker 8 ohms / 100 watts, white, with removable logo and quick fit push connector</t>
  </si>
  <si>
    <t>911.1539.900</t>
  </si>
  <si>
    <t>8" two-way ceiling speaker 8 ohms / 100 watts, black, with removable logo and quick fit push connector</t>
  </si>
  <si>
    <t>911.1540.900</t>
  </si>
  <si>
    <t>8" two-way thin edge grille design ceiling speaker 8 ohms / 100 watts, white, with basket integrated neodymium magnets for a perfect seal, removable logo and quick fit push connector</t>
  </si>
  <si>
    <t>910.0313.900</t>
  </si>
  <si>
    <t>Commercial Back Can Ceiling Speaker, 10W, 8 ohms, 70V/100V transformer, White (priced individually, but sold in pairs)</t>
  </si>
  <si>
    <t>911.1541.900</t>
  </si>
  <si>
    <t>6.5" two-way thin edge design ceiling speaker 100-70 volt / 20 watts, 16 ohms / 60 watts, white, with basket integrated neodymium magnets for a perfect seal, removable logo and quick fit push connector</t>
  </si>
  <si>
    <t>911.1542.900</t>
  </si>
  <si>
    <t>6.5" two-way ceiling speaker 70 - 100 volt / 20 watts, 16 ohms / 60 watts, white, with removable logo and quick fit push connector</t>
  </si>
  <si>
    <t>911.1543.900</t>
  </si>
  <si>
    <t>6.5" two-way ceiling speaker 70 - 100 volt / 20 watts, 16 ohms / 60 watts, black, with removable logo and quick fit push connector</t>
  </si>
  <si>
    <t>911.1544.900</t>
  </si>
  <si>
    <t>3" Miniature ceiling speaker 70 - 100 volt / 6 watts, 16 ohms / 20 watts, spring clamps mounting, white, with removable logo</t>
  </si>
  <si>
    <t>911.1545.900</t>
  </si>
  <si>
    <t>3" Miniature ceiling speaker 70 - 100 volt / 6 watts,  16 ohms / 20 watts, spring clamps mounting, black, with removable logo</t>
  </si>
  <si>
    <t>911.1546.900</t>
  </si>
  <si>
    <t>4" ceiling speaker with backcan 16 ohms / 30 watts, spring clips mounting, built in low cut filter, white, with removable logo</t>
  </si>
  <si>
    <t>911.1547.900</t>
  </si>
  <si>
    <t>4" ceiling speaker with backcan 16 ohms / 30 watts, spring clips mounting, built in low cut filter, black, with removable logo</t>
  </si>
  <si>
    <t>911.1548.900</t>
  </si>
  <si>
    <t>4" ceiling speaker 70 - 100 volt / 6 watts, 16 ohms / 30 watts, spring clips mounting, white, with removable logo</t>
  </si>
  <si>
    <t>911.1549.900</t>
  </si>
  <si>
    <t>4" ceiling speaker 70 - 100 volt / 6 watts, 16 ohms / 30 watts, spring clips mounting, black, with removable logo</t>
  </si>
  <si>
    <t>911.1551.900</t>
  </si>
  <si>
    <t>6.5" two-way ceiling speaker 8 ohms / 60 watts, white, with removable logo and quick fit push connector</t>
  </si>
  <si>
    <t>911.1552.900</t>
  </si>
  <si>
    <t>6.5" two-way ceiling speaker 8 ohms / 60 watts, black, with removable logo and quick fit push connector</t>
  </si>
  <si>
    <t>911.1553.900</t>
  </si>
  <si>
    <t>6.5" two-way thin edge design ceiling speaker 8 ohms / 60 watts, white, with basket integrated neodymium magnets for a perfect seal, removable logo and quick fit push connector</t>
  </si>
  <si>
    <t>911.1554.900</t>
  </si>
  <si>
    <t>6.5" dual cone ceiling speaker 100 volt / 6 watts, white, with removable logo</t>
  </si>
  <si>
    <t>911.1556.900</t>
  </si>
  <si>
    <t>6.5" two-way ceiling speaker 70 - 100 volt / 6 watts, 16 ohms / 60 watts, white, with removable logo and quick fit push connector</t>
  </si>
  <si>
    <t>911.1557.900</t>
  </si>
  <si>
    <t>6.5" two-way ceiling speaker 70 - 100 volt / 6 watts, 16 ohms / 60 watts, black, with removable logo and quick fit push connector</t>
  </si>
  <si>
    <t>911.1560.900</t>
  </si>
  <si>
    <t>5.25" two-way built-in marine speaker 8 ohms / 50 watts or 100 volt / 20 watts, T20iP 100 volt transformer included, white</t>
  </si>
  <si>
    <t>911.1561.900</t>
  </si>
  <si>
    <t>5.25" two-way built-in marine speaker 8 ohms / 50 watts, IP65, white</t>
  </si>
  <si>
    <t>911.1562.900</t>
  </si>
  <si>
    <t>6.5" two-way built-in marine speaker 8 ohms / 60 watts or 100 volt / 20 watts, T20iP 100 volt transformer included, white</t>
  </si>
  <si>
    <t>911.1563.900</t>
  </si>
  <si>
    <t>6.5" two-way built-in marine speaker 8 ohms / 60 watts, IP65, white</t>
  </si>
  <si>
    <t>911.1564.900</t>
  </si>
  <si>
    <t>8" two-way built-in marine speaker 8 ohms / 100 watts or 100 volt / 20 watts, T20iP 100 volt transformer included, white</t>
  </si>
  <si>
    <t>911.1565.900</t>
  </si>
  <si>
    <t>8" two-way built-in marine speaker 8 ohms / 100 watts, IP65, white</t>
  </si>
  <si>
    <t>911.1566.900</t>
  </si>
  <si>
    <t>On-wall box for CM6T, CM6E, CM20T, CM608, CM20DT and CM608D loudspeaker range</t>
  </si>
  <si>
    <t>911.1583.900</t>
  </si>
  <si>
    <t>8" dual coil ceiling subwoofer 2 x 8 ohms / 2 x 80 watts, built-in crossover, white</t>
  </si>
  <si>
    <t>911.1584.900</t>
  </si>
  <si>
    <t>8" two-way thin edge design ceiling speaker 70 - 100 volt / 20 watts, 16 ohms / 100 watts, white, with basket integrated neodymium magnets for a perfect seal, removable logo and quick fix push connector</t>
  </si>
  <si>
    <t>911.1585.900</t>
  </si>
  <si>
    <t>8" two-way ceiling speaker 70 - 100 volt / 20 watts, 16 ohms / 100 watts, white, with removable logo and quick fit push connector</t>
  </si>
  <si>
    <t>911.1586.900</t>
  </si>
  <si>
    <t>8" two-way ceiling speaker 70 - 100 volt / 20 watts,  16 ohms / 100 watts, black, with removable logo and quick fit push connector</t>
  </si>
  <si>
    <t>911.0670.900</t>
  </si>
  <si>
    <t>Active Local Input Panel decora style with MIC and Line input with individual volume control. For use with any device with Line or MIC/LINE input with 24V phantom power.</t>
  </si>
  <si>
    <t>910.0312.900</t>
  </si>
  <si>
    <t>Commercial 2' x 2' Drop Ceiling Speaker, 10W, 8 ohms, 70V/100V transformer, White (priced individually, but sold in pairs)</t>
  </si>
  <si>
    <t>911.0669.900</t>
  </si>
  <si>
    <t>Digital  decora style wall control with 2 line LCD display. Buttons for source selection and volume control. Standard 2 wire connection.</t>
  </si>
  <si>
    <t>911.1607.900</t>
  </si>
  <si>
    <t>Digital  wall control with 2 line LCD display. Buttons for source selection and volume control. Standard 2 wire connection.</t>
  </si>
  <si>
    <t>911.0673.900</t>
  </si>
  <si>
    <t>Built-on box for wall controls Decora style</t>
  </si>
  <si>
    <t>911.0666.900</t>
  </si>
  <si>
    <t>70 volt, 120 watts Decora style volume control, white, with 24V prioirty relais</t>
  </si>
  <si>
    <t>911.0667.900</t>
  </si>
  <si>
    <t>70 volt, 30 watts Decora style volume control, white, with 24V prioirty relais</t>
  </si>
  <si>
    <t>911.0668.900</t>
  </si>
  <si>
    <t>70 volt,60 watts Decora style volume control, white, with 24V prioirty relais</t>
  </si>
  <si>
    <t>910.0125.900</t>
  </si>
  <si>
    <t>Cable bag</t>
  </si>
  <si>
    <t>910.0120.900</t>
  </si>
  <si>
    <t>Cable cubby, 2 CH power connectors</t>
  </si>
  <si>
    <t>910.0118.900</t>
  </si>
  <si>
    <t>Cable cubby, 2 DK power connectors</t>
  </si>
  <si>
    <t>910.0117.900</t>
  </si>
  <si>
    <t>Cable cubby, 2 EU power connectors</t>
  </si>
  <si>
    <t>910.0124.900</t>
  </si>
  <si>
    <t>Cable cubby, 1 CH power connector</t>
  </si>
  <si>
    <t>910.0122.900</t>
  </si>
  <si>
    <t>Cable cubby, 1 DK power connector</t>
  </si>
  <si>
    <t>910.0121.900</t>
  </si>
  <si>
    <t>Cable cubby, 1 EU power connector</t>
  </si>
  <si>
    <t>910.0123.900</t>
  </si>
  <si>
    <t>Cable cubby, 1 universal power connector</t>
  </si>
  <si>
    <t>910.0119.900</t>
  </si>
  <si>
    <t>Cable cubby, 2 universal power connectors</t>
  </si>
  <si>
    <t>910.0126.900</t>
  </si>
  <si>
    <t>Tabletop cable grommet</t>
  </si>
  <si>
    <t>911.1608.900</t>
  </si>
  <si>
    <t>Built-in box for Euro controls</t>
  </si>
  <si>
    <t>911.1609.900</t>
  </si>
  <si>
    <t>Built-on box for wall controls</t>
  </si>
  <si>
    <t>911.1622.900</t>
  </si>
  <si>
    <t>100 volt, 120 watts Euro volume control, white, with 24V prioirty relais</t>
  </si>
  <si>
    <t>911.1623.900</t>
  </si>
  <si>
    <t>100 volt, 20 watts  Euro volume control, white, with 24V prioirty relais</t>
  </si>
  <si>
    <t>911.1624.900</t>
  </si>
  <si>
    <t>100 volt, 40 watts Euro volume control, white, with 24V prioirty relais</t>
  </si>
  <si>
    <t>911.1625.900</t>
  </si>
  <si>
    <t>100 volt, 60 watts Euro volume control, white, with 24V prioirty relais</t>
  </si>
  <si>
    <t>911.1626.900</t>
  </si>
  <si>
    <t>Stereo, 2 x 40 watts Euro volume control, white</t>
  </si>
  <si>
    <t>911.1627.900</t>
  </si>
  <si>
    <t>Compact compression horn loudspeaker, 100 volt / 10 watts and 8 ohms / 20 watts, ABS plastic, cool grey</t>
  </si>
  <si>
    <t>911.1628.900</t>
  </si>
  <si>
    <t>Powerful compression horn loudspeaker, 100 volt / 20 watts and 8 ohms / 30 watts, ABS plastic, cool grey</t>
  </si>
  <si>
    <t>911.1629.900</t>
  </si>
  <si>
    <t>Long throw compression horn loudspeaker, 100 volt / 30 watts and 8 ohms / 45 watts, ABS plastic, cool grey</t>
  </si>
  <si>
    <t>911.1630.900</t>
  </si>
  <si>
    <t>Ultra long throw compression horn loudspeaker 100 volt / 25 watts, aluminium, cool grey</t>
  </si>
  <si>
    <t>911.1631.900</t>
  </si>
  <si>
    <t>Accurate impedance meter</t>
  </si>
  <si>
    <t>911.0659.900</t>
  </si>
  <si>
    <t>19" mixing amplifier 70 - 100 volt / 120 watts, 2 mic/line input, 4 stereo line inputs, left to right 4 level priority system, Emergency in, paging mic with chime, 24V override output</t>
  </si>
  <si>
    <t>911.0660.900</t>
  </si>
  <si>
    <t>19" mixing amplifier 70 - 100 volt / 240 watts, 2 mic/line, 4 stereo line inputs, left to right 4 level priority system, Emergency in, paging mic with chime, 24V priority output</t>
  </si>
  <si>
    <t>911.0661.900</t>
  </si>
  <si>
    <t>9.5" mixing amplifier 70 - 100 volt / 30 watts, 1 mic/line input, 2 stereo line inputs, left to right 4 level priority system, Emergency in, paging mic with chime, 24V override output</t>
  </si>
  <si>
    <t>911.0674.900</t>
  </si>
  <si>
    <t>19" bracket kit for MA30/MA60</t>
  </si>
  <si>
    <t>911.1639.900</t>
  </si>
  <si>
    <t>19" bracket for MA35/MA65</t>
  </si>
  <si>
    <t>911.0662.900</t>
  </si>
  <si>
    <t>9.5" mixing amplifier 70 - 100 volt / 60 watts, 1 mic/line input, 2 stereo line inputs, left to right 4 level priority system, Emergency in, paging mic with chime, 24V override output</t>
  </si>
  <si>
    <t>911.1640.900</t>
  </si>
  <si>
    <t>Compact mixing amplifier 100 volt / 65 watts, 3 mic + 2 line inputs, chime, 2-level priority, 24V DC/230V mains power, black</t>
  </si>
  <si>
    <t>911.1419.900</t>
  </si>
  <si>
    <t>Chairman Microphone for Microphone discussion system</t>
  </si>
  <si>
    <t>911.1420.900</t>
  </si>
  <si>
    <t>Delegate Microphone for Microphone discussion system</t>
  </si>
  <si>
    <t>911.1421.900</t>
  </si>
  <si>
    <t>Interface and PSU for Microphone discussion system</t>
  </si>
  <si>
    <t>911.0663.900</t>
  </si>
  <si>
    <t>2-Zone paging microphone with gooseneck and push to talk button per zone.</t>
  </si>
  <si>
    <t>911.0664.900</t>
  </si>
  <si>
    <t>4-Zone paging microphone with gooseneck</t>
  </si>
  <si>
    <t>911.0665.900</t>
  </si>
  <si>
    <t>All call dynamic paging microphone with gooseneck and priority switch, DIN5 connector</t>
  </si>
  <si>
    <t>911.1423.900</t>
  </si>
  <si>
    <t>Compact sound projector, 5.25" coated woofer, 100 volt / 16 watts, all metal parts in aluminum or stainless steel. NO RUST!</t>
  </si>
  <si>
    <t>911.1424.900</t>
  </si>
  <si>
    <t>Powerful sound projector, 6.5" coated woofer, 100 volt / 26 watts, all metal parts in aluminum or stainless steel. NO RUST!</t>
  </si>
  <si>
    <t>911.1425.900</t>
  </si>
  <si>
    <t>Bi-directional and angled sound projector, 2 x 5.25" full range coated woofer, 100 volt / 20 watts, all parts in aluminum or stainless steel. NO RUST!</t>
  </si>
  <si>
    <t>911.1426.900</t>
  </si>
  <si>
    <t>Horn loaded long throw high volume sound projector, 5.25" coated paper cone woofer, 100 volt / 30 watts, with epoxy coated bracket, cool grey</t>
  </si>
  <si>
    <t>911.1427.900</t>
  </si>
  <si>
    <t>High quality two-way long throw music projector with 6.5" HD woofer + 1" horn driver, 100 volt / 32 watts, aluminum bracket: IP66. NO RUST!</t>
  </si>
  <si>
    <t>911.1428.900</t>
  </si>
  <si>
    <t>Very high power two-way long throw music projector with 6.5" HD woofer + 1" horn driver, 100 volt / 62 watts, aluminum bracket: IP66. NO RUST!</t>
  </si>
  <si>
    <t>911.1429.900</t>
  </si>
  <si>
    <t>NETKIT-Ethernet to IR convertor</t>
  </si>
  <si>
    <t>911.1430.900</t>
  </si>
  <si>
    <t>NETKIT-Ethernet to RS232 convertor</t>
  </si>
  <si>
    <t>911.1431.900</t>
  </si>
  <si>
    <t>Helia built-in box for wall controls</t>
  </si>
  <si>
    <t>911.1435.900</t>
  </si>
  <si>
    <t>Small design two-way cabinet speaker, 3" coated paper cone woofer + 1" silk dome tweeter, 8 ohms / 40 watts, mounting bracket included, black - priced per piece and sold in pairs only</t>
  </si>
  <si>
    <t>911.1436.900</t>
  </si>
  <si>
    <t>Small design two-way cabinet speaker, 3" coated paper cone woofer + 1" silk dome tweeter, 100 volt / 6 watts or 16 ohms / 40 watts, mounting bracket included, black - priced per piece and sold in pairs only</t>
  </si>
  <si>
    <t>911.1437.900</t>
  </si>
  <si>
    <t>Small design two-way cabinet speaker, 3" coated paper cone woofer + 1" silk dome tweeter, 100 volt / 6 watts or 16 ohms / 40 watts, mounting bracket included, white - priced per piece and sold in pairs only</t>
  </si>
  <si>
    <t>911.1438.900</t>
  </si>
  <si>
    <t>Small design two-way cabinet speaker, 3" coated paper cone woofer + 1" silk dome tweeter,  8 ohms / 40 watts, mounting bracket included, white - priced per piece and sold in pairs only</t>
  </si>
  <si>
    <t>911.1439.900</t>
  </si>
  <si>
    <t>Design two-way cabinet speaker, 5.25" coated paper cone woofer + 1" silk dome tweeter, 8 ohms / 80 watts, mounting bracket included, black - priced per piece and sold in pairs</t>
  </si>
  <si>
    <t>911.1440.900</t>
  </si>
  <si>
    <t>Stereo loudspeaker set with 1 active and 1 passive loudspeaker, 2 x 20watts. Inputs: stereo RCA, stereo mini-jack, triple tone control, black</t>
  </si>
  <si>
    <t>911.1441.900</t>
  </si>
  <si>
    <t>Stereo loudspeaker set with 1 active and 1 passive loudspeaker, 2 x 20watts. Inputs: stereo RCA, stereo mini-jack, triple tone control, white</t>
  </si>
  <si>
    <t>911.1442.900</t>
  </si>
  <si>
    <t>Design two-way cabinet speaker, 5.25" coated paper cone woofer + 1" silk dome tweeter, 100 volt / 30 watts or 16 ohms / 80 watts, mounting bracket included, black - priced per piece and sold in pairs only</t>
  </si>
  <si>
    <t>911.1443.900</t>
  </si>
  <si>
    <t>Design two-way cabinet speaker, 5.25" coated paper cone woofer + 1" silk dome tweeter,  100 volt / 30 watts or 16 ohms / 80 watts, mounting bracket included, white - priced per piece and sold in pairs only</t>
  </si>
  <si>
    <t>911.1444.900</t>
  </si>
  <si>
    <t>Design two-way cabinet speaker, 5.25" coated paper cone woofer + 1" silk dome tweeter, 8 ohms / 80 watts, mounting bracket included,white - priced per piece and sold in pairs only</t>
  </si>
  <si>
    <t>911.1446.900</t>
  </si>
  <si>
    <t>Design mono active cabinet speaker, 8" coated paper cone woofer + 1" silk dome tweeter, 60 watts amplifier built-in, mounting bracket included, black</t>
  </si>
  <si>
    <t>911.1447.900</t>
  </si>
  <si>
    <t>Design mono active cabinet speaker, 8" coated paper cone woofer + 1" silk dome tweeter, 60 watts amplifier built-in, mounting bracket included, white</t>
  </si>
  <si>
    <t>911.1448.900</t>
  </si>
  <si>
    <t>Powerful two-way cabinet speaker, 8" coated paper cone woofer + 1" silk dome tweeter, 100 volt / 60 watts or 16 ohms / 160 watts, mounting bracket included, black - priced per piece and sold in pairs only</t>
  </si>
  <si>
    <t>911.1449.900</t>
  </si>
  <si>
    <t>Powerful two-way cabinet speaker, 8" coated paper cone woofer + 1" silk dome tweeter, 100 volt / 60 watts or 16 ohms / 160 watts, mounting bracket included, white - priced per piece  and sold in pairs only</t>
  </si>
  <si>
    <t>911.1450.900</t>
  </si>
  <si>
    <t>Powerful two-way cabinet speaker, 8" coated paper cone woofer + 1" silk dome tweeter, 8 ohms / 160 watts, mounting bracket included, white - priced per piece and sold in pairs only</t>
  </si>
  <si>
    <t>911.1451.900</t>
  </si>
  <si>
    <t>2-channel 100 volt power amplifier, 2 x 240 watts bridgeable into 1 x 480 watts with program and priority input per channel, 24V priority output, tone control, 230V AC - 24V DC</t>
  </si>
  <si>
    <t>911.1452.900</t>
  </si>
  <si>
    <t>Power amplifier 240 watts @ 100 volt with program and priority input, 24V priority output, tone control, 24V DC - 230 V AC</t>
  </si>
  <si>
    <t>911.1453.900</t>
  </si>
  <si>
    <t>Media Player, CD/MP3 from Disc, SD-card or USB memory stick, RS232 control, IR remote included, 1U, 19"</t>
  </si>
  <si>
    <t>911.1454.900</t>
  </si>
  <si>
    <t>Optional remote control for DVD control functionality on PC1000RMKII and PCR3000RMKIII</t>
  </si>
  <si>
    <t>911.1455.900</t>
  </si>
  <si>
    <t>Versatile DAB+ and FM RDS / CD / USB / SD-card /Bluetooth music source, RS232 control, IR remote included, 1U, 19"</t>
  </si>
  <si>
    <t>911.1888.900</t>
  </si>
  <si>
    <t>Half-rack stereo pre-amplifier/mixer with 4 inputs</t>
  </si>
  <si>
    <t>911.0649.900</t>
  </si>
  <si>
    <t>Stereo pre-amplifier/mixer with 2 mono / stereo volume zones, 4 line inputs, 2 MIC/Line inputs with 48V phantom power adn1 emergency input, 2 U 19" rack mount, black</t>
  </si>
  <si>
    <t>911.0650.900</t>
  </si>
  <si>
    <t>Stereo Pre-Amplifier, 2 stereo source zones, 4 stereo line inputs, 2 mic/line inputs, selective paging, emergency input, 0.5 Watts auto stdby, 2 U19" rack mounting, black</t>
  </si>
  <si>
    <t>911.0651.900</t>
  </si>
  <si>
    <t>Class D amplifier 1 x 120 Watts (70/100 Volts or RMS @ 4 Ohms), convection cooled, 1 U, 19" rackmount</t>
  </si>
  <si>
    <t>911.1468.900</t>
  </si>
  <si>
    <t>16 Channel class D amplifier 16 x 80 Watts (RMS @ 4 Ohms), 16 x 100 Watts (Dynamic @ 4 Ohms) or in bridge mode 8 x 160 Watts (RMS @ 8 Ohms), convection cooled, 3 U, 19" rackmount</t>
  </si>
  <si>
    <t>911.0652.900</t>
  </si>
  <si>
    <t>2 Channel class D amplifier 2 x 60 Watts (70/100 Volts or RMS @ 4 Ohms) or in bridge mode 1 x 120 Watts (70/100 Volts or RMS @ 8 Ohms), convection cooled, 1 U, 19" rackmount</t>
  </si>
  <si>
    <t>911.0653.900</t>
  </si>
  <si>
    <t>2 Channel class D amplifier 2 x 120 Watts (70/100 Volts or RMS @ 4 Ohms) or in bridge mode 1 x 240 Watts (70/100 Volts or RMS @ 8 Ohms), convection cooled, 1 U, 19" rackmount</t>
  </si>
  <si>
    <t>911.0654.900</t>
  </si>
  <si>
    <t>2 Channel class D amplifier 2 x 150 Watts (RMS @ 4 Ohms), 2 x 165 Watts (Dynamic @ 4 Ohms) or in bridge mode 1 x 300 Watts (RMS @ 8 Ohms), convection cooled, 1 U, 19" rackmount</t>
  </si>
  <si>
    <t>911.1469.900</t>
  </si>
  <si>
    <t>2 Channel class D amplifier 2 x 250 Watts (RMS @ 4 Ohms), 2 x 350 Watts (Dynamic @ 4 Ohms) or in bridge mode 1 x 500 Watts (RMS @ 8 Ohms), convection cooled, 1 U, 19" rackmount</t>
  </si>
  <si>
    <t>911.1470.900</t>
  </si>
  <si>
    <t>2 Channel class H amplifier 2 x 600 Watts (RMS @ 4 Ohms), 2 x 840 Watts (Dynamic @ 4 Ohms), variable fan cooled, Analogue Devices DSP processor, 2 U, 19" rackmount</t>
  </si>
  <si>
    <t>911.0655.900</t>
  </si>
  <si>
    <t>4 Channel class D amplifier 4 x 100 Watts (RMS @ 4 Ohms), 4 x 110 Watts (Dynamic @ 4 Ohms) or in bridge mode 1 x 200 Watts (RMS @ 8 Ohms), convection cooled, 1 U, 19" rackmount</t>
  </si>
  <si>
    <t>911.0656.900</t>
  </si>
  <si>
    <t>4 Channel class D amplifier 4 x 120 Watts (70/100 Volts or RMS @ 4 Ohms) or in bridge mode 2 x 240 Watts (70/100 Volts or RMS @ 8 Ohms), combined convection and fan cooling, 2 U, 19" rackmount</t>
  </si>
  <si>
    <t>911.0657.900</t>
  </si>
  <si>
    <t>4 Channel class D amplifier 4 x 240 Watts (70/100 Volts or RMS @ 4 Ohms) or in bridge mode 2 x 480 Watts (70/100 Volts or RMS @ 8 Ohms), combined convection and fan cooling, 2 U, 19" rackmount</t>
  </si>
  <si>
    <t>911.0658.900</t>
  </si>
  <si>
    <t>8 Channel class D amplifier 8 x 250 Watts (RMS @ 4 Ohms), 8 x 350 Watts (Dynamic @ 4 Ohms) or in bridge mode 4 x 500 Watts ( RMS @8 Ohms), fan cooled, 2 U, 19"</t>
  </si>
  <si>
    <t>911.1471.900</t>
  </si>
  <si>
    <t>RJ45 splitter: 1 input, 4 output to connect multiple MICPAT-4 or ZONE4R to ZONE4</t>
  </si>
  <si>
    <t>910.0116.900</t>
  </si>
  <si>
    <t>1RU rack mount shelf</t>
  </si>
  <si>
    <t>911.1472.900</t>
  </si>
  <si>
    <t>Rock design outdoor loudspeaker, two-way, 100 volt / 20 watts or 8 ohms / 60 watts</t>
  </si>
  <si>
    <t>911.1473.900</t>
  </si>
  <si>
    <t>Rock design outdoor loudspeaker, two-way, 8 ohms / 60 watts</t>
  </si>
  <si>
    <t>911.1474.900</t>
  </si>
  <si>
    <t>Stereo loudspeaker set with 1 active and 1 passive loudspeaker, 2 x 30 watts. Inputs: stereo RCA, stereo mini-jack, balanced stereo euroblock, black</t>
  </si>
  <si>
    <t>911.1475.900</t>
  </si>
  <si>
    <t>Stereo loudspeaker set with 1 active and 1 passive loudspeaker, 2 x 30 watts. Inputs: unbalanced stereo mini-jack, balanced stereo euroblock, black</t>
  </si>
  <si>
    <t>911.1476.900</t>
  </si>
  <si>
    <t>Remote control for SDQ5PIR-W/BL</t>
  </si>
  <si>
    <t>911.1477.900</t>
  </si>
  <si>
    <t>Stereo loudspeaker set with 1 active and 1 passive loudspeaker, 2 x 30 watts. Inputs: unbalanced stereo mini-jack, balanced stereo euroblock, white</t>
  </si>
  <si>
    <t>911.1478.900</t>
  </si>
  <si>
    <t>Stereo loudspeaker set with 1 active and 1 passive loudspeaker, 2 x 30 watts. Inputs: stereo RCA, stereo mini-jack, balanced stereo euroblock, white</t>
  </si>
  <si>
    <t>911.1481.900</t>
  </si>
  <si>
    <t>On-wall speaker with built-in volume control, 100 volt / 6 watts, white</t>
  </si>
  <si>
    <t>911.1482.900</t>
  </si>
  <si>
    <t>On-wall speaker, 100 volt / 6 watts, white</t>
  </si>
  <si>
    <t>911.1483.900</t>
  </si>
  <si>
    <t>On-wall speaker with back plate and U-bracket, 100 volt / 6 watts, grey</t>
  </si>
  <si>
    <t>911.1484.900</t>
  </si>
  <si>
    <t>On-wall speaker with back plate and U-bracket, built-in volume control, 100 volt / 6 watts, grey</t>
  </si>
  <si>
    <t>911.1487.900</t>
  </si>
  <si>
    <t>Two-way pendant sphere speaker, 100 volt / 16 watts, white</t>
  </si>
  <si>
    <t>911.1488.900</t>
  </si>
  <si>
    <t>Pendant sphere loudspeaker with 360° dispersion cone, 100 volt / 20 watts, white</t>
  </si>
  <si>
    <t>911.0634.900</t>
  </si>
  <si>
    <t>Optional square grille with integrated safety wire for CM Design Series Available for CM60DTD, CM30DTD, CM20DTS, CM1008D, CM608D, CM20DT, CMX20DT. Priced per piece sold in boxes of 12 pieces</t>
  </si>
  <si>
    <t>911.1498.900</t>
  </si>
  <si>
    <t>8 ohms to 100 volt transformer with different power taps: 20 - 10 - 5 - 2.5 watts</t>
  </si>
  <si>
    <t>911.1499.900</t>
  </si>
  <si>
    <t>8 ohms to 100 volt transformer with different power taps: 20 - 10 - 5 - 2.5 watts, waterproof</t>
  </si>
  <si>
    <t>911.1500.900</t>
  </si>
  <si>
    <t>8 ohms to 100 volt transformer with different power taps: 60 - 30 - 15 - 6 watts</t>
  </si>
  <si>
    <t>911.1882.900</t>
  </si>
  <si>
    <t>2x1 USB switch</t>
  </si>
  <si>
    <t>911.1513.900</t>
  </si>
  <si>
    <t>Quad zone pre-amplifier: 4 stereo output zones. Inputs: 3 mono mic/line + 4 stereo line inputs</t>
  </si>
  <si>
    <t>911.1514.900</t>
  </si>
  <si>
    <t>Digital wall control panel for use with ZONE4 for music volume adjustment, MIC volume adjustment and source selection</t>
  </si>
  <si>
    <t>911.0826.900</t>
  </si>
  <si>
    <t>Beam mounting bracket - Black - compatible with all Qt emitters</t>
  </si>
  <si>
    <t>911.0827.900</t>
  </si>
  <si>
    <t>Beam mounting bracket - White - compatible with all Qt emitters</t>
  </si>
  <si>
    <t>911.0828.900</t>
  </si>
  <si>
    <t xml:space="preserve">Universal mounting bracket – black; compatible with all Qt Emitters </t>
  </si>
  <si>
    <t>911.0829.900</t>
  </si>
  <si>
    <t>Universal mounting bracket – white; compatible with all Qt Emitters</t>
  </si>
  <si>
    <t>911.0872.900</t>
  </si>
  <si>
    <t>Caddy Clip with screw</t>
  </si>
  <si>
    <t>424.0167.900</t>
  </si>
  <si>
    <t>100' Plenum Rated Cables - Black</t>
  </si>
  <si>
    <t>424.0168.900</t>
  </si>
  <si>
    <t>100' Plenum Rated Cables - White</t>
  </si>
  <si>
    <t>424.0165.900</t>
  </si>
  <si>
    <t>10' Plenum Rated Cables - Black</t>
  </si>
  <si>
    <t>424.0166.900</t>
  </si>
  <si>
    <t>10' Plenum Rated Cables - White</t>
  </si>
  <si>
    <t>424.0172.900</t>
  </si>
  <si>
    <t>25' Plenum Rated Cables - Black</t>
  </si>
  <si>
    <t>424.0173.900</t>
  </si>
  <si>
    <t>25' Plenum Rated Cables - White</t>
  </si>
  <si>
    <t>424.0174.900</t>
  </si>
  <si>
    <t>30' Plenum Rated Cables - Black</t>
  </si>
  <si>
    <t>424.0175.900</t>
  </si>
  <si>
    <t>30' Plenum Rated Cables - White</t>
  </si>
  <si>
    <t>424.0176.900</t>
  </si>
  <si>
    <t>50' Plenum Rated Cables - Black</t>
  </si>
  <si>
    <t>424.0177.900</t>
  </si>
  <si>
    <t>50' Plenum Rated Cables - White</t>
  </si>
  <si>
    <t>424.0178.900</t>
  </si>
  <si>
    <t>75' Plenum Rated Cables - Black</t>
  </si>
  <si>
    <t>424.0179.900</t>
  </si>
  <si>
    <t>75' Plenum Rated Cables - White</t>
  </si>
  <si>
    <t>424.0180.900</t>
  </si>
  <si>
    <t>14 AWG cable, 2 Conductor, plenum rated. 400 foot spool.</t>
  </si>
  <si>
    <t>424.0181.900</t>
  </si>
  <si>
    <t xml:space="preserve">Bridge Mode Cable for Standard Emitters [for Qt 300/600] </t>
  </si>
  <si>
    <t>911.0873.900</t>
  </si>
  <si>
    <t>Chicago compliance kit compatible with DS1338 &amp; DS1356</t>
  </si>
  <si>
    <t>911.0874.900</t>
  </si>
  <si>
    <t>Chicago compliance kit compatible with DS1398 &amp; DS1390</t>
  </si>
  <si>
    <t>911.0695.900</t>
  </si>
  <si>
    <t>4-pack of ceiling conduit mounts</t>
  </si>
  <si>
    <t>368.0302.900</t>
  </si>
  <si>
    <t>Plastic drywall mount for all Qt Emitters [does not include hole saw]</t>
  </si>
  <si>
    <t>520.0017.900</t>
  </si>
  <si>
    <t>Drywall rough-in bracket</t>
  </si>
  <si>
    <t>911.0875.900</t>
  </si>
  <si>
    <t xml:space="preserve">Drywall rough-in bracket with plastic drywall mount (DM) included </t>
  </si>
  <si>
    <t>911.0803.900</t>
  </si>
  <si>
    <t xml:space="preserve">Sound Masking Generator and Amplifier </t>
  </si>
  <si>
    <t>911.0804.900</t>
  </si>
  <si>
    <t>Sound Masking Generator and Amplifier with paging and music inputs</t>
  </si>
  <si>
    <t>911.0833.900</t>
  </si>
  <si>
    <t>Amplifier Shelf</t>
  </si>
  <si>
    <t>911.0806.900</t>
  </si>
  <si>
    <t>Active Emitter, Black - 4 Pack. Cables not included.</t>
  </si>
  <si>
    <t>911.0807.900</t>
  </si>
  <si>
    <t>Active Emitter, White - 4 Pack. Cables not included.</t>
  </si>
  <si>
    <t>911.0708.900</t>
  </si>
  <si>
    <t>70V plenum loudspeaker - black</t>
  </si>
  <si>
    <t>911.0709.900</t>
  </si>
  <si>
    <t>70V plenum loudspeaker - white</t>
  </si>
  <si>
    <t>911.0712.900</t>
  </si>
  <si>
    <t>Network plenum loudspeaker - black</t>
  </si>
  <si>
    <t>911.0713.900</t>
  </si>
  <si>
    <t>Network plenum loudspeaker - white</t>
  </si>
  <si>
    <t>911.0836.900</t>
  </si>
  <si>
    <t>In-ceiling downward firing loudspeaker. 70V and Network compatible.</t>
  </si>
  <si>
    <t>911.0840.900</t>
  </si>
  <si>
    <t>70V low-profile loudspeaker with clip</t>
  </si>
  <si>
    <t>911.0876.900</t>
  </si>
  <si>
    <t>70V low-profile loudspeaker with tile bridge</t>
  </si>
  <si>
    <t>911.0841.900</t>
  </si>
  <si>
    <t>Network low-profile loudspeaker with clip</t>
  </si>
  <si>
    <t>911.0877.900</t>
  </si>
  <si>
    <t>Network low-profile loudspeaker with tile bridge</t>
  </si>
  <si>
    <t>911.0844.900</t>
  </si>
  <si>
    <t>Return air grill cover / attenuator</t>
  </si>
  <si>
    <t>911.0808.900</t>
  </si>
  <si>
    <t>70V duct, pipe, conduit, wall masker for SCIF / secure rooms</t>
  </si>
  <si>
    <t>911.0809.900</t>
  </si>
  <si>
    <t>Network duct, pipe, conduit, wall masker for SCIF / secure rooms</t>
  </si>
  <si>
    <t>911.0810.900</t>
  </si>
  <si>
    <t>70V window, door, wall masker for SCIF / secure rooms</t>
  </si>
  <si>
    <t>911.0811.900</t>
  </si>
  <si>
    <t>Network window, door, wall masker for SCIF / secure room</t>
  </si>
  <si>
    <t>911.0815.900</t>
  </si>
  <si>
    <t>70V window, door, wall masker for SCIF/secure rooms. W/vol. control &amp; retractable cord.</t>
  </si>
  <si>
    <t>911.0878.900</t>
  </si>
  <si>
    <t>Portable Eavesdropping Protection Kit</t>
  </si>
  <si>
    <t>911.0816.900</t>
  </si>
  <si>
    <t>Portable Eavesdropping Protection Exciter</t>
  </si>
  <si>
    <t>911.0817.900</t>
  </si>
  <si>
    <t>Portable Eavesdropping Protection Interconnect Cable</t>
  </si>
  <si>
    <t>911.0818.900</t>
  </si>
  <si>
    <t>6x2x8 channel sound masking generator/mixer/controller</t>
  </si>
  <si>
    <t>911.0802.900</t>
  </si>
  <si>
    <t>Contact closure module</t>
  </si>
  <si>
    <t>911.0845.900</t>
  </si>
  <si>
    <t>Lab Gruppen 2x100 70V Amplifier</t>
  </si>
  <si>
    <t>911.0849.900</t>
  </si>
  <si>
    <t>MSK-1 Solid Drive Sound Masking Speaker for Drywall</t>
  </si>
  <si>
    <t>650.0100.900</t>
  </si>
  <si>
    <t>1-foot Category 5 patch cable</t>
  </si>
  <si>
    <t>650.0101.900</t>
  </si>
  <si>
    <t>7-foot Category 5 patch cable</t>
  </si>
  <si>
    <t>415.0050.900</t>
  </si>
  <si>
    <t>18 AWG cable, 2 Conductor, plenum rated - Black</t>
  </si>
  <si>
    <t>415.0052.900</t>
  </si>
  <si>
    <t>18 AWG cable, 2 Conductor, plenum rated - White</t>
  </si>
  <si>
    <t>415.0053.900</t>
  </si>
  <si>
    <t>18 AWG cable, 2 Conductor, plenum rated - Yellow</t>
  </si>
  <si>
    <t>911.0716.900</t>
  </si>
  <si>
    <t>Netgear 24 Port PoE Switch</t>
  </si>
  <si>
    <t>702.0030.900</t>
  </si>
  <si>
    <t>Patch Panel 24 port</t>
  </si>
  <si>
    <t>911.0850.900</t>
  </si>
  <si>
    <t>In-Room Volume Control for 70V systems</t>
  </si>
  <si>
    <t>911.0880.900</t>
  </si>
  <si>
    <t>1 zone volume control panel for 70V systems</t>
  </si>
  <si>
    <t>911.0881.900</t>
  </si>
  <si>
    <t>2 zone volume control panel for 70V systems</t>
  </si>
  <si>
    <t>911.0882.900</t>
  </si>
  <si>
    <t>3 zone volume control panel for 70V systems</t>
  </si>
  <si>
    <t>911.0883.900</t>
  </si>
  <si>
    <t>4 zone volume control panel for 70V systems</t>
  </si>
  <si>
    <t>911.0884.900</t>
  </si>
  <si>
    <t>5 zone volume control panel for 70V systems</t>
  </si>
  <si>
    <t>911.0885.900</t>
  </si>
  <si>
    <t>6 zone volume control panel for 70V systems</t>
  </si>
  <si>
    <t>911.0886.900</t>
  </si>
  <si>
    <t>7 zone volume control panel for 70V systems</t>
  </si>
  <si>
    <t>911.0887.900</t>
  </si>
  <si>
    <t>8 zone volume control panel for 70V systems</t>
  </si>
  <si>
    <t>552.0204.900</t>
  </si>
  <si>
    <t>SD-1 Mounting Bracket, 12-inch on-center</t>
  </si>
  <si>
    <t>552.0205.900</t>
  </si>
  <si>
    <t>SD-1 Mounting Bracket, 16-inch on-center</t>
  </si>
  <si>
    <t>552.0206.900</t>
  </si>
  <si>
    <t>SD-1 Mounting Bracket, 24-inch on-center</t>
  </si>
  <si>
    <t>449.0060.900</t>
  </si>
  <si>
    <t>SD-1 Solid Drive speaker for drywall</t>
  </si>
  <si>
    <t>911.0852.900</t>
  </si>
  <si>
    <t>Tile Bridge</t>
  </si>
  <si>
    <t>911.0888.900</t>
  </si>
  <si>
    <t>Touch Screen Panel PC PoE 10" &amp; Mount  (pass-through item-no discount)</t>
  </si>
  <si>
    <t>911.0853.900</t>
  </si>
  <si>
    <t>Attenuator for Volume Control Panel</t>
  </si>
  <si>
    <t>911.0889.900</t>
  </si>
  <si>
    <t>Standard Emitters, Black, 4 pack, with 4 x 16 ft black plenum rated cables</t>
  </si>
  <si>
    <t>911.0890.900</t>
  </si>
  <si>
    <t>Standard Emitters, Black, 4 pack, with 4 x 25 ft black plenum rated cables</t>
  </si>
  <si>
    <t>911.0891.900</t>
  </si>
  <si>
    <t>Standard Emitters, Black, 4 pack, with 4 x 30 ft black plenum rated cables</t>
  </si>
  <si>
    <t>911.0893.900</t>
  </si>
  <si>
    <t>Standard Emitters, White, 4 pack, with 4 x 16 ft white plenum rated cables</t>
  </si>
  <si>
    <t>911.0894.900</t>
  </si>
  <si>
    <t>Standard Emitters, White, 4 pack, with 4 x 25 ft white plenum rated cables</t>
  </si>
  <si>
    <t>911.0895.900</t>
  </si>
  <si>
    <t>Standard Emitters, White, 4 pack, with 4 x 30 ft white plenum rated cables</t>
  </si>
  <si>
    <t>368.0300.900</t>
  </si>
  <si>
    <t xml:space="preserve">Black cap for Standard Emitters only, for custom painting </t>
  </si>
  <si>
    <t>368.0301.900</t>
  </si>
  <si>
    <t>White cap for Standard Emitters only, for custom painting</t>
  </si>
  <si>
    <t>911.0896.900</t>
  </si>
  <si>
    <t>Active Emitters, Black, 4 pack, with 4 x 16 ft black plenum rated cables</t>
  </si>
  <si>
    <t>911.0897.900</t>
  </si>
  <si>
    <t>Active Emitters, Black, 4 pack, with 4 x 25 ft black plenum rated cables</t>
  </si>
  <si>
    <t>911.0898.900</t>
  </si>
  <si>
    <t>Active Emitters, Black, 4 pack, with 4 x 30 ft black plenum rated cables</t>
  </si>
  <si>
    <t>911.0899.900</t>
  </si>
  <si>
    <t>Active Emitters, White, 4 pack, with 4 x 16 ft white plenum rated cables</t>
  </si>
  <si>
    <t>911.0900.900</t>
  </si>
  <si>
    <t>Active Emitters, White, 4 pack, with 4 x 25 ft white plenum rated cables</t>
  </si>
  <si>
    <t>911.0901.900</t>
  </si>
  <si>
    <t>Active Emitters, White, 4 pack, with 4 x 30 ft white plenum rated cables</t>
  </si>
  <si>
    <t>322.0482.900</t>
  </si>
  <si>
    <t xml:space="preserve">Female/female coupler </t>
  </si>
  <si>
    <t>552.0208.900</t>
  </si>
  <si>
    <t xml:space="preserve">68 mm acoustical ceiling tile hole saw </t>
  </si>
  <si>
    <t>552.0209.900</t>
  </si>
  <si>
    <t xml:space="preserve">76 mm drywall hole saw </t>
  </si>
  <si>
    <t>330.0050.900</t>
  </si>
  <si>
    <t>Active emitter power injector</t>
  </si>
  <si>
    <t>911.0962.900</t>
  </si>
  <si>
    <t>Pendant Mount - black (priced individually, but sold in packs of 4)</t>
  </si>
  <si>
    <t>911.0963.900</t>
  </si>
  <si>
    <t>Pendant Mount - white (priced individually, but sold in packs of 4)</t>
  </si>
  <si>
    <t>330.0051.900</t>
  </si>
  <si>
    <t>Qt-300/600 power supply &amp; cord</t>
  </si>
  <si>
    <t>330.0057.900</t>
  </si>
  <si>
    <t>Qt-100 power supply &amp; cord</t>
  </si>
  <si>
    <t>330.0061.900</t>
  </si>
  <si>
    <t>Active emitter power supply</t>
  </si>
  <si>
    <t>911.0823.900</t>
  </si>
  <si>
    <t>Qt-100, 1-zone sound masking control module</t>
  </si>
  <si>
    <t>911.0078.900</t>
  </si>
  <si>
    <t>Qt X Controller, 3 Qt Outputs</t>
  </si>
  <si>
    <t>911.0218.900</t>
  </si>
  <si>
    <t>Qt X Controller 3 Qt Outputs, Dante</t>
  </si>
  <si>
    <t>911.0069.900</t>
  </si>
  <si>
    <t>Qt X Controller, 6 Qt Outputs</t>
  </si>
  <si>
    <t>911.0217.900</t>
  </si>
  <si>
    <t>Qt X Controller, 6 Qt Outputs, Dante</t>
  </si>
  <si>
    <t>911.0216.900</t>
  </si>
  <si>
    <t>Qt X Controller, (8) 8 Ohm Outputs</t>
  </si>
  <si>
    <t>911.0220.900</t>
  </si>
  <si>
    <t>Qt X Controller, (8) 8 Ohm Outputs, Dante</t>
  </si>
  <si>
    <t>911.0085.900</t>
  </si>
  <si>
    <t>Qt X Controller, (8) 8 Ohm / Pre amp Outputs</t>
  </si>
  <si>
    <t>911.0219.900</t>
  </si>
  <si>
    <t>Qt X Controller, (8) 8 Ohm / Pre amp Outputs, Dante</t>
  </si>
  <si>
    <t>909.1846.900</t>
  </si>
  <si>
    <t>Qt X Controller Plenum Mount Kit</t>
  </si>
  <si>
    <t>911.1847.900</t>
  </si>
  <si>
    <t>48V Power Supply Kit for Qt X 8XX models</t>
  </si>
  <si>
    <t>909.1845.900</t>
  </si>
  <si>
    <t>Qt X Controller Rack Mount Kit</t>
  </si>
  <si>
    <t>909.1844.900</t>
  </si>
  <si>
    <t>Qt X Controller Wall Mount Kit</t>
  </si>
  <si>
    <t>Qt Command Center - Single User</t>
  </si>
  <si>
    <t>911.0714.900</t>
  </si>
  <si>
    <t>Qt Conference Room Edition</t>
  </si>
  <si>
    <t>911.0825.900</t>
  </si>
  <si>
    <t>Qt Conference Patient Privacy System</t>
  </si>
  <si>
    <t>911.0861.900</t>
  </si>
  <si>
    <t>In Room Volume Control with Decora Style Plate for the Qt-100 only</t>
  </si>
  <si>
    <t>911.0969.900</t>
  </si>
  <si>
    <t>In Room Volume Control with Decora Style Plate for the Qt-300 and Qt-600</t>
  </si>
  <si>
    <t>310.0200.900</t>
  </si>
  <si>
    <t>Two way splitter - for use with Standard emitters only.</t>
  </si>
  <si>
    <t>310.0201.900</t>
  </si>
  <si>
    <t>Four way splitter - for use with Standard emitters only.</t>
  </si>
  <si>
    <t>330.0071.900</t>
  </si>
  <si>
    <t>Sonet Qt, individual sound masking system for up to 200 sq ft.</t>
  </si>
  <si>
    <t>911.0863.900</t>
  </si>
  <si>
    <t>Sonet Qt extension kit, providing an additional 200 sqft of coverage. For SQT-1 only.</t>
  </si>
  <si>
    <t>911.0693.900</t>
  </si>
  <si>
    <t>Touch-enabled control pad with knob, black</t>
  </si>
  <si>
    <t>911.0692.900</t>
  </si>
  <si>
    <t>Touch-enabled control pad with knob, white</t>
  </si>
  <si>
    <t>911.0869.900</t>
  </si>
  <si>
    <t>Touch-enabled control pad, black</t>
  </si>
  <si>
    <t>911.0862.900</t>
  </si>
  <si>
    <t>Touch-enabled control pad, white</t>
  </si>
  <si>
    <t>911.1842.900</t>
  </si>
  <si>
    <t>TEC-X Table Mount, Black</t>
  </si>
  <si>
    <t>911.1843.900</t>
  </si>
  <si>
    <t>TEC-X Table Mount, White</t>
  </si>
  <si>
    <t>910.1873.000</t>
  </si>
  <si>
    <t>10" touch panel, black</t>
  </si>
  <si>
    <t>910.1874.900</t>
  </si>
  <si>
    <t>4" touch panel, black</t>
  </si>
  <si>
    <t>910.1871.000</t>
  </si>
  <si>
    <t>7" touch panel, black</t>
  </si>
  <si>
    <t>910.1872.000</t>
  </si>
  <si>
    <t>7" touch panel, white</t>
  </si>
  <si>
    <t>910.1898.900</t>
  </si>
  <si>
    <t>8" control panel, black</t>
  </si>
  <si>
    <t>909.0096.900</t>
  </si>
  <si>
    <t>Angled wall mount for Apprimo Touch 8i</t>
  </si>
  <si>
    <t>909.0125.900</t>
  </si>
  <si>
    <t>Concrete wall mount for Apprimo Touch 8i</t>
  </si>
  <si>
    <t>909.0097.900</t>
  </si>
  <si>
    <t>Flat wall mount for Apprimo Touch 8i</t>
  </si>
  <si>
    <t>909.0127.900</t>
  </si>
  <si>
    <t>Low profile wall mount for Apprimo Touch 8i</t>
  </si>
  <si>
    <t>909.0083.900</t>
  </si>
  <si>
    <t>Anti-germ overlay for 10" touch panel, 10-pack</t>
  </si>
  <si>
    <t>909.0084.900</t>
  </si>
  <si>
    <t>Anti-germ overlay for 4" touch panel, 10-pack</t>
  </si>
  <si>
    <t>909.0410.900</t>
  </si>
  <si>
    <t>Anti-germ overlay for 7" touch panel, 10-pack</t>
  </si>
  <si>
    <t>910.0115.900</t>
  </si>
  <si>
    <t>Table stand for touch panels</t>
  </si>
  <si>
    <t>AM-3000-WF</t>
  </si>
  <si>
    <r>
      <rPr>
        <sz val="7"/>
        <rFont val="Verdana"/>
        <family val="2"/>
      </rPr>
      <t>AirMedia® Receiver 3000 with Wi-Fi® Network Connectivity</t>
    </r>
    <r>
      <rPr>
        <b/>
        <sz val="7"/>
        <color rgb="FF000000"/>
        <rFont val="Verdana"/>
        <family val="2"/>
      </rPr>
      <t xml:space="preserve">
[Available March 31st, 2023]</t>
    </r>
  </si>
  <si>
    <t>$550.00</t>
  </si>
  <si>
    <t>$1,100.00</t>
  </si>
  <si>
    <t>$660.00</t>
  </si>
  <si>
    <t>AM-3100-WF</t>
  </si>
  <si>
    <r>
      <rPr>
        <sz val="7"/>
        <rFont val="Verdana"/>
        <family val="2"/>
      </rPr>
      <t>AirMedia® Receiver 3100 with Wi-Fi® Network Connectivity</t>
    </r>
  </si>
  <si>
    <t>$1,650.00</t>
  </si>
  <si>
    <t>$990.00</t>
  </si>
  <si>
    <t>AM-3200</t>
  </si>
  <si>
    <r>
      <rPr>
        <sz val="7"/>
        <rFont val="Verdana"/>
        <family val="2"/>
      </rPr>
      <t>AirMedia® Receiver 3200</t>
    </r>
  </si>
  <si>
    <t>$1,210.00</t>
  </si>
  <si>
    <t>$2,420.00</t>
  </si>
  <si>
    <t>AM-3200-WF</t>
  </si>
  <si>
    <r>
      <rPr>
        <sz val="7"/>
        <rFont val="Verdana"/>
        <family val="2"/>
      </rPr>
      <t>AirMedia® Receiver 3200 with Wi-Fi® Network Connectivity</t>
    </r>
  </si>
  <si>
    <t>$2,530.00</t>
  </si>
  <si>
    <t>AMP-2210HT</t>
  </si>
  <si>
    <r>
      <rPr>
        <sz val="7"/>
        <rFont val="Verdana"/>
        <family val="2"/>
      </rPr>
      <t>2x210W Commercial Power Amplifier, 4/8Ω or High-Power 70V</t>
    </r>
  </si>
  <si>
    <t>$1,420.00</t>
  </si>
  <si>
    <t>AMP-2210T</t>
  </si>
  <si>
    <r>
      <rPr>
        <sz val="7"/>
        <rFont val="Verdana"/>
        <family val="2"/>
      </rPr>
      <t>2x210W Commercial Power Amplifier, 4/8Ω or 70/100V</t>
    </r>
  </si>
  <si>
    <t>$1,464.00</t>
  </si>
  <si>
    <t>AMP-3210S</t>
  </si>
  <si>
    <r>
      <rPr>
        <sz val="7"/>
        <rFont val="Verdana"/>
        <family val="2"/>
      </rPr>
      <t>3x210W Commercial Power Amplifier, 4/8Ω</t>
    </r>
  </si>
  <si>
    <t>$1,606.00</t>
  </si>
  <si>
    <t>AMP-3210T</t>
  </si>
  <si>
    <r>
      <rPr>
        <sz val="7"/>
        <rFont val="Verdana"/>
        <family val="2"/>
      </rPr>
      <t>3x210W Commercial Power Amplifier, 4/8Ω or 70/100V</t>
    </r>
  </si>
  <si>
    <t>$1,706.00</t>
  </si>
  <si>
    <t>AMP-4600</t>
  </si>
  <si>
    <r>
      <rPr>
        <sz val="7"/>
        <rFont val="Verdana"/>
        <family val="2"/>
      </rPr>
      <t>4-Channel Power Amplifier, 600W/Ch.</t>
    </r>
  </si>
  <si>
    <t>$3,850.00</t>
  </si>
  <si>
    <t>AMP-8075</t>
  </si>
  <si>
    <r>
      <rPr>
        <sz val="7"/>
        <rFont val="Verdana"/>
        <family val="2"/>
      </rPr>
      <t>8-Channel Power Amplifier, 75W/Ch., 4/8 Ohm or 70V, North America &amp; Japan, 100-120V</t>
    </r>
  </si>
  <si>
    <t>$1,760.00</t>
  </si>
  <si>
    <t>$3,520.00</t>
  </si>
  <si>
    <t>AMP-8150</t>
  </si>
  <si>
    <r>
      <rPr>
        <sz val="7"/>
        <rFont val="Verdana"/>
        <family val="2"/>
      </rPr>
      <t>8-Channel Power Amplifier, 150W/Ch., 4/8 Ohm or 70V, North America &amp; Japan, 100-120V</t>
    </r>
  </si>
  <si>
    <t>$2,090.00</t>
  </si>
  <si>
    <t>$4,180.00</t>
  </si>
  <si>
    <t>AMPI-8075</t>
  </si>
  <si>
    <r>
      <rPr>
        <sz val="7"/>
        <rFont val="Verdana"/>
        <family val="2"/>
      </rPr>
      <t>8-Channel Power Amplifier, 75W/Ch., 4/8 Ohm or 100V, International, 220-240V</t>
    </r>
  </si>
  <si>
    <t>N/A</t>
  </si>
  <si>
    <t>AMPI-8150</t>
  </si>
  <si>
    <r>
      <rPr>
        <sz val="7"/>
        <rFont val="Verdana"/>
        <family val="2"/>
      </rPr>
      <t>8-Channel Power Amplifier, 150W/Ch., 4/8 Ohm or 100V, International, 220-240V</t>
    </r>
  </si>
  <si>
    <t>AMP-X300</t>
  </si>
  <si>
    <r>
      <rPr>
        <sz val="7"/>
        <rFont val="Verdana"/>
        <family val="2"/>
      </rPr>
      <t>X-Series Amplifier</t>
    </r>
  </si>
  <si>
    <t>$440.00</t>
  </si>
  <si>
    <t>$880.00</t>
  </si>
  <si>
    <t>AMP-X50MP</t>
  </si>
  <si>
    <r>
      <rPr>
        <sz val="7"/>
        <rFont val="Verdana"/>
        <family val="2"/>
      </rPr>
      <t>X Series Media Presentation Amplifier</t>
    </r>
  </si>
  <si>
    <t>$496.00</t>
  </si>
  <si>
    <t>AMP-X75</t>
  </si>
  <si>
    <r>
      <rPr>
        <sz val="7"/>
        <rFont val="Verdana"/>
        <family val="2"/>
      </rPr>
      <t>X-Series Amplifier, 75 W</t>
    </r>
  </si>
  <si>
    <t>AM-USB-WF</t>
  </si>
  <si>
    <r>
      <rPr>
        <sz val="7"/>
        <rFont val="Verdana"/>
        <family val="2"/>
      </rPr>
      <t>AirMedia® USB Adapter with Wi-Fi® Connectivity</t>
    </r>
  </si>
  <si>
    <t>$66.00</t>
  </si>
  <si>
    <t>AM-USB-WF-I</t>
  </si>
  <si>
    <r>
      <rPr>
        <sz val="7"/>
        <rFont val="Verdana"/>
        <family val="2"/>
      </rPr>
      <t>AirMedia® USB Adapter with Wi-Fi® Connectivity, International</t>
    </r>
  </si>
  <si>
    <t>ANT-EXT-10</t>
  </si>
  <si>
    <r>
      <rPr>
        <sz val="7"/>
        <rFont val="Verdana"/>
        <family val="2"/>
      </rPr>
      <t>10 ft Antenna Extender</t>
    </r>
  </si>
  <si>
    <t>$132.00</t>
  </si>
  <si>
    <t>ASPIRE IWS82-W-T-EACH</t>
  </si>
  <si>
    <r>
      <rPr>
        <sz val="7"/>
        <rFont val="Verdana"/>
        <family val="2"/>
      </rPr>
      <t>Aspire® In-Wall Dual 8” Subwoofer, White Textured, Single</t>
    </r>
    <r>
      <rPr>
        <b/>
        <sz val="7"/>
        <color rgb="FF000000"/>
        <rFont val="Verdana"/>
        <family val="2"/>
      </rPr>
      <t xml:space="preserve">
[Limited Supply]</t>
    </r>
  </si>
  <si>
    <t>$385.00</t>
  </si>
  <si>
    <t>$1,062.00</t>
  </si>
  <si>
    <t>AUD-EXT-100</t>
  </si>
  <si>
    <r>
      <rPr>
        <sz val="7"/>
        <rFont val="Verdana"/>
        <family val="2"/>
      </rPr>
      <t>Audio over CAT5 Extender for One Unbalanced Stereo Signal</t>
    </r>
  </si>
  <si>
    <t>$330.00</t>
  </si>
  <si>
    <t>B10-BTNB-T 5 BLANK</t>
  </si>
  <si>
    <r>
      <rPr>
        <sz val="7"/>
        <rFont val="Verdana"/>
        <family val="2"/>
      </rPr>
      <t xml:space="preserve">Set of 5 Backlit Engravable Buttons for HTT-B10EX Series , Engraving Not Included, Black Textured </t>
    </r>
  </si>
  <si>
    <t>$28.00</t>
  </si>
  <si>
    <t>$56.00</t>
  </si>
  <si>
    <t>B10-BTNB-T 5 ENGRAVED</t>
  </si>
  <si>
    <r>
      <rPr>
        <sz val="7"/>
        <rFont val="Verdana"/>
        <family val="2"/>
      </rPr>
      <t xml:space="preserve">Set of 5 Backlit Engravable Buttons for HTT-B10EX Series, Includes Custom Engraving, Black Textured </t>
    </r>
  </si>
  <si>
    <t>B10-BTNW-T 5 BLANK</t>
  </si>
  <si>
    <r>
      <rPr>
        <sz val="7"/>
        <rFont val="Verdana"/>
        <family val="2"/>
      </rPr>
      <t xml:space="preserve">Set of 5 Backlit Engravable Buttons for HTT-B10EX Series , Engraving Not Included, White Textured </t>
    </r>
  </si>
  <si>
    <t>NUMBER</t>
  </si>
  <si>
    <t>MODEL</t>
  </si>
  <si>
    <t>DESCRIPTION</t>
  </si>
  <si>
    <t>MSRP USD ($)</t>
  </si>
  <si>
    <t>ADPT-USB3.0-GBENET</t>
  </si>
  <si>
    <r>
      <rPr>
        <sz val="7"/>
        <rFont val="Verdana"/>
        <family val="2"/>
      </rPr>
      <t>USB-to-Ethernet Adapter for Audio Isolation</t>
    </r>
  </si>
  <si>
    <t>$40.00</t>
  </si>
  <si>
    <t>$80.00</t>
  </si>
  <si>
    <t>ADPT-USB-ENET</t>
  </si>
  <si>
    <r>
      <rPr>
        <sz val="7"/>
        <rFont val="Verdana"/>
        <family val="2"/>
      </rPr>
      <t>USB-to-Ethernet Adapter</t>
    </r>
  </si>
  <si>
    <t>B10-BTNW-T 5 ENGRAVED</t>
  </si>
  <si>
    <r>
      <rPr>
        <sz val="7"/>
        <rFont val="Verdana"/>
        <family val="2"/>
      </rPr>
      <t xml:space="preserve">Set of 5 Backlit Engravable Buttons for HTT-B10EX Series, Includes Custom Engraving, White Textured </t>
    </r>
  </si>
  <si>
    <t>B12</t>
  </si>
  <si>
    <r>
      <rPr>
        <sz val="7"/>
        <rFont val="Verdana"/>
        <family val="2"/>
      </rPr>
      <t>Domotz™ Remote Network Management Agent</t>
    </r>
  </si>
  <si>
    <t>$110.00</t>
  </si>
  <si>
    <t>$220.00</t>
  </si>
  <si>
    <t xml:space="preserve">B12-1YR </t>
  </si>
  <si>
    <r>
      <rPr>
        <sz val="7"/>
        <rFont val="Verdana"/>
        <family val="2"/>
      </rPr>
      <t>Domotz™ Remote Network Management Agent Plus 12 Months of Residential Service</t>
    </r>
  </si>
  <si>
    <t xml:space="preserve">B12-5YR </t>
  </si>
  <si>
    <r>
      <rPr>
        <sz val="7"/>
        <rFont val="Verdana"/>
        <family val="2"/>
      </rPr>
      <t>Domotz™ Remote Network Management Agent Plus 60 Months of Residential Service</t>
    </r>
  </si>
  <si>
    <t>BBI-CBF</t>
  </si>
  <si>
    <r>
      <rPr>
        <sz val="7"/>
        <rFont val="Verdana"/>
        <family val="2"/>
      </rPr>
      <t>Metal Back Box for C2N-CBF keypad with Spirit level</t>
    </r>
  </si>
  <si>
    <t>$22.00</t>
  </si>
  <si>
    <t>BPC-8</t>
  </si>
  <si>
    <r>
      <rPr>
        <sz val="7"/>
        <rFont val="Verdana"/>
        <family val="2"/>
      </rPr>
      <t>onCue® Basic Presentation Controller, US/North America</t>
    </r>
  </si>
  <si>
    <t>BPC-8-BTNK-SRC-W-T</t>
  </si>
  <si>
    <r>
      <rPr>
        <sz val="7"/>
        <rFont val="Verdana"/>
        <family val="2"/>
      </rPr>
      <t>Source Control Button Caps for BPC-8, Set of 12</t>
    </r>
  </si>
  <si>
    <t>$34.00</t>
  </si>
  <si>
    <t>BPC-HPLIR</t>
  </si>
  <si>
    <r>
      <rPr>
        <sz val="7"/>
        <rFont val="Verdana"/>
        <family val="2"/>
      </rPr>
      <t>onCue® IR Learner &amp; Programmer</t>
    </r>
  </si>
  <si>
    <t>BPCI-8</t>
  </si>
  <si>
    <r>
      <rPr>
        <sz val="7"/>
        <rFont val="Verdana"/>
        <family val="2"/>
      </rPr>
      <t>onCue® Basic Presentation Controller, International</t>
    </r>
  </si>
  <si>
    <t>C2N-CBD-E-A-S</t>
  </si>
  <si>
    <r>
      <rPr>
        <sz val="7"/>
        <rFont val="Verdana"/>
        <family val="2"/>
      </rPr>
      <t>Cameo® Express Keypad, Standard Mount, Almond Smooth</t>
    </r>
  </si>
  <si>
    <t>$154.00</t>
  </si>
  <si>
    <t>$308.00</t>
  </si>
  <si>
    <t>C2N-CBD-E-B-S</t>
  </si>
  <si>
    <r>
      <rPr>
        <sz val="7"/>
        <rFont val="Verdana"/>
        <family val="2"/>
      </rPr>
      <t>Cameo® Express Keypad, Standard Mount, Black Smooth</t>
    </r>
  </si>
  <si>
    <t>C2N-CBD-E-W-S</t>
  </si>
  <si>
    <r>
      <rPr>
        <sz val="7"/>
        <rFont val="Verdana"/>
        <family val="2"/>
      </rPr>
      <t>Cameo® Express Keypad, Standard Mount, White Smooth</t>
    </r>
  </si>
  <si>
    <t>C2N-CBD-P-A-S</t>
  </si>
  <si>
    <r>
      <rPr>
        <sz val="7"/>
        <rFont val="Verdana"/>
        <family val="2"/>
      </rPr>
      <t>Cameo® Keypad, Standard Mount, Almond Smooth</t>
    </r>
  </si>
  <si>
    <t>$198.00</t>
  </si>
  <si>
    <t>$396.00</t>
  </si>
  <si>
    <t>C2N-CBD-P-A-T</t>
  </si>
  <si>
    <r>
      <rPr>
        <sz val="7"/>
        <rFont val="Verdana"/>
        <family val="2"/>
      </rPr>
      <t>Cameo® Keypad, Standard Mount, Almond Textured</t>
    </r>
  </si>
  <si>
    <t>C2N-CBD-P-BRN-S</t>
  </si>
  <si>
    <r>
      <rPr>
        <sz val="7"/>
        <rFont val="Verdana"/>
        <family val="2"/>
      </rPr>
      <t>Cameo® Keypad, Standard Mount, Brown Smooth</t>
    </r>
  </si>
  <si>
    <t>C2N-CBD-P-B-S</t>
  </si>
  <si>
    <r>
      <rPr>
        <sz val="7"/>
        <rFont val="Verdana"/>
        <family val="2"/>
      </rPr>
      <t>Cameo® Keypad, Standard Mount, Black Smooth</t>
    </r>
  </si>
  <si>
    <t>C2N-CBD-P-B-T</t>
  </si>
  <si>
    <r>
      <rPr>
        <sz val="7"/>
        <rFont val="Verdana"/>
        <family val="2"/>
      </rPr>
      <t>Cameo® Keypad, Standard Mount, Black Textured</t>
    </r>
  </si>
  <si>
    <t>C2N-CBD-P-DA-S</t>
  </si>
  <si>
    <r>
      <rPr>
        <sz val="7"/>
        <rFont val="Verdana"/>
        <family val="2"/>
      </rPr>
      <t>Cameo® Keypad, Standard Mount, Dark Almond Smooth</t>
    </r>
  </si>
  <si>
    <t>C2N-CBD-P-DSK-T</t>
  </si>
  <si>
    <r>
      <rPr>
        <sz val="7"/>
        <rFont val="Verdana"/>
        <family val="2"/>
      </rPr>
      <t>Cameo® Keypad, Standard Mount, Dusk Textured</t>
    </r>
  </si>
  <si>
    <t>C2N-CBD-P-GRY-S</t>
  </si>
  <si>
    <r>
      <rPr>
        <sz val="7"/>
        <rFont val="Verdana"/>
        <family val="2"/>
      </rPr>
      <t>Cameo® Keypad, Standard Mount, Gray Smooth</t>
    </r>
  </si>
  <si>
    <t>C2N-CBD-P-IVR-S</t>
  </si>
  <si>
    <r>
      <rPr>
        <sz val="7"/>
        <rFont val="Verdana"/>
        <family val="2"/>
      </rPr>
      <t>Cameo® Keypad, Standard Mount, Ivory Smooth</t>
    </r>
  </si>
  <si>
    <t>C2N-CBD-P-LAT-T</t>
  </si>
  <si>
    <r>
      <rPr>
        <sz val="7"/>
        <rFont val="Verdana"/>
        <family val="2"/>
      </rPr>
      <t>Cameo® Keypad, Standard Mount, Latte Textured</t>
    </r>
  </si>
  <si>
    <t>C2N-CBD-P-RED-S</t>
  </si>
  <si>
    <r>
      <rPr>
        <sz val="7"/>
        <rFont val="Verdana"/>
        <family val="2"/>
      </rPr>
      <t>Cameo® Keypad, Standard Mount, Red Smooth</t>
    </r>
  </si>
  <si>
    <t>C2N-CBD-P-W-S</t>
  </si>
  <si>
    <r>
      <rPr>
        <sz val="7"/>
        <rFont val="Verdana"/>
        <family val="2"/>
      </rPr>
      <t>Cameo® Keypad, Standard Mount, White Smooth</t>
    </r>
  </si>
  <si>
    <t>C2N-CBD-P-W-T</t>
  </si>
  <si>
    <r>
      <rPr>
        <sz val="7"/>
        <rFont val="Verdana"/>
        <family val="2"/>
      </rPr>
      <t>Cameo® Keypad, Standard Mount, White Textured</t>
    </r>
  </si>
  <si>
    <t>C2N-CBF-P-A-T</t>
  </si>
  <si>
    <r>
      <rPr>
        <sz val="7"/>
        <rFont val="Verdana"/>
        <family val="2"/>
      </rPr>
      <t>Cameo® Keypad, Flush Mount, Almond Textured</t>
    </r>
  </si>
  <si>
    <t>C2N-CBF-P-B-T</t>
  </si>
  <si>
    <r>
      <rPr>
        <sz val="7"/>
        <rFont val="Verdana"/>
        <family val="2"/>
      </rPr>
      <t>Cameo® Keypad, Flush Mount, Black Textured</t>
    </r>
  </si>
  <si>
    <t>C2N-CBF-P-DSK-T</t>
  </si>
  <si>
    <r>
      <rPr>
        <sz val="7"/>
        <rFont val="Verdana"/>
        <family val="2"/>
      </rPr>
      <t>Cameo® Keypad, Flush Mount, Dusk Textured</t>
    </r>
  </si>
  <si>
    <t>C2N-CBF-P-LAT-T</t>
  </si>
  <si>
    <r>
      <rPr>
        <sz val="7"/>
        <rFont val="Verdana"/>
        <family val="2"/>
      </rPr>
      <t>Cameo® Keypad, Flush Mount, Latte Textured</t>
    </r>
  </si>
  <si>
    <t>C2N-CBF-P-W-T</t>
  </si>
  <si>
    <r>
      <rPr>
        <sz val="7"/>
        <rFont val="Verdana"/>
        <family val="2"/>
      </rPr>
      <t>Cameo® Keypad, Flush Mount, White Textured</t>
    </r>
  </si>
  <si>
    <t>C2N-CBV2-P-B-T KIT</t>
  </si>
  <si>
    <r>
      <rPr>
        <sz val="7"/>
        <rFont val="Verdana"/>
        <family val="2"/>
      </rPr>
      <t>Cameo® Keypad, Vimar™ Eikon® Mount, Black Textured</t>
    </r>
  </si>
  <si>
    <t>C2N-CBV2-P-W-T KIT</t>
  </si>
  <si>
    <r>
      <rPr>
        <sz val="7"/>
        <rFont val="Verdana"/>
        <family val="2"/>
      </rPr>
      <t>Cameo® Keypad, Vimar™ Eikon® Mount, White Textured</t>
    </r>
  </si>
  <si>
    <t>C2N-CBV-P-B-T KIT</t>
  </si>
  <si>
    <r>
      <rPr>
        <sz val="7"/>
        <rFont val="Verdana"/>
        <family val="2"/>
      </rPr>
      <t>Cameo® Keypad, Vimar™ Mount, Black Textured</t>
    </r>
  </si>
  <si>
    <t>C2N-CBV-P-W-T KIT</t>
  </si>
  <si>
    <r>
      <rPr>
        <sz val="7"/>
        <rFont val="Verdana"/>
        <family val="2"/>
      </rPr>
      <t>Cameo® Keypad, Vimar™ Mount, White Textured</t>
    </r>
  </si>
  <si>
    <t>C2N-HBLOCK</t>
  </si>
  <si>
    <r>
      <rPr>
        <sz val="7"/>
        <rFont val="Verdana"/>
        <family val="2"/>
      </rPr>
      <t>Multi-type Cresnet Distribution Block</t>
    </r>
  </si>
  <si>
    <t>C2NI/INETI-FPB-T-S/STEEL</t>
  </si>
  <si>
    <r>
      <rPr>
        <sz val="7"/>
        <rFont val="Verdana"/>
        <family val="2"/>
      </rPr>
      <t>Architectural Faceplate for Cameo® International Keypad, Black Textured w/Stainless Steel Inlay</t>
    </r>
  </si>
  <si>
    <t>C2NI/INETI-FPW-T-S/STEEL</t>
  </si>
  <si>
    <r>
      <rPr>
        <sz val="7"/>
        <rFont val="Verdana"/>
        <family val="2"/>
      </rPr>
      <t>Architectural Faceplate for Cameo® International Keypad, White Textured w/Stainless Steel Inlay</t>
    </r>
  </si>
  <si>
    <t>C2NI-CB-A-T</t>
  </si>
  <si>
    <r>
      <rPr>
        <sz val="7"/>
        <rFont val="Verdana"/>
        <family val="2"/>
      </rPr>
      <t>Cameo® Keypad - International Version, Almond Textured</t>
    </r>
  </si>
  <si>
    <t>C2NI-CB-B-T</t>
  </si>
  <si>
    <r>
      <rPr>
        <sz val="7"/>
        <rFont val="Verdana"/>
        <family val="2"/>
      </rPr>
      <t>Cameo® Keypad - International Version, Black Textured</t>
    </r>
  </si>
  <si>
    <t>C2NI-CB-W-T</t>
  </si>
  <si>
    <r>
      <rPr>
        <sz val="7"/>
        <rFont val="Verdana"/>
        <family val="2"/>
      </rPr>
      <t>Cameo® Keypad - International Version, White Textured</t>
    </r>
  </si>
  <si>
    <t>C2N-IO</t>
  </si>
  <si>
    <r>
      <rPr>
        <sz val="7"/>
        <rFont val="Verdana"/>
        <family val="2"/>
      </rPr>
      <t>Control Port Expansion Module</t>
    </r>
  </si>
  <si>
    <t>C2N-IRGW-1G</t>
  </si>
  <si>
    <r>
      <rPr>
        <sz val="7"/>
        <rFont val="Verdana"/>
        <family val="2"/>
      </rPr>
      <t>Wall Mount IR Gateway</t>
    </r>
  </si>
  <si>
    <t>C2N-IRGW-F</t>
  </si>
  <si>
    <r>
      <rPr>
        <sz val="7"/>
        <rFont val="Verdana"/>
        <family val="2"/>
      </rPr>
      <t>Flush Mount IR Gateway</t>
    </r>
  </si>
  <si>
    <t>C2N-RMAK</t>
  </si>
  <si>
    <r>
      <rPr>
        <sz val="7"/>
        <rFont val="Verdana"/>
        <family val="2"/>
      </rPr>
      <t>Rack Mount Kit for C2N-NPA8 and C2N-SPWS300, 3U</t>
    </r>
  </si>
  <si>
    <t>$166.00</t>
  </si>
  <si>
    <t>C2N-RTHS</t>
  </si>
  <si>
    <r>
      <rPr>
        <sz val="7"/>
        <rFont val="Verdana"/>
        <family val="2"/>
      </rPr>
      <t xml:space="preserve">Cresnet Remote Temperature and Relative Humidity Sensor </t>
    </r>
  </si>
  <si>
    <t>$386.00</t>
  </si>
  <si>
    <t>C2N-SDC</t>
  </si>
  <si>
    <r>
      <rPr>
        <sz val="7"/>
        <rFont val="Verdana"/>
        <family val="2"/>
      </rPr>
      <t>Shade and Drape Controller, 2 outputs for 120 VAC 3-wire bidirectional motors</t>
    </r>
  </si>
  <si>
    <t>C2N-SDC-DC</t>
  </si>
  <si>
    <r>
      <rPr>
        <sz val="7"/>
        <rFont val="Verdana"/>
        <family val="2"/>
      </rPr>
      <t>Shade and Drape Controller, 2 outputs for 24 VDC 2-wire bidirectional motors</t>
    </r>
  </si>
  <si>
    <t>C2N-SPWS300</t>
  </si>
  <si>
    <r>
      <rPr>
        <sz val="7"/>
        <rFont val="Verdana"/>
        <family val="2"/>
      </rPr>
      <t>Cresnet® Power Supply, 300 Watts</t>
    </r>
  </si>
  <si>
    <t>C2N-UNI8IO</t>
  </si>
  <si>
    <r>
      <rPr>
        <sz val="7"/>
        <rFont val="Verdana"/>
        <family val="2"/>
      </rPr>
      <t>Universal Keypad Interface</t>
    </r>
  </si>
  <si>
    <t>$210.00</t>
  </si>
  <si>
    <t>C2N-VEQ4</t>
  </si>
  <si>
    <r>
      <rPr>
        <sz val="7"/>
        <rFont val="Verdana"/>
        <family val="2"/>
      </rPr>
      <t>4-Channel Volume/EQ Control Module</t>
    </r>
  </si>
  <si>
    <t>C3COM-3</t>
  </si>
  <si>
    <r>
      <rPr>
        <sz val="7"/>
        <rFont val="Verdana"/>
        <family val="2"/>
      </rPr>
      <t>3-Series™ Control Card – 3 COM Ports</t>
    </r>
  </si>
  <si>
    <t>$770.00</t>
  </si>
  <si>
    <t>C3IO-16</t>
  </si>
  <si>
    <r>
      <rPr>
        <sz val="7"/>
        <rFont val="Verdana"/>
        <family val="2"/>
      </rPr>
      <t>3-Series™ Control Card – 16 Versiport I/O Ports</t>
    </r>
  </si>
  <si>
    <t>C3IR-8</t>
  </si>
  <si>
    <r>
      <rPr>
        <sz val="7"/>
        <rFont val="Verdana"/>
        <family val="2"/>
      </rPr>
      <t>3-Series™ Control Card – 8 IR Ports</t>
    </r>
  </si>
  <si>
    <t>C3RY-16</t>
  </si>
  <si>
    <r>
      <rPr>
        <sz val="7"/>
        <rFont val="Verdana"/>
        <family val="2"/>
      </rPr>
      <t>3-Series™ Control Card – 16 Relay Ports</t>
    </r>
  </si>
  <si>
    <t>C3RY-8</t>
  </si>
  <si>
    <r>
      <rPr>
        <sz val="7"/>
        <rFont val="Verdana"/>
        <family val="2"/>
      </rPr>
      <t>3-Series™ Control Card – 8 Relay Ports</t>
    </r>
  </si>
  <si>
    <t>CAEN-1X1</t>
  </si>
  <si>
    <r>
      <rPr>
        <sz val="7"/>
        <rFont val="Verdana"/>
        <family val="2"/>
      </rPr>
      <t>Automation Enclosure, 1 module high x 1 module wide</t>
    </r>
  </si>
  <si>
    <t>$264.00</t>
  </si>
  <si>
    <t>CAEN-2X1</t>
  </si>
  <si>
    <r>
      <rPr>
        <sz val="7"/>
        <rFont val="Verdana"/>
        <family val="2"/>
      </rPr>
      <t>Automation Enclosure, 2 modules high x 1 module wide</t>
    </r>
  </si>
  <si>
    <t>CAEN-3X1-MLO-120/2P</t>
  </si>
  <si>
    <r>
      <rPr>
        <sz val="7"/>
        <rFont val="Verdana"/>
        <family val="2"/>
      </rPr>
      <t>Automation Enclosure, 3 modules high x 1 module wide, 6 breaker slots, split phase</t>
    </r>
  </si>
  <si>
    <t>$1,430.00</t>
  </si>
  <si>
    <t>CAEN-4X1</t>
  </si>
  <si>
    <r>
      <rPr>
        <sz val="7"/>
        <rFont val="Verdana"/>
        <family val="2"/>
      </rPr>
      <t>Automation Enclosure, 4 modules high x 1 module wide</t>
    </r>
  </si>
  <si>
    <t>CAEN-4X2</t>
  </si>
  <si>
    <r>
      <rPr>
        <sz val="7"/>
        <rFont val="Verdana"/>
        <family val="2"/>
      </rPr>
      <t>Automation Enclosure, 4 modules high x 2 modules wide</t>
    </r>
  </si>
  <si>
    <t>$594.00</t>
  </si>
  <si>
    <t>CAEN-5X1-MLO-120/2P</t>
  </si>
  <si>
    <r>
      <rPr>
        <sz val="7"/>
        <rFont val="Verdana"/>
        <family val="2"/>
      </rPr>
      <t>Automation Enclosure, 5 modules high x 1 module wide, 20 breaker slots, split phase</t>
    </r>
  </si>
  <si>
    <t>CAEN-5X1-MLO-120/3P</t>
  </si>
  <si>
    <r>
      <rPr>
        <sz val="7"/>
        <rFont val="Verdana"/>
        <family val="2"/>
      </rPr>
      <t>Automation Enclosure, 5 modules high x 1 module wide, 20 breaker slots, three phase</t>
    </r>
  </si>
  <si>
    <t>Contact</t>
  </si>
  <si>
    <t>CAEN-5X2-MLO-120/2P</t>
  </si>
  <si>
    <r>
      <rPr>
        <sz val="7"/>
        <rFont val="Verdana"/>
        <family val="2"/>
      </rPr>
      <t>Automation Enclosure, 5 modules high x 2 modules wide, 20 breaker slots, split phase</t>
    </r>
  </si>
  <si>
    <t>CAEN-5X2-MLO-120/3P</t>
  </si>
  <si>
    <r>
      <rPr>
        <sz val="7"/>
        <rFont val="Verdana"/>
        <family val="2"/>
      </rPr>
      <t>Automation Enclosure, 5 modules high x 2 modules wide, 20 breaker slots, three phase</t>
    </r>
  </si>
  <si>
    <t>CAEN-7X1</t>
  </si>
  <si>
    <r>
      <rPr>
        <sz val="7"/>
        <rFont val="Verdana"/>
        <family val="2"/>
      </rPr>
      <t>Automation Enclosure, 7 modules high x 1 module wide</t>
    </r>
  </si>
  <si>
    <t>CAEN-7X2</t>
  </si>
  <si>
    <r>
      <rPr>
        <sz val="7"/>
        <rFont val="Verdana"/>
        <family val="2"/>
      </rPr>
      <t>Automation Enclosure, 7 modules high x 2 modules wide</t>
    </r>
  </si>
  <si>
    <t>CAEN-BLOCK</t>
  </si>
  <si>
    <r>
      <rPr>
        <sz val="7"/>
        <rFont val="Verdana"/>
        <family val="2"/>
      </rPr>
      <t>Cresnet Network Termination Block for CAEN and CAENIB Automation Enclosures</t>
    </r>
  </si>
  <si>
    <t>CAEN-BLOCK-CENCN-2-POE</t>
  </si>
  <si>
    <r>
      <rPr>
        <sz val="7"/>
        <rFont val="Verdana"/>
        <family val="2"/>
      </rPr>
      <t>Ethernet to Cresnet® Bridge for CAEN Automation Enclosures</t>
    </r>
  </si>
  <si>
    <t>CAEN-CK-2X1</t>
  </si>
  <si>
    <r>
      <rPr>
        <sz val="7"/>
        <rFont val="Verdana"/>
        <family val="2"/>
      </rPr>
      <t>Cover Extension Kit for CAEN/CAENIB-2X1</t>
    </r>
  </si>
  <si>
    <t>CAEN-CK-4X1</t>
  </si>
  <si>
    <r>
      <rPr>
        <sz val="7"/>
        <rFont val="Verdana"/>
        <family val="2"/>
      </rPr>
      <t>Cover Extension Kit for CAEN/CAENIB-4X1</t>
    </r>
  </si>
  <si>
    <t>CAEN-CK-4X2</t>
  </si>
  <si>
    <r>
      <rPr>
        <sz val="7"/>
        <rFont val="Verdana"/>
        <family val="2"/>
      </rPr>
      <t>Cover Extension Kit for CAEN/CAENIB-4X2</t>
    </r>
  </si>
  <si>
    <t>CAEN-CK-7X1</t>
  </si>
  <si>
    <r>
      <rPr>
        <sz val="7"/>
        <rFont val="Verdana"/>
        <family val="2"/>
      </rPr>
      <t>Cover Extension Kit for CAEN/CAENIB-7X1</t>
    </r>
  </si>
  <si>
    <t>CAEN-CK-7X2</t>
  </si>
  <si>
    <r>
      <rPr>
        <sz val="7"/>
        <rFont val="Verdana"/>
        <family val="2"/>
      </rPr>
      <t>Cover Extension Kit for CAEN/CAENIB-7X2</t>
    </r>
  </si>
  <si>
    <t>CAENIB-2X1</t>
  </si>
  <si>
    <r>
      <rPr>
        <sz val="7"/>
        <rFont val="Verdana"/>
        <family val="2"/>
      </rPr>
      <t>Automation Enclosure, 2 modules high x 1 module wide - International Version</t>
    </r>
  </si>
  <si>
    <t>CAENIB-4X1</t>
  </si>
  <si>
    <r>
      <rPr>
        <sz val="7"/>
        <rFont val="Verdana"/>
        <family val="2"/>
      </rPr>
      <t>Automation Enclosure, 4 modules high x 1 module wide - International Version</t>
    </r>
  </si>
  <si>
    <t>CAENIB-4X2</t>
  </si>
  <si>
    <r>
      <rPr>
        <sz val="7"/>
        <rFont val="Verdana"/>
        <family val="2"/>
      </rPr>
      <t>Automation Enclosure, 4 modules high x 2 modules wide - International Version</t>
    </r>
  </si>
  <si>
    <t>CAENIB-7X1</t>
  </si>
  <si>
    <r>
      <rPr>
        <sz val="7"/>
        <rFont val="Verdana"/>
        <family val="2"/>
      </rPr>
      <t>Automation Enclosure, 7 modules high x 1 module wide - International Version</t>
    </r>
  </si>
  <si>
    <t>$826.00</t>
  </si>
  <si>
    <t>CAENIB-7X2</t>
  </si>
  <si>
    <r>
      <rPr>
        <sz val="7"/>
        <rFont val="Verdana"/>
        <family val="2"/>
      </rPr>
      <t>Automation Enclosure, 7 modules high x 2 modules wide - International Version</t>
    </r>
  </si>
  <si>
    <t>$1,320.00</t>
  </si>
  <si>
    <t>CAENIB-BP</t>
  </si>
  <si>
    <r>
      <rPr>
        <sz val="7"/>
        <rFont val="Verdana"/>
        <family val="2"/>
      </rPr>
      <t>Blank Cover Plates for CAENIB Automation Enclosures, 5-Pack</t>
    </r>
  </si>
  <si>
    <t>CAEN-MK</t>
  </si>
  <si>
    <r>
      <rPr>
        <sz val="7"/>
        <rFont val="Verdana"/>
        <family val="2"/>
      </rPr>
      <t>CAEN Automation Enclosure Mounting Kit for C2N-NPA8 and C2N-SPWS300</t>
    </r>
  </si>
  <si>
    <t>CAEN-UMP1X1</t>
  </si>
  <si>
    <r>
      <rPr>
        <sz val="7"/>
        <rFont val="Verdana"/>
        <family val="2"/>
      </rPr>
      <t>Universal Mounting Plate for CAEN Automation Enclosures, fits 1 Module Slot</t>
    </r>
  </si>
  <si>
    <t>CAEN-UMP1X2</t>
  </si>
  <si>
    <r>
      <rPr>
        <sz val="7"/>
        <rFont val="Verdana"/>
        <family val="2"/>
      </rPr>
      <t>Universal Mounting Plate for CAEN Automation Enclosures, fits 2 Module Slots, 1H x 2W</t>
    </r>
  </si>
  <si>
    <t>$86.00</t>
  </si>
  <si>
    <t>CAEN-UMP1X2-DIN-PWS</t>
  </si>
  <si>
    <r>
      <rPr>
        <sz val="7"/>
        <rFont val="Verdana"/>
        <family val="2"/>
      </rPr>
      <t>CAEN Automation Enclosure Mounting Kit for 4-Series™ Automation Processor and Hub</t>
    </r>
  </si>
  <si>
    <t>$350.00</t>
  </si>
  <si>
    <t>CAEN-UMP2X1</t>
  </si>
  <si>
    <r>
      <rPr>
        <sz val="7"/>
        <rFont val="Verdana"/>
        <family val="2"/>
      </rPr>
      <t>Universal Mounting Plate for CAEN Automation Enclosures, fits 2 Module Slots, 2H x 1W</t>
    </r>
  </si>
  <si>
    <t>CAEN-UMP2X2</t>
  </si>
  <si>
    <r>
      <rPr>
        <sz val="7"/>
        <rFont val="Verdana"/>
        <family val="2"/>
      </rPr>
      <t>Universal Mounting Plate for CAEN Automation Enclosures, fits 4 Module Slots, 2H x 2W</t>
    </r>
  </si>
  <si>
    <t>$106.00</t>
  </si>
  <si>
    <t>CAGE3</t>
  </si>
  <si>
    <r>
      <rPr>
        <sz val="7"/>
        <rFont val="Verdana"/>
        <family val="2"/>
      </rPr>
      <t>Control Card Expansion Cage for AV3</t>
    </r>
  </si>
  <si>
    <t>CB2-BTNA-S_BLANK</t>
  </si>
  <si>
    <r>
      <rPr>
        <sz val="7"/>
        <rFont val="Verdana"/>
        <family val="2"/>
      </rPr>
      <t>Large Backlit Engravable Button Cap for Cameo Keypads, Almond Smooth, Engraving Not Included</t>
    </r>
  </si>
  <si>
    <t>$6.00</t>
  </si>
  <si>
    <t>$12.00</t>
  </si>
  <si>
    <t>CB2-BTNA-S_ENGRAVED</t>
  </si>
  <si>
    <r>
      <rPr>
        <sz val="7"/>
        <rFont val="Verdana"/>
        <family val="2"/>
      </rPr>
      <t>Large Backlit Engravable Button Cap for Cameo Keypads, Almond Smooth, Includes Custom Engraving</t>
    </r>
  </si>
  <si>
    <t>CB2-BTNA-T_BLANK</t>
  </si>
  <si>
    <r>
      <rPr>
        <sz val="7"/>
        <rFont val="Verdana"/>
        <family val="2"/>
      </rPr>
      <t>Large Backlit Engravable Button Cap for Cameo Keypads, Almond Textured, Engraving Not Included</t>
    </r>
  </si>
  <si>
    <t>CB2-BTNA-T_ENGRAVED</t>
  </si>
  <si>
    <r>
      <rPr>
        <sz val="7"/>
        <rFont val="Verdana"/>
        <family val="2"/>
      </rPr>
      <t>Large Backlit Engravable Button Cap for Cameo Keypads, Almond Textured, Includes Custom Engraving</t>
    </r>
  </si>
  <si>
    <t>CB2-BTNBRN-S_BLANK</t>
  </si>
  <si>
    <r>
      <rPr>
        <sz val="7"/>
        <rFont val="Verdana"/>
        <family val="2"/>
      </rPr>
      <t>Large Backlit Engravable Button Cap for Cameo Keypads, Brown Smooth, Engraving Not Included</t>
    </r>
  </si>
  <si>
    <t>CB2-BTNBRN-S_ENGRAVED</t>
  </si>
  <si>
    <r>
      <rPr>
        <sz val="7"/>
        <rFont val="Verdana"/>
        <family val="2"/>
      </rPr>
      <t>Large Backlit Engravable Button Cap for Cameo Keypads, Brown Smooth, Includes Custom Engraving</t>
    </r>
  </si>
  <si>
    <t>CB2-BTNB-S_BLANK</t>
  </si>
  <si>
    <r>
      <rPr>
        <sz val="7"/>
        <rFont val="Verdana"/>
        <family val="2"/>
      </rPr>
      <t>Large Backlit Engravable Button Cap for Cameo Keypads, Black Smooth, Engraving Not Included</t>
    </r>
  </si>
  <si>
    <t>CB2-BTNB-S_ENGRAVED</t>
  </si>
  <si>
    <r>
      <rPr>
        <sz val="7"/>
        <rFont val="Verdana"/>
        <family val="2"/>
      </rPr>
      <t>Large Backlit Engravable Button Cap for Cameo Keypads, Black Smooth, Includes Custom Engraving</t>
    </r>
  </si>
  <si>
    <t>CB2-BTNB-T_BLANK</t>
  </si>
  <si>
    <r>
      <rPr>
        <sz val="7"/>
        <rFont val="Verdana"/>
        <family val="2"/>
      </rPr>
      <t>Large Backlit Engravable Button Cap for Cameo Keypads, Black Textured, Engraving Not Included</t>
    </r>
  </si>
  <si>
    <t>CB2-BTNB-T_ENGRAVED</t>
  </si>
  <si>
    <r>
      <rPr>
        <sz val="7"/>
        <rFont val="Verdana"/>
        <family val="2"/>
      </rPr>
      <t>Large Backlit Engravable Button Cap for Cameo Keypads, Black Textured, Includes Custom Engraving</t>
    </r>
  </si>
  <si>
    <t>CB2-BTNDA-S_BLANK</t>
  </si>
  <si>
    <r>
      <rPr>
        <sz val="7"/>
        <rFont val="Verdana"/>
        <family val="2"/>
      </rPr>
      <t>Large Backlit Engravable Button Cap for Cameo Keypads, Dark Almond Smooth, Engraving Not Included</t>
    </r>
  </si>
  <si>
    <t>CB2-BTNDA-S_ENGRAVED</t>
  </si>
  <si>
    <r>
      <rPr>
        <sz val="7"/>
        <rFont val="Verdana"/>
        <family val="2"/>
      </rPr>
      <t>Large Backlit Engravable Button Cap for Cameo Keypads, Dark Almond Smooth, Includes Custom Engraving</t>
    </r>
  </si>
  <si>
    <t>CB2-BTNDSK-T_BLANK</t>
  </si>
  <si>
    <r>
      <rPr>
        <sz val="7"/>
        <rFont val="Verdana"/>
        <family val="2"/>
      </rPr>
      <t>Large Backlit Engravable Button Cap for Cameo Keypads, Dusk Textured, Engraving Not Included</t>
    </r>
  </si>
  <si>
    <t>CB2-BTNDSK-T_ENGRAVED</t>
  </si>
  <si>
    <r>
      <rPr>
        <sz val="7"/>
        <rFont val="Verdana"/>
        <family val="2"/>
      </rPr>
      <t>Large Backlit Engravable Button Cap for Cameo Keypads, Dusk Textured, Includes Custom Engraving</t>
    </r>
  </si>
  <si>
    <t>CB2-BTNGRY-S_BLANK</t>
  </si>
  <si>
    <r>
      <rPr>
        <sz val="7"/>
        <rFont val="Verdana"/>
        <family val="2"/>
      </rPr>
      <t>Large Backlit Engravable Button Cap for Cameo Keypads, Gray Smooth, Engraving Not Included</t>
    </r>
  </si>
  <si>
    <t>CB2-BTNGRY-S_ENGRAVED</t>
  </si>
  <si>
    <r>
      <rPr>
        <sz val="7"/>
        <rFont val="Verdana"/>
        <family val="2"/>
      </rPr>
      <t>Large Backlit Engravable Button Cap for Cameo Keypads, Gray Smooth, Includes Custom Engraving</t>
    </r>
  </si>
  <si>
    <t>CB2-BTNIVR-S_BLANK</t>
  </si>
  <si>
    <r>
      <rPr>
        <sz val="7"/>
        <rFont val="Verdana"/>
        <family val="2"/>
      </rPr>
      <t>Large Backlit Engravable Button Cap for Cameo Keypads, Ivory Smooth, Engraving Not Included</t>
    </r>
  </si>
  <si>
    <t>CB2-BTNIVR-S_ENGRAVED</t>
  </si>
  <si>
    <r>
      <rPr>
        <sz val="7"/>
        <rFont val="Verdana"/>
        <family val="2"/>
      </rPr>
      <t>Large Backlit Engravable Button Cap for Cameo Keypads, Ivory Smooth, Includes Custom Engraving</t>
    </r>
  </si>
  <si>
    <t>CB2-BTNLAT-T_BLANK</t>
  </si>
  <si>
    <r>
      <rPr>
        <sz val="7"/>
        <rFont val="Verdana"/>
        <family val="2"/>
      </rPr>
      <t>Large Backlit Engravable Button Cap for Cameo Keypads, Latte Textured, Engraving Not Included</t>
    </r>
  </si>
  <si>
    <t>CB2-BTNLAT-T_ENGRAVED</t>
  </si>
  <si>
    <r>
      <rPr>
        <sz val="7"/>
        <rFont val="Verdana"/>
        <family val="2"/>
      </rPr>
      <t>Large Backlit Engravable Button Cap for Cameo Keypads, Latte Textured, Includes Custom Engraving</t>
    </r>
  </si>
  <si>
    <t>CB2-BTNRED-S_BLANK</t>
  </si>
  <si>
    <r>
      <rPr>
        <sz val="7"/>
        <rFont val="Verdana"/>
        <family val="2"/>
      </rPr>
      <t>Large Backlit Engravable Button Cap for Cameo Keypads, Red Smooth, Engraving Not Included</t>
    </r>
  </si>
  <si>
    <t>CB2-BTNRED-S_ENGRAVED</t>
  </si>
  <si>
    <r>
      <rPr>
        <sz val="7"/>
        <rFont val="Verdana"/>
        <family val="2"/>
      </rPr>
      <t>Large Backlit Engravable Button Cap for Cameo Keypads, Red Smooth, Includes Custom Engraving</t>
    </r>
  </si>
  <si>
    <t>CB2-BTNW-S_BLANK</t>
  </si>
  <si>
    <r>
      <rPr>
        <sz val="7"/>
        <rFont val="Verdana"/>
        <family val="2"/>
      </rPr>
      <t>Large Backlit Engravable Button Cap for Cameo Keypads, White Smooth, Engraving Not Included</t>
    </r>
  </si>
  <si>
    <t>CB2-BTNW-S_ENGRAVED</t>
  </si>
  <si>
    <r>
      <rPr>
        <sz val="7"/>
        <rFont val="Verdana"/>
        <family val="2"/>
      </rPr>
      <t>Large Backlit Engravable Button Cap for Cameo Keypads, White Smooth, Includes Custom Engraving</t>
    </r>
  </si>
  <si>
    <t>CB2-BTNW-T_BLANK</t>
  </si>
  <si>
    <r>
      <rPr>
        <sz val="7"/>
        <rFont val="Verdana"/>
        <family val="2"/>
      </rPr>
      <t>Large Backlit Engravable Button Cap for Cameo Keypads, White Textured, Engraving Not Included</t>
    </r>
  </si>
  <si>
    <t>CB2-BTNW-T_ENGRAVED</t>
  </si>
  <si>
    <r>
      <rPr>
        <sz val="7"/>
        <rFont val="Verdana"/>
        <family val="2"/>
      </rPr>
      <t>Large Backlit Engravable Button Cap for Cameo Keypads, White Textured, Includes Custom Engraving</t>
    </r>
  </si>
  <si>
    <t>CB2E-BTNA-S_BLANK</t>
  </si>
  <si>
    <r>
      <rPr>
        <sz val="7"/>
        <rFont val="Verdana"/>
        <family val="2"/>
      </rPr>
      <t>Large Engravable Button Cap for Cameo Express Keypads, Almond Smooth, Engraving Not Included</t>
    </r>
  </si>
  <si>
    <t>CB2E-BTNA-S_ENGRAVED</t>
  </si>
  <si>
    <r>
      <rPr>
        <sz val="7"/>
        <rFont val="Verdana"/>
        <family val="2"/>
      </rPr>
      <t>Large Engravable Button Cap for Cameo Express Keypads, Almond Smooth, Includes Custom Engraving</t>
    </r>
  </si>
  <si>
    <t>CB2E-BTNB-S_BLANK</t>
  </si>
  <si>
    <r>
      <rPr>
        <sz val="7"/>
        <rFont val="Verdana"/>
        <family val="2"/>
      </rPr>
      <t>Large Engravable Button Cap for Cameo Express Keypads, Black Smooth, Engraving Not Included</t>
    </r>
  </si>
  <si>
    <t>CB2E-BTNB-S_ENGRAVED</t>
  </si>
  <si>
    <r>
      <rPr>
        <sz val="7"/>
        <rFont val="Verdana"/>
        <family val="2"/>
      </rPr>
      <t>Large Engravable Button Cap for Cameo Express Keypads, Black Smooth, Includes Custom Engraving</t>
    </r>
  </si>
  <si>
    <t>CB2E-BTNW-S_BLANK</t>
  </si>
  <si>
    <r>
      <rPr>
        <sz val="7"/>
        <rFont val="Verdana"/>
        <family val="2"/>
      </rPr>
      <t>Large Engravable Button Cap for Cameo Express Keypads, White Smooth, Engraving Not Included</t>
    </r>
  </si>
  <si>
    <t>CB2E-BTNW-S_ENGRAVED</t>
  </si>
  <si>
    <r>
      <rPr>
        <sz val="7"/>
        <rFont val="Verdana"/>
        <family val="2"/>
      </rPr>
      <t>Large Engravable Button Cap for Cameo Express Keypads, White Smooth, Includes Custom Engraving</t>
    </r>
  </si>
  <si>
    <t>CB3-BTNA-S_BLANK</t>
  </si>
  <si>
    <r>
      <rPr>
        <sz val="7"/>
        <rFont val="Verdana"/>
        <family val="2"/>
      </rPr>
      <t>Medium Backlit Engravable Button Cap for Cameo Keypads, Almond Smooth, Engraving Not Included</t>
    </r>
  </si>
  <si>
    <t>CB3-BTNA-S_ENGRAVED</t>
  </si>
  <si>
    <r>
      <rPr>
        <sz val="7"/>
        <rFont val="Verdana"/>
        <family val="2"/>
      </rPr>
      <t>Medium Backlit Engravable Button Cap for Cameo Keypads, Almond Smooth, Includes Custom Engraving</t>
    </r>
  </si>
  <si>
    <t>CB3-BTNA-T_BLANK</t>
  </si>
  <si>
    <r>
      <rPr>
        <sz val="7"/>
        <rFont val="Verdana"/>
        <family val="2"/>
      </rPr>
      <t>Medium Backlit Engravable Button Cap for Cameo Keypads, Almond Textured, Engraving Not Included</t>
    </r>
  </si>
  <si>
    <t>CB3-BTNA-T_ENGRAVED</t>
  </si>
  <si>
    <r>
      <rPr>
        <sz val="7"/>
        <rFont val="Verdana"/>
        <family val="2"/>
      </rPr>
      <t>Medium Backlit Engravable Button Cap for Cameo Keypads, Almond Textured, Includes Custom Engraving</t>
    </r>
  </si>
  <si>
    <t>CB3-BTNBRN-S_BLANK</t>
  </si>
  <si>
    <r>
      <rPr>
        <sz val="7"/>
        <rFont val="Verdana"/>
        <family val="2"/>
      </rPr>
      <t>Medium Backlit Engravable Button Cap for Cameo Keypads, Brown Smooth, Engraving Not Included</t>
    </r>
  </si>
  <si>
    <t>CB3-BTNBRN-S_ENGRAVED</t>
  </si>
  <si>
    <r>
      <rPr>
        <sz val="7"/>
        <rFont val="Verdana"/>
        <family val="2"/>
      </rPr>
      <t>Medium Backlit Engravable Button Cap for Cameo Keypads, Brown Smooth, Includes Custom Engraving</t>
    </r>
  </si>
  <si>
    <t>CB3-BTNB-S_BLANK</t>
  </si>
  <si>
    <r>
      <rPr>
        <sz val="7"/>
        <rFont val="Verdana"/>
        <family val="2"/>
      </rPr>
      <t>Medium Backlit Engravable Button Cap for Cameo Keypads, Black Smooth, Engraving Not Included</t>
    </r>
  </si>
  <si>
    <t>CB3-BTNB-S_ENGRAVED</t>
  </si>
  <si>
    <r>
      <rPr>
        <sz val="7"/>
        <rFont val="Verdana"/>
        <family val="2"/>
      </rPr>
      <t>Medium Backlit Engravable Button Cap for Cameo Keypads, Black Smooth, Includes Custom Engraving</t>
    </r>
  </si>
  <si>
    <t>CB3-BTNB-T_BLANK</t>
  </si>
  <si>
    <r>
      <rPr>
        <sz val="7"/>
        <rFont val="Verdana"/>
        <family val="2"/>
      </rPr>
      <t>Medium Backlit Engravable Button Cap for Cameo Keypads, Black Textured, Engraving Not Included</t>
    </r>
  </si>
  <si>
    <t>CB3-BTNB-T_ENGRAVED</t>
  </si>
  <si>
    <r>
      <rPr>
        <sz val="7"/>
        <rFont val="Verdana"/>
        <family val="2"/>
      </rPr>
      <t>Medium Backlit Engravable Button Cap for Cameo Keypads, Black Textured, Includes Custom Engraving</t>
    </r>
  </si>
  <si>
    <t>CB3-BTNDA-S_BLANK</t>
  </si>
  <si>
    <r>
      <rPr>
        <sz val="7"/>
        <rFont val="Verdana"/>
        <family val="2"/>
      </rPr>
      <t>Medium Backlit Engravable Button Cap for Cameo Keypads, Dark Almond Smooth, Engraving Not Included</t>
    </r>
  </si>
  <si>
    <t>CB3-BTNDA-S_ENGRAVED</t>
  </si>
  <si>
    <r>
      <rPr>
        <sz val="7"/>
        <rFont val="Verdana"/>
        <family val="2"/>
      </rPr>
      <t>Medium Backlit Engravable Button Cap for Cameo Keypads, Dark Almond Smooth, Includes Custom Engraving</t>
    </r>
  </si>
  <si>
    <t>CB3-BTNDSK-T_BLANK</t>
  </si>
  <si>
    <r>
      <rPr>
        <sz val="7"/>
        <rFont val="Verdana"/>
        <family val="2"/>
      </rPr>
      <t>Medium Backlit Engravable Button Cap for Cameo Keypads, Dusk Textured, Engraving Not Included</t>
    </r>
  </si>
  <si>
    <t>CB3-BTNDSK-T_ENGRAVED</t>
  </si>
  <si>
    <r>
      <rPr>
        <sz val="7"/>
        <rFont val="Verdana"/>
        <family val="2"/>
      </rPr>
      <t>Medium Backlit Engravable Button Cap for Cameo Keypads, Dusk Textured, Includes Custom Engraving</t>
    </r>
  </si>
  <si>
    <t>CB3-BTNGRY-S_BLANK</t>
  </si>
  <si>
    <r>
      <rPr>
        <sz val="7"/>
        <rFont val="Verdana"/>
        <family val="2"/>
      </rPr>
      <t>Medium Backlit Engravable Button Cap for Cameo Keypads, Gray Smooth, Engraving Not Included</t>
    </r>
  </si>
  <si>
    <t>CB3-BTNGRY-S_ENGRAVED</t>
  </si>
  <si>
    <r>
      <rPr>
        <sz val="7"/>
        <rFont val="Verdana"/>
        <family val="2"/>
      </rPr>
      <t>Medium Backlit Engravable Button Cap for Cameo Keypads, Gray Smooth, Includes Custom Engraving</t>
    </r>
  </si>
  <si>
    <t>CB3-BTNIVR-S_BLANK</t>
  </si>
  <si>
    <r>
      <rPr>
        <sz val="7"/>
        <rFont val="Verdana"/>
        <family val="2"/>
      </rPr>
      <t>Medium Backlit Engravable Button Cap for Cameo Keypads, Ivory Smooth, Engraving Not Included</t>
    </r>
  </si>
  <si>
    <t>CB3-BTNIVR-S_ENGRAVED</t>
  </si>
  <si>
    <r>
      <rPr>
        <sz val="7"/>
        <rFont val="Verdana"/>
        <family val="2"/>
      </rPr>
      <t>Medium Backlit Engravable Button Cap for Cameo Keypads, Ivory Smooth, Includes Custom Engraving</t>
    </r>
  </si>
  <si>
    <t>CB3-BTNLAT-T_BLANK</t>
  </si>
  <si>
    <r>
      <rPr>
        <sz val="7"/>
        <rFont val="Verdana"/>
        <family val="2"/>
      </rPr>
      <t>Medium Backlit Engravable Button Cap for Cameo Keypads, Latte Textured, Engraving Not Included</t>
    </r>
  </si>
  <si>
    <t>CB3-BTNLAT-T_ENGRAVED</t>
  </si>
  <si>
    <r>
      <rPr>
        <sz val="7"/>
        <rFont val="Verdana"/>
        <family val="2"/>
      </rPr>
      <t>Medium Backlit Engravable Button Cap for Cameo Keypads, Latte Textured, Includes Custom Engraving</t>
    </r>
  </si>
  <si>
    <t>CB3-BTNRED-S_BLANK</t>
  </si>
  <si>
    <r>
      <rPr>
        <sz val="7"/>
        <rFont val="Verdana"/>
        <family val="2"/>
      </rPr>
      <t>Medium Backlit Engravable Button Cap for Cameo Keypads, Red Smooth, Engraving Not Included</t>
    </r>
  </si>
  <si>
    <t>CB3-BTNRED-S_ENGRAVED</t>
  </si>
  <si>
    <r>
      <rPr>
        <sz val="7"/>
        <rFont val="Verdana"/>
        <family val="2"/>
      </rPr>
      <t>Medium Backlit Engravable Button Cap for Cameo Keypads, Red Smooth, Includes Custom Engraving</t>
    </r>
  </si>
  <si>
    <t>CB3-BTNW-S_BLANK</t>
  </si>
  <si>
    <r>
      <rPr>
        <sz val="7"/>
        <rFont val="Verdana"/>
        <family val="2"/>
      </rPr>
      <t>Medium Backlit Engravable Button Cap for Cameo Keypads, White Smooth, Engraving Not Included</t>
    </r>
  </si>
  <si>
    <t>CB3-BTNW-S_ENGRAVED</t>
  </si>
  <si>
    <r>
      <rPr>
        <sz val="7"/>
        <rFont val="Verdana"/>
        <family val="2"/>
      </rPr>
      <t>Medium Backlit Engravable Button Cap for Cameo Keypads, White Smooth, Includes Custom Engraving</t>
    </r>
  </si>
  <si>
    <t>CB3-BTNW-T_BLANK</t>
  </si>
  <si>
    <r>
      <rPr>
        <sz val="7"/>
        <rFont val="Verdana"/>
        <family val="2"/>
      </rPr>
      <t>Medium Backlit Engravable Button Cap for Cameo Keypads, White Textured, Engraving Not Included</t>
    </r>
  </si>
  <si>
    <t>CB3-BTNW-T_ENGRAVED</t>
  </si>
  <si>
    <r>
      <rPr>
        <sz val="7"/>
        <rFont val="Verdana"/>
        <family val="2"/>
      </rPr>
      <t>Medium Backlit Engravable Button Cap for Cameo Keypads, White Textured, Includes Custom Engraving</t>
    </r>
  </si>
  <si>
    <t>CB3E-BTNA-S_BLANK</t>
  </si>
  <si>
    <r>
      <rPr>
        <sz val="7"/>
        <rFont val="Verdana"/>
        <family val="2"/>
      </rPr>
      <t>Medium Engravable Button Cap for Cameo Express Keypads, Almond Smooth, Engraving Not Included</t>
    </r>
  </si>
  <si>
    <t>CB3E-BTNA-S_ENGRAVED</t>
  </si>
  <si>
    <r>
      <rPr>
        <sz val="7"/>
        <rFont val="Verdana"/>
        <family val="2"/>
      </rPr>
      <t>Medium Engravable Button Cap for Cameo Express Keypads, Almond Smooth, Includes Custom Engraving</t>
    </r>
  </si>
  <si>
    <t>CB3E-BTNB-S_BLANK</t>
  </si>
  <si>
    <r>
      <rPr>
        <sz val="7"/>
        <rFont val="Verdana"/>
        <family val="2"/>
      </rPr>
      <t>Medium Engravable Button Cap for Cameo Express Keypads, Black Smooth, Engraving Not Included</t>
    </r>
  </si>
  <si>
    <t>CB3E-BTNB-S_ENGRAVED</t>
  </si>
  <si>
    <r>
      <rPr>
        <sz val="7"/>
        <rFont val="Verdana"/>
        <family val="2"/>
      </rPr>
      <t>Medium Engravable Button Cap for Cameo Express Keypads, Black Smooth, Includes Custom Engraving</t>
    </r>
  </si>
  <si>
    <t>CB3E-BTNW-S_BLANK</t>
  </si>
  <si>
    <r>
      <rPr>
        <sz val="7"/>
        <rFont val="Verdana"/>
        <family val="2"/>
      </rPr>
      <t>Medium Engravable Button Cap for Cameo Express Keypads, White Smooth, Engraving Not Included</t>
    </r>
  </si>
  <si>
    <t>CB3E-BTNW-S_ENGRAVED</t>
  </si>
  <si>
    <r>
      <rPr>
        <sz val="7"/>
        <rFont val="Verdana"/>
        <family val="2"/>
      </rPr>
      <t>Medium Engravable Button Cap for Cameo Express Keypads, White Smooth, Includes Custom Engraving</t>
    </r>
  </si>
  <si>
    <t>CB6-BTNA-S_BLANK</t>
  </si>
  <si>
    <r>
      <rPr>
        <sz val="7"/>
        <rFont val="Verdana"/>
        <family val="2"/>
      </rPr>
      <t>Small Backlit Engravable Button Cap for Cameo Keypads, Almond Smooth, Engraving Not Included</t>
    </r>
  </si>
  <si>
    <t>CB6-BTNA-S_ENGRAVED</t>
  </si>
  <si>
    <r>
      <rPr>
        <sz val="7"/>
        <rFont val="Verdana"/>
        <family val="2"/>
      </rPr>
      <t>Small Backlit Engravable Button Cap for Cameo Keypads, Almond Smooth, Includes Custom Engraving</t>
    </r>
  </si>
  <si>
    <t>CB6-BTNA-T_BLANK</t>
  </si>
  <si>
    <r>
      <rPr>
        <sz val="7"/>
        <rFont val="Verdana"/>
        <family val="2"/>
      </rPr>
      <t>Small Backlit Engravable Button Cap for Cameo Keypads, Almond Textured, Engraving Not Included</t>
    </r>
  </si>
  <si>
    <t>CB6-BTNA-T_ENGRAVED</t>
  </si>
  <si>
    <r>
      <rPr>
        <sz val="7"/>
        <rFont val="Verdana"/>
        <family val="2"/>
      </rPr>
      <t>Small Backlit Engravable Button Cap for Cameo Keypads, Almond Textured, Includes Custom Engraving</t>
    </r>
  </si>
  <si>
    <t>CB6-BTNBRN-S_BLANK</t>
  </si>
  <si>
    <r>
      <rPr>
        <sz val="7"/>
        <rFont val="Verdana"/>
        <family val="2"/>
      </rPr>
      <t>Small Backlit Engravable Button Cap for Cameo Keypads, Brown Smooth, Engraving Not Included</t>
    </r>
  </si>
  <si>
    <t>CB6-BTNBRN-S_ENGRAVED</t>
  </si>
  <si>
    <r>
      <rPr>
        <sz val="7"/>
        <rFont val="Verdana"/>
        <family val="2"/>
      </rPr>
      <t>Small Backlit Engravable Button Cap for Cameo Keypads, Brown Smooth, Includes Custom Engraving</t>
    </r>
  </si>
  <si>
    <t>CB6-BTNB-S_BLANK</t>
  </si>
  <si>
    <r>
      <rPr>
        <sz val="7"/>
        <rFont val="Verdana"/>
        <family val="2"/>
      </rPr>
      <t>Small Backlit Engravable Button Cap for Cameo Keypads, Black Smooth, Engraving Not Included</t>
    </r>
  </si>
  <si>
    <t>CB6-BTNB-S_ENGRAVED</t>
  </si>
  <si>
    <r>
      <rPr>
        <sz val="7"/>
        <rFont val="Verdana"/>
        <family val="2"/>
      </rPr>
      <t>Small Backlit Engravable Button Cap for Cameo Keypads, Black Smooth, Includes Custom Engraving</t>
    </r>
  </si>
  <si>
    <t>CB6-BTNB-T_BLANK</t>
  </si>
  <si>
    <r>
      <rPr>
        <sz val="7"/>
        <rFont val="Verdana"/>
        <family val="2"/>
      </rPr>
      <t>Small Backlit Engravable Button Cap for Cameo Keypads, Black Textured, Engraving Not Included</t>
    </r>
  </si>
  <si>
    <t>CB6-BTNB-T_ENGRAVED</t>
  </si>
  <si>
    <r>
      <rPr>
        <sz val="7"/>
        <rFont val="Verdana"/>
        <family val="2"/>
      </rPr>
      <t>Small Backlit Engravable Button Cap for Cameo Keypads, Black Textured, Includes Custom Engraving</t>
    </r>
  </si>
  <si>
    <t>CB6-BTNDA-S_BLANK</t>
  </si>
  <si>
    <r>
      <rPr>
        <sz val="7"/>
        <rFont val="Verdana"/>
        <family val="2"/>
      </rPr>
      <t>Small Backlit Engravable Button Cap for Cameo Keypads, Dark Almond Smooth, Engraving Not Included</t>
    </r>
  </si>
  <si>
    <t>CB6-BTNDA-S_ENGRAVED</t>
  </si>
  <si>
    <r>
      <rPr>
        <sz val="7"/>
        <rFont val="Verdana"/>
        <family val="2"/>
      </rPr>
      <t>Small Backlit Engravable Button Cap for Cameo Keypads, Dark Almond Smooth, Includes Custom Engraving</t>
    </r>
  </si>
  <si>
    <t>CB6-BTNDSK-T_BLANK</t>
  </si>
  <si>
    <r>
      <rPr>
        <sz val="7"/>
        <rFont val="Verdana"/>
        <family val="2"/>
      </rPr>
      <t>Small Backlit Engravable Button Cap for Cameo Keypads, Dusk Textured, Engraving Not Included</t>
    </r>
  </si>
  <si>
    <t>CB6-BTNDSK-T_ENGRAVED</t>
  </si>
  <si>
    <r>
      <rPr>
        <sz val="7"/>
        <rFont val="Verdana"/>
        <family val="2"/>
      </rPr>
      <t>Small Backlit Engravable Button Cap for Cameo Keypads, Dusk Textured, Includes Custom Engraving</t>
    </r>
  </si>
  <si>
    <t>CB6-BTNGRY-S_BLANK</t>
  </si>
  <si>
    <r>
      <rPr>
        <sz val="7"/>
        <rFont val="Verdana"/>
        <family val="2"/>
      </rPr>
      <t>Small Backlit Engravable Button Cap for Cameo Keypads, Gray Smooth, Engraving Not Included</t>
    </r>
  </si>
  <si>
    <t>CB6-BTNGRY-S_ENGRAVED</t>
  </si>
  <si>
    <r>
      <rPr>
        <sz val="7"/>
        <rFont val="Verdana"/>
        <family val="2"/>
      </rPr>
      <t>Small Backlit Engravable Button Cap for Cameo Keypads, Gray Smooth, Includes Custom Engraving</t>
    </r>
  </si>
  <si>
    <t>CB6-BTNIVR-S_BLANK</t>
  </si>
  <si>
    <r>
      <rPr>
        <sz val="7"/>
        <rFont val="Verdana"/>
        <family val="2"/>
      </rPr>
      <t>Small Backlit Engravable Button Cap for Cameo Keypads, Ivory Smooth, Engraving Not Included</t>
    </r>
  </si>
  <si>
    <t>CB6-BTNIVR-S_ENGRAVED</t>
  </si>
  <si>
    <r>
      <rPr>
        <sz val="7"/>
        <rFont val="Verdana"/>
        <family val="2"/>
      </rPr>
      <t>Small Backlit Engravable Button Cap for Cameo Keypads, Ivory Smooth, Includes Custom Engraving</t>
    </r>
  </si>
  <si>
    <t>CB6-BTNLAT-T_BLANK</t>
  </si>
  <si>
    <r>
      <rPr>
        <sz val="7"/>
        <rFont val="Verdana"/>
        <family val="2"/>
      </rPr>
      <t>Small Backlit Engravable Button Cap for Cameo Keypads, Latte Textured, Engraving Not Included</t>
    </r>
  </si>
  <si>
    <t>CB6-BTNLAT-T_ENGRAVED</t>
  </si>
  <si>
    <r>
      <rPr>
        <sz val="7"/>
        <rFont val="Verdana"/>
        <family val="2"/>
      </rPr>
      <t>Small Backlit Engravable Button Cap for Cameo Keypads, Latte Textured, Includes Custom Engraving</t>
    </r>
  </si>
  <si>
    <t>CB6-BTNRED-S_BLANK</t>
  </si>
  <si>
    <r>
      <rPr>
        <sz val="7"/>
        <rFont val="Verdana"/>
        <family val="2"/>
      </rPr>
      <t>Small Backlit Engravable Button Cap for Cameo Keypads, Red Smooth, Engraving Not Included</t>
    </r>
  </si>
  <si>
    <t>CB6-BTNRED-S_ENGRAVED</t>
  </si>
  <si>
    <r>
      <rPr>
        <sz val="7"/>
        <rFont val="Verdana"/>
        <family val="2"/>
      </rPr>
      <t>Small Backlit Engravable Button Cap for Cameo Keypads, Red Smooth, Includes Custom Engraving</t>
    </r>
  </si>
  <si>
    <t>CB6-BTNW-S_BLANK</t>
  </si>
  <si>
    <r>
      <rPr>
        <sz val="7"/>
        <rFont val="Verdana"/>
        <family val="2"/>
      </rPr>
      <t>Small Backlit Engravable Button Cap for Cameo Keypads, White Smooth, Engraving Not Included</t>
    </r>
  </si>
  <si>
    <t>CB6-BTNW-S_ENGRAVED</t>
  </si>
  <si>
    <r>
      <rPr>
        <sz val="7"/>
        <rFont val="Verdana"/>
        <family val="2"/>
      </rPr>
      <t>Small Backlit Engravable Button Cap for Cameo Keypads, White Smooth, Includes Custom Engraving</t>
    </r>
  </si>
  <si>
    <t>CB6-BTNW-T_BLANK</t>
  </si>
  <si>
    <r>
      <rPr>
        <sz val="7"/>
        <rFont val="Verdana"/>
        <family val="2"/>
      </rPr>
      <t>Small Backlit Engravable Button Cap for Cameo Keypads, White Textured, Engraving Not Included</t>
    </r>
  </si>
  <si>
    <t>CB6-BTNW-T_ENGRAVED</t>
  </si>
  <si>
    <r>
      <rPr>
        <sz val="7"/>
        <rFont val="Verdana"/>
        <family val="2"/>
      </rPr>
      <t>Small Backlit Engravable Button Cap for Cameo Keypads, White Textured, Includes Custom Engraving</t>
    </r>
  </si>
  <si>
    <t>CB6E-BTNA-S_BLANK</t>
  </si>
  <si>
    <r>
      <rPr>
        <sz val="7"/>
        <rFont val="Verdana"/>
        <family val="2"/>
      </rPr>
      <t>Small Engravable Button Cap for Cameo Express Keypads, Almond Smooth, Engraving Not Included</t>
    </r>
  </si>
  <si>
    <t>CB6E-BTNA-S_ENGRAVED</t>
  </si>
  <si>
    <r>
      <rPr>
        <sz val="7"/>
        <rFont val="Verdana"/>
        <family val="2"/>
      </rPr>
      <t>Small Engravable Button Cap for Cameo Express Keypads, Almond Smooth, Includes Custom Engraving</t>
    </r>
  </si>
  <si>
    <t>CB6E-BTNB-S_BLANK</t>
  </si>
  <si>
    <r>
      <rPr>
        <sz val="7"/>
        <rFont val="Verdana"/>
        <family val="2"/>
      </rPr>
      <t>Small Engravable Button Cap for Cameo Express Keypads, Black Smooth, Engraving Not Included</t>
    </r>
  </si>
  <si>
    <t>CB6E-BTNB-S_ENGRAVED</t>
  </si>
  <si>
    <r>
      <rPr>
        <sz val="7"/>
        <rFont val="Verdana"/>
        <family val="2"/>
      </rPr>
      <t>Small Engravable Button Cap for Cameo Express Keypads, Black Smooth, Includes Custom Engraving</t>
    </r>
  </si>
  <si>
    <t>CB6E-BTNW-S_BLANK</t>
  </si>
  <si>
    <r>
      <rPr>
        <sz val="7"/>
        <rFont val="Verdana"/>
        <family val="2"/>
      </rPr>
      <t>Small Engravable Button Cap for Cameo Express Keypads, White Smooth, Engraving Not Included</t>
    </r>
  </si>
  <si>
    <t>CB6E-BTNW-S_ENGRAVED</t>
  </si>
  <si>
    <r>
      <rPr>
        <sz val="7"/>
        <rFont val="Verdana"/>
        <family val="2"/>
      </rPr>
      <t>Small Engravable Button Cap for Cameo Express Keypads, White Smooth, Includes Custom Engraving</t>
    </r>
  </si>
  <si>
    <t>CB6S-BTNA-S_BLANK</t>
  </si>
  <si>
    <r>
      <rPr>
        <sz val="7"/>
        <rFont val="Verdana"/>
        <family val="2"/>
      </rPr>
      <t>Split Small Backlit Engravable Button Cap Pair for Cameo Keypads, Almond Smooth, Engraving Not Included</t>
    </r>
  </si>
  <si>
    <t>CB6S-BTNA-S_ENGRAVED</t>
  </si>
  <si>
    <r>
      <rPr>
        <sz val="7"/>
        <rFont val="Verdana"/>
        <family val="2"/>
      </rPr>
      <t>Split Small Backlit Engravable Button Cap Pair for Cameo Keypads, Almond Smooth, Includes Custom Engraving</t>
    </r>
  </si>
  <si>
    <t>CB6S-BTNA-T_BLANK</t>
  </si>
  <si>
    <r>
      <rPr>
        <sz val="7"/>
        <rFont val="Verdana"/>
        <family val="2"/>
      </rPr>
      <t>Split Small Backlit Engravable Button Cap Pair for Cameo Keypads, Almond Textured, Engraving Not Included</t>
    </r>
  </si>
  <si>
    <t>CB6S-BTNA-T_ENGRAVED</t>
  </si>
  <si>
    <r>
      <rPr>
        <sz val="7"/>
        <rFont val="Verdana"/>
        <family val="2"/>
      </rPr>
      <t>Split Small Backlit Engravable Button Cap Pair for Cameo Keypads, Almond Textured, Includes Custom Engraving</t>
    </r>
  </si>
  <si>
    <t>CB6S-BTNBRN-S_BLANK</t>
  </si>
  <si>
    <r>
      <rPr>
        <sz val="7"/>
        <rFont val="Verdana"/>
        <family val="2"/>
      </rPr>
      <t>Split Small Backlit Engravable Button Cap Pair for Cameo Keypads, Brown Smooth, Engraving Not Included</t>
    </r>
  </si>
  <si>
    <t>CB6S-BTNBRN-S_ENGRAVED</t>
  </si>
  <si>
    <r>
      <rPr>
        <sz val="7"/>
        <rFont val="Verdana"/>
        <family val="2"/>
      </rPr>
      <t>Split Small Backlit Engravable Button Cap Pair for Cameo Keypads, Brown Smooth, Includes Custom Engraving</t>
    </r>
  </si>
  <si>
    <t>CB6S-BTNB-S_BLANK</t>
  </si>
  <si>
    <r>
      <rPr>
        <sz val="7"/>
        <rFont val="Verdana"/>
        <family val="2"/>
      </rPr>
      <t>Split Small Backlit Engravable Button Cap Pair for Cameo Keypads, Black Smooth, Engraving Not Included</t>
    </r>
  </si>
  <si>
    <t>CB6S-BTNB-S_ENGRAVED</t>
  </si>
  <si>
    <r>
      <rPr>
        <sz val="7"/>
        <rFont val="Verdana"/>
        <family val="2"/>
      </rPr>
      <t>Split Small Backlit Engravable Button Cap Pair for Cameo Keypads, Black Smooth, Includes Custom Engraving</t>
    </r>
  </si>
  <si>
    <t>CB6S-BTNB-T_BLANK</t>
  </si>
  <si>
    <r>
      <rPr>
        <sz val="7"/>
        <rFont val="Verdana"/>
        <family val="2"/>
      </rPr>
      <t>Split Small Backlit Engravable Button Cap Pair for Cameo Keypads, Black Textured, Engraving Not Included</t>
    </r>
  </si>
  <si>
    <t>CB6S-BTNB-T_ENGRAVED</t>
  </si>
  <si>
    <r>
      <rPr>
        <sz val="7"/>
        <rFont val="Verdana"/>
        <family val="2"/>
      </rPr>
      <t>Split Small Backlit Engravable Button Cap Pair for Cameo Keypads, Black Textured, Includes Custom Engraving</t>
    </r>
  </si>
  <si>
    <t>CB6S-BTNDA-S_BLANK</t>
  </si>
  <si>
    <r>
      <rPr>
        <sz val="7"/>
        <rFont val="Verdana"/>
        <family val="2"/>
      </rPr>
      <t>Split Small Backlit Engravable Button Cap Pair for Cameo Keypads, Dark Almond Smooth, Engraving Not Included</t>
    </r>
  </si>
  <si>
    <t>CB6S-BTNDA-S_ENGRAVED</t>
  </si>
  <si>
    <r>
      <rPr>
        <sz val="7"/>
        <rFont val="Verdana"/>
        <family val="2"/>
      </rPr>
      <t>Split Small Backlit Engravable Button Cap Pair for Cameo Keypads, Dark Almond Smooth, Includes Custom Engraving</t>
    </r>
  </si>
  <si>
    <t>CB6S-BTNDSK-T_BLANK</t>
  </si>
  <si>
    <r>
      <rPr>
        <sz val="7"/>
        <rFont val="Verdana"/>
        <family val="2"/>
      </rPr>
      <t>Split Small Backlit Engravable Button Cap Pair for Cameo Keypads, Dusk Textured, Engraving Not Included</t>
    </r>
  </si>
  <si>
    <t>CB6S-BTNDSK-T_ENGRAVED</t>
  </si>
  <si>
    <r>
      <rPr>
        <sz val="7"/>
        <rFont val="Verdana"/>
        <family val="2"/>
      </rPr>
      <t>Split Small Backlit Engravable Button Cap Pair for Cameo Keypads, Dusk Textured, Includes Custom Engraving</t>
    </r>
  </si>
  <si>
    <t>CB6S-BTNGRY-S_BLANK</t>
  </si>
  <si>
    <r>
      <rPr>
        <sz val="7"/>
        <rFont val="Verdana"/>
        <family val="2"/>
      </rPr>
      <t>Split Small Backlit Engravable Button Cap Pair for Cameo Keypads, Gray Smooth, Engraving Not Included</t>
    </r>
  </si>
  <si>
    <t>CB6S-BTNGRY-S_ENGRAVED</t>
  </si>
  <si>
    <r>
      <rPr>
        <sz val="7"/>
        <rFont val="Verdana"/>
        <family val="2"/>
      </rPr>
      <t>Split Small Backlit Engravable Button Cap Pair for Cameo Keypads, Gray Smooth, Includes Custom Engraving</t>
    </r>
  </si>
  <si>
    <t>CB6S-BTNIVR-S_BLANK</t>
  </si>
  <si>
    <r>
      <rPr>
        <sz val="7"/>
        <rFont val="Verdana"/>
        <family val="2"/>
      </rPr>
      <t>Split Small Backlit Engravable Button Cap Pair for Cameo Keypads, Ivory Smooth, Engraving Not Included</t>
    </r>
  </si>
  <si>
    <t>CB6S-BTNIVR-S_ENGRAVED</t>
  </si>
  <si>
    <r>
      <rPr>
        <sz val="7"/>
        <rFont val="Verdana"/>
        <family val="2"/>
      </rPr>
      <t>Split Small Backlit Engravable Button Cap Pair for Cameo Keypads, Ivory Smooth, Includes Custom Engraving</t>
    </r>
  </si>
  <si>
    <t>CB6S-BTNLAT-T_BLANK</t>
  </si>
  <si>
    <r>
      <rPr>
        <sz val="7"/>
        <rFont val="Verdana"/>
        <family val="2"/>
      </rPr>
      <t>Split Small Backlit Engravable Button Cap Pair for Cameo Keypads, Latte Textured, Engraving Not Included</t>
    </r>
  </si>
  <si>
    <t>CB6S-BTNLAT-T_ENGRAVED</t>
  </si>
  <si>
    <r>
      <rPr>
        <sz val="7"/>
        <rFont val="Verdana"/>
        <family val="2"/>
      </rPr>
      <t>Split Small Backlit Engravable Button Cap Pair for Cameo Keypads, Latte Textured, Includes Custom Engraving</t>
    </r>
  </si>
  <si>
    <t>CB6S-BTNRED-S_BLANK</t>
  </si>
  <si>
    <r>
      <rPr>
        <sz val="7"/>
        <rFont val="Verdana"/>
        <family val="2"/>
      </rPr>
      <t>Split Small Backlit Engravable Button Cap Pair for Cameo Keypads, Red Smooth, Engraving Not Included</t>
    </r>
  </si>
  <si>
    <t>CB6S-BTNRED-S_ENGRAVED</t>
  </si>
  <si>
    <r>
      <rPr>
        <sz val="7"/>
        <rFont val="Verdana"/>
        <family val="2"/>
      </rPr>
      <t>Split Small Backlit Engravable Button Cap Pair for Cameo Keypads, Red Smooth, Includes Custom Engraving</t>
    </r>
  </si>
  <si>
    <t>CB6S-BTNW-S_BLANK</t>
  </si>
  <si>
    <r>
      <rPr>
        <sz val="7"/>
        <rFont val="Verdana"/>
        <family val="2"/>
      </rPr>
      <t>Split Small Backlit Engravable Button Cap Pair for Cameo Keypads, White Smooth, Engraving Not Included</t>
    </r>
  </si>
  <si>
    <t>CB6S-BTNW-S_ENGRAVED</t>
  </si>
  <si>
    <r>
      <rPr>
        <sz val="7"/>
        <rFont val="Verdana"/>
        <family val="2"/>
      </rPr>
      <t>Split Small Backlit Engravable Button Cap Pair for Cameo Keypads, White Smooth, Includes Custom Engraving</t>
    </r>
  </si>
  <si>
    <t>CB6S-BTNW-T_BLANK</t>
  </si>
  <si>
    <r>
      <rPr>
        <sz val="7"/>
        <rFont val="Verdana"/>
        <family val="2"/>
      </rPr>
      <t>Split Small Backlit Engravable Button Cap Pair for Cameo Keypads, White Textured, Engraving Not Included</t>
    </r>
  </si>
  <si>
    <t>CB6S-BTNW-T_ENGRAVED</t>
  </si>
  <si>
    <r>
      <rPr>
        <sz val="7"/>
        <rFont val="Verdana"/>
        <family val="2"/>
      </rPr>
      <t>Split Small Backlit Engravable Button Cap Pair for Cameo Keypads, White Textured, Includes Custom Engraving</t>
    </r>
  </si>
  <si>
    <t>CB6SE-BTNA-S_BLANK</t>
  </si>
  <si>
    <r>
      <rPr>
        <sz val="7"/>
        <rFont val="Verdana"/>
        <family val="2"/>
      </rPr>
      <t>Split Small Engravable Button Cap Pair for Cameo Express Keypads, Almond Smooth, Engraving Not Included</t>
    </r>
  </si>
  <si>
    <t>CB6SE-BTNA-S_ENGRAVED</t>
  </si>
  <si>
    <r>
      <rPr>
        <sz val="7"/>
        <rFont val="Verdana"/>
        <family val="2"/>
      </rPr>
      <t>Split Small Engravable Button Cap Pair for Cameo Express Keypads, Almond Smooth, Includes Custom Engraving</t>
    </r>
  </si>
  <si>
    <t>CB6SE-BTNB-S_BLANK</t>
  </si>
  <si>
    <r>
      <rPr>
        <sz val="7"/>
        <rFont val="Verdana"/>
        <family val="2"/>
      </rPr>
      <t>Split Small Engravable Button Cap Pair for Cameo Express Keypads, Black Smooth, Engraving Not Included</t>
    </r>
  </si>
  <si>
    <t>CB6SE-BTNB-S_ENGRAVED</t>
  </si>
  <si>
    <r>
      <rPr>
        <sz val="7"/>
        <rFont val="Verdana"/>
        <family val="2"/>
      </rPr>
      <t>Split Small Engravable Button Cap Pair for Cameo Express Keypads, Black Smooth, Includes Custom Engraving</t>
    </r>
  </si>
  <si>
    <t>CB6SE-BTNW-S_BLANK</t>
  </si>
  <si>
    <r>
      <rPr>
        <sz val="7"/>
        <rFont val="Verdana"/>
        <family val="2"/>
      </rPr>
      <t>Split Small Engravable Button Cap Pair for Cameo Express Keypads, White Smooth, Engraving Not Included</t>
    </r>
  </si>
  <si>
    <t>CB6SE-BTNW-S_ENGRAVED</t>
  </si>
  <si>
    <r>
      <rPr>
        <sz val="7"/>
        <rFont val="Verdana"/>
        <family val="2"/>
      </rPr>
      <t>Split Small Engravable Button Cap Pair for Cameo Express Keypads, White Smooth, Includes Custom Engraving</t>
    </r>
  </si>
  <si>
    <t>CBI2-BTNA-T_BLANK</t>
  </si>
  <si>
    <r>
      <rPr>
        <sz val="7"/>
        <rFont val="Verdana"/>
        <family val="2"/>
      </rPr>
      <t>Set of (2) Large Backlit Engravable Button Caps for Cameo® International Keypad, Almond Textured, Engraving Not Included</t>
    </r>
  </si>
  <si>
    <t>CBI2-BTNA-T_ENGRAVED</t>
  </si>
  <si>
    <r>
      <rPr>
        <sz val="7"/>
        <rFont val="Verdana"/>
        <family val="2"/>
      </rPr>
      <t>Set of (2) Large Backlit Engravable Button Caps for Cameo® International Keypad, Almond Textured, Includes Custom Engraving</t>
    </r>
  </si>
  <si>
    <t>CBI2-BTNB-T_BLANK</t>
  </si>
  <si>
    <r>
      <rPr>
        <sz val="7"/>
        <rFont val="Verdana"/>
        <family val="2"/>
      </rPr>
      <t>Set of (2) Large Backlit Engravable Button Caps for Cameo® International Keypad, Black Textured, Engraving Not Included</t>
    </r>
  </si>
  <si>
    <t>CBI2-BTNB-T_ENGRAVED</t>
  </si>
  <si>
    <r>
      <rPr>
        <sz val="7"/>
        <rFont val="Verdana"/>
        <family val="2"/>
      </rPr>
      <t>Set of (2) Large Backlit Engravable Button Caps for Cameo® International Keypad, Black Textured, Includes Custom Engraving</t>
    </r>
  </si>
  <si>
    <t>CBI2-BTNW-T_BLANK</t>
  </si>
  <si>
    <r>
      <rPr>
        <sz val="7"/>
        <rFont val="Verdana"/>
        <family val="2"/>
      </rPr>
      <t>Set of (2) Large Backlit Engravable Button Caps for Cameo® International Keypad, White Textured, Engraving Not Included</t>
    </r>
  </si>
  <si>
    <t>CBI2-BTNW-T_ENGRAVED</t>
  </si>
  <si>
    <r>
      <rPr>
        <sz val="7"/>
        <rFont val="Verdana"/>
        <family val="2"/>
      </rPr>
      <t>Set of (2) Large Backlit Engravable Button Caps for Cameo® International Keypad, White Textured, Includes Custom Engraving</t>
    </r>
  </si>
  <si>
    <t>CBI3-BTNA-T_BLANK</t>
  </si>
  <si>
    <r>
      <rPr>
        <sz val="7"/>
        <rFont val="Verdana"/>
        <family val="2"/>
      </rPr>
      <t>Set of (3) Medium Backlit Engravable Button Caps for Cameo® International Keypad, Almond Textured, Engraving Not Included</t>
    </r>
  </si>
  <si>
    <t>CBI3-BTNA-T_ENGRAVED</t>
  </si>
  <si>
    <r>
      <rPr>
        <sz val="7"/>
        <rFont val="Verdana"/>
        <family val="2"/>
      </rPr>
      <t>Set of (3) Medium Backlit Engravable Button Caps for Cameo® International Keypad, Almond Textured, Includes Custom Engraving</t>
    </r>
  </si>
  <si>
    <t>CBI3-BTNB-T_BLANK</t>
  </si>
  <si>
    <r>
      <rPr>
        <sz val="7"/>
        <rFont val="Verdana"/>
        <family val="2"/>
      </rPr>
      <t>Set of (3) Medium Backlit Engravable Button Caps for Cameo® International Keypad, Black Textured, Engraving Not Included</t>
    </r>
  </si>
  <si>
    <t>CBI3-BTNB-T_ENGRAVED</t>
  </si>
  <si>
    <r>
      <rPr>
        <sz val="7"/>
        <rFont val="Verdana"/>
        <family val="2"/>
      </rPr>
      <t>Set of (3) Medium Backlit Engravable Button Caps for Cameo® International Keypad, Black Textured, Includes Custom Engraving</t>
    </r>
  </si>
  <si>
    <t>CBI3-BTNW-T_BLANK</t>
  </si>
  <si>
    <r>
      <rPr>
        <sz val="7"/>
        <rFont val="Verdana"/>
        <family val="2"/>
      </rPr>
      <t>Set of (3) Medium Backlit Engravable Button Caps for Cameo® International Keypad, White Textured, Engraving Not Included</t>
    </r>
  </si>
  <si>
    <t>CBI3-BTNW-T_ENGRAVED</t>
  </si>
  <si>
    <r>
      <rPr>
        <sz val="7"/>
        <rFont val="Verdana"/>
        <family val="2"/>
      </rPr>
      <t>Set of (3) Medium Backlit Engravable Button Caps for Cameo® International Keypad, White Textured, Includes Custom Engraving</t>
    </r>
  </si>
  <si>
    <t>CBI5-BTNLA-T_BLANK</t>
  </si>
  <si>
    <r>
      <rPr>
        <sz val="7"/>
        <rFont val="Verdana"/>
        <family val="2"/>
      </rPr>
      <t>Set of (4) Small and (1) Medium Button Caps, Backlit, Left Side, Engraving Not Included, Almond, Textured</t>
    </r>
  </si>
  <si>
    <t>CBI5-BTNLA-T_ENGRAVED</t>
  </si>
  <si>
    <r>
      <rPr>
        <sz val="7"/>
        <rFont val="Verdana"/>
        <family val="2"/>
      </rPr>
      <t>Set of (4) Small and (1) Medium Button Caps, Backlit, Left Side, with Engraving, Almond, Textured</t>
    </r>
  </si>
  <si>
    <t>CBI5-BTNLB-T_BLANK</t>
  </si>
  <si>
    <r>
      <rPr>
        <sz val="7"/>
        <rFont val="Verdana"/>
        <family val="2"/>
      </rPr>
      <t>Set of (4) Small and (1) Medium Button Caps, Backlit, Left Side, Engraving Not Included, Black, Textured</t>
    </r>
  </si>
  <si>
    <t>CBI5-BTNLB-T_ENGRAVED</t>
  </si>
  <si>
    <r>
      <rPr>
        <sz val="7"/>
        <rFont val="Verdana"/>
        <family val="2"/>
      </rPr>
      <t>Set of (4) Small and (1) Medium Button Caps, Backlit, Left Side, with Engraving, Black, Textured</t>
    </r>
  </si>
  <si>
    <t>CBI5-BTNLW-T_BLANK</t>
  </si>
  <si>
    <r>
      <rPr>
        <sz val="7"/>
        <rFont val="Verdana"/>
        <family val="2"/>
      </rPr>
      <t>Set of (4) Small and (1) Medium Button Caps, Backlit, Left Side, Engraving Not Included, White, Textured</t>
    </r>
  </si>
  <si>
    <t>CBI5-BTNLW-T_ENGRAVED</t>
  </si>
  <si>
    <r>
      <rPr>
        <sz val="7"/>
        <rFont val="Verdana"/>
        <family val="2"/>
      </rPr>
      <t>Set of (4) Small and (1) Medium Button Caps, Backlit, Left Side, with Engraving, White, Textured</t>
    </r>
  </si>
  <si>
    <t>CBI5-BTNRA-T_BLANK</t>
  </si>
  <si>
    <r>
      <rPr>
        <sz val="7"/>
        <rFont val="Verdana"/>
        <family val="2"/>
      </rPr>
      <t>Set of (4) Small and (1) Medium Button Caps, Backlit, Right Side, Engraving Not Included, Almond, Textured</t>
    </r>
  </si>
  <si>
    <t>CBI5-BTNRA-T_ENGRAVED</t>
  </si>
  <si>
    <r>
      <rPr>
        <sz val="7"/>
        <rFont val="Verdana"/>
        <family val="2"/>
      </rPr>
      <t>Set of (4) Small and (1) Medium Button Caps, Backlit, Right Side, with Engraving, Almond, Textured</t>
    </r>
  </si>
  <si>
    <t>CBI5-BTNRB-T_BLANK</t>
  </si>
  <si>
    <r>
      <rPr>
        <sz val="7"/>
        <rFont val="Verdana"/>
        <family val="2"/>
      </rPr>
      <t>Set of (4) Small and (1) Medium Button Caps, Backlit, Right Side, Engraving Not Included, Black, Textured</t>
    </r>
  </si>
  <si>
    <t>CBI5-BTNRB-T_ENGRAVED</t>
  </si>
  <si>
    <r>
      <rPr>
        <sz val="7"/>
        <rFont val="Verdana"/>
        <family val="2"/>
      </rPr>
      <t>Set of (4) Small and (1) Medium Button Caps, Backlit, Right Side, with Engraving, Black, Textured</t>
    </r>
  </si>
  <si>
    <t>CBI5-BTNRW-T_BLANK</t>
  </si>
  <si>
    <r>
      <rPr>
        <sz val="7"/>
        <rFont val="Verdana"/>
        <family val="2"/>
      </rPr>
      <t>Set of (4) Small and (1) Medium Button Caps, Backlit, Right Side, Engraving Not Included, White, Textured</t>
    </r>
  </si>
  <si>
    <t>CBI5-BTNRW-T_ENGRAVED</t>
  </si>
  <si>
    <r>
      <rPr>
        <sz val="7"/>
        <rFont val="Verdana"/>
        <family val="2"/>
      </rPr>
      <t>Set of (4) Small and (1) Medium Button Caps, Backlit, Right Side, with Engraving, White, Textured</t>
    </r>
  </si>
  <si>
    <t>CBL-4K-DP-HD-12</t>
  </si>
  <si>
    <r>
      <rPr>
        <sz val="7"/>
        <rFont val="Verdana"/>
        <family val="2"/>
      </rPr>
      <t>Active Converter Cable, DisplayPort to HDMI®, 18 Gbps, 12 ft (3.6 m)</t>
    </r>
  </si>
  <si>
    <t>CBL-4K-DP-HD-6</t>
  </si>
  <si>
    <r>
      <rPr>
        <sz val="7"/>
        <rFont val="Verdana"/>
        <family val="2"/>
      </rPr>
      <t>Active Converter Cable, DisplayPort to HDMI®, 18 Gbps, 6 ft (1.8 m)</t>
    </r>
  </si>
  <si>
    <t>CBL-4K-USBC-HD-12</t>
  </si>
  <si>
    <r>
      <rPr>
        <sz val="7"/>
        <rFont val="Verdana"/>
        <family val="2"/>
      </rPr>
      <t>Active Converter Cable, USB-C® to HDMI®, 18 Gbps, 12 ft (3.6 m)</t>
    </r>
  </si>
  <si>
    <t>CBL-4K-USBC-HD-6</t>
  </si>
  <si>
    <r>
      <rPr>
        <sz val="7"/>
        <rFont val="Verdana"/>
        <family val="2"/>
      </rPr>
      <t>Active Converter Cable, USB-C® to HDMI®, 18 Gbps, 6 ft (1.8 m)</t>
    </r>
  </si>
  <si>
    <t>$144.00</t>
  </si>
  <si>
    <t>CBL-8K-HD-1.5</t>
  </si>
  <si>
    <r>
      <rPr>
        <sz val="7"/>
        <rFont val="Verdana"/>
        <family val="2"/>
      </rPr>
      <t>Certified HDMI® 2.1 Cable, 48 Gbps, 1.5 ft (0.5 m)</t>
    </r>
  </si>
  <si>
    <t>$50.00</t>
  </si>
  <si>
    <t>CBL-8K-HD-12</t>
  </si>
  <si>
    <r>
      <rPr>
        <sz val="7"/>
        <rFont val="Verdana"/>
        <family val="2"/>
      </rPr>
      <t>Certified HDMI® 2.1 Cable, 48 Gbps, 12 ft (3.7 m)</t>
    </r>
  </si>
  <si>
    <t>$100.00</t>
  </si>
  <si>
    <t>CBL-8K-HD-16</t>
  </si>
  <si>
    <r>
      <rPr>
        <sz val="7"/>
        <rFont val="Verdana"/>
        <family val="2"/>
      </rPr>
      <t>Certified HDMI® 2.1 Cable, 48 Gbps, 16 ft (5 m)</t>
    </r>
  </si>
  <si>
    <t>$130.00</t>
  </si>
  <si>
    <t>CBL-8K-HD-3</t>
  </si>
  <si>
    <r>
      <rPr>
        <sz val="7"/>
        <rFont val="Verdana"/>
        <family val="2"/>
      </rPr>
      <t>Certified HDMI® 2.1 Cable, 48 Gbps, 3 ft (0.9 m)</t>
    </r>
  </si>
  <si>
    <t>$30.00</t>
  </si>
  <si>
    <t>$60.00</t>
  </si>
  <si>
    <t>CBL-8K-HD-6</t>
  </si>
  <si>
    <r>
      <rPr>
        <sz val="7"/>
        <rFont val="Verdana"/>
        <family val="2"/>
      </rPr>
      <t>Certified HDMI® 2.1 Cable, 48 Gbps, 6 ft (1.8 m)</t>
    </r>
  </si>
  <si>
    <t>$35.00</t>
  </si>
  <si>
    <t>$70.00</t>
  </si>
  <si>
    <t>CBL-8K-HD-9</t>
  </si>
  <si>
    <r>
      <rPr>
        <sz val="7"/>
        <rFont val="Verdana"/>
        <family val="2"/>
      </rPr>
      <t>Certified HDMI® 2.1 Cable, 48 Gbps, 9 ft (2.7 m)</t>
    </r>
  </si>
  <si>
    <t>$90.00</t>
  </si>
  <si>
    <t>CBL-AUDIO-12</t>
  </si>
  <si>
    <r>
      <rPr>
        <sz val="7"/>
        <rFont val="Verdana"/>
        <family val="2"/>
      </rPr>
      <t>Crestron® Certified Mini-TRS Stereo Audio Interface Cable, 12 ft</t>
    </r>
  </si>
  <si>
    <t>CBL-AUDIO-6</t>
  </si>
  <si>
    <r>
      <rPr>
        <sz val="7"/>
        <rFont val="Verdana"/>
        <family val="2"/>
      </rPr>
      <t>Crestron® Certified Mini-TRS Stereo Audio Interface Cable, 6 ft</t>
    </r>
  </si>
  <si>
    <t>$4.00</t>
  </si>
  <si>
    <t>$8.00</t>
  </si>
  <si>
    <t>CBL-AUD-TBLOCK5-12</t>
  </si>
  <si>
    <r>
      <rPr>
        <sz val="7"/>
        <rFont val="Verdana"/>
        <family val="2"/>
      </rPr>
      <t>Stereo Balanced Audio Cable, 5-pos. 3.5mm t-blocks, 12 ft (3.6 m)</t>
    </r>
    <r>
      <rPr>
        <b/>
        <sz val="7"/>
        <color rgb="FF000000"/>
        <rFont val="Verdana"/>
        <family val="2"/>
      </rPr>
      <t xml:space="preserve">
[Release Date TBA]</t>
    </r>
  </si>
  <si>
    <t>CBL-CAT5E-7</t>
  </si>
  <si>
    <r>
      <rPr>
        <sz val="7"/>
        <rFont val="Verdana"/>
        <family val="2"/>
      </rPr>
      <t>CAT5e Cable, RJ45-to-RJ45, Black, 7 ft (2.1 m)</t>
    </r>
  </si>
  <si>
    <t>CBL-CAT5E-ZUMLINK-P-0.5</t>
  </si>
  <si>
    <r>
      <rPr>
        <sz val="7"/>
        <rFont val="Verdana"/>
        <family val="2"/>
      </rPr>
      <t>Zum® Wired CAT5e Cable with Link Communication for In-Room Wiring, Plenum, Orange, 6 in.</t>
    </r>
  </si>
  <si>
    <t>Contact for Pricing</t>
  </si>
  <si>
    <t>CBL-CAT5E-ZUMLINK-P-12</t>
  </si>
  <si>
    <r>
      <rPr>
        <sz val="7"/>
        <rFont val="Verdana"/>
        <family val="2"/>
      </rPr>
      <t>Zum® Wired CAT5e Cable with Link Communication for In-Room Wiring, Plenum, Orange, 12 ft</t>
    </r>
  </si>
  <si>
    <t>CBL-CAT5E-ZUMLINK-P-12-10PK</t>
  </si>
  <si>
    <r>
      <rPr>
        <sz val="7"/>
        <rFont val="Verdana"/>
        <family val="2"/>
      </rPr>
      <t>Zum® Wired CAT5e Cable with Link Communication for In-Room Wiring, Plenum, Orange, 12 ft, 10 Pack</t>
    </r>
  </si>
  <si>
    <t>CBL-CAT5E-ZUMLINK-P-25</t>
  </si>
  <si>
    <r>
      <rPr>
        <sz val="7"/>
        <rFont val="Verdana"/>
        <family val="2"/>
      </rPr>
      <t>Zum® Wired CAT5e Cable with Link Communication for In-Room Wiring, Plenum, Orange, 25 ft</t>
    </r>
  </si>
  <si>
    <t>CBL-CAT5E-ZUMLINK-P-25-10PK</t>
  </si>
  <si>
    <r>
      <rPr>
        <sz val="7"/>
        <rFont val="Verdana"/>
        <family val="2"/>
      </rPr>
      <t>Zum® Wired CAT5e Cable with Link Communication for In-Room Wiring, Plenum, Orange, 25 ft, 10 Pack</t>
    </r>
  </si>
  <si>
    <t>CBL-CAT5E-ZUMLINK-P-3</t>
  </si>
  <si>
    <r>
      <rPr>
        <sz val="7"/>
        <rFont val="Verdana"/>
        <family val="2"/>
      </rPr>
      <t>Zum® Wired CAT5e Cable with Link Communication for In-Room Wiring, Plenum, Orange, 3 ft</t>
    </r>
  </si>
  <si>
    <t>CBL-CAT5E-ZUMLINK-P-50</t>
  </si>
  <si>
    <r>
      <rPr>
        <sz val="7"/>
        <rFont val="Verdana"/>
        <family val="2"/>
      </rPr>
      <t>Zum® Wired CAT5e Cable with Link Communication for In-Room Wiring, Plenum, Orange, 50 ft</t>
    </r>
  </si>
  <si>
    <t>CBL-CAT5E-ZUMLINK-P-6</t>
  </si>
  <si>
    <r>
      <rPr>
        <sz val="7"/>
        <rFont val="Verdana"/>
        <family val="2"/>
      </rPr>
      <t>Zum® Wired CAT5e Cable with Link Communication for In-Room Wiring, Plenum, Orange, 6 ft</t>
    </r>
  </si>
  <si>
    <t>CBL-CAT5E-ZUMNET-P-100</t>
  </si>
  <si>
    <r>
      <rPr>
        <sz val="7"/>
        <rFont val="Verdana"/>
        <family val="2"/>
      </rPr>
      <t>Zum® Wired CAT5e Cable with Net Communication for LAN Wiring, Plenum, Purple, 100 ft</t>
    </r>
  </si>
  <si>
    <t>CBL-CAT5E-ZUMNET-P-25</t>
  </si>
  <si>
    <r>
      <rPr>
        <sz val="7"/>
        <rFont val="Verdana"/>
        <family val="2"/>
      </rPr>
      <t>Zum® Wired CAT5e Cable with Net Communication for LAN Wiring, Plenum, Purple, 25 ft</t>
    </r>
  </si>
  <si>
    <t>CBL-CAT5E-ZUMNET-P-50</t>
  </si>
  <si>
    <r>
      <rPr>
        <sz val="7"/>
        <rFont val="Verdana"/>
        <family val="2"/>
      </rPr>
      <t>Zum® Wired CAT5e Cable with Net Communication for LAN Wiring, Plenum, Purple, 50 ft</t>
    </r>
  </si>
  <si>
    <t>CBL-CONFIG-KIT</t>
  </si>
  <si>
    <r>
      <rPr>
        <sz val="7"/>
        <rFont val="Verdana"/>
        <family val="2"/>
      </rPr>
      <t>Cable Kit for System Configuration</t>
    </r>
  </si>
  <si>
    <t>$78.00</t>
  </si>
  <si>
    <t>CBL-DVI-3</t>
  </si>
  <si>
    <r>
      <rPr>
        <sz val="7"/>
        <rFont val="Verdana"/>
        <family val="2"/>
      </rPr>
      <t>Crestron® Certified DVI-D Interface Cable, 3 ft</t>
    </r>
  </si>
  <si>
    <t>$44.00</t>
  </si>
  <si>
    <t>CBL-DVI-6</t>
  </si>
  <si>
    <r>
      <rPr>
        <sz val="7"/>
        <rFont val="Verdana"/>
        <family val="2"/>
      </rPr>
      <t>Crestron® Certified DVI-D Interface Cable, 6 ft</t>
    </r>
  </si>
  <si>
    <t>$26.00</t>
  </si>
  <si>
    <t>$52.00</t>
  </si>
  <si>
    <t>CBL-HD-1.5</t>
  </si>
  <si>
    <r>
      <rPr>
        <sz val="7"/>
        <rFont val="Verdana"/>
        <family val="2"/>
      </rPr>
      <t>Crestron® Certified HDMI® Interface Cable, 18 Gbps, 1.5 ft (0.45 m)</t>
    </r>
    <r>
      <rPr>
        <b/>
        <sz val="7"/>
        <color rgb="FF000000"/>
        <rFont val="Verdana"/>
        <family val="2"/>
      </rPr>
      <t xml:space="preserve">
[Limited Supply]</t>
    </r>
  </si>
  <si>
    <t>$18.00</t>
  </si>
  <si>
    <t>$36.00</t>
  </si>
  <si>
    <t>CBL-HD-20</t>
  </si>
  <si>
    <r>
      <rPr>
        <sz val="7"/>
        <rFont val="Verdana"/>
        <family val="2"/>
      </rPr>
      <t>Crestron® Certified HDMI® Interface Cable, 18 Gbps, 20 ft (6.1 m)</t>
    </r>
  </si>
  <si>
    <t>CBL-HD-30</t>
  </si>
  <si>
    <r>
      <rPr>
        <sz val="7"/>
        <rFont val="Verdana"/>
        <family val="2"/>
      </rPr>
      <t>Crestron® Certified HDMI® Interface Cable, 10.2 Gbps, 30 ft (9.1 m)</t>
    </r>
  </si>
  <si>
    <t>CBL-HD-6</t>
  </si>
  <si>
    <r>
      <rPr>
        <sz val="7"/>
        <rFont val="Verdana"/>
        <family val="2"/>
      </rPr>
      <t>Crestron® Certified HDMI® Interface Cable, 18 Gbps, 6 ft (1.8 m)</t>
    </r>
    <r>
      <rPr>
        <b/>
        <sz val="7"/>
        <color rgb="FF000000"/>
        <rFont val="Verdana"/>
        <family val="2"/>
      </rPr>
      <t xml:space="preserve">
[Limited Supply]</t>
    </r>
  </si>
  <si>
    <t>CBL-HD-DVI-1.5</t>
  </si>
  <si>
    <r>
      <rPr>
        <sz val="7"/>
        <rFont val="Verdana"/>
        <family val="2"/>
      </rPr>
      <t>Crestron® Certified HDMI® to DVI Interface Cable, 1.5 ft</t>
    </r>
  </si>
  <si>
    <t>CBL-HD-DVI-12</t>
  </si>
  <si>
    <r>
      <rPr>
        <sz val="7"/>
        <rFont val="Verdana"/>
        <family val="2"/>
      </rPr>
      <t>Crestron® Certified HDMI® to DVI Interface Cable, 12 ft</t>
    </r>
  </si>
  <si>
    <t>CBL-HD-DVI-3</t>
  </si>
  <si>
    <r>
      <rPr>
        <sz val="7"/>
        <rFont val="Verdana"/>
        <family val="2"/>
      </rPr>
      <t>Crestron® Certified HDMI® to DVI Interface Cable, 3 ft</t>
    </r>
  </si>
  <si>
    <t>CBL-HD-DVI-6</t>
  </si>
  <si>
    <r>
      <rPr>
        <sz val="7"/>
        <rFont val="Verdana"/>
        <family val="2"/>
      </rPr>
      <t>Crestron® Certified HDMI® to DVI Interface Cable, 6 ft</t>
    </r>
  </si>
  <si>
    <t>CBL-HD-THIN-HS-6</t>
  </si>
  <si>
    <r>
      <rPr>
        <sz val="7"/>
        <rFont val="Verdana"/>
        <family val="2"/>
      </rPr>
      <t>HDMI Cable, Thin, Type A Male-to-Male, 6 ft (1.83 m)</t>
    </r>
  </si>
  <si>
    <t>CBL-PWR-CTRL-P-TL-50</t>
  </si>
  <si>
    <r>
      <rPr>
        <sz val="7"/>
        <rFont val="Verdana"/>
        <family val="2"/>
      </rPr>
      <t>4-Conductor Link Cable for BPC-8, Plenum, 50 ft</t>
    </r>
  </si>
  <si>
    <t>CBLRA-INSERT-BLANK</t>
  </si>
  <si>
    <r>
      <rPr>
        <sz val="7"/>
        <rFont val="Verdana"/>
        <family val="2"/>
      </rPr>
      <t>Blank Spacer Insert for Cable Retractor Mounting Brackets</t>
    </r>
  </si>
  <si>
    <t>CBL-RCA2-12</t>
  </si>
  <si>
    <r>
      <rPr>
        <sz val="7"/>
        <rFont val="Verdana"/>
        <family val="2"/>
      </rPr>
      <t>Crestron® Certified RCA Stereo Audio Interface Cable, 12 ft</t>
    </r>
  </si>
  <si>
    <t>$16.00</t>
  </si>
  <si>
    <t>$32.00</t>
  </si>
  <si>
    <t>CBL-RCA2-6</t>
  </si>
  <si>
    <r>
      <rPr>
        <sz val="7"/>
        <rFont val="Verdana"/>
        <family val="2"/>
      </rPr>
      <t>Crestron® Certified RCA Stereo Audio Interface Cable, 6 ft</t>
    </r>
  </si>
  <si>
    <t>CBL-SERIAL-DB9F-6</t>
  </si>
  <si>
    <r>
      <rPr>
        <sz val="7"/>
        <rFont val="Verdana"/>
        <family val="2"/>
      </rPr>
      <t>3.5mm TRS to DB9F RS-232 Control Cable, 6 ft</t>
    </r>
  </si>
  <si>
    <t>CBL-SERIAL-DB9-L-12</t>
  </si>
  <si>
    <r>
      <rPr>
        <sz val="7"/>
        <rFont val="Verdana"/>
        <family val="2"/>
      </rPr>
      <t>Serial Cable, DB9F to Flying Leads, 12 ft (3.6 m)</t>
    </r>
  </si>
  <si>
    <t>CBL-USB2-A-C-12</t>
  </si>
  <si>
    <r>
      <rPr>
        <sz val="7"/>
        <rFont val="Verdana"/>
        <family val="2"/>
      </rPr>
      <t>USB Cable, USB-A Male to USB-C® Male, USB 2.0, 12 ft (3.7 m)</t>
    </r>
  </si>
  <si>
    <t>CBL-USB2-A-C-9</t>
  </si>
  <si>
    <r>
      <rPr>
        <sz val="7"/>
        <rFont val="Verdana"/>
        <family val="2"/>
      </rPr>
      <t>USB Cable, USB-A Male to USB-C® Male, USB 2.0, 9 ft (2.7 m)</t>
    </r>
  </si>
  <si>
    <t>CBL-USB3G1-C-C-6</t>
  </si>
  <si>
    <r>
      <rPr>
        <sz val="7"/>
        <rFont val="Verdana"/>
        <family val="2"/>
      </rPr>
      <t>USB Cable, USB-C® Male to USB-C Male, USB 3.2 Gen 1 (5 Gbps), DisplayPort™ Alt Mode, 100 W, 6 ft (1.8 m)</t>
    </r>
  </si>
  <si>
    <t>CBL-USB3G2-A-C-3</t>
  </si>
  <si>
    <r>
      <rPr>
        <sz val="7"/>
        <rFont val="Verdana"/>
        <family val="2"/>
      </rPr>
      <t>USB Cable, USB-A Male to USB-C® Male, USB 3.2 Gen 2 (10 Gbps), 3 ft (0.9 m)</t>
    </r>
  </si>
  <si>
    <t>CBL-USB3G2-C-C-3</t>
  </si>
  <si>
    <r>
      <rPr>
        <sz val="7"/>
        <rFont val="Verdana"/>
        <family val="2"/>
      </rPr>
      <t>USB Cable, USB-C® Male to USB-C Male, USB 3.2 Gen 2 (10 Gbps), DisplayPort™ Alt Mode, 100 W, 3 ft (0.9 m)</t>
    </r>
  </si>
  <si>
    <t>CBL-USB-A-BMICRO-6</t>
  </si>
  <si>
    <r>
      <rPr>
        <sz val="7"/>
        <rFont val="Verdana"/>
        <family val="2"/>
      </rPr>
      <t>USB Cable, USB Type A Male to Micro-B Male, 6 ft (1.83 m)</t>
    </r>
  </si>
  <si>
    <t>CBL-USB-A-EXT-15</t>
  </si>
  <si>
    <r>
      <rPr>
        <sz val="7"/>
        <rFont val="Verdana"/>
        <family val="2"/>
      </rPr>
      <t>USB Extension Cable, USB Type A Male-to-Female, 15 ft (4.57 m) (Not Sold Separately)</t>
    </r>
  </si>
  <si>
    <t>CBL-USBC-HD-9</t>
  </si>
  <si>
    <r>
      <rPr>
        <sz val="7"/>
        <rFont val="Verdana"/>
        <family val="2"/>
      </rPr>
      <t>USB-C™ to HDMI® Converter Cable, USB Type-C™ Male to HDMI Type A Male, 9 ft (2.7 m)</t>
    </r>
  </si>
  <si>
    <t>Pricing N/A</t>
  </si>
  <si>
    <t>CBL-VGA-6</t>
  </si>
  <si>
    <r>
      <rPr>
        <sz val="7"/>
        <rFont val="Verdana"/>
        <family val="2"/>
      </rPr>
      <t>Crestron® Certified Computer VGA Interface Cable, 6 ft</t>
    </r>
  </si>
  <si>
    <t>CBL-VGA-AUD-12</t>
  </si>
  <si>
    <r>
      <rPr>
        <sz val="7"/>
        <rFont val="Verdana"/>
        <family val="2"/>
      </rPr>
      <t>Crestron® Certified Computer VGA Interface Cable w/Audio, 12 ft</t>
    </r>
  </si>
  <si>
    <t>CBL-VGA-AUD-6</t>
  </si>
  <si>
    <r>
      <rPr>
        <sz val="7"/>
        <rFont val="Verdana"/>
        <family val="2"/>
      </rPr>
      <t>Crestron® Certified Computer VGA Interface Cable w/Audio, 6 ft</t>
    </r>
  </si>
  <si>
    <t>CCR-L-1</t>
  </si>
  <si>
    <r>
      <rPr>
        <sz val="7"/>
        <rFont val="Verdana"/>
        <family val="2"/>
      </rPr>
      <t>Crestron® Color Ring</t>
    </r>
  </si>
  <si>
    <t>CCS-CAM-USB-F-400</t>
  </si>
  <si>
    <r>
      <rPr>
        <sz val="7"/>
        <rFont val="Verdana"/>
        <family val="2"/>
      </rPr>
      <t>Huddly IQ™ Collaboration Camera (Not Sold Separately)</t>
    </r>
  </si>
  <si>
    <t>CCS-UCA-KB-USB</t>
  </si>
  <si>
    <r>
      <rPr>
        <sz val="7"/>
        <rFont val="Verdana"/>
        <family val="2"/>
      </rPr>
      <t>Wireless Keyboard w/Touchpad (Not Sold Separately)</t>
    </r>
  </si>
  <si>
    <t>CCS-UCA-MIC</t>
  </si>
  <si>
    <r>
      <rPr>
        <sz val="7"/>
        <rFont val="Verdana"/>
        <family val="2"/>
      </rPr>
      <t>Microphone Pod</t>
    </r>
  </si>
  <si>
    <t>CCS-UCA-SMK</t>
  </si>
  <si>
    <r>
      <rPr>
        <sz val="7"/>
        <rFont val="Verdana"/>
        <family val="2"/>
      </rPr>
      <t>Swivel Mount Kit for CCS-UC-1</t>
    </r>
  </si>
  <si>
    <t>$276.00</t>
  </si>
  <si>
    <t>CEN-CI3-1-POE</t>
  </si>
  <si>
    <r>
      <rPr>
        <sz val="7"/>
        <rFont val="Verdana"/>
        <family val="2"/>
      </rPr>
      <t>3-Series® Card Interface – 1 Slot, w/PoE Injector</t>
    </r>
  </si>
  <si>
    <t>CEN-CI3-3</t>
  </si>
  <si>
    <r>
      <rPr>
        <sz val="7"/>
        <rFont val="Verdana"/>
        <family val="2"/>
      </rPr>
      <t>3-Series® Control Processor Card Interface – 3 Slot</t>
    </r>
  </si>
  <si>
    <t>$1,980.00</t>
  </si>
  <si>
    <t>CEN-GW1</t>
  </si>
  <si>
    <r>
      <rPr>
        <sz val="7"/>
        <rFont val="Verdana"/>
        <family val="2"/>
      </rPr>
      <t>Universal Wireless Gateway - ER, SG, and infiNET EX® Wireless</t>
    </r>
  </si>
  <si>
    <t>CEN-GWEXER</t>
  </si>
  <si>
    <r>
      <rPr>
        <sz val="7"/>
        <rFont val="Verdana"/>
        <family val="2"/>
      </rPr>
      <t>infiNET EX® Network and ER Wireless Gateway</t>
    </r>
  </si>
  <si>
    <t>CEN-GWEXER-PWE</t>
  </si>
  <si>
    <r>
      <rPr>
        <sz val="7"/>
        <rFont val="Verdana"/>
        <family val="2"/>
      </rPr>
      <t>infiNET EX® &amp; ER Wireless Gateway w/PoE Injector</t>
    </r>
  </si>
  <si>
    <t>$606.00</t>
  </si>
  <si>
    <t>CENI-GWEXER</t>
  </si>
  <si>
    <r>
      <rPr>
        <sz val="7"/>
        <rFont val="Verdana"/>
        <family val="2"/>
      </rPr>
      <t>infiNET EX® Network and ER Wireless Gateway – International Version</t>
    </r>
  </si>
  <si>
    <t>CENI-GWEXER-PWE</t>
  </si>
  <si>
    <r>
      <rPr>
        <sz val="7"/>
        <rFont val="Verdana"/>
        <family val="2"/>
      </rPr>
      <t>infiNET EX® &amp; ER Wireless Gateway w/PoE Injector – International Version</t>
    </r>
  </si>
  <si>
    <t>CEN-IO-COM-102</t>
  </si>
  <si>
    <r>
      <rPr>
        <sz val="7"/>
        <rFont val="Verdana"/>
        <family val="2"/>
      </rPr>
      <t>Wired Ethernet Module with 2 COM Ports</t>
    </r>
  </si>
  <si>
    <t>$408.00</t>
  </si>
  <si>
    <t>CEN-IO-COM-202</t>
  </si>
  <si>
    <r>
      <rPr>
        <sz val="7"/>
        <rFont val="Verdana"/>
        <family val="2"/>
      </rPr>
      <t>Wi-Fi® Network I/O Extender with 2 COM Ports</t>
    </r>
  </si>
  <si>
    <t>CEN-IO-DIGIN-104</t>
  </si>
  <si>
    <r>
      <rPr>
        <sz val="7"/>
        <rFont val="Verdana"/>
        <family val="2"/>
      </rPr>
      <t>Wired Ethernet Module with 4 Digital Inputs</t>
    </r>
  </si>
  <si>
    <t>CEN-IO-DIGIN-204</t>
  </si>
  <si>
    <r>
      <rPr>
        <sz val="7"/>
        <rFont val="Verdana"/>
        <family val="2"/>
      </rPr>
      <t>Wi-Fi® Network I/O Extender with 4 Digital Inputs</t>
    </r>
  </si>
  <si>
    <t>CEN-IO-IR-104</t>
  </si>
  <si>
    <r>
      <rPr>
        <sz val="7"/>
        <rFont val="Verdana"/>
        <family val="2"/>
      </rPr>
      <t>Wired Ethernet Module with 4 IR Ports</t>
    </r>
  </si>
  <si>
    <t>CEN-IO-IR-204</t>
  </si>
  <si>
    <r>
      <rPr>
        <sz val="7"/>
        <rFont val="Verdana"/>
        <family val="2"/>
      </rPr>
      <t>Wi-Fi® Network I/O Extender with 4 IR Ports</t>
    </r>
  </si>
  <si>
    <t>CEN-IO-RY-104</t>
  </si>
  <si>
    <r>
      <rPr>
        <sz val="7"/>
        <rFont val="Verdana"/>
        <family val="2"/>
      </rPr>
      <t>Wired Ethernet Module with 4 Relay Ports</t>
    </r>
  </si>
  <si>
    <t>CEN-IO-RY-204</t>
  </si>
  <si>
    <r>
      <rPr>
        <sz val="7"/>
        <rFont val="Verdana"/>
        <family val="2"/>
      </rPr>
      <t>Wi-Fi® Network I/O Extender with 4 Relay Ports</t>
    </r>
  </si>
  <si>
    <t>CEN-ODT-C-POE</t>
  </si>
  <si>
    <r>
      <rPr>
        <sz val="7"/>
        <rFont val="Verdana"/>
        <family val="2"/>
      </rPr>
      <t>Dual-Technology Occupancy Sensor, PoE, 2,000 Sq Ft</t>
    </r>
  </si>
  <si>
    <t>CEN-RPP-CAT6-24</t>
  </si>
  <si>
    <r>
      <rPr>
        <sz val="7"/>
        <rFont val="Verdana"/>
        <family val="2"/>
      </rPr>
      <t>24-Port CAT6 RJ45 Patch Panel</t>
    </r>
  </si>
  <si>
    <t>CEN-SWPOE-16</t>
  </si>
  <si>
    <r>
      <rPr>
        <sz val="7"/>
        <rFont val="Verdana"/>
        <family val="2"/>
      </rPr>
      <t>16-Port Managed PoE Switch</t>
    </r>
  </si>
  <si>
    <t>$2,916.00</t>
  </si>
  <si>
    <t>CEN-SW-POE-5</t>
  </si>
  <si>
    <r>
      <rPr>
        <sz val="7"/>
        <rFont val="Verdana"/>
        <family val="2"/>
      </rPr>
      <t>5-Port PoE Switch</t>
    </r>
  </si>
  <si>
    <t>CGDMX-512BI</t>
  </si>
  <si>
    <r>
      <rPr>
        <sz val="7"/>
        <rFont val="Verdana"/>
        <family val="2"/>
      </rPr>
      <t>Interface DMX-512, Bi-directional</t>
    </r>
  </si>
  <si>
    <t>CGEIB-IP</t>
  </si>
  <si>
    <r>
      <rPr>
        <sz val="7"/>
        <rFont val="Verdana"/>
        <family val="2"/>
      </rPr>
      <t>KNX/IP-Gateway</t>
    </r>
  </si>
  <si>
    <t>CHVI-RTS-1G-N-W</t>
  </si>
  <si>
    <r>
      <rPr>
        <sz val="7"/>
        <rFont val="Verdana"/>
        <family val="2"/>
      </rPr>
      <t>Wall Mount Remote Temperature Sensor, White</t>
    </r>
  </si>
  <si>
    <t xml:space="preserve">CHVI-RTS-1G-SM-W </t>
  </si>
  <si>
    <r>
      <rPr>
        <sz val="7"/>
        <rFont val="Verdana"/>
        <family val="2"/>
      </rPr>
      <t>Surface Mount Remote Temperature Sensor, White</t>
    </r>
  </si>
  <si>
    <t>CHV-RSS</t>
  </si>
  <si>
    <r>
      <rPr>
        <sz val="7"/>
        <rFont val="Verdana"/>
        <family val="2"/>
      </rPr>
      <t>Remote Slab Sensor and Outdoor Temperature Sensor</t>
    </r>
  </si>
  <si>
    <t>CHV-RTHS</t>
  </si>
  <si>
    <r>
      <rPr>
        <sz val="7"/>
        <rFont val="Verdana"/>
        <family val="2"/>
      </rPr>
      <t>Remote Temperature and Relative Humidity Sensor</t>
    </r>
  </si>
  <si>
    <t>CHV-RTS</t>
  </si>
  <si>
    <r>
      <rPr>
        <sz val="7"/>
        <rFont val="Verdana"/>
        <family val="2"/>
      </rPr>
      <t>Remote Temperature Sensor</t>
    </r>
  </si>
  <si>
    <t>CHV-TSTATEX-FCU-A-T</t>
  </si>
  <si>
    <r>
      <rPr>
        <sz val="7"/>
        <rFont val="Verdana"/>
        <family val="2"/>
      </rPr>
      <t>infiNET EX® Thermostat, Fan Coil Unit, Almond Textured</t>
    </r>
  </si>
  <si>
    <t>CHV-TSTATEX-FCU-B-T</t>
  </si>
  <si>
    <r>
      <rPr>
        <sz val="7"/>
        <rFont val="Verdana"/>
        <family val="2"/>
      </rPr>
      <t>infiNET EX® Thermostat, Fan Coil Unit, Black Textured</t>
    </r>
  </si>
  <si>
    <t>CHV-TSTATEX-FCU-W-T</t>
  </si>
  <si>
    <r>
      <rPr>
        <sz val="7"/>
        <rFont val="Verdana"/>
        <family val="2"/>
      </rPr>
      <t>infiNET EX® Thermostat, Fan Coil Unit, White Textured</t>
    </r>
  </si>
  <si>
    <t>CHV-TSTAT-FCU-A</t>
  </si>
  <si>
    <r>
      <rPr>
        <sz val="7"/>
        <rFont val="Verdana"/>
        <family val="2"/>
      </rPr>
      <t>Heating/Cooling Fan-Coil Thermostat, Almond</t>
    </r>
  </si>
  <si>
    <t>CHV-TSTAT-FCU-B</t>
  </si>
  <si>
    <r>
      <rPr>
        <sz val="7"/>
        <rFont val="Verdana"/>
        <family val="2"/>
      </rPr>
      <t>Heating/Cooling Fan-Coil Thermostat, Black</t>
    </r>
  </si>
  <si>
    <t>CHV-TSTAT-FCU-PIR-10-W-T</t>
  </si>
  <si>
    <r>
      <rPr>
        <sz val="7"/>
        <rFont val="Verdana"/>
        <family val="2"/>
      </rPr>
      <t>0-10V Heating/Cooling Fan-Coil Thermostat, White Textured</t>
    </r>
  </si>
  <si>
    <t>CHV-TSTAT-FCU-W</t>
  </si>
  <si>
    <r>
      <rPr>
        <sz val="7"/>
        <rFont val="Verdana"/>
        <family val="2"/>
      </rPr>
      <t>Heating/Cooling Fan-Coil Thermostat, White</t>
    </r>
  </si>
  <si>
    <t>CI-KNX</t>
  </si>
  <si>
    <r>
      <rPr>
        <sz val="7"/>
        <rFont val="Verdana"/>
        <family val="2"/>
      </rPr>
      <t>KNX IP Interface</t>
    </r>
  </si>
  <si>
    <t>CI-SOMFY-RTS</t>
  </si>
  <si>
    <r>
      <rPr>
        <sz val="7"/>
        <rFont val="Verdana"/>
        <family val="2"/>
      </rPr>
      <t>RS485 Somfy RTS Interface</t>
    </r>
  </si>
  <si>
    <t>$474.00</t>
  </si>
  <si>
    <t>CLB-120-20A</t>
  </si>
  <si>
    <r>
      <rPr>
        <sz val="7"/>
        <rFont val="Verdana"/>
        <family val="2"/>
      </rPr>
      <t>Thermal Magnetic Breaker for CAEN-MLO, 120V, 20A</t>
    </r>
  </si>
  <si>
    <t>CLB-120-20A-AFCI</t>
  </si>
  <si>
    <r>
      <rPr>
        <sz val="7"/>
        <rFont val="Verdana"/>
        <family val="2"/>
      </rPr>
      <t>Combination Arc Fault Breaker for CAEN-MLO, 120V, 20A</t>
    </r>
  </si>
  <si>
    <t>CLB-120-20A-GFCI</t>
  </si>
  <si>
    <r>
      <rPr>
        <sz val="7"/>
        <rFont val="Verdana"/>
        <family val="2"/>
      </rPr>
      <t>Ground Fault Breaker for CAEN-MLO, 120V, 20A</t>
    </r>
  </si>
  <si>
    <t>CLC-1LEDPWM-RGBW-EX</t>
  </si>
  <si>
    <r>
      <rPr>
        <sz val="7"/>
        <rFont val="Verdana"/>
        <family val="2"/>
      </rPr>
      <t>RGBW LED Controller</t>
    </r>
  </si>
  <si>
    <t>CLC-FANDELVEX-W</t>
  </si>
  <si>
    <r>
      <rPr>
        <sz val="7"/>
        <rFont val="Verdana"/>
        <family val="2"/>
      </rPr>
      <t>Wireless Lighting and Fan Controller, White</t>
    </r>
  </si>
  <si>
    <t>CLCI-1DIMFLV2EX-W</t>
  </si>
  <si>
    <r>
      <rPr>
        <sz val="7"/>
        <rFont val="Verdana"/>
        <family val="2"/>
      </rPr>
      <t>Wireless In-Ceiling 0-10V Dimmer, 230VAC</t>
    </r>
  </si>
  <si>
    <t>$286.00</t>
  </si>
  <si>
    <t>CLCI-1SW2EX-W</t>
  </si>
  <si>
    <r>
      <rPr>
        <sz val="7"/>
        <rFont val="Verdana"/>
        <family val="2"/>
      </rPr>
      <t>Wireless In-Ceiling Switch, 230VAC</t>
    </r>
  </si>
  <si>
    <t>CLCI-DIMUEX-W</t>
  </si>
  <si>
    <r>
      <rPr>
        <sz val="7"/>
        <rFont val="Verdana"/>
        <family val="2"/>
      </rPr>
      <t>Wireless In-Ceiling Dimmer, 230VAC</t>
    </r>
  </si>
  <si>
    <t>CLCI-MCEX-W</t>
  </si>
  <si>
    <r>
      <rPr>
        <sz val="7"/>
        <rFont val="Verdana"/>
        <family val="2"/>
      </rPr>
      <t>Wireless Motor Controller, 230VAC</t>
    </r>
  </si>
  <si>
    <t>CLF-LAMPCORD-W</t>
  </si>
  <si>
    <r>
      <rPr>
        <sz val="7"/>
        <rFont val="Verdana"/>
        <family val="2"/>
      </rPr>
      <t>Lamp Switch Control Cord for CLF-LDIMUEX-W-CORD</t>
    </r>
  </si>
  <si>
    <t>CLF-LDIMUEX-W</t>
  </si>
  <si>
    <r>
      <rPr>
        <sz val="7"/>
        <rFont val="Verdana"/>
        <family val="2"/>
      </rPr>
      <t>Wireless Lamp Dimmer, 120V, White</t>
    </r>
  </si>
  <si>
    <t>CLF-LDIMUEX-W-CORD</t>
  </si>
  <si>
    <r>
      <rPr>
        <sz val="7"/>
        <rFont val="Verdana"/>
        <family val="2"/>
      </rPr>
      <t xml:space="preserve">Wireless Lamp Dimmer w/Lamp Switch Control Input, 120V, White </t>
    </r>
  </si>
  <si>
    <t>CLK-AYRMNT</t>
  </si>
  <si>
    <r>
      <rPr>
        <sz val="7"/>
        <rFont val="Verdana"/>
        <family val="2"/>
      </rPr>
      <t>Yale® Demo Lock Display - Empty</t>
    </r>
  </si>
  <si>
    <t>$160.00</t>
  </si>
  <si>
    <t>CLK-YL-ANTB6XXTD-GSK</t>
  </si>
  <si>
    <r>
      <rPr>
        <sz val="7"/>
        <rFont val="Verdana"/>
        <family val="2"/>
      </rPr>
      <t>Thin Door Mounting Kit for Yale® nexTouch® Lever Locks with Touchscreen Keypad</t>
    </r>
  </si>
  <si>
    <t>CLK-YL-AYRD200-KWKA-03</t>
  </si>
  <si>
    <r>
      <rPr>
        <sz val="7"/>
        <rFont val="Verdana"/>
        <family val="2"/>
      </rPr>
      <t>Key Alike Replacement Cylinder for Yale® Deadbolt Locks, Kwikset® style (max. 5 with same key), Polished Brass</t>
    </r>
  </si>
  <si>
    <t>CLK-YL-AYRD200-KWKA-26</t>
  </si>
  <si>
    <r>
      <rPr>
        <sz val="7"/>
        <rFont val="Verdana"/>
        <family val="2"/>
      </rPr>
      <t>Key Alike Replacement Cylinder for Yale® Deadbolt Locks, Kwikset® style (max. 5 with same key), Chrome</t>
    </r>
  </si>
  <si>
    <t>CLK-YL-AYRD200-SCKA-03</t>
  </si>
  <si>
    <r>
      <rPr>
        <sz val="7"/>
        <rFont val="Verdana"/>
        <family val="2"/>
      </rPr>
      <t>Key Alike Replacement Cylinder for Yale® Deadbolt Locks, Schlage® style (max. 5 with same key), Polished Brass</t>
    </r>
  </si>
  <si>
    <t>CLK-YL-AYRD200-SCKA-26</t>
  </si>
  <si>
    <r>
      <rPr>
        <sz val="7"/>
        <rFont val="Verdana"/>
        <family val="2"/>
      </rPr>
      <t>Key Alike Replacement Cylinder for Yale® Deadbolt Locks, Schlage® style (max. 5 with same key), Chrome</t>
    </r>
  </si>
  <si>
    <t>CLK-YL-AYRD200-SCKD-03</t>
  </si>
  <si>
    <r>
      <rPr>
        <sz val="7"/>
        <rFont val="Verdana"/>
        <family val="2"/>
      </rPr>
      <t>Replacement Cylinder for Yale® Deadbolt Locks, Schlage® style, Polished Brass</t>
    </r>
  </si>
  <si>
    <t>CLK-YL-AYRD200-SCKD-26</t>
  </si>
  <si>
    <r>
      <rPr>
        <sz val="7"/>
        <rFont val="Verdana"/>
        <family val="2"/>
      </rPr>
      <t>Replacement Cylinder for Yale® Deadbolt Locks, Schlage® style, Chrome</t>
    </r>
  </si>
  <si>
    <t>CLK-YL-AYRD220-1-0BP</t>
  </si>
  <si>
    <r>
      <rPr>
        <sz val="7"/>
        <rFont val="Verdana"/>
        <family val="2"/>
      </rPr>
      <t>Cylinder Housing for Yale® Touch Screen Locks, Oil-Rubbed Bronze</t>
    </r>
  </si>
  <si>
    <t>CLK-YL-AYRD220-1-605</t>
  </si>
  <si>
    <r>
      <rPr>
        <sz val="7"/>
        <rFont val="Verdana"/>
        <family val="2"/>
      </rPr>
      <t>Cylinder Housing for Yale® Touch Screen Locks, Polished Brass</t>
    </r>
  </si>
  <si>
    <t>CLK-YL-AYRD220-1-619</t>
  </si>
  <si>
    <r>
      <rPr>
        <sz val="7"/>
        <rFont val="Verdana"/>
        <family val="2"/>
      </rPr>
      <t>Cylinder Housing for Yale® Touch Screen Locks, Satin Nickel</t>
    </r>
  </si>
  <si>
    <t>CLK-YL-AYRDB-DRIVE</t>
  </si>
  <si>
    <r>
      <rPr>
        <sz val="7"/>
        <rFont val="Verdana"/>
        <family val="2"/>
      </rPr>
      <t>Drive-in Latch for Yale® Deadbolt Locks</t>
    </r>
  </si>
  <si>
    <t>$10.00</t>
  </si>
  <si>
    <t>CLK-YL-AYRDT216-PB-GSK</t>
  </si>
  <si>
    <r>
      <rPr>
        <sz val="7"/>
        <rFont val="Verdana"/>
        <family val="2"/>
      </rPr>
      <t>Thin Door Gasket for Yale® Assure Lock™ Push Button Deadbolt, Black</t>
    </r>
  </si>
  <si>
    <t>CLK-YL-AYRDT226-TS-GSK</t>
  </si>
  <si>
    <r>
      <rPr>
        <sz val="7"/>
        <rFont val="Verdana"/>
        <family val="2"/>
      </rPr>
      <t>Thin Door Gasket for Yale® Assure Lock™ Touchscreen Deadbolt, Black</t>
    </r>
  </si>
  <si>
    <t>CLK-YL-AYRDT246-TS-GSK</t>
  </si>
  <si>
    <r>
      <rPr>
        <sz val="7"/>
        <rFont val="Verdana"/>
        <family val="2"/>
      </rPr>
      <t>Thin Door Gasket for Yale® Assure Lock™ Touchscreen Key Free Deadbolt, Black</t>
    </r>
  </si>
  <si>
    <t>CLK-YL-AYRL200-KWKA-03</t>
  </si>
  <si>
    <r>
      <rPr>
        <sz val="7"/>
        <rFont val="Verdana"/>
        <family val="2"/>
      </rPr>
      <t>Key Alike Replacement Cylinder for Yale® Lever Locks, Kwikset® style (max. 5 with same key), Polished Brass</t>
    </r>
  </si>
  <si>
    <t>CLK-YL-AYRL200-KWKA-26</t>
  </si>
  <si>
    <r>
      <rPr>
        <sz val="7"/>
        <rFont val="Verdana"/>
        <family val="2"/>
      </rPr>
      <t>Key Alike Replacement Cylinder for Yale® Lever Locks, Kwikset® style (max. 5 with same key), Chrome</t>
    </r>
  </si>
  <si>
    <t>CLK-YL-AYRL200-SCKA-03</t>
  </si>
  <si>
    <r>
      <rPr>
        <sz val="7"/>
        <rFont val="Verdana"/>
        <family val="2"/>
      </rPr>
      <t>Key Alike Replacement Cylinder for Yale® Lever Locks, Schlage® style (max. 5 with same key), Polished Brass</t>
    </r>
  </si>
  <si>
    <t>CLK-YL-AYRL200-SCKA-26</t>
  </si>
  <si>
    <r>
      <rPr>
        <sz val="7"/>
        <rFont val="Verdana"/>
        <family val="2"/>
      </rPr>
      <t>Key Alike Replacement Cylinder for Yale® Lever Locks, Schlage® style (max. 5 with same key), Chrome</t>
    </r>
  </si>
  <si>
    <t>CLK-YL-AYRL200-SCKD-03</t>
  </si>
  <si>
    <r>
      <rPr>
        <sz val="7"/>
        <rFont val="Verdana"/>
        <family val="2"/>
      </rPr>
      <t>Replacement Cylinder for Yale® Lever Locks, Schlage® style, Polished Brass</t>
    </r>
  </si>
  <si>
    <t>CLK-YL-AYRL200-SCKD-26</t>
  </si>
  <si>
    <r>
      <rPr>
        <sz val="7"/>
        <rFont val="Verdana"/>
        <family val="2"/>
      </rPr>
      <t>Replacement Cylinder for Yale® Lever Locks, Schlage® style, Chrome</t>
    </r>
  </si>
  <si>
    <t>CLK-YL-AYRL-DRIVE-26</t>
  </si>
  <si>
    <r>
      <rPr>
        <sz val="7"/>
        <rFont val="Verdana"/>
        <family val="2"/>
      </rPr>
      <t>Drive-in Latch for Yale® Lever Locks</t>
    </r>
  </si>
  <si>
    <t>CLK-YL-NTB620-CR2-605</t>
  </si>
  <si>
    <r>
      <rPr>
        <sz val="7"/>
        <rFont val="Verdana"/>
        <family val="2"/>
      </rPr>
      <t>Yale® nexTouch™ Lever Lock w/Touchscreen Keypad &amp; infiNET EX® Technology, Bright Brass</t>
    </r>
  </si>
  <si>
    <t>$500.00</t>
  </si>
  <si>
    <t>$691.00</t>
  </si>
  <si>
    <t>CLK-YL-NTB620-CR2-613E</t>
  </si>
  <si>
    <r>
      <rPr>
        <sz val="7"/>
        <rFont val="Verdana"/>
        <family val="2"/>
      </rPr>
      <t>Yale® nexTouch™ Lever Lock w/Touchscreen Keypad &amp; infiNET EX® Technology, Satin Bronze</t>
    </r>
  </si>
  <si>
    <t>CLK-YL-NTB620-CR2-626</t>
  </si>
  <si>
    <r>
      <rPr>
        <sz val="7"/>
        <rFont val="Verdana"/>
        <family val="2"/>
      </rPr>
      <t>Yale® nexTouch™ Lever Lock w/Touchscreen Keypad &amp; infiNET EX® Technology, Satin Nickel</t>
    </r>
  </si>
  <si>
    <t>CLK-YL-NTB620-CR2-BSP</t>
  </si>
  <si>
    <r>
      <rPr>
        <sz val="7"/>
        <rFont val="Verdana"/>
        <family val="2"/>
      </rPr>
      <t>Yale® nexTouch® Lever Locks with Touchscreen Keypad &amp; infiNET EX® Technology, Black Suede</t>
    </r>
  </si>
  <si>
    <t>$1,000.00</t>
  </si>
  <si>
    <t>CLK-YL-YR05D833</t>
  </si>
  <si>
    <r>
      <rPr>
        <sz val="7"/>
        <rFont val="Verdana"/>
        <family val="2"/>
      </rPr>
      <t>Lever Pair for Yale® Lever Locks, Milan, Polished Brass</t>
    </r>
  </si>
  <si>
    <t>CLK-YL-YR05D83K</t>
  </si>
  <si>
    <r>
      <rPr>
        <sz val="7"/>
        <rFont val="Verdana"/>
        <family val="2"/>
      </rPr>
      <t>Lever Pair for Yale® Lever Locks, Milan, Oil-Rubbed Bronze</t>
    </r>
  </si>
  <si>
    <t>CLK-YL-YR05D83N</t>
  </si>
  <si>
    <r>
      <rPr>
        <sz val="7"/>
        <rFont val="Verdana"/>
        <family val="2"/>
      </rPr>
      <t>Lever Pair for Yale® Lever Locks, Milan, Satin Nickel</t>
    </r>
  </si>
  <si>
    <t>CLK-YL-YR05D843</t>
  </si>
  <si>
    <r>
      <rPr>
        <sz val="7"/>
        <rFont val="Verdana"/>
        <family val="2"/>
      </rPr>
      <t>Lever Pair for Yale® Lever Locks, Marina, Polished Brass</t>
    </r>
  </si>
  <si>
    <t>CLK-YL-YR05D84K</t>
  </si>
  <si>
    <r>
      <rPr>
        <sz val="7"/>
        <rFont val="Verdana"/>
        <family val="2"/>
      </rPr>
      <t>Lever Pair for Yale® Lever Locks, Marina, Oil-Rubbed Bronze</t>
    </r>
  </si>
  <si>
    <t>CLK-YL-YR05D84N</t>
  </si>
  <si>
    <r>
      <rPr>
        <sz val="7"/>
        <rFont val="Verdana"/>
        <family val="2"/>
      </rPr>
      <t>Lever Pair for Yale® Lever Locks, Marina, Satin Nickel</t>
    </r>
  </si>
  <si>
    <t>CLK-YL-YR05D853</t>
  </si>
  <si>
    <r>
      <rPr>
        <sz val="7"/>
        <rFont val="Verdana"/>
        <family val="2"/>
      </rPr>
      <t>Lever Pair for Yale® Lever Locks, McClure, Polished Brass</t>
    </r>
  </si>
  <si>
    <t>CLK-YL-YR05D85K</t>
  </si>
  <si>
    <r>
      <rPr>
        <sz val="7"/>
        <rFont val="Verdana"/>
        <family val="2"/>
      </rPr>
      <t>Lever Pair for Yale® Lever Locks, McClure, Oil-Rubbed Bronze</t>
    </r>
  </si>
  <si>
    <t>CLK-YL-YR05D85N</t>
  </si>
  <si>
    <r>
      <rPr>
        <sz val="7"/>
        <rFont val="Verdana"/>
        <family val="2"/>
      </rPr>
      <t>Lever Pair for Yale® Lever Locks, McClure, Satin Nickel</t>
    </r>
  </si>
  <si>
    <t>CLK-YL-YR05D873</t>
  </si>
  <si>
    <r>
      <rPr>
        <sz val="7"/>
        <rFont val="Verdana"/>
        <family val="2"/>
      </rPr>
      <t>Lever Pair for Yale® Lever Locks, Academy, Polished Brass</t>
    </r>
  </si>
  <si>
    <t>CLK-YL-YR05D87K</t>
  </si>
  <si>
    <r>
      <rPr>
        <sz val="7"/>
        <rFont val="Verdana"/>
        <family val="2"/>
      </rPr>
      <t>Lever Pair for Yale® Lever Locks, Academy, Oil-Rubbed Bronze</t>
    </r>
  </si>
  <si>
    <t>CLK-YL-YR05D87N</t>
  </si>
  <si>
    <r>
      <rPr>
        <sz val="7"/>
        <rFont val="Verdana"/>
        <family val="2"/>
      </rPr>
      <t>Lever Pair for Yale® Lever Locks, Academy, Satin Nickel</t>
    </r>
  </si>
  <si>
    <t>CLK-YL-YR05D883</t>
  </si>
  <si>
    <r>
      <rPr>
        <sz val="7"/>
        <rFont val="Verdana"/>
        <family val="2"/>
      </rPr>
      <t>Lever Pair for Yale® Lever Locks, Norwood (standard), Polished Brass</t>
    </r>
  </si>
  <si>
    <t>CLK-YL-YR05D88K</t>
  </si>
  <si>
    <r>
      <rPr>
        <sz val="7"/>
        <rFont val="Verdana"/>
        <family val="2"/>
      </rPr>
      <t>Lever Pair for Yale® Lever Locks, Norwood (standard), Oil-Rubbed Bronze</t>
    </r>
  </si>
  <si>
    <t>CLK-YL-YR05D88N</t>
  </si>
  <si>
    <r>
      <rPr>
        <sz val="7"/>
        <rFont val="Verdana"/>
        <family val="2"/>
      </rPr>
      <t>Lever Pair for Yale® Lever Locks, Norwood (standard), Satin Nickel</t>
    </r>
  </si>
  <si>
    <t>CLK-YL-YRD216-CR2-619</t>
  </si>
  <si>
    <r>
      <rPr>
        <sz val="7"/>
        <rFont val="Verdana"/>
        <family val="2"/>
      </rPr>
      <t>Yale® Assure Lock™ Wireless Deadbolt w/ infiNET EX® and Pushbutton Keypad , Satin Nickel</t>
    </r>
  </si>
  <si>
    <t>CLK-YL-YRD216-CR2-OBP</t>
  </si>
  <si>
    <r>
      <rPr>
        <sz val="7"/>
        <rFont val="Verdana"/>
        <family val="2"/>
      </rPr>
      <t>Yale® Assure Lock™ Wireless Deadbolt w/ infiNET EX® and Pushbutton Keypad , Oil-Rubbed Bronze</t>
    </r>
  </si>
  <si>
    <t>CLK-YL-YRD216-CR2-P05</t>
  </si>
  <si>
    <r>
      <rPr>
        <sz val="7"/>
        <rFont val="Verdana"/>
        <family val="2"/>
      </rPr>
      <t>Yale® Assure Lock® Wireless Deadbolt with infiNET EX® and Pushbutton Keypad, Lifetime Brass</t>
    </r>
  </si>
  <si>
    <t>CLK-YL-YRD226-CR2-619</t>
  </si>
  <si>
    <r>
      <rPr>
        <sz val="7"/>
        <rFont val="Verdana"/>
        <family val="2"/>
      </rPr>
      <t>Yale® Assure Lock® Wireless Deadbolt with infiNET EX® and Touchscreen Keypad, Satin Nickel</t>
    </r>
  </si>
  <si>
    <t>$300.00</t>
  </si>
  <si>
    <t>$462.00</t>
  </si>
  <si>
    <t>CLK-YL-YRD226-CR2-BSP</t>
  </si>
  <si>
    <r>
      <rPr>
        <sz val="7"/>
        <rFont val="Verdana"/>
        <family val="2"/>
      </rPr>
      <t xml:space="preserve">Yale® Assure Lock® Wireless Deadbolt with infiNET EX® and Touchscreen Keypad, Black Suede </t>
    </r>
  </si>
  <si>
    <t>CLK-YL-YRD226-CR2-OBP</t>
  </si>
  <si>
    <r>
      <rPr>
        <sz val="7"/>
        <rFont val="Verdana"/>
        <family val="2"/>
      </rPr>
      <t>Yale® Assure Lock® Wireless Deadbolt with infiNET EX® and Touchscreen Keypad, Oil-Rubbed Bronze</t>
    </r>
  </si>
  <si>
    <t>CLK-YL-YRD226-CR2-P05</t>
  </si>
  <si>
    <r>
      <rPr>
        <sz val="7"/>
        <rFont val="Verdana"/>
        <family val="2"/>
      </rPr>
      <t>Yale® Assure Lock® Wireless Deadbolt with infiNET EX® and Touchscreen Keypad, Lifetime Brass</t>
    </r>
  </si>
  <si>
    <t>CLK-YL-YRD256-CR2-619</t>
  </si>
  <si>
    <r>
      <rPr>
        <sz val="7"/>
        <rFont val="Verdana"/>
        <family val="2"/>
      </rPr>
      <t>Yale Real Living® Assure Lock® SL – Key Free Touchscreen Deadbolt w/infiNET EX® Technology, Satin Nickel</t>
    </r>
  </si>
  <si>
    <t>CLK-YL-YRD256-CR2-BSP</t>
  </si>
  <si>
    <r>
      <rPr>
        <sz val="7"/>
        <rFont val="Verdana"/>
        <family val="2"/>
      </rPr>
      <t>Yale Real Living® Assure Lock® SL – Key Free Touchscreen Deadbolt w/infiNET EX® Technology, Black Suede</t>
    </r>
  </si>
  <si>
    <t>CLK-YL-YRD256-CR2-OBP</t>
  </si>
  <si>
    <r>
      <rPr>
        <sz val="7"/>
        <rFont val="Verdana"/>
        <family val="2"/>
      </rPr>
      <t>Yale Real Living® Assure Lock® SL – Key Free Touchscreen Deadbolt w/infiNET EX® Technology, Oil-Rubbed Bronze</t>
    </r>
  </si>
  <si>
    <t>CLK-YL-YRD256-CR2-P05</t>
  </si>
  <si>
    <r>
      <rPr>
        <sz val="7"/>
        <rFont val="Verdana"/>
        <family val="2"/>
      </rPr>
      <t>Yale Real Living® Assure Lock® SL Key Free Touchscreen Deadbolt with infiNET EX® Technology, Lifetime Brass</t>
    </r>
  </si>
  <si>
    <t>CLK-YL-YRL216-CR2-605</t>
  </si>
  <si>
    <r>
      <rPr>
        <sz val="7"/>
        <rFont val="Verdana"/>
        <family val="2"/>
      </rPr>
      <t>Yale® Assure Lever Lock, Pushbutton Keypad with infiNET EX® Technology, Polished Brass</t>
    </r>
  </si>
  <si>
    <t>CLK-YL-YRL216-CR2-619</t>
  </si>
  <si>
    <r>
      <rPr>
        <sz val="7"/>
        <rFont val="Verdana"/>
        <family val="2"/>
      </rPr>
      <t>Yale® Assure Lever Lock, Pushbutton Keypad with infiNET EX® Technology, Satin Nickel</t>
    </r>
  </si>
  <si>
    <t>CLK-YL-YRL216-CR2-OBP</t>
  </si>
  <si>
    <r>
      <rPr>
        <sz val="7"/>
        <rFont val="Verdana"/>
        <family val="2"/>
      </rPr>
      <t>Yale® Assure Lever Lock, Pushbutton Keypad with infiNET EX® Technology, Oil Rubbed Bronze</t>
    </r>
  </si>
  <si>
    <t>CLK-YL-YRL226-CR2-605</t>
  </si>
  <si>
    <r>
      <rPr>
        <sz val="7"/>
        <rFont val="Verdana"/>
        <family val="2"/>
      </rPr>
      <t>Yale® Assure Lever Lock, Touchscreen Keypad with infiNET EX® Technology, Polished Brass</t>
    </r>
  </si>
  <si>
    <t>CLK-YL-YRL226-CR2-619</t>
  </si>
  <si>
    <r>
      <rPr>
        <sz val="7"/>
        <rFont val="Verdana"/>
        <family val="2"/>
      </rPr>
      <t>Yale® Assure Lever Lock, Touchscreen Keypad with infiNET EX® Technology, Satin Nickel</t>
    </r>
  </si>
  <si>
    <t>CLK-YL-YRL226-CR2-OBP</t>
  </si>
  <si>
    <r>
      <rPr>
        <sz val="7"/>
        <rFont val="Verdana"/>
        <family val="2"/>
      </rPr>
      <t>Yale® Assure Lever Lock, Touchscreen Keypad with infiNET EX® Technology, Oil Rubbed Bronze</t>
    </r>
  </si>
  <si>
    <t>CLP-HUB-SW-POE-10</t>
  </si>
  <si>
    <r>
      <rPr>
        <sz val="7"/>
        <rFont val="Verdana"/>
        <family val="2"/>
      </rPr>
      <t>Lighting Network Expansion Panel with 7 PoE Ports</t>
    </r>
  </si>
  <si>
    <t>CLP-HUB-SW-POE-16</t>
  </si>
  <si>
    <r>
      <rPr>
        <sz val="7"/>
        <rFont val="Verdana"/>
        <family val="2"/>
      </rPr>
      <t>Lighting Network Expansion Panel with Ethernet to Cresnet® Network Bridge, 2 Cresnet Subnets, and 14 PoE+ Ports</t>
    </r>
  </si>
  <si>
    <t>Contact for Pricing.</t>
  </si>
  <si>
    <t>CLP-HUB-SW-POE-5</t>
  </si>
  <si>
    <r>
      <rPr>
        <sz val="7"/>
        <rFont val="Verdana"/>
        <family val="2"/>
      </rPr>
      <t>Lighting Network Expansion Panel with Ethernet to Cresnet® Network Bridge, 2 Cresnet Subnets, and 3 PoE Ports</t>
    </r>
  </si>
  <si>
    <t>CL-SPACEBUILDER-CAEN-FT</t>
  </si>
  <si>
    <r>
      <rPr>
        <sz val="7"/>
        <rFont val="Verdana"/>
        <family val="2"/>
      </rPr>
      <t>SpaceBuilder® System - CAEN FT</t>
    </r>
  </si>
  <si>
    <t>Order through SpaceBuilder Tool Only</t>
  </si>
  <si>
    <t>CL-SPACEBUILDER-CAEN-MLO</t>
  </si>
  <si>
    <r>
      <rPr>
        <sz val="7"/>
        <rFont val="Verdana"/>
        <family val="2"/>
      </rPr>
      <t>SpaceBuilder® System - CAEN MLO</t>
    </r>
  </si>
  <si>
    <t>CL-SPACEBUILDER-DIN</t>
  </si>
  <si>
    <r>
      <rPr>
        <sz val="7"/>
        <rFont val="Verdana"/>
        <family val="2"/>
      </rPr>
      <t>SpaceBuilder® System - DIN</t>
    </r>
  </si>
  <si>
    <t>CL-SPACEBUILDER-GLEP-MLO</t>
  </si>
  <si>
    <r>
      <rPr>
        <sz val="7"/>
        <rFont val="Verdana"/>
        <family val="2"/>
      </rPr>
      <t>SpaceBuilder® System - GLEP MLO</t>
    </r>
  </si>
  <si>
    <t>CL-SPACEBUILDER-GLEX-FT</t>
  </si>
  <si>
    <r>
      <rPr>
        <sz val="7"/>
        <rFont val="Verdana"/>
        <family val="2"/>
      </rPr>
      <t>SpaceBuilder® System - GLEX FT</t>
    </r>
  </si>
  <si>
    <t>CLT-1DIMU4</t>
  </si>
  <si>
    <r>
      <rPr>
        <sz val="7"/>
        <rFont val="Verdana"/>
        <family val="2"/>
      </rPr>
      <t>Terminal Block for CLX-1DIMU4</t>
    </r>
  </si>
  <si>
    <t>CLT-1FAN4</t>
  </si>
  <si>
    <r>
      <rPr>
        <sz val="7"/>
        <rFont val="Verdana"/>
        <family val="2"/>
      </rPr>
      <t>Terminal Block for CLX-1FAN4</t>
    </r>
  </si>
  <si>
    <t>CLT-1MC4</t>
  </si>
  <si>
    <r>
      <rPr>
        <sz val="7"/>
        <rFont val="Verdana"/>
        <family val="2"/>
      </rPr>
      <t>Terminal Block for CLX-1MC4</t>
    </r>
  </si>
  <si>
    <t>CLT-2DIM8</t>
  </si>
  <si>
    <r>
      <rPr>
        <sz val="7"/>
        <rFont val="Verdana"/>
        <family val="2"/>
      </rPr>
      <t>Terminal Block for CLX-2DIM8</t>
    </r>
  </si>
  <si>
    <t>CLT-2DIMFLV8</t>
  </si>
  <si>
    <r>
      <rPr>
        <sz val="7"/>
        <rFont val="Verdana"/>
        <family val="2"/>
      </rPr>
      <t>Terminal Block for CLX-2DIMFLV8</t>
    </r>
  </si>
  <si>
    <t>CLT-2DIMFLV8-277</t>
  </si>
  <si>
    <r>
      <rPr>
        <sz val="7"/>
        <rFont val="Verdana"/>
        <family val="2"/>
      </rPr>
      <t>Terminal Block for CLX-2DIMFLV8-277</t>
    </r>
  </si>
  <si>
    <t>CLT-2DIMU8</t>
  </si>
  <si>
    <r>
      <rPr>
        <sz val="7"/>
        <rFont val="Verdana"/>
        <family val="2"/>
      </rPr>
      <t>Terminal Block for CLX-2DIMU8</t>
    </r>
  </si>
  <si>
    <t>CLT-2DIMU8-277</t>
  </si>
  <si>
    <r>
      <rPr>
        <sz val="7"/>
        <rFont val="Verdana"/>
        <family val="2"/>
      </rPr>
      <t>Terminal Block for CLX-2DIMU8-277</t>
    </r>
  </si>
  <si>
    <t>CLT-4HSW4</t>
  </si>
  <si>
    <r>
      <rPr>
        <sz val="7"/>
        <rFont val="Verdana"/>
        <family val="2"/>
      </rPr>
      <t>Terminal Block for CLX-4HSW4</t>
    </r>
  </si>
  <si>
    <t>CLTI-1MC4</t>
  </si>
  <si>
    <r>
      <rPr>
        <sz val="7"/>
        <rFont val="Verdana"/>
        <family val="2"/>
      </rPr>
      <t>Terminal Block for CLXI-1MC4</t>
    </r>
  </si>
  <si>
    <t>CLTI-2DIM2</t>
  </si>
  <si>
    <r>
      <rPr>
        <sz val="7"/>
        <rFont val="Verdana"/>
        <family val="2"/>
      </rPr>
      <t>Terminal Block for CLXI-2DIM2</t>
    </r>
  </si>
  <si>
    <t>CLTI-2DIM8</t>
  </si>
  <si>
    <r>
      <rPr>
        <sz val="7"/>
        <rFont val="Verdana"/>
        <family val="2"/>
      </rPr>
      <t>Terminal Block for CLXI-2DIM8</t>
    </r>
  </si>
  <si>
    <t>CLTI-2DIMFLV8</t>
  </si>
  <si>
    <r>
      <rPr>
        <sz val="7"/>
        <rFont val="Verdana"/>
        <family val="2"/>
      </rPr>
      <t>Terminal Block for CLXI-2DIMFLV8</t>
    </r>
  </si>
  <si>
    <t>CLTI-2DIMU8</t>
  </si>
  <si>
    <r>
      <rPr>
        <sz val="7"/>
        <rFont val="Verdana"/>
        <family val="2"/>
      </rPr>
      <t>Terminal Block for CLXI-2DIMU8</t>
    </r>
  </si>
  <si>
    <t>CLTI-4HSW4</t>
  </si>
  <si>
    <r>
      <rPr>
        <sz val="7"/>
        <rFont val="Verdana"/>
        <family val="2"/>
      </rPr>
      <t>Terminal Block for CLXI-4HSW4</t>
    </r>
  </si>
  <si>
    <t>CLTIBN-1DIM4</t>
  </si>
  <si>
    <r>
      <rPr>
        <sz val="7"/>
        <rFont val="Verdana"/>
        <family val="2"/>
      </rPr>
      <t>Circuit Breaker Terminal Block for CLXI-1DIM4</t>
    </r>
  </si>
  <si>
    <t>CLTIBN-1MC4</t>
  </si>
  <si>
    <r>
      <rPr>
        <sz val="7"/>
        <rFont val="Verdana"/>
        <family val="2"/>
      </rPr>
      <t>Circuit Breaker Terminal Block for CLXI-1MC4</t>
    </r>
  </si>
  <si>
    <t>CLTIBN-2DIM2</t>
  </si>
  <si>
    <r>
      <rPr>
        <sz val="7"/>
        <rFont val="Verdana"/>
        <family val="2"/>
      </rPr>
      <t>Circuit Breaker Terminal Block for CLXI-2DIM2</t>
    </r>
  </si>
  <si>
    <t>CLTIBN-2DIM8</t>
  </si>
  <si>
    <r>
      <rPr>
        <sz val="7"/>
        <rFont val="Verdana"/>
        <family val="2"/>
      </rPr>
      <t>Circuit Breaker Terminal Block for CLXI-2DIM8</t>
    </r>
  </si>
  <si>
    <t>CLTIBN-4HSW4</t>
  </si>
  <si>
    <r>
      <rPr>
        <sz val="7"/>
        <rFont val="Verdana"/>
        <family val="2"/>
      </rPr>
      <t>Circuit Breaker Terminal Block for CLXI-4HSW4</t>
    </r>
  </si>
  <si>
    <t>CLTIBN-BLANK</t>
  </si>
  <si>
    <r>
      <rPr>
        <sz val="7"/>
        <rFont val="Verdana"/>
        <family val="2"/>
      </rPr>
      <t>Circuit Breaker Terminal Block without Circuit Breakers</t>
    </r>
  </si>
  <si>
    <t>CLT-PWS75</t>
  </si>
  <si>
    <r>
      <rPr>
        <sz val="7"/>
        <rFont val="Verdana"/>
        <family val="2"/>
      </rPr>
      <t>Terminal Block for CLX-PWS75</t>
    </r>
  </si>
  <si>
    <t>CLW-BTN-LG-A-S_BLANK</t>
  </si>
  <si>
    <r>
      <rPr>
        <sz val="7"/>
        <rFont val="Verdana"/>
        <family val="2"/>
      </rPr>
      <t>Large Engravable Button Cap for Cameo® In-Wall Dimmers &amp; Switches, Almond Smooth, Engraving Not Included</t>
    </r>
  </si>
  <si>
    <t>CLW-BTN-LG-A-S_ENGRAVED</t>
  </si>
  <si>
    <r>
      <rPr>
        <sz val="7"/>
        <rFont val="Verdana"/>
        <family val="2"/>
      </rPr>
      <t>Large Engravable Button Cap for Cameo® In-Wall Dimmers &amp; Switches, Almond Smooth, Includes Custom Engraving</t>
    </r>
  </si>
  <si>
    <t>CLW-BTN-LG-A-T_BLANK</t>
  </si>
  <si>
    <r>
      <rPr>
        <sz val="7"/>
        <rFont val="Verdana"/>
        <family val="2"/>
      </rPr>
      <t>Large Engravable Button Cap for Cameo® In-Wall Dimmers &amp; Switches, Almond Textured, Engraving Not Included</t>
    </r>
  </si>
  <si>
    <t>CLW-BTN-LG-A-T_ENGRAVED</t>
  </si>
  <si>
    <r>
      <rPr>
        <sz val="7"/>
        <rFont val="Verdana"/>
        <family val="2"/>
      </rPr>
      <t>Large Engravable Button Cap for Cameo® In-Wall Dimmers &amp; Switches, Almond Textured, Includes Custom Engraving</t>
    </r>
  </si>
  <si>
    <t>CLW-BTN-LG-BRN-S_BLANK</t>
  </si>
  <si>
    <r>
      <rPr>
        <sz val="7"/>
        <rFont val="Verdana"/>
        <family val="2"/>
      </rPr>
      <t>Large Engravable Button Cap for Cameo® In-Wall Dimmers &amp; Switches, Brown Smooth, Engraving Not Included</t>
    </r>
  </si>
  <si>
    <t>CLW-BTN-LG-BRN-S_ENGRAVED</t>
  </si>
  <si>
    <r>
      <rPr>
        <sz val="7"/>
        <rFont val="Verdana"/>
        <family val="2"/>
      </rPr>
      <t>Large Engravable Button Cap for Cameo® In-Wall Dimmers &amp; Switches, Brown Smooth, Includes Custom Engraving</t>
    </r>
  </si>
  <si>
    <t>CLW-BTN-LG-B-S_BLANK</t>
  </si>
  <si>
    <r>
      <rPr>
        <sz val="7"/>
        <rFont val="Verdana"/>
        <family val="2"/>
      </rPr>
      <t>Large Engravable Button Cap for Cameo® In-Wall Dimmers &amp; Switches, Black Smooth, Engraving Not Included</t>
    </r>
  </si>
  <si>
    <t>CLW-BTN-LG-B-S_ENGRAVED</t>
  </si>
  <si>
    <r>
      <rPr>
        <sz val="7"/>
        <rFont val="Verdana"/>
        <family val="2"/>
      </rPr>
      <t>Large Engravable Button Cap for Cameo® In-Wall Dimmers &amp; Switches, Black Smooth, Includes Custom Engraving</t>
    </r>
  </si>
  <si>
    <t>CLW-BTN-LG-B-T_BLANK</t>
  </si>
  <si>
    <r>
      <rPr>
        <sz val="7"/>
        <rFont val="Verdana"/>
        <family val="2"/>
      </rPr>
      <t>Large Engravable Button Cap for Cameo® In-Wall Dimmers &amp; Switches, Black Textured, Engraving Not Included</t>
    </r>
  </si>
  <si>
    <t>CLW-BTN-LG-B-T_ENGRAVED</t>
  </si>
  <si>
    <r>
      <rPr>
        <sz val="7"/>
        <rFont val="Verdana"/>
        <family val="2"/>
      </rPr>
      <t>Large Engravable Button Cap for Cameo® In-Wall Dimmers &amp; Switches, Black Textured, Includes Custom Engraving</t>
    </r>
  </si>
  <si>
    <t>CLW-BTN-LG-DA-S_BLANK</t>
  </si>
  <si>
    <r>
      <rPr>
        <sz val="7"/>
        <rFont val="Verdana"/>
        <family val="2"/>
      </rPr>
      <t>Large Engravable Button Cap for Cameo® In-Wall Dimmers &amp; Switches, Dark Almond Smooth, Engraving Not Included</t>
    </r>
  </si>
  <si>
    <t>CLW-BTN-LG-DA-S_ENGRAVED</t>
  </si>
  <si>
    <r>
      <rPr>
        <sz val="7"/>
        <rFont val="Verdana"/>
        <family val="2"/>
      </rPr>
      <t>Large Engravable Button Cap for Cameo® In-Wall Dimmers &amp; Switches, Dark Almond Smooth, Includes Custom Engraving</t>
    </r>
  </si>
  <si>
    <t>CLW-BTN-LG-DSK-T_BLANK</t>
  </si>
  <si>
    <r>
      <rPr>
        <sz val="7"/>
        <rFont val="Verdana"/>
        <family val="2"/>
      </rPr>
      <t>Large Engravable Button Cap for Cameo® In-Wall Dimmers &amp; Switches, Dusk Textured, Engraving Not Included</t>
    </r>
  </si>
  <si>
    <t>CLW-BTN-LG-DSK-T_ENGRAVED</t>
  </si>
  <si>
    <r>
      <rPr>
        <sz val="7"/>
        <rFont val="Verdana"/>
        <family val="2"/>
      </rPr>
      <t>Large Engravable Button Cap for Cameo® In-Wall Dimmers &amp; Switches, Dusk Textured, Includes Custom Engraving</t>
    </r>
  </si>
  <si>
    <t>CLW-BTN-LG-GRY-S_BLANK</t>
  </si>
  <si>
    <r>
      <rPr>
        <sz val="7"/>
        <rFont val="Verdana"/>
        <family val="2"/>
      </rPr>
      <t>Large Engravable Button Cap for Cameo® In-Wall Dimmers &amp; Switches, Gray Smooth, Engraving Not Included</t>
    </r>
  </si>
  <si>
    <t>CLW-BTN-LG-GRY-S_ENGRAVED</t>
  </si>
  <si>
    <r>
      <rPr>
        <sz val="7"/>
        <rFont val="Verdana"/>
        <family val="2"/>
      </rPr>
      <t>Large Engravable Button Cap for Cameo® In-Wall Dimmers &amp; Switches, Gray Smooth, Includes Custom Engraving</t>
    </r>
  </si>
  <si>
    <t>CLW-BTN-LG-IVR-S_BLANK</t>
  </si>
  <si>
    <r>
      <rPr>
        <sz val="7"/>
        <rFont val="Verdana"/>
        <family val="2"/>
      </rPr>
      <t>Large Engravable Button Cap for Cameo® In-Wall Dimmers &amp; Switches, Ivory Smooth, Engraving Not Included</t>
    </r>
  </si>
  <si>
    <t>CLW-BTN-LG-IVR-S_ENGRAVED</t>
  </si>
  <si>
    <r>
      <rPr>
        <sz val="7"/>
        <rFont val="Verdana"/>
        <family val="2"/>
      </rPr>
      <t>Large Engravable Button Cap for Cameo® In-Wall Dimmers &amp; Switches, Ivory Smooth, Includes Custom Engraving</t>
    </r>
  </si>
  <si>
    <t>CLW-BTN-LG-LAT-T_BLANK</t>
  </si>
  <si>
    <r>
      <rPr>
        <sz val="7"/>
        <rFont val="Verdana"/>
        <family val="2"/>
      </rPr>
      <t>Large Engravable Button Cap for Cameo® In-Wall Dimmers &amp; Switches, Latte Textured, Engraving Not Included</t>
    </r>
  </si>
  <si>
    <t>CLW-BTN-LG-LAT-T_ENGRAVED</t>
  </si>
  <si>
    <r>
      <rPr>
        <sz val="7"/>
        <rFont val="Verdana"/>
        <family val="2"/>
      </rPr>
      <t>Large Engravable Button Cap for Cameo® In-Wall Dimmers &amp; Switches, Latte Textured, Includes Custom Engraving</t>
    </r>
  </si>
  <si>
    <t>CLW-BTN-LG-W-S_BLANK</t>
  </si>
  <si>
    <r>
      <rPr>
        <sz val="7"/>
        <rFont val="Verdana"/>
        <family val="2"/>
      </rPr>
      <t>Large Engravable Button Cap for Cameo® In-Wall Dimmers &amp; Switches, White Smooth, Engraving Not Included</t>
    </r>
  </si>
  <si>
    <t>CLW-BTN-LG-W-S_ENGRAVED</t>
  </si>
  <si>
    <r>
      <rPr>
        <sz val="7"/>
        <rFont val="Verdana"/>
        <family val="2"/>
      </rPr>
      <t>Large Engravable Button Cap for Cameo® In-Wall Dimmers &amp; Switches, White Smooth, Includes Custom Engraving</t>
    </r>
  </si>
  <si>
    <t>CLW-BTN-LG-W-T_BLANK</t>
  </si>
  <si>
    <r>
      <rPr>
        <sz val="7"/>
        <rFont val="Verdana"/>
        <family val="2"/>
      </rPr>
      <t>Large Engravable Button Cap for Cameo® In-Wall Dimmers &amp; Switches, White Textured, Engraving Not Included</t>
    </r>
  </si>
  <si>
    <t>CLW-BTN-LG-W-T_ENGRAVED</t>
  </si>
  <si>
    <r>
      <rPr>
        <sz val="7"/>
        <rFont val="Verdana"/>
        <family val="2"/>
      </rPr>
      <t>Large Engravable Button Cap for Cameo® In-Wall Dimmers &amp; Switches, White Textured, Includes Custom Engraving</t>
    </r>
  </si>
  <si>
    <t>CLW-BTN-RKR-A-S_BLANK</t>
  </si>
  <si>
    <r>
      <rPr>
        <sz val="7"/>
        <rFont val="Verdana"/>
        <family val="2"/>
      </rPr>
      <t>Rocker Engravable Button Cap for Cameo® In-Wall Dimmers &amp; Switches, Almond Smooth, Engraving Not Included</t>
    </r>
  </si>
  <si>
    <t>CLW-BTN-RKR-A-S_ENGRAVED</t>
  </si>
  <si>
    <r>
      <rPr>
        <sz val="7"/>
        <rFont val="Verdana"/>
        <family val="2"/>
      </rPr>
      <t>Rocker Engravable Button Cap for Cameo® In-Wall Dimmers &amp; Switches, Almond Smooth, Includes Custom Engraving</t>
    </r>
  </si>
  <si>
    <t>CLW-BTN-RKR-A-T_BLANK</t>
  </si>
  <si>
    <r>
      <rPr>
        <sz val="7"/>
        <rFont val="Verdana"/>
        <family val="2"/>
      </rPr>
      <t>Rocker Engravable Button Cap for Cameo® In-Wall Dimmers &amp; Switches, Almond Textured, Engraving Not Included</t>
    </r>
  </si>
  <si>
    <t>CLW-BTN-RKR-A-T_ENGRAVED</t>
  </si>
  <si>
    <r>
      <rPr>
        <sz val="7"/>
        <rFont val="Verdana"/>
        <family val="2"/>
      </rPr>
      <t>Rocker Engravable Button Cap for Cameo® In-Wall Dimmers &amp; Switches, Almond Textured, Includes Custom Engraving</t>
    </r>
  </si>
  <si>
    <t>CLW-BTN-RKR-BRN-S_BLANK</t>
  </si>
  <si>
    <r>
      <rPr>
        <sz val="7"/>
        <rFont val="Verdana"/>
        <family val="2"/>
      </rPr>
      <t>Rocker Engravable Button Cap for Cameo® In-Wall Dimmers &amp; Switches, Brown Smooth, Engraving Not Included</t>
    </r>
  </si>
  <si>
    <t>CLW-BTN-RKR-BRN-S_ENGRAVED</t>
  </si>
  <si>
    <r>
      <rPr>
        <sz val="7"/>
        <rFont val="Verdana"/>
        <family val="2"/>
      </rPr>
      <t>Rocker Engravable Button Cap for Cameo® In-Wall Dimmers &amp; Switches, Brown Smooth, Includes Custom Engraving</t>
    </r>
  </si>
  <si>
    <t>CLW-BTN-RKR-B-S_BLANK</t>
  </si>
  <si>
    <r>
      <rPr>
        <sz val="7"/>
        <rFont val="Verdana"/>
        <family val="2"/>
      </rPr>
      <t>Rocker Engravable Button Cap for Cameo® In-Wall Dimmers &amp; Switches, Black Smooth, Engraving Not Included</t>
    </r>
  </si>
  <si>
    <t>CLW-BTN-RKR-B-S_ENGRAVED</t>
  </si>
  <si>
    <r>
      <rPr>
        <sz val="7"/>
        <rFont val="Verdana"/>
        <family val="2"/>
      </rPr>
      <t>Rocker Engravable Button Cap for Cameo® In-Wall Dimmers &amp; Switches, Black Smooth, Includes Custom Engraving</t>
    </r>
  </si>
  <si>
    <t>CLW-BTN-RKR-B-T_BLANK</t>
  </si>
  <si>
    <r>
      <rPr>
        <sz val="7"/>
        <rFont val="Verdana"/>
        <family val="2"/>
      </rPr>
      <t>Rocker Engravable Button Cap for Cameo® In-Wall Dimmers &amp; Switches, Black Textured, Engraving Not Included</t>
    </r>
  </si>
  <si>
    <t>CLW-BTN-RKR-B-T_ENGRAVED</t>
  </si>
  <si>
    <r>
      <rPr>
        <sz val="7"/>
        <rFont val="Verdana"/>
        <family val="2"/>
      </rPr>
      <t>Rocker Engravable Button Cap for Cameo® In-Wall Dimmers &amp; Switches, Black Textured, Includes Custom Engraving</t>
    </r>
  </si>
  <si>
    <t>CLW-BTN-RKR-DA-S_BLANK</t>
  </si>
  <si>
    <r>
      <rPr>
        <sz val="7"/>
        <rFont val="Verdana"/>
        <family val="2"/>
      </rPr>
      <t>Rocker Engravable Button Cap for Cameo® In-Wall Dimmers &amp; Switches, Dark Almond Smooth, Engraving Not Included</t>
    </r>
  </si>
  <si>
    <t>CLW-BTN-RKR-DA-S_ENGRAVED</t>
  </si>
  <si>
    <r>
      <rPr>
        <sz val="7"/>
        <rFont val="Verdana"/>
        <family val="2"/>
      </rPr>
      <t>Rocker Engravable Button Cap for Cameo® In-Wall Dimmers &amp; Switches, Dark Almond Smooth, Includes Custom Engraving</t>
    </r>
  </si>
  <si>
    <t>CLW-BTN-RKR-DSK-T_BLANK</t>
  </si>
  <si>
    <r>
      <rPr>
        <sz val="7"/>
        <rFont val="Verdana"/>
        <family val="2"/>
      </rPr>
      <t>Rocker Engravable Button Cap for Cameo® In-Wall Dimmers &amp; Switches, Dusk Textured, Engraving Not Included</t>
    </r>
  </si>
  <si>
    <t>CLW-BTN-RKR-DSK-T_ENGRAVED</t>
  </si>
  <si>
    <r>
      <rPr>
        <sz val="7"/>
        <rFont val="Verdana"/>
        <family val="2"/>
      </rPr>
      <t>Rocker Engravable Button Cap for Cameo® In-Wall Dimmers &amp; Switches, Dusk Textured, Includes Custom Engraving</t>
    </r>
  </si>
  <si>
    <t>CLW-BTN-RKR-GRY-S_BLANK</t>
  </si>
  <si>
    <r>
      <rPr>
        <sz val="7"/>
        <rFont val="Verdana"/>
        <family val="2"/>
      </rPr>
      <t>Rocker Engravable Button Cap for Cameo® In-Wall Dimmers &amp; Switches, Gray Smooth, Engraving Not Included</t>
    </r>
  </si>
  <si>
    <t>CLW-BTN-RKR-GRY-S_ENGRAVED</t>
  </si>
  <si>
    <r>
      <rPr>
        <sz val="7"/>
        <rFont val="Verdana"/>
        <family val="2"/>
      </rPr>
      <t>Rocker Engravable Button Cap for Cameo® In-Wall Dimmers &amp; Switches, Gray Smooth, Includes Custom Engraving</t>
    </r>
  </si>
  <si>
    <t>CLW-BTN-RKR-IVR-S_BLANK</t>
  </si>
  <si>
    <r>
      <rPr>
        <sz val="7"/>
        <rFont val="Verdana"/>
        <family val="2"/>
      </rPr>
      <t>Rocker Engravable Button Cap for Cameo® In-Wall Dimmers &amp; Switches, Ivory Smooth, Engraving Not Included</t>
    </r>
  </si>
  <si>
    <t>CLW-BTN-RKR-IVR-S_ENGRAVED</t>
  </si>
  <si>
    <r>
      <rPr>
        <sz val="7"/>
        <rFont val="Verdana"/>
        <family val="2"/>
      </rPr>
      <t>Rocker Engravable Button Cap for Cameo® In-Wall Dimmers &amp; Switches, Ivory Smooth, Includes Custom Engraving</t>
    </r>
  </si>
  <si>
    <t>CLW-BTN-RKR-LAT-T_BLANK</t>
  </si>
  <si>
    <r>
      <rPr>
        <sz val="7"/>
        <rFont val="Verdana"/>
        <family val="2"/>
      </rPr>
      <t>Rocker Engravable Button Cap for Cameo® In-Wall Dimmers &amp; Switches, Latte Textured, Engraving Not Included</t>
    </r>
  </si>
  <si>
    <t>CLW-BTN-RKR-LAT-T_ENGRAVED</t>
  </si>
  <si>
    <r>
      <rPr>
        <sz val="7"/>
        <rFont val="Verdana"/>
        <family val="2"/>
      </rPr>
      <t>Rocker Engravable Button Cap for Cameo® In-Wall Dimmers &amp; Switches, Latte Textured, Includes Custom Engraving</t>
    </r>
  </si>
  <si>
    <t>CLW-BTN-RKR-W-S_BLANK</t>
  </si>
  <si>
    <r>
      <rPr>
        <sz val="7"/>
        <rFont val="Verdana"/>
        <family val="2"/>
      </rPr>
      <t>Rocker Engravable Button Cap for Cameo® In-Wall Dimmers &amp; Switches, White Smooth, Engraving Not Included</t>
    </r>
  </si>
  <si>
    <t>CLW-BTN-RKR-W-S_ENGRAVED</t>
  </si>
  <si>
    <r>
      <rPr>
        <sz val="7"/>
        <rFont val="Verdana"/>
        <family val="2"/>
      </rPr>
      <t>Rocker Engravable Button Cap for Cameo® In-Wall Dimmers &amp; Switches, White Smooth, Includes Custom Engraving</t>
    </r>
  </si>
  <si>
    <t>CLW-BTN-RKR-W-T_BLANK</t>
  </si>
  <si>
    <r>
      <rPr>
        <sz val="7"/>
        <rFont val="Verdana"/>
        <family val="2"/>
      </rPr>
      <t>Rocker Engravable Button Cap for Cameo® In-Wall Dimmers &amp; Switches, White Textured, Engraving Not Included</t>
    </r>
  </si>
  <si>
    <t>CLW-BTN-RKR-W-T_ENGRAVED</t>
  </si>
  <si>
    <r>
      <rPr>
        <sz val="7"/>
        <rFont val="Verdana"/>
        <family val="2"/>
      </rPr>
      <t>Rocker Engravable Button Cap for Cameo® In-Wall Dimmers &amp; Switches, White Textured, Includes Custom Engraving</t>
    </r>
  </si>
  <si>
    <t>CLW-BTN-SM-A-S_BLANK</t>
  </si>
  <si>
    <r>
      <rPr>
        <sz val="7"/>
        <rFont val="Verdana"/>
        <family val="2"/>
      </rPr>
      <t>Small Engravable Button Cap for Cameo® In-Wall Dimmers, Almond Smooth, Engraving Not Included</t>
    </r>
  </si>
  <si>
    <t>CLW-BTN-SM-A-S_ENGRAVED</t>
  </si>
  <si>
    <r>
      <rPr>
        <sz val="7"/>
        <rFont val="Verdana"/>
        <family val="2"/>
      </rPr>
      <t>Small Engravable Button Cap for Cameo® In-Wall Dimmers, Almond Smooth, Includes Custom Engraving</t>
    </r>
  </si>
  <si>
    <t>CLW-BTN-SM-A-T_BLANK</t>
  </si>
  <si>
    <r>
      <rPr>
        <sz val="7"/>
        <rFont val="Verdana"/>
        <family val="2"/>
      </rPr>
      <t>Small Engravable Button Cap for Cameo® In-Wall Dimmers, Almond Textured, Engraving Not Included</t>
    </r>
  </si>
  <si>
    <t>CLW-BTN-SM-A-T_ENGRAVED</t>
  </si>
  <si>
    <r>
      <rPr>
        <sz val="7"/>
        <rFont val="Verdana"/>
        <family val="2"/>
      </rPr>
      <t>Small Engravable Button Cap for Cameo® In-Wall Dimmers, Almond Textured, Includes Custom Engraving</t>
    </r>
  </si>
  <si>
    <t>CLW-BTN-SM-BRN-S_BLANK</t>
  </si>
  <si>
    <r>
      <rPr>
        <sz val="7"/>
        <rFont val="Verdana"/>
        <family val="2"/>
      </rPr>
      <t>Small Engravable Button Cap for Cameo® In-Wall Dimmers, Brown Smooth, Engraving Not Included</t>
    </r>
  </si>
  <si>
    <t>CLW-BTN-SM-BRN-S_ENGRAVED</t>
  </si>
  <si>
    <r>
      <rPr>
        <sz val="7"/>
        <rFont val="Verdana"/>
        <family val="2"/>
      </rPr>
      <t>Small Engravable Button Cap for Cameo® In-Wall Dimmers, Brown Smooth, Includes Custom Engraving</t>
    </r>
  </si>
  <si>
    <t>CLW-BTN-SM-B-S_BLANK</t>
  </si>
  <si>
    <r>
      <rPr>
        <sz val="7"/>
        <rFont val="Verdana"/>
        <family val="2"/>
      </rPr>
      <t>Small Engravable Button Cap for Cameo® In-Wall Dimmers, Black Smooth, Engraving Not Included</t>
    </r>
  </si>
  <si>
    <t>CLW-BTN-SM-B-S_ENGRAVED</t>
  </si>
  <si>
    <r>
      <rPr>
        <sz val="7"/>
        <rFont val="Verdana"/>
        <family val="2"/>
      </rPr>
      <t>Small Engravable Button Cap for Cameo® In-Wall Dimmers, Black Smooth, Includes Custom Engraving</t>
    </r>
  </si>
  <si>
    <t>CLW-BTN-SM-B-T_BLANK</t>
  </si>
  <si>
    <r>
      <rPr>
        <sz val="7"/>
        <rFont val="Verdana"/>
        <family val="2"/>
      </rPr>
      <t>Small Engravable Button Cap for Cameo® In-Wall Dimmers, Black Textured, Engraving Not Included</t>
    </r>
  </si>
  <si>
    <t>CLW-BTN-SM-B-T_ENGRAVED</t>
  </si>
  <si>
    <r>
      <rPr>
        <sz val="7"/>
        <rFont val="Verdana"/>
        <family val="2"/>
      </rPr>
      <t>Small Engravable Button Cap for Cameo® In-Wall Dimmers, Black Textured, Includes Custom Engraving</t>
    </r>
  </si>
  <si>
    <t>CLW-BTN-SM-DA-S_BLANK</t>
  </si>
  <si>
    <r>
      <rPr>
        <sz val="7"/>
        <rFont val="Verdana"/>
        <family val="2"/>
      </rPr>
      <t>Small Engravable Button Cap for Cameo® In-Wall Dimmers, Dark Almond Smooth, Engraving Not Included</t>
    </r>
  </si>
  <si>
    <t>CLW-BTN-SM-DA-S_ENGRAVED</t>
  </si>
  <si>
    <r>
      <rPr>
        <sz val="7"/>
        <rFont val="Verdana"/>
        <family val="2"/>
      </rPr>
      <t>Small Engravable Button Cap for Cameo® In-Wall Dimmers, Dark Almond Smooth, Includes Custom Engraving</t>
    </r>
  </si>
  <si>
    <t>CLW-BTN-SM-DSK-T_BLANK</t>
  </si>
  <si>
    <r>
      <rPr>
        <sz val="7"/>
        <rFont val="Verdana"/>
        <family val="2"/>
      </rPr>
      <t>Small Engravable Button Cap for Cameo® In-Wall Dimmers, Dusk Textured, Engraving Not Included</t>
    </r>
  </si>
  <si>
    <t>CLW-BTN-SM-DSK-T_ENGRAVED</t>
  </si>
  <si>
    <r>
      <rPr>
        <sz val="7"/>
        <rFont val="Verdana"/>
        <family val="2"/>
      </rPr>
      <t>Small Engravable Button Cap for Cameo® In-Wall Dimmers, Dusk Textured, Includes Custom Engraving</t>
    </r>
  </si>
  <si>
    <t>CLW-BTN-SM-GRY-S_BLANK</t>
  </si>
  <si>
    <r>
      <rPr>
        <sz val="7"/>
        <rFont val="Verdana"/>
        <family val="2"/>
      </rPr>
      <t>Small Engravable Button Cap for Cameo® In-Wall Dimmers, Gray Smooth, Engraving Not Included</t>
    </r>
  </si>
  <si>
    <t>CLW-BTN-SM-GRY-S_ENGRAVED</t>
  </si>
  <si>
    <r>
      <rPr>
        <sz val="7"/>
        <rFont val="Verdana"/>
        <family val="2"/>
      </rPr>
      <t>Small Engravable Button Cap for Cameo® In-Wall Dimmers, Gray Smooth, Includes Custom Engraving</t>
    </r>
  </si>
  <si>
    <t>CLW-BTN-SM-IVR-S_BLANK</t>
  </si>
  <si>
    <r>
      <rPr>
        <sz val="7"/>
        <rFont val="Verdana"/>
        <family val="2"/>
      </rPr>
      <t>Small Engravable Button Cap for Cameo® In-Wall Dimmers, Ivory Smooth, Engraving Not Included</t>
    </r>
  </si>
  <si>
    <t>CLW-BTN-SM-IVR-S_ENGRAVED</t>
  </si>
  <si>
    <r>
      <rPr>
        <sz val="7"/>
        <rFont val="Verdana"/>
        <family val="2"/>
      </rPr>
      <t>Small Engravable Button Cap for Cameo® In-Wall Dimmers, Ivory Smooth, Includes Custom Engraving</t>
    </r>
  </si>
  <si>
    <t>CLW-BTN-SM-LAT-T_BLANK</t>
  </si>
  <si>
    <r>
      <rPr>
        <sz val="7"/>
        <rFont val="Verdana"/>
        <family val="2"/>
      </rPr>
      <t>Small Engravable Button Cap for Cameo® In-Wall Dimmers, Latte Textured, Engraving Not Included</t>
    </r>
  </si>
  <si>
    <t>CLW-BTN-SM-LAT-T_ENGRAVED</t>
  </si>
  <si>
    <r>
      <rPr>
        <sz val="7"/>
        <rFont val="Verdana"/>
        <family val="2"/>
      </rPr>
      <t>Small Engravable Button Cap for Cameo® In-Wall Dimmers, Latte Textured, Includes Custom Engraving</t>
    </r>
  </si>
  <si>
    <t>CLW-BTN-SM-W-S_BLANK</t>
  </si>
  <si>
    <r>
      <rPr>
        <sz val="7"/>
        <rFont val="Verdana"/>
        <family val="2"/>
      </rPr>
      <t>Small Engravable Button Cap for Cameo® In-Wall Dimmers, White Smooth, Engraving Not Included</t>
    </r>
  </si>
  <si>
    <t>CLW-BTN-SM-W-S_ENGRAVED</t>
  </si>
  <si>
    <r>
      <rPr>
        <sz val="7"/>
        <rFont val="Verdana"/>
        <family val="2"/>
      </rPr>
      <t>Small Engravable Button Cap for Cameo® In-Wall Dimmers, White Smooth, Includes Custom Engraving</t>
    </r>
  </si>
  <si>
    <t>CLW-BTN-SM-W-T_BLANK</t>
  </si>
  <si>
    <r>
      <rPr>
        <sz val="7"/>
        <rFont val="Verdana"/>
        <family val="2"/>
      </rPr>
      <t>Small Engravable Button Cap for Cameo® In-Wall Dimmers, White Textured, Engraving Not Included</t>
    </r>
  </si>
  <si>
    <t>CLW-BTN-SM-W-T_ENGRAVED</t>
  </si>
  <si>
    <r>
      <rPr>
        <sz val="7"/>
        <rFont val="Verdana"/>
        <family val="2"/>
      </rPr>
      <t>Small Engravable Button Cap for Cameo® In-Wall Dimmers, White Textured, Includes Custom Engraving</t>
    </r>
  </si>
  <si>
    <t>CLW-DIMEX-P-A-S</t>
  </si>
  <si>
    <r>
      <rPr>
        <sz val="7"/>
        <rFont val="Verdana"/>
        <family val="2"/>
      </rPr>
      <t>Cameo® Wireless In-Wall Dimmer, 120V, Almond Smooth</t>
    </r>
  </si>
  <si>
    <t>CLW-DIMEX-P-A-T</t>
  </si>
  <si>
    <r>
      <rPr>
        <sz val="7"/>
        <rFont val="Verdana"/>
        <family val="2"/>
      </rPr>
      <t>Cameo® Wireless In-Wall Dimmer, 120V, Almond Textured</t>
    </r>
  </si>
  <si>
    <t>CLW-DIMEX-P-BRN-S</t>
  </si>
  <si>
    <r>
      <rPr>
        <sz val="7"/>
        <rFont val="Verdana"/>
        <family val="2"/>
      </rPr>
      <t>Cameo® Wireless In-Wall Dimmer, 120V, Brown Smooth</t>
    </r>
  </si>
  <si>
    <t>CLW-DIMEX-P-B-S</t>
  </si>
  <si>
    <r>
      <rPr>
        <sz val="7"/>
        <rFont val="Verdana"/>
        <family val="2"/>
      </rPr>
      <t>Cameo® Wireless In-Wall Dimmer, 120V, Black Smooth</t>
    </r>
  </si>
  <si>
    <t>CLW-DIMEX-P-B-T</t>
  </si>
  <si>
    <r>
      <rPr>
        <sz val="7"/>
        <rFont val="Verdana"/>
        <family val="2"/>
      </rPr>
      <t>Cameo® Wireless In-Wall Dimmer, 120V, Black Textured</t>
    </r>
  </si>
  <si>
    <t>CLW-DIMEX-P-DA-S</t>
  </si>
  <si>
    <r>
      <rPr>
        <sz val="7"/>
        <rFont val="Verdana"/>
        <family val="2"/>
      </rPr>
      <t>Cameo® Wireless In-Wall Dimmer, 120V, Dark Almond Smooth</t>
    </r>
  </si>
  <si>
    <t>CLW-DIMEX-P-DSK-T</t>
  </si>
  <si>
    <r>
      <rPr>
        <sz val="7"/>
        <rFont val="Verdana"/>
        <family val="2"/>
      </rPr>
      <t>Cameo® Wireless In-Wall Dimmer, 120V, Dusk Textured</t>
    </r>
  </si>
  <si>
    <t>CLW-DIMEX-P-GRY-S</t>
  </si>
  <si>
    <r>
      <rPr>
        <sz val="7"/>
        <rFont val="Verdana"/>
        <family val="2"/>
      </rPr>
      <t>Cameo® Wireless In-Wall Dimmer, 120V, Gray Smooth</t>
    </r>
  </si>
  <si>
    <t>CLW-DIMEX-P-IVR-S</t>
  </si>
  <si>
    <r>
      <rPr>
        <sz val="7"/>
        <rFont val="Verdana"/>
        <family val="2"/>
      </rPr>
      <t>Cameo® Wireless In-Wall Dimmer, 120V, Ivory Smooth</t>
    </r>
  </si>
  <si>
    <t>CLW-DIMEX-P-LAT-T</t>
  </si>
  <si>
    <r>
      <rPr>
        <sz val="7"/>
        <rFont val="Verdana"/>
        <family val="2"/>
      </rPr>
      <t>Cameo® Wireless In-Wall Dimmer, 120V, Latte Textured</t>
    </r>
  </si>
  <si>
    <t>CLW-DIMEX-P-W-S</t>
  </si>
  <si>
    <r>
      <rPr>
        <sz val="7"/>
        <rFont val="Verdana"/>
        <family val="2"/>
      </rPr>
      <t>Cameo® Wireless In-Wall Dimmer, 120V, White Smooth</t>
    </r>
  </si>
  <si>
    <t>CLW-DIMEX-P-W-T</t>
  </si>
  <si>
    <r>
      <rPr>
        <sz val="7"/>
        <rFont val="Verdana"/>
        <family val="2"/>
      </rPr>
      <t>Cameo® Wireless In-Wall Dimmer, 120V, White Textured</t>
    </r>
  </si>
  <si>
    <t>CLW-DIMFLVEX-P-A-S</t>
  </si>
  <si>
    <r>
      <rPr>
        <sz val="7"/>
        <rFont val="Verdana"/>
        <family val="2"/>
      </rPr>
      <t>In-Wall 0-10V Dimmer, 120V, Almond Smooth</t>
    </r>
  </si>
  <si>
    <t>CLW-DIMFLVEX-P-A-T</t>
  </si>
  <si>
    <r>
      <rPr>
        <sz val="7"/>
        <rFont val="Verdana"/>
        <family val="2"/>
      </rPr>
      <t>In-Wall 0-10V Dimmer, 120V, Almond Textured</t>
    </r>
    <r>
      <rPr>
        <b/>
        <sz val="7"/>
        <color rgb="FF000000"/>
        <rFont val="Verdana"/>
        <family val="2"/>
      </rPr>
      <t xml:space="preserve">
[Custom order. Lead times may vary. Please contact Customer Support for availability.]</t>
    </r>
  </si>
  <si>
    <t>CLW-DIMFLVEX-P-BRN-S</t>
  </si>
  <si>
    <r>
      <rPr>
        <sz val="7"/>
        <rFont val="Verdana"/>
        <family val="2"/>
      </rPr>
      <t>In-Wall 0-10V Dimmer, 120V, Brown Smooth</t>
    </r>
    <r>
      <rPr>
        <b/>
        <sz val="7"/>
        <color rgb="FF000000"/>
        <rFont val="Verdana"/>
        <family val="2"/>
      </rPr>
      <t xml:space="preserve">
[Custom order. Lead times may vary. Please contact Customer Support for availability.]</t>
    </r>
  </si>
  <si>
    <t>CLW-DIMFLVEX-P-B-S</t>
  </si>
  <si>
    <r>
      <rPr>
        <sz val="7"/>
        <rFont val="Verdana"/>
        <family val="2"/>
      </rPr>
      <t>In-Wall 0-10V Dimmer, 120V, Black Smooth</t>
    </r>
  </si>
  <si>
    <t>CLW-DIMFLVEX-P-B-T</t>
  </si>
  <si>
    <r>
      <rPr>
        <sz val="7"/>
        <rFont val="Verdana"/>
        <family val="2"/>
      </rPr>
      <t>In-Wall 0-10V Dimmer, 120V, Black Textured</t>
    </r>
    <r>
      <rPr>
        <b/>
        <sz val="7"/>
        <color rgb="FF000000"/>
        <rFont val="Verdana"/>
        <family val="2"/>
      </rPr>
      <t xml:space="preserve">
[Custom order. Lead times may vary. Please contact Customer Support for availability.]</t>
    </r>
  </si>
  <si>
    <t>CLW-DIMFLVEX-P-DA-S</t>
  </si>
  <si>
    <r>
      <rPr>
        <sz val="7"/>
        <rFont val="Verdana"/>
        <family val="2"/>
      </rPr>
      <t>In-Wall 0-10V Dimmer, 120V, Dark Almond Smooth</t>
    </r>
    <r>
      <rPr>
        <b/>
        <sz val="7"/>
        <color rgb="FF000000"/>
        <rFont val="Verdana"/>
        <family val="2"/>
      </rPr>
      <t xml:space="preserve">
[Custom order. Lead times may vary. Please contact Customer Support for availability.]</t>
    </r>
  </si>
  <si>
    <t>CLW-DIMFLVEX-P-DSK-T</t>
  </si>
  <si>
    <r>
      <rPr>
        <sz val="7"/>
        <rFont val="Verdana"/>
        <family val="2"/>
      </rPr>
      <t>In-Wall 0-10V Dimmer, 120V, Dusk Textured</t>
    </r>
    <r>
      <rPr>
        <b/>
        <sz val="7"/>
        <color rgb="FF000000"/>
        <rFont val="Verdana"/>
        <family val="2"/>
      </rPr>
      <t xml:space="preserve">
[Custom order. Lead times may vary. Please contact Customer Support for availability.]</t>
    </r>
  </si>
  <si>
    <t>CLW-DIMFLVEX-P-GRY-S</t>
  </si>
  <si>
    <r>
      <rPr>
        <sz val="7"/>
        <rFont val="Verdana"/>
        <family val="2"/>
      </rPr>
      <t>In-Wall 0-10V Dimmer, 120V, Gray Smooth</t>
    </r>
    <r>
      <rPr>
        <b/>
        <sz val="7"/>
        <color rgb="FF000000"/>
        <rFont val="Verdana"/>
        <family val="2"/>
      </rPr>
      <t xml:space="preserve">
[Custom order. Lead times may vary. Please contact Customer Support for availability.]</t>
    </r>
  </si>
  <si>
    <t>CLW-DIMFLVEX-P-IVR-S</t>
  </si>
  <si>
    <r>
      <rPr>
        <sz val="7"/>
        <rFont val="Verdana"/>
        <family val="2"/>
      </rPr>
      <t>In-Wall 0-10V Dimmer, 120V, Ivory Smooth</t>
    </r>
    <r>
      <rPr>
        <b/>
        <sz val="7"/>
        <color rgb="FF000000"/>
        <rFont val="Verdana"/>
        <family val="2"/>
      </rPr>
      <t xml:space="preserve">
[Custom order. Lead times may vary. Please contact Customer Support for availability.]</t>
    </r>
  </si>
  <si>
    <t>CLW-DIMFLVEX-P-LAT-T</t>
  </si>
  <si>
    <r>
      <rPr>
        <sz val="7"/>
        <rFont val="Verdana"/>
        <family val="2"/>
      </rPr>
      <t>In-Wall 0-10V Dimmer, 120V, Latte Textured</t>
    </r>
    <r>
      <rPr>
        <b/>
        <sz val="7"/>
        <color rgb="FF000000"/>
        <rFont val="Verdana"/>
        <family val="2"/>
      </rPr>
      <t xml:space="preserve">
[Custom order. Lead times may vary. Please contact Customer Support for availability.]</t>
    </r>
  </si>
  <si>
    <t>CLW-DIMFLVEX-P-W-S</t>
  </si>
  <si>
    <r>
      <rPr>
        <sz val="7"/>
        <rFont val="Verdana"/>
        <family val="2"/>
      </rPr>
      <t>In-Wall 0-10V Dimmer, 120V, White Smooth</t>
    </r>
  </si>
  <si>
    <t>$254.00</t>
  </si>
  <si>
    <t>CLW-DIMFLVEX-P-W-T</t>
  </si>
  <si>
    <r>
      <rPr>
        <sz val="7"/>
        <rFont val="Verdana"/>
        <family val="2"/>
      </rPr>
      <t>In-Wall 0-10V Dimmer, 120V, White Textured</t>
    </r>
  </si>
  <si>
    <t>CLW-DIMSWEX-P-A-S</t>
  </si>
  <si>
    <r>
      <rPr>
        <sz val="7"/>
        <rFont val="Verdana"/>
        <family val="2"/>
      </rPr>
      <t>Cameo® Wireless In-Wall Dimmer/Switch Combo, 120V, Almond Smooth</t>
    </r>
  </si>
  <si>
    <t>$242.00</t>
  </si>
  <si>
    <t>CLW-DIMSWEX-P-A-T</t>
  </si>
  <si>
    <r>
      <rPr>
        <sz val="7"/>
        <rFont val="Verdana"/>
        <family val="2"/>
      </rPr>
      <t>Cameo® Wireless In-Wall Dimmer/Switch Combo, 120V, Almond Textured</t>
    </r>
  </si>
  <si>
    <t>CLW-DIMSWEX-P-BRN-S</t>
  </si>
  <si>
    <r>
      <rPr>
        <sz val="7"/>
        <rFont val="Verdana"/>
        <family val="2"/>
      </rPr>
      <t>Cameo® Wireless In-Wall Dimmer/Switch Combo, 120V, Brown Smooth</t>
    </r>
  </si>
  <si>
    <t>CLW-DIMSWEX-P-B-S</t>
  </si>
  <si>
    <r>
      <rPr>
        <sz val="7"/>
        <rFont val="Verdana"/>
        <family val="2"/>
      </rPr>
      <t>Cameo® Wireless In-Wall Dimmer/Switch Combo, 120V, Black Smooth</t>
    </r>
  </si>
  <si>
    <t>CLW-DIMSWEX-P-B-T</t>
  </si>
  <si>
    <r>
      <rPr>
        <sz val="7"/>
        <rFont val="Verdana"/>
        <family val="2"/>
      </rPr>
      <t>Cameo® Wireless In-Wall Dimmer/Switch Combo, 120V, Black Textured</t>
    </r>
  </si>
  <si>
    <t>CLW-DIMSWEX-P-DA-S</t>
  </si>
  <si>
    <r>
      <rPr>
        <sz val="7"/>
        <rFont val="Verdana"/>
        <family val="2"/>
      </rPr>
      <t>Cameo® Wireless In-Wall Dimmer/Switch Combo, 120V, Dark Almond Smooth</t>
    </r>
  </si>
  <si>
    <t>CLW-DIMSWEX-P-DSK-T</t>
  </si>
  <si>
    <r>
      <rPr>
        <sz val="7"/>
        <rFont val="Verdana"/>
        <family val="2"/>
      </rPr>
      <t>Cameo® Wireless In-Wall Dimmer/Switch Combo, 120V, Dusk Textured</t>
    </r>
  </si>
  <si>
    <t>CLW-DIMSWEX-P-GRY-S</t>
  </si>
  <si>
    <r>
      <rPr>
        <sz val="7"/>
        <rFont val="Verdana"/>
        <family val="2"/>
      </rPr>
      <t>Cameo® Wireless In-Wall Dimmer/Switch Combo, 120V, Gray Smooth</t>
    </r>
  </si>
  <si>
    <t>CLW-DIMSWEX-P-IVR-S</t>
  </si>
  <si>
    <r>
      <rPr>
        <sz val="7"/>
        <rFont val="Verdana"/>
        <family val="2"/>
      </rPr>
      <t>Cameo® Wireless In-Wall Dimmer/Switch Combo, 120V, Ivory Smooth</t>
    </r>
  </si>
  <si>
    <t>CLW-DIMSWEX-P-LAT-T</t>
  </si>
  <si>
    <r>
      <rPr>
        <sz val="7"/>
        <rFont val="Verdana"/>
        <family val="2"/>
      </rPr>
      <t>Cameo® Wireless In-Wall Dimmer/Switch Combo, 120V, Latte Textured</t>
    </r>
  </si>
  <si>
    <t>CLW-DIMSWEX-P-W-S</t>
  </si>
  <si>
    <r>
      <rPr>
        <sz val="7"/>
        <rFont val="Verdana"/>
        <family val="2"/>
      </rPr>
      <t>Cameo® Wireless In-Wall Dimmer/Switch Combo, 120V, White Smooth</t>
    </r>
  </si>
  <si>
    <t>CLW-DIMSWEX-P-W-T</t>
  </si>
  <si>
    <r>
      <rPr>
        <sz val="7"/>
        <rFont val="Verdana"/>
        <family val="2"/>
      </rPr>
      <t>Cameo® Wireless In-Wall Dimmer/Switch Combo, 120V, White Textured</t>
    </r>
  </si>
  <si>
    <t>CLW-DIMUEX-P-A-S</t>
  </si>
  <si>
    <r>
      <rPr>
        <sz val="7"/>
        <rFont val="Verdana"/>
        <family val="2"/>
      </rPr>
      <t>Cameo® In-Wall Universal Phase Dimmer, 120 VAC, Almond Smooth</t>
    </r>
  </si>
  <si>
    <t>CLW-DIMUEX-P-A-T</t>
  </si>
  <si>
    <r>
      <rPr>
        <sz val="7"/>
        <rFont val="Verdana"/>
        <family val="2"/>
      </rPr>
      <t>Cameo® In-Wall Universal Phase Dimmer, 120 VAC, Almond Textured</t>
    </r>
  </si>
  <si>
    <t>CLW-DIMUEX-P-BRN-S</t>
  </si>
  <si>
    <r>
      <rPr>
        <sz val="7"/>
        <rFont val="Verdana"/>
        <family val="2"/>
      </rPr>
      <t>Cameo® In-Wall Universal Phase Dimmer, 120 VAC, Brown Smooth</t>
    </r>
  </si>
  <si>
    <t>CLW-DIMUEX-P-B-S</t>
  </si>
  <si>
    <r>
      <rPr>
        <sz val="7"/>
        <rFont val="Verdana"/>
        <family val="2"/>
      </rPr>
      <t>Cameo® In-Wall Universal Phase Dimmer, 120 VAC, Black Smooth</t>
    </r>
  </si>
  <si>
    <t xml:space="preserve">CLW-DIMUEX-P-B-T </t>
  </si>
  <si>
    <r>
      <rPr>
        <sz val="7"/>
        <rFont val="Verdana"/>
        <family val="2"/>
      </rPr>
      <t>Cameo® In-Wall Universal Phase Dimmer, 120 VAC, Black Textured</t>
    </r>
  </si>
  <si>
    <t>CLW-DIMUEX-P-DA-S</t>
  </si>
  <si>
    <r>
      <rPr>
        <sz val="7"/>
        <rFont val="Verdana"/>
        <family val="2"/>
      </rPr>
      <t>Cameo® In-Wall Universal Phase Dimmer, 120 VAC, Dark Almond Smooth</t>
    </r>
  </si>
  <si>
    <t>CLW-DIMUEX-P-DSK-T</t>
  </si>
  <si>
    <r>
      <rPr>
        <sz val="7"/>
        <rFont val="Verdana"/>
        <family val="2"/>
      </rPr>
      <t>Cameo® In-Wall Universal Phase Dimmer, 120 VAC, Dusk Textured</t>
    </r>
  </si>
  <si>
    <t>CLW-DIMUEX-P-GRY-S</t>
  </si>
  <si>
    <r>
      <rPr>
        <sz val="7"/>
        <rFont val="Verdana"/>
        <family val="2"/>
      </rPr>
      <t>Cameo® In-Wall Universal Phase Dimmer, 120 VAC, Gray Smooth</t>
    </r>
  </si>
  <si>
    <t>CLW-DIMUEX-P-IVR-S</t>
  </si>
  <si>
    <r>
      <rPr>
        <sz val="7"/>
        <rFont val="Verdana"/>
        <family val="2"/>
      </rPr>
      <t>Cameo® In-Wall Universal Phase Dimmer, 120 VAC, Ivory Smooth</t>
    </r>
  </si>
  <si>
    <t>CLW-DIMUEX-P-LAT-T</t>
  </si>
  <si>
    <r>
      <rPr>
        <sz val="7"/>
        <rFont val="Verdana"/>
        <family val="2"/>
      </rPr>
      <t>Cameo® In-Wall Universal Phase Dimmer, 120 VAC, Latte Textured</t>
    </r>
  </si>
  <si>
    <t>CLW-DIMUEX-P-W-S</t>
  </si>
  <si>
    <r>
      <rPr>
        <sz val="7"/>
        <rFont val="Verdana"/>
        <family val="2"/>
      </rPr>
      <t>Cameo® In-Wall Universal Phase Dimmer, 120 VAC, White Smooth</t>
    </r>
  </si>
  <si>
    <t>CLW-DIMUEX-P-W-T</t>
  </si>
  <si>
    <r>
      <rPr>
        <sz val="7"/>
        <rFont val="Verdana"/>
        <family val="2"/>
      </rPr>
      <t>Cameo® In-Wall Universal Phase Dimmer, 120 VAC, White Textured</t>
    </r>
  </si>
  <si>
    <t>CLW-EXPEX-GD-W-T</t>
  </si>
  <si>
    <r>
      <rPr>
        <sz val="7"/>
        <rFont val="Verdana"/>
        <family val="2"/>
      </rPr>
      <t>infiNET EX® Wireless Expander, Ground Pin Down, White Textured</t>
    </r>
  </si>
  <si>
    <t>CLWI-1SW2EX-ANTH</t>
  </si>
  <si>
    <r>
      <rPr>
        <sz val="7"/>
        <rFont val="Verdana"/>
        <family val="2"/>
      </rPr>
      <t>In-Wall 2-Channel Switch, 230VAC, Anthracite</t>
    </r>
  </si>
  <si>
    <t>CLWI-1SW2EX-W</t>
  </si>
  <si>
    <r>
      <rPr>
        <sz val="7"/>
        <rFont val="Verdana"/>
        <family val="2"/>
      </rPr>
      <t>In-Wall 2-Channel Switch, 230VAC, White</t>
    </r>
  </si>
  <si>
    <t>CLWI-BTN-RKRLG-ANTH_BLANK</t>
  </si>
  <si>
    <r>
      <rPr>
        <sz val="7"/>
        <rFont val="Verdana"/>
        <family val="2"/>
      </rPr>
      <t>Large Rocker Engravable Button Cap for CLWI Series In-Wall Dimmers &amp; Switches, Anthracite, Engraving Not Included</t>
    </r>
  </si>
  <si>
    <t>CLWI-BTN-RKRLG-ANTH_ENGRAVED</t>
  </si>
  <si>
    <r>
      <rPr>
        <sz val="7"/>
        <rFont val="Verdana"/>
        <family val="2"/>
      </rPr>
      <t>Large Rocker Engravable Button Cap for CLWI Series In-Wall Dimmers &amp; Switches, Anthracite, Includes Custom Engraving</t>
    </r>
  </si>
  <si>
    <t>CLWI-BTN-RKRLG-W_BLANK</t>
  </si>
  <si>
    <r>
      <rPr>
        <sz val="7"/>
        <rFont val="Verdana"/>
        <family val="2"/>
      </rPr>
      <t>Large Rocker Engravable Button Cap for CLWI Series In-Wall Dimmers &amp; Switches, White, Engraving Not Included</t>
    </r>
  </si>
  <si>
    <t>CLWI-BTN-RKRLG-W_ENGRAVED</t>
  </si>
  <si>
    <r>
      <rPr>
        <sz val="7"/>
        <rFont val="Verdana"/>
        <family val="2"/>
      </rPr>
      <t>Large Rocker Engravable Button Cap for CLWI Series In-Wall Dimmers &amp; Switches, White, Includes Custom Engraving</t>
    </r>
  </si>
  <si>
    <t>CLWI-BTN-RKRSM-ANTH_BLANK</t>
  </si>
  <si>
    <r>
      <rPr>
        <sz val="7"/>
        <rFont val="Verdana"/>
        <family val="2"/>
      </rPr>
      <t>Small Rocker Engravable Button Cap for CLWI Series In-Wall Dimmers &amp; Switches, Anthracite, Engraving Not Included</t>
    </r>
  </si>
  <si>
    <t>CLWI-BTN-RKRSM-ANTH_ENGRAVED</t>
  </si>
  <si>
    <r>
      <rPr>
        <sz val="7"/>
        <rFont val="Verdana"/>
        <family val="2"/>
      </rPr>
      <t>Small Rocker Engravable Button Cap for CLWI Series In-Wall Dimmers &amp; Switches, Anthracite, Includes Custom Engraving</t>
    </r>
  </si>
  <si>
    <t>CLWI-BTN-RKRSM-W_BLANK</t>
  </si>
  <si>
    <r>
      <rPr>
        <sz val="7"/>
        <rFont val="Verdana"/>
        <family val="2"/>
      </rPr>
      <t>Small Rocker Engravable Button Cap for CLWI Series In-Wall Dimmers &amp; Switches, White, Engraving Not Included</t>
    </r>
  </si>
  <si>
    <t>CLWI-BTN-RKRSM-W_ENGRAVED</t>
  </si>
  <si>
    <r>
      <rPr>
        <sz val="7"/>
        <rFont val="Verdana"/>
        <family val="2"/>
      </rPr>
      <t>Small Rocker Engravable Button Cap for CLWI Series In-Wall Dimmers &amp; Switches, White, Includes Custom Engraving</t>
    </r>
  </si>
  <si>
    <t>CLWI-BTN-SM-ANTH_BLANK</t>
  </si>
  <si>
    <r>
      <rPr>
        <sz val="7"/>
        <rFont val="Verdana"/>
        <family val="2"/>
      </rPr>
      <t>Small Engravable Button Cap for CLWI Series In-Wall Dimmers &amp; Switches, Anthracite, Engraving Not Included</t>
    </r>
  </si>
  <si>
    <t>CLWI-BTN-SM-ANTH_ENGRAVED</t>
  </si>
  <si>
    <r>
      <rPr>
        <sz val="7"/>
        <rFont val="Verdana"/>
        <family val="2"/>
      </rPr>
      <t>Small Engravable Button Cap for CLWI Series In-Wall Dimmers &amp; Switches, Anthracite, Includes Custom Engraving</t>
    </r>
  </si>
  <si>
    <t>CLWI-BTN-SM-W_BLANK</t>
  </si>
  <si>
    <r>
      <rPr>
        <sz val="7"/>
        <rFont val="Verdana"/>
        <family val="2"/>
      </rPr>
      <t>Small Engravable Button Cap for CLWI Series In-Wall Dimmers &amp; Switches, White, Engraving Not Included</t>
    </r>
  </si>
  <si>
    <t>CLWI-BTN-SM-W_ENGRAVED</t>
  </si>
  <si>
    <r>
      <rPr>
        <sz val="7"/>
        <rFont val="Verdana"/>
        <family val="2"/>
      </rPr>
      <t>Small Engravable Button Cap for CLWI Series In-Wall Dimmers &amp; Switches, White, Includes Custom Engraving</t>
    </r>
  </si>
  <si>
    <t>CLWI-DIMFLVEX-ANTH</t>
  </si>
  <si>
    <r>
      <rPr>
        <sz val="7"/>
        <rFont val="Verdana"/>
        <family val="2"/>
      </rPr>
      <t>In-Wall 0-10V Dimmer, 230VAC, Anthracite</t>
    </r>
  </si>
  <si>
    <t>CLWI-DIMFLVEX-W</t>
  </si>
  <si>
    <r>
      <rPr>
        <sz val="7"/>
        <rFont val="Verdana"/>
        <family val="2"/>
      </rPr>
      <t>In-Wall 0-10V Dimmer, 230VAC, White</t>
    </r>
  </si>
  <si>
    <t>CLWI-DIMUEX-ANTH</t>
  </si>
  <si>
    <r>
      <rPr>
        <sz val="7"/>
        <rFont val="Verdana"/>
        <family val="2"/>
      </rPr>
      <t>Universal Phase In-Wall Dimmer, 230VAC, Anthracite</t>
    </r>
  </si>
  <si>
    <t>CLWI-DIMUEX-W</t>
  </si>
  <si>
    <r>
      <rPr>
        <sz val="7"/>
        <rFont val="Verdana"/>
        <family val="2"/>
      </rPr>
      <t>Universal Phase In-Wall Dimmer, 230VAC, White</t>
    </r>
  </si>
  <si>
    <t>CLWI-DIMUNEX-ANTH</t>
  </si>
  <si>
    <r>
      <rPr>
        <sz val="7"/>
        <rFont val="Verdana"/>
        <family val="2"/>
      </rPr>
      <t>Universal Phase In-Wall Dimmer with Neutral Wire, 230 VAC, Anthracite</t>
    </r>
  </si>
  <si>
    <t>CLWI-DIMUNEX-W</t>
  </si>
  <si>
    <r>
      <rPr>
        <sz val="7"/>
        <rFont val="Verdana"/>
        <family val="2"/>
      </rPr>
      <t>Universal Phase In-Wall Dimmer with Neutral Wire, 230 VAC, White</t>
    </r>
  </si>
  <si>
    <t>CLWI-KPLCN-ANTH</t>
  </si>
  <si>
    <r>
      <rPr>
        <sz val="7"/>
        <rFont val="Verdana"/>
        <family val="2"/>
      </rPr>
      <t>In-Wall Keypad, Cresnet, Anthracite</t>
    </r>
  </si>
  <si>
    <t>CLWI-KPLCN-W</t>
  </si>
  <si>
    <r>
      <rPr>
        <sz val="7"/>
        <rFont val="Verdana"/>
        <family val="2"/>
      </rPr>
      <t>In-Wall Keypad, Cresnet, White</t>
    </r>
  </si>
  <si>
    <t>CLWI-KPLEX-ANTH</t>
  </si>
  <si>
    <r>
      <rPr>
        <sz val="7"/>
        <rFont val="Verdana"/>
        <family val="2"/>
      </rPr>
      <t>In-Wall Wireless Keypad, 230VAC Line Powered, Anthracite</t>
    </r>
  </si>
  <si>
    <t>CLWI-KPLEX-BATT-ANTH</t>
  </si>
  <si>
    <r>
      <rPr>
        <sz val="7"/>
        <rFont val="Verdana"/>
        <family val="2"/>
      </rPr>
      <t>On-Wall Wireless Lighting Keypad, Battery Powered, Anthracite</t>
    </r>
  </si>
  <si>
    <t>CLWI-KPLEX-BATT-W</t>
  </si>
  <si>
    <r>
      <rPr>
        <sz val="7"/>
        <rFont val="Verdana"/>
        <family val="2"/>
      </rPr>
      <t>On-Wall Wireless Lighting Keypad, Battery Powered, White</t>
    </r>
  </si>
  <si>
    <t>CLWI-KPLEX-W</t>
  </si>
  <si>
    <r>
      <rPr>
        <sz val="7"/>
        <rFont val="Verdana"/>
        <family val="2"/>
      </rPr>
      <t>In-Wall Wireless Keypad, 230VAC Line Powered, White</t>
    </r>
  </si>
  <si>
    <t>CLWI-SWEX-ANTH</t>
  </si>
  <si>
    <r>
      <rPr>
        <sz val="7"/>
        <rFont val="Verdana"/>
        <family val="2"/>
      </rPr>
      <t>In-Wall Switch, 230VAC, Anthracite</t>
    </r>
  </si>
  <si>
    <t>CLWI-SWEX-W</t>
  </si>
  <si>
    <r>
      <rPr>
        <sz val="7"/>
        <rFont val="Verdana"/>
        <family val="2"/>
      </rPr>
      <t>In-Wall Switch, 230VAC, White</t>
    </r>
  </si>
  <si>
    <t>CLW-LDIMEX-2GD-W-T</t>
  </si>
  <si>
    <r>
      <rPr>
        <sz val="7"/>
        <rFont val="Verdana"/>
        <family val="2"/>
      </rPr>
      <t>Dual-Channel Wireless Lamp Dimmer, Ground Pin Down, White Textured</t>
    </r>
  </si>
  <si>
    <t>CLW-LSWEX-2GD-W-T</t>
  </si>
  <si>
    <r>
      <rPr>
        <sz val="7"/>
        <rFont val="Verdana"/>
        <family val="2"/>
      </rPr>
      <t>Dual-Channel Wireless Lamp Switch, Ground Pin Down, White Textured</t>
    </r>
  </si>
  <si>
    <t>CLW-SLVU-P-A-S</t>
  </si>
  <si>
    <r>
      <rPr>
        <sz val="7"/>
        <rFont val="Verdana"/>
        <family val="2"/>
      </rPr>
      <t>Cameo® In-Wall Remote Dimmer, 120V, Almond Smooth</t>
    </r>
  </si>
  <si>
    <t>CLW-SLVU-P-A-T</t>
  </si>
  <si>
    <r>
      <rPr>
        <sz val="7"/>
        <rFont val="Verdana"/>
        <family val="2"/>
      </rPr>
      <t>Cameo® In-Wall Remote Dimmer, 120V, Almond Textured</t>
    </r>
  </si>
  <si>
    <t>CLW-SLVU-P-BRN-S</t>
  </si>
  <si>
    <r>
      <rPr>
        <sz val="7"/>
        <rFont val="Verdana"/>
        <family val="2"/>
      </rPr>
      <t>Cameo® In-Wall Remote Dimmer, 120V, Brown Smooth</t>
    </r>
  </si>
  <si>
    <t>CLW-SLVU-P-B-S</t>
  </si>
  <si>
    <r>
      <rPr>
        <sz val="7"/>
        <rFont val="Verdana"/>
        <family val="2"/>
      </rPr>
      <t>Cameo® In-Wall Remote Dimmer, 120V, Black Smooth</t>
    </r>
  </si>
  <si>
    <t>CLW-SLVU-P-B-T</t>
  </si>
  <si>
    <r>
      <rPr>
        <sz val="7"/>
        <rFont val="Verdana"/>
        <family val="2"/>
      </rPr>
      <t>Cameo® In-Wall Remote Dimmer, 120V, Black Textured</t>
    </r>
  </si>
  <si>
    <t>CLW-SLVU-P-DA-S</t>
  </si>
  <si>
    <r>
      <rPr>
        <sz val="7"/>
        <rFont val="Verdana"/>
        <family val="2"/>
      </rPr>
      <t>Cameo® In-Wall Remote Dimmer, 120V, Dark Almond Smooth</t>
    </r>
  </si>
  <si>
    <t>CLW-SLVU-P-DSK-T</t>
  </si>
  <si>
    <r>
      <rPr>
        <sz val="7"/>
        <rFont val="Verdana"/>
        <family val="2"/>
      </rPr>
      <t>Cameo® In-Wall Remote Dimmer, 120V, Dusk Textured</t>
    </r>
  </si>
  <si>
    <t>CLW-SLVU-P-GRY-S</t>
  </si>
  <si>
    <r>
      <rPr>
        <sz val="7"/>
        <rFont val="Verdana"/>
        <family val="2"/>
      </rPr>
      <t>Cameo® In-Wall Remote Dimmer, 120V, Gray Smooth</t>
    </r>
  </si>
  <si>
    <t>CLW-SLVU-P-IVR-S</t>
  </si>
  <si>
    <r>
      <rPr>
        <sz val="7"/>
        <rFont val="Verdana"/>
        <family val="2"/>
      </rPr>
      <t>Cameo® In-Wall Remote Dimmer, 120V, Ivory Smooth</t>
    </r>
  </si>
  <si>
    <t>CLW-SLVU-P-LAT-T</t>
  </si>
  <si>
    <r>
      <rPr>
        <sz val="7"/>
        <rFont val="Verdana"/>
        <family val="2"/>
      </rPr>
      <t>Cameo® In-Wall Remote Dimmer, 120V, Latte Textured</t>
    </r>
  </si>
  <si>
    <t>CLW-SLVU-P-W-S</t>
  </si>
  <si>
    <r>
      <rPr>
        <sz val="7"/>
        <rFont val="Verdana"/>
        <family val="2"/>
      </rPr>
      <t>Cameo® In-Wall Remote Dimmer, 120V, White Smooth</t>
    </r>
  </si>
  <si>
    <t>CLW-SLVU-P-W-T</t>
  </si>
  <si>
    <r>
      <rPr>
        <sz val="7"/>
        <rFont val="Verdana"/>
        <family val="2"/>
      </rPr>
      <t>Cameo® In-Wall Remote Dimmer, 120V, White Textured</t>
    </r>
  </si>
  <si>
    <t>CLW-SWEX-P-A-S</t>
  </si>
  <si>
    <r>
      <rPr>
        <sz val="7"/>
        <rFont val="Verdana"/>
        <family val="2"/>
      </rPr>
      <t>Cameo® Wireless In-Wall Switch, 120V, Almond Smooth</t>
    </r>
  </si>
  <si>
    <t>CLW-SWEX-P-A-T</t>
  </si>
  <si>
    <r>
      <rPr>
        <sz val="7"/>
        <rFont val="Verdana"/>
        <family val="2"/>
      </rPr>
      <t>Cameo® Wireless In-Wall Switch, 120V, Almond Textured</t>
    </r>
  </si>
  <si>
    <t>CLW-SWEX-P-BRN-S</t>
  </si>
  <si>
    <r>
      <rPr>
        <sz val="7"/>
        <rFont val="Verdana"/>
        <family val="2"/>
      </rPr>
      <t>Cameo® Wireless In-Wall Switch, 120V, Brown Smooth</t>
    </r>
  </si>
  <si>
    <t>CLW-SWEX-P-B-S</t>
  </si>
  <si>
    <r>
      <rPr>
        <sz val="7"/>
        <rFont val="Verdana"/>
        <family val="2"/>
      </rPr>
      <t>Cameo® Wireless In-Wall Switch, 120V, Black Smooth</t>
    </r>
  </si>
  <si>
    <t>CLW-SWEX-P-B-T</t>
  </si>
  <si>
    <r>
      <rPr>
        <sz val="7"/>
        <rFont val="Verdana"/>
        <family val="2"/>
      </rPr>
      <t>Cameo® Wireless In-Wall Switch, 120V, Black Textured</t>
    </r>
  </si>
  <si>
    <t>CLW-SWEX-P-DA-S</t>
  </si>
  <si>
    <r>
      <rPr>
        <sz val="7"/>
        <rFont val="Verdana"/>
        <family val="2"/>
      </rPr>
      <t>Cameo® Wireless In-Wall Switch, 120V, Dark Almond Smooth</t>
    </r>
  </si>
  <si>
    <t>CLW-SWEX-P-DSK-T</t>
  </si>
  <si>
    <r>
      <rPr>
        <sz val="7"/>
        <rFont val="Verdana"/>
        <family val="2"/>
      </rPr>
      <t>Cameo® Wireless In-Wall Switch, 120V, Dusk Textured</t>
    </r>
  </si>
  <si>
    <t>CLW-SWEX-P-GRY-S</t>
  </si>
  <si>
    <r>
      <rPr>
        <sz val="7"/>
        <rFont val="Verdana"/>
        <family val="2"/>
      </rPr>
      <t>Cameo® Wireless In-Wall Switch, 120V, Gray Smooth</t>
    </r>
  </si>
  <si>
    <t>CLW-SWEX-P-IVR-S</t>
  </si>
  <si>
    <r>
      <rPr>
        <sz val="7"/>
        <rFont val="Verdana"/>
        <family val="2"/>
      </rPr>
      <t>Cameo® Wireless In-Wall Switch, 120V, Ivory Smooth</t>
    </r>
  </si>
  <si>
    <t>CLW-SWEX-P-LAT-T</t>
  </si>
  <si>
    <r>
      <rPr>
        <sz val="7"/>
        <rFont val="Verdana"/>
        <family val="2"/>
      </rPr>
      <t>Cameo® Wireless In-Wall Switch, 120V, Latte Textured</t>
    </r>
  </si>
  <si>
    <t>CLW-SWEX-P-W-S</t>
  </si>
  <si>
    <r>
      <rPr>
        <sz val="7"/>
        <rFont val="Verdana"/>
        <family val="2"/>
      </rPr>
      <t>Cameo® Wireless In-Wall Switch, 120V, White Smooth</t>
    </r>
  </si>
  <si>
    <t>CLW-SWEX-P-W-T</t>
  </si>
  <si>
    <r>
      <rPr>
        <sz val="7"/>
        <rFont val="Verdana"/>
        <family val="2"/>
      </rPr>
      <t>Cameo® Wireless In-Wall Switch, 120V, White Textured</t>
    </r>
  </si>
  <si>
    <t>CLX-1DIMU4-HP</t>
  </si>
  <si>
    <r>
      <rPr>
        <sz val="7"/>
        <rFont val="Verdana"/>
        <family val="2"/>
      </rPr>
      <t>4 Channel Universal Dimmer Module, High Power, 1 Feed, 120V</t>
    </r>
  </si>
  <si>
    <t>CLX-1FAN4</t>
  </si>
  <si>
    <r>
      <rPr>
        <sz val="7"/>
        <rFont val="Verdana"/>
        <family val="2"/>
      </rPr>
      <t>4 Channel Fan Speed Control Module, Single Feed</t>
    </r>
  </si>
  <si>
    <t>CLX-1MC4</t>
  </si>
  <si>
    <r>
      <rPr>
        <sz val="7"/>
        <rFont val="Verdana"/>
        <family val="2"/>
      </rPr>
      <t>4 Channel Motor Control Module, 1 Feed, 120V</t>
    </r>
  </si>
  <si>
    <t>CLX-2DIM8</t>
  </si>
  <si>
    <r>
      <rPr>
        <sz val="7"/>
        <rFont val="Verdana"/>
        <family val="2"/>
      </rPr>
      <t>8 Channel Dimmer Module, 2 Feeds, 120V</t>
    </r>
  </si>
  <si>
    <t>CLX-2DIMFLV8</t>
  </si>
  <si>
    <r>
      <rPr>
        <sz val="7"/>
        <rFont val="Verdana"/>
        <family val="2"/>
      </rPr>
      <t>8 Channel 0-10V Dimmer Module, 2 Feeds, 120V</t>
    </r>
  </si>
  <si>
    <t>CLX-2DIMFLV8-277</t>
  </si>
  <si>
    <r>
      <rPr>
        <sz val="7"/>
        <rFont val="Verdana"/>
        <family val="2"/>
      </rPr>
      <t>8 Channel 0-10V Dimmer Module, 2 Feeds, 277V</t>
    </r>
  </si>
  <si>
    <t>CLX-2DIMU8</t>
  </si>
  <si>
    <r>
      <rPr>
        <sz val="7"/>
        <rFont val="Verdana"/>
        <family val="2"/>
      </rPr>
      <t xml:space="preserve">8 Channel Universal Dimmer Module, 2 Feeds, 120V </t>
    </r>
  </si>
  <si>
    <t>CLX-2DIMU8-277</t>
  </si>
  <si>
    <r>
      <rPr>
        <sz val="7"/>
        <rFont val="Verdana"/>
        <family val="2"/>
      </rPr>
      <t>8 Channel Universal Dimmer Module, 2 Feeds, 277V</t>
    </r>
  </si>
  <si>
    <t>CLX-4HSW4</t>
  </si>
  <si>
    <r>
      <rPr>
        <sz val="7"/>
        <rFont val="Verdana"/>
        <family val="2"/>
      </rPr>
      <t>4 Channel High-Inrush Switch Module, 4 Feeds, 120V</t>
    </r>
  </si>
  <si>
    <t>$792.00</t>
  </si>
  <si>
    <t>CLXI-1MC4</t>
  </si>
  <si>
    <r>
      <rPr>
        <sz val="7"/>
        <rFont val="Verdana"/>
        <family val="2"/>
      </rPr>
      <t>4 Channel Motor Control Module, Single Feed - International Version, 230V</t>
    </r>
  </si>
  <si>
    <t>CLXI-2DIM2</t>
  </si>
  <si>
    <r>
      <rPr>
        <sz val="7"/>
        <rFont val="Verdana"/>
        <family val="2"/>
      </rPr>
      <t>2 Channel Dimmer Module, 2 Feeds - International Version, 230V</t>
    </r>
  </si>
  <si>
    <t>CLXI-2DIM8</t>
  </si>
  <si>
    <r>
      <rPr>
        <sz val="7"/>
        <rFont val="Verdana"/>
        <family val="2"/>
      </rPr>
      <t>8 Channel Dimmer Module, 2 Feeds - International Version, 230V</t>
    </r>
  </si>
  <si>
    <t>CLXI-2DIMFLV8</t>
  </si>
  <si>
    <r>
      <rPr>
        <sz val="7"/>
        <rFont val="Verdana"/>
        <family val="2"/>
      </rPr>
      <t>0-10 Volt 8 Channel Dimmer Module, 2 Feeds, 230V</t>
    </r>
  </si>
  <si>
    <t>CLXI-2DIMU8</t>
  </si>
  <si>
    <r>
      <rPr>
        <sz val="7"/>
        <rFont val="Verdana"/>
        <family val="2"/>
      </rPr>
      <t>8 Channel Universal Dimmer Module, 2 Feeds, 230V</t>
    </r>
  </si>
  <si>
    <t>CLXI-4HSW4</t>
  </si>
  <si>
    <r>
      <rPr>
        <sz val="7"/>
        <rFont val="Verdana"/>
        <family val="2"/>
      </rPr>
      <t>4 Channel High-Inrush Switch Module, 4 Feeds - International Version, 230V</t>
    </r>
  </si>
  <si>
    <t>CLX-PWS75</t>
  </si>
  <si>
    <r>
      <rPr>
        <sz val="7"/>
        <rFont val="Verdana"/>
        <family val="2"/>
      </rPr>
      <t>Cresnet Power Supply Module, 75 Watts, for CAEN Automation Enclosures</t>
    </r>
  </si>
  <si>
    <t>CNPWS-75</t>
  </si>
  <si>
    <r>
      <rPr>
        <sz val="7"/>
        <rFont val="Verdana"/>
        <family val="2"/>
      </rPr>
      <t>Cresnet Power Supply, 75 Watts</t>
    </r>
  </si>
  <si>
    <t>CNPWSI-75</t>
  </si>
  <si>
    <r>
      <rPr>
        <sz val="7"/>
        <rFont val="Verdana"/>
        <family val="2"/>
      </rPr>
      <t>Cresnet Power Supply, 75 Watts - International Version, 230V</t>
    </r>
  </si>
  <si>
    <t>CNRJ11</t>
  </si>
  <si>
    <r>
      <rPr>
        <sz val="7"/>
        <rFont val="Verdana"/>
        <family val="2"/>
      </rPr>
      <t>4 Wire to RJ11 Cresnet Converter</t>
    </r>
  </si>
  <si>
    <t>CNTBLOCK</t>
  </si>
  <si>
    <r>
      <rPr>
        <sz val="7"/>
        <rFont val="Verdana"/>
        <family val="2"/>
      </rPr>
      <t>Cresnet® Distribution Block</t>
    </r>
  </si>
  <si>
    <t>$188.00</t>
  </si>
  <si>
    <t>CNXHUB</t>
  </si>
  <si>
    <r>
      <rPr>
        <sz val="7"/>
        <rFont val="Verdana"/>
        <family val="2"/>
      </rPr>
      <t>Cresnet® Hub</t>
    </r>
  </si>
  <si>
    <t>CNXRMAK</t>
  </si>
  <si>
    <r>
      <rPr>
        <sz val="7"/>
        <rFont val="Verdana"/>
        <family val="2"/>
      </rPr>
      <t>Rack Mount Kit for up to 3 C2N-HBLOCK and CNPWS-75, 2U</t>
    </r>
  </si>
  <si>
    <t>CNXRMIRD</t>
  </si>
  <si>
    <r>
      <rPr>
        <sz val="7"/>
        <rFont val="Verdana"/>
        <family val="2"/>
      </rPr>
      <t>IR Receiver</t>
    </r>
  </si>
  <si>
    <t>CP4</t>
  </si>
  <si>
    <r>
      <rPr>
        <sz val="7"/>
        <rFont val="Verdana"/>
        <family val="2"/>
      </rPr>
      <t>4-Series™ Control System</t>
    </r>
  </si>
  <si>
    <t>$2,200.00</t>
  </si>
  <si>
    <t>CP4N</t>
  </si>
  <si>
    <t>$1,540.00</t>
  </si>
  <si>
    <t>$3,080.00</t>
  </si>
  <si>
    <t>CP4-R</t>
  </si>
  <si>
    <r>
      <rPr>
        <sz val="7"/>
        <rFont val="Verdana"/>
        <family val="2"/>
      </rPr>
      <t>4-Series™ Control Processor for Crestron Home® OS</t>
    </r>
  </si>
  <si>
    <t>CRESFIBER8G-P-SP1000</t>
  </si>
  <si>
    <r>
      <rPr>
        <sz val="7"/>
        <rFont val="Verdana"/>
        <family val="2"/>
      </rPr>
      <t>CresFiber® 8G Multimode Fiber Optic Cable, 50/125 x4 breakout, plenum, 1000 ft spool</t>
    </r>
  </si>
  <si>
    <t>$2,640.00</t>
  </si>
  <si>
    <t>CRESFIBER8G-P-SP500</t>
  </si>
  <si>
    <r>
      <rPr>
        <sz val="7"/>
        <rFont val="Verdana"/>
        <family val="2"/>
      </rPr>
      <t>CresFiber® 8G Multimode Fiber Optic Cable, 50/125 x4 breakout, plenum, 500 ft spool</t>
    </r>
  </si>
  <si>
    <t>CRESFIBER8G-SM-CONN-LC-12</t>
  </si>
  <si>
    <r>
      <rPr>
        <sz val="7"/>
        <rFont val="Verdana"/>
        <family val="2"/>
      </rPr>
      <t>Connectors for CresFiber® 8G Single-Mode Fiber Optic Cable, LC, 12-Pack</t>
    </r>
  </si>
  <si>
    <t>$528.00</t>
  </si>
  <si>
    <t>CRESFIBER-CONN-SC50UM-12</t>
  </si>
  <si>
    <r>
      <rPr>
        <sz val="7"/>
        <rFont val="Verdana"/>
        <family val="2"/>
      </rPr>
      <t>Connectors for CresFiber® 8G Multimode Fiber Optic Cable, SC 50µm, 12-Pack</t>
    </r>
  </si>
  <si>
    <t>$628.00</t>
  </si>
  <si>
    <t>CRESFIBER-SINGLE-SC-P-12</t>
  </si>
  <si>
    <r>
      <rPr>
        <sz val="7"/>
        <rFont val="Verdana"/>
        <family val="2"/>
      </rPr>
      <t>CresFiber® Simplex Fiber Optic Cable Assembly, 50/125, SC, Plenum, 12 ft</t>
    </r>
  </si>
  <si>
    <t>CRESFIBER-SINGLE-SC-P-6</t>
  </si>
  <si>
    <r>
      <rPr>
        <sz val="7"/>
        <rFont val="Verdana"/>
        <family val="2"/>
      </rPr>
      <t>CresFiber® Simplex Fiber Optic Cable Assembly, 50/125, SC, Plenum, 6 ft</t>
    </r>
  </si>
  <si>
    <t>CRESFIBER-TK</t>
  </si>
  <si>
    <r>
      <rPr>
        <sz val="7"/>
        <rFont val="Verdana"/>
        <family val="2"/>
      </rPr>
      <t>CresFiber® Termination Kit (AFL Telecommunications®)</t>
    </r>
  </si>
  <si>
    <t>$6,436.00</t>
  </si>
  <si>
    <t>CRESNET-HP-NP-TL-SP1000</t>
  </si>
  <si>
    <r>
      <rPr>
        <sz val="7"/>
        <rFont val="Verdana"/>
        <family val="2"/>
      </rPr>
      <t>Cresnet® “High-Power” Control Cable, Non-Plenum, Teal, 1000 ft (304 m) spool</t>
    </r>
  </si>
  <si>
    <t>$1,870.00</t>
  </si>
  <si>
    <t>CRESNET-NP-BK-B500</t>
  </si>
  <si>
    <r>
      <rPr>
        <sz val="7"/>
        <rFont val="Verdana"/>
        <family val="2"/>
      </rPr>
      <t>Cresnet® Control Cable, Non-Plenum, Black, 500 ft (152 m) box</t>
    </r>
  </si>
  <si>
    <t>CRESNET-NP-TL-SP1000</t>
  </si>
  <si>
    <r>
      <rPr>
        <sz val="7"/>
        <rFont val="Verdana"/>
        <family val="2"/>
      </rPr>
      <t>Cresnet® Control Cable, Non-Plenum, Teal, 1000 ft (304 m) spool</t>
    </r>
  </si>
  <si>
    <t>CRESNET-NP-WH-SP500</t>
  </si>
  <si>
    <r>
      <rPr>
        <sz val="7"/>
        <rFont val="Verdana"/>
        <family val="2"/>
      </rPr>
      <t>Cresnet® Control Cable, Non-Plenum, White, 500 ft (152 m) spool</t>
    </r>
  </si>
  <si>
    <t>CRESNET-P-BK-SP500</t>
  </si>
  <si>
    <r>
      <rPr>
        <sz val="7"/>
        <rFont val="Verdana"/>
        <family val="2"/>
      </rPr>
      <t>Cresnet® Control Cable, Plenum-Rated, Black, 500 ft (152 m) spool</t>
    </r>
  </si>
  <si>
    <t>CRESNET-P-TL-SP1000</t>
  </si>
  <si>
    <r>
      <rPr>
        <sz val="7"/>
        <rFont val="Verdana"/>
        <family val="2"/>
      </rPr>
      <t>Cresnet® Control Cable, Plenum-Rated, Teal, 1000 ft (304 m) spool</t>
    </r>
  </si>
  <si>
    <t/>
  </si>
  <si>
    <t>Crestron HTML5 User Interface</t>
  </si>
  <si>
    <r>
      <rPr>
        <sz val="7"/>
        <rFont val="Verdana"/>
        <family val="2"/>
      </rPr>
      <t>HTML5 Design Components for Crestron® User Interfaces</t>
    </r>
  </si>
  <si>
    <t>CRESTRON-APP-ANDROID</t>
  </si>
  <si>
    <r>
      <rPr>
        <sz val="7"/>
        <rFont val="Verdana"/>
        <family val="2"/>
      </rPr>
      <t>Crestron® App for Android™ OS</t>
    </r>
  </si>
  <si>
    <t>CRESTRON-MOBILE</t>
  </si>
  <si>
    <r>
      <rPr>
        <sz val="7"/>
        <rFont val="Verdana"/>
        <family val="2"/>
      </rPr>
      <t>Crestron Mobile® Control App for iPhone®, iPod touch®, and Android™; refer to the iTunes® App Store and Google Play™ for free download</t>
    </r>
  </si>
  <si>
    <t>CRESTRON-MOBILE-G</t>
  </si>
  <si>
    <r>
      <rPr>
        <sz val="7"/>
        <rFont val="Verdana"/>
        <family val="2"/>
      </rPr>
      <t>Crestron Mobile® G Control App for iPad®; refer to the iTunes® App Store for free download</t>
    </r>
  </si>
  <si>
    <t>CRESTRON-MOBILE-PRO</t>
  </si>
  <si>
    <r>
      <rPr>
        <sz val="7"/>
        <rFont val="Verdana"/>
        <family val="2"/>
      </rPr>
      <t>Crestron Mobile Pro® Control App for iPhone®, iPod touch®, and Android™; refer to the iTunes® App Store and Google Play™ for pricing and download</t>
    </r>
  </si>
  <si>
    <t>CRESTRON-MOBILE-PRO-G</t>
  </si>
  <si>
    <r>
      <rPr>
        <sz val="7"/>
        <rFont val="Verdana"/>
        <family val="2"/>
      </rPr>
      <t>Crestron Mobile Pro® G Control App for iPad®; refer to the iTunes® App Store for pricing and download</t>
    </r>
  </si>
  <si>
    <t>CRESTRON-PYNG</t>
  </si>
  <si>
    <r>
      <rPr>
        <sz val="7"/>
        <rFont val="Verdana"/>
        <family val="2"/>
      </rPr>
      <t>Crestron Pyng® App; refer to the iTunes® App Store for free download</t>
    </r>
  </si>
  <si>
    <t>CSA-DRAPE-TEMPLATE</t>
  </si>
  <si>
    <r>
      <rPr>
        <sz val="7"/>
        <rFont val="Verdana"/>
        <family val="2"/>
      </rPr>
      <t>Drapery Track Template Kit</t>
    </r>
  </si>
  <si>
    <t>CSA-DSK-HDWR-QMT3</t>
  </si>
  <si>
    <r>
      <rPr>
        <sz val="7"/>
        <rFont val="Verdana"/>
        <family val="2"/>
      </rPr>
      <t>QMT®3 Series Hardware Sample Case</t>
    </r>
  </si>
  <si>
    <t>CSA-DSK-HDWR-QMT5</t>
  </si>
  <si>
    <r>
      <rPr>
        <sz val="7"/>
        <rFont val="Verdana"/>
        <family val="2"/>
      </rPr>
      <t>QMT®5 Series Hardware Sample Case</t>
    </r>
  </si>
  <si>
    <t>CSAI-PWS40</t>
  </si>
  <si>
    <r>
      <rPr>
        <sz val="7"/>
        <rFont val="Verdana"/>
        <family val="2"/>
      </rPr>
      <t>Power Pack for CSM-QMTDC Series Motors, 24 VDC, 40 W, International</t>
    </r>
  </si>
  <si>
    <t>$218.00</t>
  </si>
  <si>
    <t>CSAI-PWS-TBLOCK-2</t>
  </si>
  <si>
    <r>
      <rPr>
        <sz val="7"/>
        <rFont val="Verdana"/>
        <family val="2"/>
      </rPr>
      <t>Terminal Block for CSA-PWS10S-HUB-ENET &amp; CAEN-1X1, International</t>
    </r>
  </si>
  <si>
    <t>CSAI-PWS-TBLOCK-3</t>
  </si>
  <si>
    <r>
      <rPr>
        <sz val="7"/>
        <rFont val="Verdana"/>
        <family val="2"/>
      </rPr>
      <t>Terminal Block for CSA-PWS10S-HUB-ENET &amp; CAEN-2X1, International</t>
    </r>
  </si>
  <si>
    <t>CSA-PWS10S-HUB-ENET</t>
  </si>
  <si>
    <r>
      <rPr>
        <sz val="7"/>
        <rFont val="Verdana"/>
        <family val="2"/>
      </rPr>
      <t xml:space="preserve">10-Motor Power Supply with Ethernet to Cresnet® Bridge and Cresnet Hub </t>
    </r>
  </si>
  <si>
    <t>CSA-PWS40</t>
  </si>
  <si>
    <r>
      <rPr>
        <sz val="7"/>
        <rFont val="Verdana"/>
        <family val="2"/>
      </rPr>
      <t>Power Pack for CSM-QMTDC Series Motors, 24 VDC, 40 W</t>
    </r>
  </si>
  <si>
    <t>CSA-PWS-TBLOCK-2</t>
  </si>
  <si>
    <r>
      <rPr>
        <sz val="7"/>
        <rFont val="Verdana"/>
        <family val="2"/>
      </rPr>
      <t>Terminal Block for CSA-PWS10S-HUB-ENET &amp; CAEN-1X1, US/NA</t>
    </r>
  </si>
  <si>
    <t>CSA-PWS-TBLOCK-3</t>
  </si>
  <si>
    <r>
      <rPr>
        <sz val="7"/>
        <rFont val="Verdana"/>
        <family val="2"/>
      </rPr>
      <t>Terminal Block for CSA-PWS10S-HUB-ENET &amp; CAEN-2X1, US/NA</t>
    </r>
  </si>
  <si>
    <t>CSF-FABRIC-COLLECTION</t>
  </si>
  <si>
    <r>
      <rPr>
        <sz val="7"/>
        <rFont val="Verdana"/>
        <family val="2"/>
      </rPr>
      <t>Crestron® Shade Fabric Book Collection</t>
    </r>
  </si>
  <si>
    <t>$1,200.00</t>
  </si>
  <si>
    <t>CSF-FABRIC-COLLECTION-DECK-01</t>
  </si>
  <si>
    <r>
      <rPr>
        <sz val="7"/>
        <rFont val="Verdana"/>
        <family val="2"/>
      </rPr>
      <t>Crestron® Shade Fabric Sample Decks</t>
    </r>
  </si>
  <si>
    <t>CSF-FABRIC-COLLECTION-HSHEER</t>
  </si>
  <si>
    <r>
      <rPr>
        <sz val="7"/>
        <rFont val="Verdana"/>
        <family val="2"/>
      </rPr>
      <t>Crestron® Horizontal Sheers Fabric Sample Binder</t>
    </r>
  </si>
  <si>
    <t>CSF-SB-ROLLER-HF</t>
  </si>
  <si>
    <r>
      <rPr>
        <sz val="7"/>
        <rFont val="Verdana"/>
        <family val="2"/>
      </rPr>
      <t>Crestron® and Hartmann &amp; Forbes® Artisanal Shading Textiles Sample Box</t>
    </r>
  </si>
  <si>
    <t>CSP-LIR-USB</t>
  </si>
  <si>
    <r>
      <rPr>
        <sz val="7"/>
        <rFont val="Verdana"/>
        <family val="2"/>
      </rPr>
      <t>IR Learner</t>
    </r>
  </si>
  <si>
    <t>CSP-LSP</t>
  </si>
  <si>
    <r>
      <rPr>
        <sz val="7"/>
        <rFont val="Verdana"/>
        <family val="2"/>
      </rPr>
      <t>Cresnet® Lightning Strike Protector</t>
    </r>
  </si>
  <si>
    <t>CSP-RS232I</t>
  </si>
  <si>
    <r>
      <rPr>
        <sz val="7"/>
        <rFont val="Verdana"/>
        <family val="2"/>
      </rPr>
      <t>RS-232 Isolator</t>
    </r>
  </si>
  <si>
    <t>CS-SHADE-ROLLER-BATT</t>
  </si>
  <si>
    <r>
      <rPr>
        <sz val="7"/>
        <rFont val="Verdana"/>
        <family val="2"/>
      </rPr>
      <t>Crestron® Battery Powered Shades</t>
    </r>
  </si>
  <si>
    <t>DGE-100</t>
  </si>
  <si>
    <r>
      <rPr>
        <sz val="7"/>
        <rFont val="Verdana"/>
        <family val="2"/>
      </rPr>
      <t>Digital Graphics Engine 100</t>
    </r>
  </si>
  <si>
    <t>DIN-1DIM4</t>
  </si>
  <si>
    <r>
      <rPr>
        <sz val="7"/>
        <rFont val="Verdana"/>
        <family val="2"/>
      </rPr>
      <t>DIN Rail Dimmer, 1 feed, 4 channels</t>
    </r>
  </si>
  <si>
    <t>$672.00</t>
  </si>
  <si>
    <t>DIN-1DIMU4</t>
  </si>
  <si>
    <r>
      <rPr>
        <sz val="7"/>
        <rFont val="Verdana"/>
        <family val="2"/>
      </rPr>
      <t>DIN Rail Universal Dimmer, 1 feed, 4 channels</t>
    </r>
  </si>
  <si>
    <t>DIN-1TSTAT8</t>
  </si>
  <si>
    <r>
      <rPr>
        <sz val="7"/>
        <rFont val="Verdana"/>
        <family val="2"/>
      </rPr>
      <t>8-Zone Radiant Heat Thermostat, DIN Rail Mount</t>
    </r>
  </si>
  <si>
    <t>DIN-2LEDPWM8</t>
  </si>
  <si>
    <r>
      <rPr>
        <sz val="7"/>
        <rFont val="Verdana"/>
        <family val="2"/>
      </rPr>
      <t>2 Channel RGBW LED Dimmer, DIN Rail Mount</t>
    </r>
  </si>
  <si>
    <t>$716.00</t>
  </si>
  <si>
    <t>DIN-2MC2</t>
  </si>
  <si>
    <r>
      <rPr>
        <sz val="7"/>
        <rFont val="Verdana"/>
        <family val="2"/>
      </rPr>
      <t>DIN Rail Motor Control, 2 feeds, 2 channels</t>
    </r>
  </si>
  <si>
    <t>DIN-4DIMFLV4</t>
  </si>
  <si>
    <r>
      <rPr>
        <sz val="7"/>
        <rFont val="Verdana"/>
        <family val="2"/>
      </rPr>
      <t>DIN Rail 0-10V Dimmer Module, 4 feeds, 4 channels</t>
    </r>
  </si>
  <si>
    <t>$650.00</t>
  </si>
  <si>
    <t>DIN-8SW8-I</t>
  </si>
  <si>
    <r>
      <rPr>
        <sz val="7"/>
        <rFont val="Verdana"/>
        <family val="2"/>
      </rPr>
      <t>DIN Rail High-Voltage Switch with Digital Inputs</t>
    </r>
  </si>
  <si>
    <t>$320.00</t>
  </si>
  <si>
    <t>DIN-AO8</t>
  </si>
  <si>
    <r>
      <rPr>
        <sz val="7"/>
        <rFont val="Verdana"/>
        <family val="2"/>
      </rPr>
      <t>DIN Rail Analog Output Module</t>
    </r>
  </si>
  <si>
    <t>$352.00</t>
  </si>
  <si>
    <t>$704.00</t>
  </si>
  <si>
    <t>DIN-AP4</t>
  </si>
  <si>
    <r>
      <rPr>
        <sz val="7"/>
        <rFont val="Verdana"/>
        <family val="2"/>
      </rPr>
      <t>4-Series™ DIN Rail Control System</t>
    </r>
  </si>
  <si>
    <t>DIN-AP4-R</t>
  </si>
  <si>
    <r>
      <rPr>
        <sz val="7"/>
        <rFont val="Verdana"/>
        <family val="2"/>
      </rPr>
      <t>4-Series™ DIN Rail Control System for Crestron Home® OS</t>
    </r>
    <r>
      <rPr>
        <b/>
        <sz val="7"/>
        <color rgb="FF000000"/>
        <rFont val="Verdana"/>
        <family val="2"/>
      </rPr>
      <t xml:space="preserve">
[Available June 30th, 2023]</t>
    </r>
  </si>
  <si>
    <t>$1,500.00</t>
  </si>
  <si>
    <t>DIN-BLOCK</t>
  </si>
  <si>
    <r>
      <rPr>
        <sz val="7"/>
        <rFont val="Verdana"/>
        <family val="2"/>
      </rPr>
      <t>DIN Rail Cresnet Distribution Block</t>
    </r>
  </si>
  <si>
    <t>DIN-CENCN-2-POE</t>
  </si>
  <si>
    <r>
      <rPr>
        <sz val="7"/>
        <rFont val="Verdana"/>
        <family val="2"/>
      </rPr>
      <t>Ethernet to Cresnet® Network Bridge with PoE</t>
    </r>
  </si>
  <si>
    <t>DIN-DALI-2</t>
  </si>
  <si>
    <r>
      <rPr>
        <sz val="7"/>
        <rFont val="Verdana"/>
        <family val="2"/>
      </rPr>
      <t>DIN Rail 2-Channel DALI® Interface</t>
    </r>
  </si>
  <si>
    <t>DIN-DMX-1UNIVERSE</t>
  </si>
  <si>
    <r>
      <rPr>
        <sz val="7"/>
        <rFont val="Verdana"/>
        <family val="2"/>
      </rPr>
      <t>Lighting Playback Controller, 1 Universe</t>
    </r>
  </si>
  <si>
    <t>DIN-DMX-2UNIVERSE</t>
  </si>
  <si>
    <r>
      <rPr>
        <sz val="7"/>
        <rFont val="Verdana"/>
        <family val="2"/>
      </rPr>
      <t>Lighting Playback Controller, 2 Universe</t>
    </r>
  </si>
  <si>
    <t>DIN-EN-2X18</t>
  </si>
  <si>
    <r>
      <rPr>
        <sz val="7"/>
        <rFont val="Verdana"/>
        <family val="2"/>
      </rPr>
      <t>Enclosure for DIN Rail Devices, 2 DIN Rails, 18 M Wide</t>
    </r>
  </si>
  <si>
    <t>DIN-EN-2X18-HC-2OPEN</t>
  </si>
  <si>
    <r>
      <rPr>
        <sz val="7"/>
        <rFont val="Verdana"/>
        <family val="2"/>
      </rPr>
      <t>DIN Rail Enclosure with 2 DIN Rails and 2 Cover Openings</t>
    </r>
  </si>
  <si>
    <t>DIN-EN-3X18</t>
  </si>
  <si>
    <r>
      <rPr>
        <sz val="7"/>
        <rFont val="Verdana"/>
        <family val="2"/>
      </rPr>
      <t>Enclosure for DIN Rail Devices, 3 DIN Rails, 18 M Wide</t>
    </r>
  </si>
  <si>
    <t>DIN-EN-3X18-HC-2OPEN</t>
  </si>
  <si>
    <r>
      <rPr>
        <sz val="7"/>
        <rFont val="Verdana"/>
        <family val="2"/>
      </rPr>
      <t>DIN Rail Enclosure with 3 DIN Rails and 2 Cover Openings</t>
    </r>
  </si>
  <si>
    <t>DIN-EN-6X18</t>
  </si>
  <si>
    <r>
      <rPr>
        <sz val="7"/>
        <rFont val="Verdana"/>
        <family val="2"/>
      </rPr>
      <t>Enclosure for DIN Rail Devices, 6 DIN Rails, 18 M Wide</t>
    </r>
  </si>
  <si>
    <t>DIN-EN-6X18-HC-5OPEN</t>
  </si>
  <si>
    <r>
      <rPr>
        <sz val="7"/>
        <rFont val="Verdana"/>
        <family val="2"/>
      </rPr>
      <t>DIN Rail Enclosure with 6 DIN Rails and 5 Cover Openings</t>
    </r>
  </si>
  <si>
    <t>$968.00</t>
  </si>
  <si>
    <t>DIN-GWDL</t>
  </si>
  <si>
    <r>
      <rPr>
        <sz val="7"/>
        <rFont val="Verdana"/>
        <family val="2"/>
      </rPr>
      <t>Digital Lighting Gateway, DIN Rail Mount</t>
    </r>
    <r>
      <rPr>
        <b/>
        <sz val="7"/>
        <color rgb="FF000000"/>
        <rFont val="Verdana"/>
        <family val="2"/>
      </rPr>
      <t xml:space="preserve">
[Just Released]</t>
    </r>
  </si>
  <si>
    <t>$800.00</t>
  </si>
  <si>
    <t>$1,600.00</t>
  </si>
  <si>
    <t>DIN-GWDL-SPLTR</t>
  </si>
  <si>
    <r>
      <rPr>
        <sz val="7"/>
        <rFont val="Verdana"/>
        <family val="2"/>
      </rPr>
      <t>Digital Lighting Splitter, 4 Channel, DIN Rail Mount</t>
    </r>
    <r>
      <rPr>
        <b/>
        <sz val="7"/>
        <color rgb="FF000000"/>
        <rFont val="Verdana"/>
        <family val="2"/>
      </rPr>
      <t xml:space="preserve">
[Just Released]</t>
    </r>
  </si>
  <si>
    <t>$450.00</t>
  </si>
  <si>
    <t>$900.00</t>
  </si>
  <si>
    <t>DIN-HUB</t>
  </si>
  <si>
    <r>
      <rPr>
        <sz val="7"/>
        <rFont val="Verdana"/>
        <family val="2"/>
      </rPr>
      <t>DIN Rail Cresnet Distribution Hub</t>
    </r>
  </si>
  <si>
    <t>DIN-IO8</t>
  </si>
  <si>
    <r>
      <rPr>
        <sz val="7"/>
        <rFont val="Verdana"/>
        <family val="2"/>
      </rPr>
      <t>DIN Rail Versiport Module</t>
    </r>
  </si>
  <si>
    <t>DIN-PWR-RD</t>
  </si>
  <si>
    <r>
      <rPr>
        <sz val="7"/>
        <rFont val="Verdana"/>
        <family val="2"/>
      </rPr>
      <t>DIN Rail Redundancy Module</t>
    </r>
  </si>
  <si>
    <t>DIN-PWS30-277</t>
  </si>
  <si>
    <r>
      <rPr>
        <sz val="7"/>
        <rFont val="Verdana"/>
        <family val="2"/>
      </rPr>
      <t>DIN Rail 30 Watt Cresnet Power Supply, 277V</t>
    </r>
  </si>
  <si>
    <t>DIN-PWS60</t>
  </si>
  <si>
    <r>
      <rPr>
        <sz val="7"/>
        <rFont val="Verdana"/>
        <family val="2"/>
      </rPr>
      <t>DIN Rail 60 Watt Cresnet® Power Supply</t>
    </r>
  </si>
  <si>
    <t>$232.00</t>
  </si>
  <si>
    <t>DIN-SACN-DMX</t>
  </si>
  <si>
    <r>
      <rPr>
        <sz val="7"/>
        <rFont val="Verdana"/>
        <family val="2"/>
      </rPr>
      <t>ENTTEC DIN-ODE POE Mk2 – Ethernet to DMX Converter</t>
    </r>
  </si>
  <si>
    <t>DIN-THSTAT</t>
  </si>
  <si>
    <r>
      <rPr>
        <sz val="7"/>
        <rFont val="Verdana"/>
        <family val="2"/>
      </rPr>
      <t>Heating, Cooling, and Relative Humidity Thermostat, DIN Rail Mount</t>
    </r>
  </si>
  <si>
    <t>DIN-TSTAT-FCU</t>
  </si>
  <si>
    <r>
      <rPr>
        <sz val="7"/>
        <rFont val="Verdana"/>
        <family val="2"/>
      </rPr>
      <t>DIN Rail Heating &amp; Cooling Fan-Coil Thermostat</t>
    </r>
  </si>
  <si>
    <t>DM-8G-CONN-WG-100</t>
  </si>
  <si>
    <r>
      <rPr>
        <sz val="7"/>
        <rFont val="Verdana"/>
        <family val="2"/>
      </rPr>
      <t>Connectors with Wire Guide for DM-CBL-8G DigitalMedia 8G™ Cable, 100-Pack</t>
    </r>
  </si>
  <si>
    <t>DM-8G-CRIMP-WG</t>
  </si>
  <si>
    <r>
      <rPr>
        <sz val="7"/>
        <rFont val="Verdana"/>
        <family val="2"/>
      </rPr>
      <t>Crimping Tool for DM-8G-CONN-WG</t>
    </r>
  </si>
  <si>
    <t>DM-8G-CRIMP-WG-STARTER_PAK</t>
  </si>
  <si>
    <r>
      <rPr>
        <sz val="7"/>
        <rFont val="Verdana"/>
        <family val="2"/>
      </rPr>
      <t>Starter Package including DM-8G-CRIMP-WG Crimping Tool and 100-Pack of DM-8G-CONN-WG Connectors</t>
    </r>
  </si>
  <si>
    <t>DMC-4KZ-C</t>
  </si>
  <si>
    <r>
      <rPr>
        <sz val="7"/>
        <rFont val="Verdana"/>
        <family val="2"/>
      </rPr>
      <t>DigitalMedia 8G+® 4K60 4:4:4 HDR Input Card for DM® Switchers, HDBaseT® Compatible</t>
    </r>
  </si>
  <si>
    <t>DMC-4KZ-C-DSP</t>
  </si>
  <si>
    <r>
      <rPr>
        <sz val="7"/>
        <rFont val="Verdana"/>
        <family val="2"/>
      </rPr>
      <t>DigitalMedia 8G+® 4K60 4:4:4 HDR Input Card w/Downmixing for DM® Switchers, HDBaseT® Compatible</t>
    </r>
  </si>
  <si>
    <t>DMC-4KZ-CO-HD</t>
  </si>
  <si>
    <r>
      <rPr>
        <sz val="7"/>
        <rFont val="Verdana"/>
        <family val="2"/>
      </rPr>
      <t>2-Channel DigitalMedia 8G+® 4K60 4:4:4 HDR Output Card for DM® Switchers</t>
    </r>
  </si>
  <si>
    <t>DMC-4KZ-HD</t>
  </si>
  <si>
    <r>
      <rPr>
        <sz val="7"/>
        <rFont val="Verdana"/>
        <family val="2"/>
      </rPr>
      <t>HDMI® 4K60 4:4:4 HDR Input Card for DM® Switchers</t>
    </r>
  </si>
  <si>
    <t>DMC-4KZ-HD-DSP</t>
  </si>
  <si>
    <r>
      <rPr>
        <sz val="7"/>
        <rFont val="Verdana"/>
        <family val="2"/>
      </rPr>
      <t>HDMI® 4K60 4:4:4 HDR Input Card w/Downmixing for DM® Switchers</t>
    </r>
  </si>
  <si>
    <t>DMC-4KZ-HDO</t>
  </si>
  <si>
    <r>
      <rPr>
        <sz val="7"/>
        <rFont val="Verdana"/>
        <family val="2"/>
      </rPr>
      <t>2-Channel HDMI® 4K60 4:4:4 HDR Scaling Output Card for DM® Switchers</t>
    </r>
  </si>
  <si>
    <t>DM-CBL-8G-NP-SP1000</t>
  </si>
  <si>
    <r>
      <rPr>
        <sz val="7"/>
        <rFont val="Verdana"/>
        <family val="2"/>
      </rPr>
      <t>DigitalMedia 8G™ Cable, non-plenum, 1000 ft spool</t>
    </r>
  </si>
  <si>
    <t>DM-CBL-8G-NP-SP500</t>
  </si>
  <si>
    <r>
      <rPr>
        <sz val="7"/>
        <rFont val="Verdana"/>
        <family val="2"/>
      </rPr>
      <t>DigitalMedia 8G™ Cable, non-plenum, 500 ft spool</t>
    </r>
  </si>
  <si>
    <t>DM-CBL-8G-P-SP1000</t>
  </si>
  <si>
    <r>
      <rPr>
        <sz val="7"/>
        <rFont val="Verdana"/>
        <family val="2"/>
      </rPr>
      <t>DigitalMedia 8G™ Cable, plenum, 1000 ft spool</t>
    </r>
  </si>
  <si>
    <t>DM-CBL-8G-P-SP500</t>
  </si>
  <si>
    <r>
      <rPr>
        <sz val="7"/>
        <rFont val="Verdana"/>
        <family val="2"/>
      </rPr>
      <t>DigitalMedia 8G™ Cable, plenum, 500 ft spool</t>
    </r>
  </si>
  <si>
    <t>DM-CBL-ULTRA-LSZH-SP1000</t>
  </si>
  <si>
    <r>
      <rPr>
        <sz val="7"/>
        <rFont val="Verdana"/>
        <family val="2"/>
      </rPr>
      <t>DigitalMedia™ Ultra Cable, Low Smoke Zero Halogen, 1000 ft spool (Available only in Europe)</t>
    </r>
  </si>
  <si>
    <t>$1,056.00</t>
  </si>
  <si>
    <t>DM-CBL-ULTRA-LSZH-SP500</t>
  </si>
  <si>
    <r>
      <rPr>
        <sz val="7"/>
        <rFont val="Verdana"/>
        <family val="2"/>
      </rPr>
      <t>DigitalMedia™ Ultra Cable, Low Smoke Zero Halogen, 500 ft spool (Available only in Europe)</t>
    </r>
  </si>
  <si>
    <t>DM-CBL-ULTRA-NP-SP1000</t>
  </si>
  <si>
    <r>
      <rPr>
        <sz val="7"/>
        <rFont val="Verdana"/>
        <family val="2"/>
      </rPr>
      <t>DigitalMedia™ Ultra Cable, Non-Plenum Type CMR, 1000 ft spool</t>
    </r>
  </si>
  <si>
    <t>DM-CBL-ULTRA-NP-SP500</t>
  </si>
  <si>
    <r>
      <rPr>
        <sz val="7"/>
        <rFont val="Verdana"/>
        <family val="2"/>
      </rPr>
      <t>DigitalMedia™ Ultra Cable, Non-Plenum Type CMR, 500 ft spool</t>
    </r>
  </si>
  <si>
    <t>DM-CBL-ULTRA-P-B-SP1000</t>
  </si>
  <si>
    <r>
      <rPr>
        <sz val="7"/>
        <rFont val="Verdana"/>
        <family val="2"/>
      </rPr>
      <t>DigitalMedia™ Ultra Cable, Plenum Type CMP, Black, 1000 ft spool</t>
    </r>
  </si>
  <si>
    <t>$4,400.00</t>
  </si>
  <si>
    <t>DM-CBL-ULTRA-PC-1.5</t>
  </si>
  <si>
    <r>
      <rPr>
        <sz val="7"/>
        <rFont val="Verdana"/>
        <family val="2"/>
      </rPr>
      <t>DigitalMedia™ Ultra Patch Cable, 1.5 ft (0.45 m)</t>
    </r>
  </si>
  <si>
    <t>DM-CBL-ULTRA-PC-10</t>
  </si>
  <si>
    <r>
      <rPr>
        <sz val="7"/>
        <rFont val="Verdana"/>
        <family val="2"/>
      </rPr>
      <t>DigitalMedia™ Ultra Patch Cable, 10 ft (3 m)</t>
    </r>
  </si>
  <si>
    <t>DM-CBL-ULTRA-PC-15</t>
  </si>
  <si>
    <r>
      <rPr>
        <sz val="7"/>
        <rFont val="Verdana"/>
        <family val="2"/>
      </rPr>
      <t>DigitalMedia™ Ultra Patch Cable, 15 ft (4.5 m)</t>
    </r>
  </si>
  <si>
    <t>DM-CBL-ULTRA-PC-20</t>
  </si>
  <si>
    <r>
      <rPr>
        <sz val="7"/>
        <rFont val="Verdana"/>
        <family val="2"/>
      </rPr>
      <t>DigitalMedia™ Ultra Patch Cable, 20 ft (6 m)</t>
    </r>
  </si>
  <si>
    <t>DM-CBL-ULTRA-PC-3</t>
  </si>
  <si>
    <r>
      <rPr>
        <sz val="7"/>
        <rFont val="Verdana"/>
        <family val="2"/>
      </rPr>
      <t>DigitalMedia™ Ultra Patch Cable, 3 ft (0.9 m)</t>
    </r>
  </si>
  <si>
    <t>DM-CBL-ULTRA-PC-5</t>
  </si>
  <si>
    <r>
      <rPr>
        <sz val="7"/>
        <rFont val="Verdana"/>
        <family val="2"/>
      </rPr>
      <t>DigitalMedia™ Ultra Patch Cable, 5 ft (1.5 m)</t>
    </r>
  </si>
  <si>
    <t>$48.00</t>
  </si>
  <si>
    <t>DM-CBL-ULTRA-PC-50</t>
  </si>
  <si>
    <r>
      <rPr>
        <sz val="7"/>
        <rFont val="Verdana"/>
        <family val="2"/>
      </rPr>
      <t>DigitalMedia™ Ultra Patch Cable, 50 ft (15 m)</t>
    </r>
  </si>
  <si>
    <t>DM-CBL-ULTRA-PC-7</t>
  </si>
  <si>
    <r>
      <rPr>
        <sz val="7"/>
        <rFont val="Verdana"/>
        <family val="2"/>
      </rPr>
      <t>DigitalMedia™ Ultra Patch Cable, 7 ft (2.1 m)</t>
    </r>
  </si>
  <si>
    <t>$54.00</t>
  </si>
  <si>
    <t>DM-CBL-ULTRA-P-SP1000</t>
  </si>
  <si>
    <r>
      <rPr>
        <sz val="7"/>
        <rFont val="Verdana"/>
        <family val="2"/>
      </rPr>
      <t>DigitalMedia™ Ultra Cable, Plenum Type CMP, 1000 ft spool</t>
    </r>
  </si>
  <si>
    <t>DM-CBL-ULTRA-P-SP500</t>
  </si>
  <si>
    <r>
      <rPr>
        <sz val="7"/>
        <rFont val="Verdana"/>
        <family val="2"/>
      </rPr>
      <t>DigitalMedia™ Ultra Cable, Plenum Type CMP, 500 ft spool</t>
    </r>
  </si>
  <si>
    <t>DMC-CPU3</t>
  </si>
  <si>
    <r>
      <rPr>
        <sz val="7"/>
        <rFont val="Verdana"/>
        <family val="2"/>
      </rPr>
      <t>CPU Card for 8X8, 16X16, and 32X32 DigitalMedia™ Switchers</t>
    </r>
  </si>
  <si>
    <t>DMC-HDO</t>
  </si>
  <si>
    <r>
      <rPr>
        <sz val="7"/>
        <rFont val="Verdana"/>
        <family val="2"/>
      </rPr>
      <t>2-Channel HDMI® Output Card for DM® Switchers</t>
    </r>
  </si>
  <si>
    <t>DMCI</t>
  </si>
  <si>
    <r>
      <rPr>
        <sz val="7"/>
        <rFont val="Verdana"/>
        <family val="2"/>
      </rPr>
      <t>DigitalMedia™ Card Interface</t>
    </r>
  </si>
  <si>
    <t>DM-CONN-ULTRA-PLUG-20</t>
  </si>
  <si>
    <r>
      <rPr>
        <sz val="7"/>
        <rFont val="Verdana"/>
        <family val="2"/>
      </rPr>
      <t>Connectors for DigitalMedia™ Ultra Cables, 20 Pack</t>
    </r>
  </si>
  <si>
    <t>$572.00</t>
  </si>
  <si>
    <t>DM-CONN-ULTRA-RECP-20</t>
  </si>
  <si>
    <r>
      <rPr>
        <sz val="7"/>
        <rFont val="Verdana"/>
        <family val="2"/>
      </rPr>
      <t>DigitalMedia™ Ultra Keystone RJ-45 Jack, 20-Pack w/Termination Tool</t>
    </r>
  </si>
  <si>
    <t>DM-CONN-ULTRA-RECP-50</t>
  </si>
  <si>
    <r>
      <rPr>
        <sz val="7"/>
        <rFont val="Verdana"/>
        <family val="2"/>
      </rPr>
      <t>DigitalMedia™ Ultra Keystone RJ45 Jack, 50-Pack w/Termination Tool</t>
    </r>
  </si>
  <si>
    <t>DM-CONN-ULTRA-RECP-XA-20</t>
  </si>
  <si>
    <r>
      <rPr>
        <sz val="7"/>
        <rFont val="Verdana"/>
        <family val="2"/>
      </rPr>
      <t>45-Degree Angled Connectors for DigitalMedia™ Ultra Cables, 20 Pack</t>
    </r>
  </si>
  <si>
    <t>DM-CRIMP-ULTRA-PLUG</t>
  </si>
  <si>
    <r>
      <rPr>
        <sz val="7"/>
        <rFont val="Verdana"/>
        <family val="2"/>
      </rPr>
      <t>Termination Tool for DM-CONN-ULTRA-PLUG-20</t>
    </r>
  </si>
  <si>
    <t>DM-CRIMP-ULTRA-RECP-XA</t>
  </si>
  <si>
    <r>
      <rPr>
        <sz val="7"/>
        <rFont val="Verdana"/>
        <family val="2"/>
      </rPr>
      <t>Termination Tool for DM-CONN-ULTRA-RECP-XA-20</t>
    </r>
  </si>
  <si>
    <t>DMC-S</t>
  </si>
  <si>
    <r>
      <rPr>
        <sz val="7"/>
        <rFont val="Verdana"/>
        <family val="2"/>
      </rPr>
      <t>DigitalMedia 8G™ Fiber Input Card for DM® Switchers</t>
    </r>
  </si>
  <si>
    <t>DMC-SDI</t>
  </si>
  <si>
    <r>
      <rPr>
        <sz val="7"/>
        <rFont val="Verdana"/>
        <family val="2"/>
      </rPr>
      <t>3G-SDI Input Card for DM® Switchers</t>
    </r>
  </si>
  <si>
    <t>DMC-S-DSP</t>
  </si>
  <si>
    <r>
      <rPr>
        <sz val="7"/>
        <rFont val="Verdana"/>
        <family val="2"/>
      </rPr>
      <t>DigitalMedia 8G™ Fiber Input Card w/Downmixing for DM® Switchers</t>
    </r>
  </si>
  <si>
    <t>DMC-SO-HD</t>
  </si>
  <si>
    <r>
      <rPr>
        <sz val="7"/>
        <rFont val="Verdana"/>
        <family val="2"/>
      </rPr>
      <t>2-Channel DigitalMedia 8G™ Fiber Output Card for DM® Switchers</t>
    </r>
  </si>
  <si>
    <t>DMC-STR</t>
  </si>
  <si>
    <r>
      <rPr>
        <sz val="7"/>
        <rFont val="Verdana"/>
        <family val="2"/>
      </rPr>
      <t>Streaming Input Card for DM® Switchers</t>
    </r>
  </si>
  <si>
    <t>DMC-STRO</t>
  </si>
  <si>
    <r>
      <rPr>
        <sz val="7"/>
        <rFont val="Verdana"/>
        <family val="2"/>
      </rPr>
      <t>Streaming Output Card for DM® Switchers</t>
    </r>
  </si>
  <si>
    <t>$3,300.00</t>
  </si>
  <si>
    <t>DMC-VGA</t>
  </si>
  <si>
    <r>
      <rPr>
        <sz val="7"/>
        <rFont val="Verdana"/>
        <family val="2"/>
      </rPr>
      <t>VGA/Video Input Card for DM® Switchers</t>
    </r>
  </si>
  <si>
    <t>DMC-VID4</t>
  </si>
  <si>
    <r>
      <rPr>
        <sz val="7"/>
        <rFont val="Verdana"/>
        <family val="2"/>
      </rPr>
      <t>Quad Video Input Card for DM® Switchers</t>
    </r>
  </si>
  <si>
    <t>DMC-VID-BNC</t>
  </si>
  <si>
    <r>
      <rPr>
        <sz val="7"/>
        <rFont val="Verdana"/>
        <family val="2"/>
      </rPr>
      <t>BNC Analog Video Input Card for DM® Switchers</t>
    </r>
  </si>
  <si>
    <t>DMC-VID-RCA-A</t>
  </si>
  <si>
    <r>
      <rPr>
        <sz val="7"/>
        <rFont val="Verdana"/>
        <family val="2"/>
      </rPr>
      <t>RCA Analog Video Input Card w/Analog Audio for DM® Switchers</t>
    </r>
  </si>
  <si>
    <t>DMC-VID-RCA-D</t>
  </si>
  <si>
    <r>
      <rPr>
        <sz val="7"/>
        <rFont val="Verdana"/>
        <family val="2"/>
      </rPr>
      <t>RCA Analog Video Input Card w/SPDIF Audio for DM® Switchers</t>
    </r>
  </si>
  <si>
    <t>DM-DA4-4K-C</t>
  </si>
  <si>
    <r>
      <rPr>
        <sz val="7"/>
        <rFont val="Verdana"/>
        <family val="2"/>
      </rPr>
      <t>1:4 4K HDMI® to DM 8G+® &amp; HDBaseT® Splitter</t>
    </r>
  </si>
  <si>
    <t>$2,970.00</t>
  </si>
  <si>
    <t>DM-DGE-200-C</t>
  </si>
  <si>
    <r>
      <rPr>
        <sz val="7"/>
        <rFont val="Verdana"/>
        <family val="2"/>
      </rPr>
      <t>Digital Graphics Engine 200 with 4K DM 8G+® Input</t>
    </r>
  </si>
  <si>
    <t>DMF-CI-8</t>
  </si>
  <si>
    <r>
      <rPr>
        <sz val="7"/>
        <rFont val="Verdana"/>
        <family val="2"/>
      </rPr>
      <t>DigitalMedia™ Card Chassis for DM-NVX-C &amp; DMCF, 8 Slots</t>
    </r>
  </si>
  <si>
    <t>DM-MD16X16-CPU3</t>
  </si>
  <si>
    <r>
      <rPr>
        <sz val="7"/>
        <rFont val="Verdana"/>
        <family val="2"/>
      </rPr>
      <t>16x16 DigitalMedia™ Switcher</t>
    </r>
  </si>
  <si>
    <t>$4,730.00</t>
  </si>
  <si>
    <t>$9,460.00</t>
  </si>
  <si>
    <t>DM-MD16X16-CPU3-RPS</t>
  </si>
  <si>
    <r>
      <rPr>
        <sz val="7"/>
        <rFont val="Verdana"/>
        <family val="2"/>
      </rPr>
      <t>16x16 DigitalMedia™ Switcher with Redundant Power Supplies</t>
    </r>
  </si>
  <si>
    <t>$10,780.00</t>
  </si>
  <si>
    <t>DM-MD32X32-CPU3</t>
  </si>
  <si>
    <r>
      <rPr>
        <sz val="7"/>
        <rFont val="Verdana"/>
        <family val="2"/>
      </rPr>
      <t>32x32 DigitalMedia™ Switcher</t>
    </r>
  </si>
  <si>
    <t>$18,920.00</t>
  </si>
  <si>
    <t>DM-MD32X32-CPU3-RPS</t>
  </si>
  <si>
    <r>
      <rPr>
        <sz val="7"/>
        <rFont val="Verdana"/>
        <family val="2"/>
      </rPr>
      <t>32x32 DigitalMedia™ Switcher with Redundant Power Supplies</t>
    </r>
  </si>
  <si>
    <t>$20,240.00</t>
  </si>
  <si>
    <t>DM-MD6X6</t>
  </si>
  <si>
    <r>
      <rPr>
        <sz val="7"/>
        <rFont val="Verdana"/>
        <family val="2"/>
      </rPr>
      <t>6x6 DigitalMedia™ Distribution Center</t>
    </r>
  </si>
  <si>
    <t>$5,500.00</t>
  </si>
  <si>
    <t>DM-MD8X8-CPU3</t>
  </si>
  <si>
    <r>
      <rPr>
        <sz val="7"/>
        <rFont val="Verdana"/>
        <family val="2"/>
      </rPr>
      <t>8x8 DigitalMedia™ Switcher</t>
    </r>
  </si>
  <si>
    <t>DM-MD8X8-CPU3-RPS</t>
  </si>
  <si>
    <r>
      <rPr>
        <sz val="7"/>
        <rFont val="Verdana"/>
        <family val="2"/>
      </rPr>
      <t>8x8 DigitalMedia™ Switcher with Redundant Power Supplies</t>
    </r>
  </si>
  <si>
    <t>$6,050.00</t>
  </si>
  <si>
    <t>DM-NAX-16AIN</t>
  </si>
  <si>
    <r>
      <rPr>
        <sz val="7"/>
        <rFont val="Verdana"/>
        <family val="2"/>
      </rPr>
      <t>DM NAX™ Audio-over-IP Network Encoder with 16 Stereo Inputs</t>
    </r>
  </si>
  <si>
    <t>DM-NAX-4ZSP</t>
  </si>
  <si>
    <r>
      <rPr>
        <sz val="7"/>
        <rFont val="Verdana"/>
        <family val="2"/>
      </rPr>
      <t>DM NAX™ 4-Zone Streaming Preamplifier</t>
    </r>
  </si>
  <si>
    <t>DM-NAX-8ZSA</t>
  </si>
  <si>
    <r>
      <rPr>
        <sz val="7"/>
        <rFont val="Verdana"/>
        <family val="2"/>
      </rPr>
      <t>DM NAX™ 8-Zone Streaming Amplifier</t>
    </r>
  </si>
  <si>
    <t>$6,600.00</t>
  </si>
  <si>
    <t>DM-NUX-L2</t>
  </si>
  <si>
    <r>
      <rPr>
        <sz val="7"/>
        <rFont val="Verdana"/>
        <family val="2"/>
      </rPr>
      <t>DM NUX USB over Network with Routing, Local</t>
    </r>
  </si>
  <si>
    <t>DM-NUX-L2-1G-B</t>
  </si>
  <si>
    <r>
      <rPr>
        <sz val="7"/>
        <rFont val="Verdana"/>
        <family val="2"/>
      </rPr>
      <t>DM NUX USB over Network Wall Plate with Routing, Local, Black</t>
    </r>
  </si>
  <si>
    <t>$936.00</t>
  </si>
  <si>
    <t>DM-NUX-L2-1G-W</t>
  </si>
  <si>
    <r>
      <rPr>
        <sz val="7"/>
        <rFont val="Verdana"/>
        <family val="2"/>
      </rPr>
      <t>DM NUX USB over Network Wall Plate with Routing, Local, White</t>
    </r>
  </si>
  <si>
    <t>DM-NUX-R2</t>
  </si>
  <si>
    <r>
      <rPr>
        <sz val="7"/>
        <rFont val="Verdana"/>
        <family val="2"/>
      </rPr>
      <t>DM NUX USB over Network with Routing, Remote</t>
    </r>
  </si>
  <si>
    <t>DM-NUX-R2-1G-B</t>
  </si>
  <si>
    <r>
      <rPr>
        <sz val="7"/>
        <rFont val="Verdana"/>
        <family val="2"/>
      </rPr>
      <t>DM NUX USB over Network Wall Plate with Routing, Remote, Black</t>
    </r>
  </si>
  <si>
    <t>DM-NUX-R2-1G-W</t>
  </si>
  <si>
    <r>
      <rPr>
        <sz val="7"/>
        <rFont val="Verdana"/>
        <family val="2"/>
      </rPr>
      <t>DM NUX USB over Network Wall Plate with Routing, Remote, White</t>
    </r>
  </si>
  <si>
    <t>DM-NVX-351</t>
  </si>
  <si>
    <r>
      <rPr>
        <sz val="7"/>
        <rFont val="Verdana"/>
        <family val="2"/>
      </rPr>
      <t>DM NVX® 4K60 4:4:4 HDR Network AV Encoder/Decoder with Downmixing</t>
    </r>
  </si>
  <si>
    <t>DM-NVX-351C</t>
  </si>
  <si>
    <r>
      <rPr>
        <sz val="7"/>
        <rFont val="Verdana"/>
        <family val="2"/>
      </rPr>
      <t>DM NVX® 4K60 4:4:4 HDR Network AV Encoder/Decoder Card with Downmixing</t>
    </r>
  </si>
  <si>
    <t>DM-NVX-360</t>
  </si>
  <si>
    <r>
      <rPr>
        <sz val="7"/>
        <rFont val="Verdana"/>
        <family val="2"/>
      </rPr>
      <t>DM NVX® 4K60 4:4:4 HDR Network AV Encoder/Decoder</t>
    </r>
  </si>
  <si>
    <t>DM-NVX-360C</t>
  </si>
  <si>
    <r>
      <rPr>
        <sz val="7"/>
        <rFont val="Verdana"/>
        <family val="2"/>
      </rPr>
      <t>DM NVX® 4K60 4:4:4 HDR Network AV Encoder/Decoder Card</t>
    </r>
  </si>
  <si>
    <t>DM-NVX-363</t>
  </si>
  <si>
    <r>
      <rPr>
        <sz val="7"/>
        <rFont val="Verdana"/>
        <family val="2"/>
      </rPr>
      <t>DM NVX® 4K60 4:4:4 HDR Network AV Encoder/Decoder with Downmixing and Dante® Audio</t>
    </r>
  </si>
  <si>
    <t>DM-NVX-363C</t>
  </si>
  <si>
    <r>
      <rPr>
        <sz val="7"/>
        <rFont val="Verdana"/>
        <family val="2"/>
      </rPr>
      <t>DM NVX® 4K60 4:4:4 HDR Network AV Encoder/Decoder Card with Downmixing and Dante® Audio</t>
    </r>
  </si>
  <si>
    <t>DM-NVX-D10</t>
  </si>
  <si>
    <r>
      <rPr>
        <sz val="7"/>
        <rFont val="Verdana"/>
        <family val="2"/>
      </rPr>
      <t>DM NVX® 1080p60 4:4:4 Network AV Decoder</t>
    </r>
  </si>
  <si>
    <t>$400.00</t>
  </si>
  <si>
    <t>DM-NVX-D20</t>
  </si>
  <si>
    <r>
      <rPr>
        <sz val="7"/>
        <rFont val="Verdana"/>
        <family val="2"/>
      </rPr>
      <t>DM NVX® 4K60 4:2:0 Network AV Decoder</t>
    </r>
  </si>
  <si>
    <t>DM-NVX-D200</t>
  </si>
  <si>
    <r>
      <rPr>
        <sz val="7"/>
        <rFont val="Verdana"/>
        <family val="2"/>
      </rPr>
      <t>DM NVX® 4K60 4:2:0 Network AV Decoder with Scaler</t>
    </r>
  </si>
  <si>
    <t>DM-NVX-D30</t>
  </si>
  <si>
    <r>
      <rPr>
        <sz val="7"/>
        <rFont val="Verdana"/>
        <family val="2"/>
      </rPr>
      <t>DM NVX® 4K60 4:4:4 HDR Network AV Decoder</t>
    </r>
  </si>
  <si>
    <t>DM-NVX-D30C</t>
  </si>
  <si>
    <r>
      <rPr>
        <sz val="7"/>
        <rFont val="Verdana"/>
        <family val="2"/>
      </rPr>
      <t xml:space="preserve"> DM NVX® 4K60 4:4:4 HDR Network AV Decoder Card</t>
    </r>
  </si>
  <si>
    <t>DM-NVX-D80-IOAV</t>
  </si>
  <si>
    <r>
      <rPr>
        <sz val="7"/>
        <rFont val="Verdana"/>
        <family val="2"/>
      </rPr>
      <t>DM NVX® 4K60 4:4:4 HDR Network AV OPS Decoder</t>
    </r>
  </si>
  <si>
    <t>DM-NVX-DIR-160</t>
  </si>
  <si>
    <r>
      <rPr>
        <sz val="7"/>
        <rFont val="Verdana"/>
        <family val="2"/>
      </rPr>
      <t>DM NVX Director™ Virtual Switching Appliance, 160 Endpoints</t>
    </r>
  </si>
  <si>
    <t>$11,000.00</t>
  </si>
  <si>
    <t>DM-NVX-DIR-80</t>
  </si>
  <si>
    <r>
      <rPr>
        <sz val="7"/>
        <rFont val="Verdana"/>
        <family val="2"/>
      </rPr>
      <t xml:space="preserve">DM NVX Director™ Virtual Switching Appliance, 80 Endpoints </t>
    </r>
  </si>
  <si>
    <t>DM-NVX-DIR-ENT</t>
  </si>
  <si>
    <r>
      <rPr>
        <sz val="7"/>
        <rFont val="Verdana"/>
        <family val="2"/>
      </rPr>
      <t>DM NVX Director™ Virtual Switching Appliance, 1000 Endpoints</t>
    </r>
  </si>
  <si>
    <t>$22,000.00</t>
  </si>
  <si>
    <t>DM-NVX-E10</t>
  </si>
  <si>
    <r>
      <rPr>
        <sz val="7"/>
        <rFont val="Verdana"/>
        <family val="2"/>
      </rPr>
      <t>DM NVX® 1080p60 4:4:4 Network AV Encoder</t>
    </r>
  </si>
  <si>
    <t>DM-NVX-E20</t>
  </si>
  <si>
    <r>
      <rPr>
        <sz val="7"/>
        <rFont val="Verdana"/>
        <family val="2"/>
      </rPr>
      <t>DM NVX® 4K60 4:2:0 Network AV Encoder</t>
    </r>
  </si>
  <si>
    <t>DM-NVX-E30</t>
  </si>
  <si>
    <r>
      <rPr>
        <sz val="7"/>
        <rFont val="Verdana"/>
        <family val="2"/>
      </rPr>
      <t>DM NVX® 4K60 4:4:4 HDR Network AV Encoder</t>
    </r>
  </si>
  <si>
    <t>DM-NVX-E30C</t>
  </si>
  <si>
    <r>
      <rPr>
        <sz val="7"/>
        <rFont val="Verdana"/>
        <family val="2"/>
      </rPr>
      <t>DM NVX® 4K60 4:4:4 HDR Network AV Encoder Card</t>
    </r>
  </si>
  <si>
    <t>DM-NVX-E760</t>
  </si>
  <si>
    <r>
      <rPr>
        <sz val="7"/>
        <rFont val="Verdana"/>
        <family val="2"/>
      </rPr>
      <t>DM NVX® 4K60 4:4:4 HDR Network AV Encoder with DM® Input</t>
    </r>
  </si>
  <si>
    <t>DM-NVX-E760C</t>
  </si>
  <si>
    <r>
      <rPr>
        <sz val="7"/>
        <rFont val="Verdana"/>
        <family val="2"/>
      </rPr>
      <t>DM NVX® 4K60 4:4:4 HDR Network AV Encoder Card with DM® Input</t>
    </r>
  </si>
  <si>
    <t>DMPS3-4K-250-C</t>
  </si>
  <si>
    <r>
      <rPr>
        <sz val="7"/>
        <rFont val="Verdana"/>
        <family val="2"/>
      </rPr>
      <t>3-Series® 4K DigitalMedia™ Presentation System 250</t>
    </r>
  </si>
  <si>
    <t>$8,800.00</t>
  </si>
  <si>
    <t>DMPS3-4K-350-C</t>
  </si>
  <si>
    <r>
      <rPr>
        <sz val="7"/>
        <rFont val="Verdana"/>
        <family val="2"/>
      </rPr>
      <t>3-Series® 4K DigitalMedia™ Presentation System 350</t>
    </r>
  </si>
  <si>
    <t>DM-PSU-16-PLUS</t>
  </si>
  <si>
    <r>
      <rPr>
        <sz val="7"/>
        <rFont val="Verdana"/>
        <family val="2"/>
      </rPr>
      <t>16-Port PoDM+ Power Supply for DM 8G+® I/O Cards</t>
    </r>
  </si>
  <si>
    <t>$1,926.00</t>
  </si>
  <si>
    <t>DM-PSU-8-PLUS</t>
  </si>
  <si>
    <r>
      <rPr>
        <sz val="7"/>
        <rFont val="Verdana"/>
        <family val="2"/>
      </rPr>
      <t>8-Port PoDM+ Power Supply for DM 8G+® I/O Cards</t>
    </r>
  </si>
  <si>
    <t>DM-PSU-ULTRA-MIDSPAN</t>
  </si>
  <si>
    <r>
      <rPr>
        <sz val="7"/>
        <rFont val="Verdana"/>
        <family val="2"/>
      </rPr>
      <t>DigitalMedia™ Ultra Midspan PoDM++ Injector</t>
    </r>
  </si>
  <si>
    <t>DM-RMC-100-S</t>
  </si>
  <si>
    <r>
      <rPr>
        <sz val="7"/>
        <rFont val="Verdana"/>
        <family val="2"/>
      </rPr>
      <t>DigitalMedia 8G™ Fiber Receiver &amp; Room Controller 100</t>
    </r>
  </si>
  <si>
    <t>DM-RMC-150-S</t>
  </si>
  <si>
    <r>
      <rPr>
        <sz val="7"/>
        <rFont val="Verdana"/>
        <family val="2"/>
      </rPr>
      <t>DigitalMedia 8G™ Fiber Receiver &amp; Room Controller 150</t>
    </r>
  </si>
  <si>
    <t>DM-RMC-200-C</t>
  </si>
  <si>
    <r>
      <rPr>
        <sz val="7"/>
        <rFont val="Verdana"/>
        <family val="2"/>
      </rPr>
      <t>DigitalMedia 8G+® Receiver &amp; Room Controller 200</t>
    </r>
  </si>
  <si>
    <t>DM-RMC-200-S</t>
  </si>
  <si>
    <r>
      <rPr>
        <sz val="7"/>
        <rFont val="Verdana"/>
        <family val="2"/>
      </rPr>
      <t>DigitalMedia 8G™ Fiber Receiver &amp; Room Controller 200</t>
    </r>
  </si>
  <si>
    <t>DM-RMC-4K-100-C-1G-B-T</t>
  </si>
  <si>
    <r>
      <rPr>
        <sz val="7"/>
        <rFont val="Verdana"/>
        <family val="2"/>
      </rPr>
      <t>Wall Plate 4K DigitalMedia 8G+® Receiver &amp; Room Controller 100, Black Textured</t>
    </r>
  </si>
  <si>
    <t>DM-RMC-4K-100-C-1G-W-T</t>
  </si>
  <si>
    <r>
      <rPr>
        <sz val="7"/>
        <rFont val="Verdana"/>
        <family val="2"/>
      </rPr>
      <t>Wall Plate 4K DigitalMedia 8G+® Receiver &amp; Room Controller 100, White Textured</t>
    </r>
  </si>
  <si>
    <t>DM-RMC-4KZ-100-C</t>
  </si>
  <si>
    <r>
      <rPr>
        <sz val="7"/>
        <rFont val="Verdana"/>
        <family val="2"/>
      </rPr>
      <t>DigitalMedia 8G+® 4K60 4:4:4 HDR Receiver &amp; Room Controller 100</t>
    </r>
  </si>
  <si>
    <t>DM-RMC-4KZ-SCALER-C</t>
  </si>
  <si>
    <r>
      <rPr>
        <sz val="7"/>
        <rFont val="Verdana"/>
        <family val="2"/>
      </rPr>
      <t>DigitalMedia 8G+® 4K60 4:4:4 HDR Receiver and Room Controller with Scaler</t>
    </r>
  </si>
  <si>
    <t>DM-RMC-SCALER-S</t>
  </si>
  <si>
    <r>
      <rPr>
        <sz val="7"/>
        <rFont val="Verdana"/>
        <family val="2"/>
      </rPr>
      <t>DigitalMedia 8G™ Fiber Receiver &amp; Room Controller w/Scaler</t>
    </r>
  </si>
  <si>
    <t>DM-RPP-K24</t>
  </si>
  <si>
    <r>
      <rPr>
        <sz val="7"/>
        <rFont val="Verdana"/>
        <family val="2"/>
      </rPr>
      <t>DigitalMedia™ 24-Port Keystone Patch Panel</t>
    </r>
  </si>
  <si>
    <t>DM-TX-200-C-2G-B-T</t>
  </si>
  <si>
    <r>
      <rPr>
        <sz val="7"/>
        <rFont val="Verdana"/>
        <family val="2"/>
      </rPr>
      <t>Wall Plate DigitalMedia 8G+® Transmitter 200, Black Textured</t>
    </r>
  </si>
  <si>
    <t>DM-TX-200-C-2G-W-T</t>
  </si>
  <si>
    <r>
      <rPr>
        <sz val="7"/>
        <rFont val="Verdana"/>
        <family val="2"/>
      </rPr>
      <t>Wall Plate DigitalMedia 8G+® Transmitter 200, White Textured</t>
    </r>
  </si>
  <si>
    <t>DM-TX-201-C</t>
  </si>
  <si>
    <r>
      <rPr>
        <sz val="7"/>
        <rFont val="Verdana"/>
        <family val="2"/>
      </rPr>
      <t>DigitalMedia 8G+® Transmitter 201</t>
    </r>
  </si>
  <si>
    <t>DM-TX-201-S</t>
  </si>
  <si>
    <r>
      <rPr>
        <sz val="7"/>
        <rFont val="Verdana"/>
        <family val="2"/>
      </rPr>
      <t>DigitalMedia 8G™ Fiber Transmitter 201</t>
    </r>
  </si>
  <si>
    <t>DM-TX-401-S</t>
  </si>
  <si>
    <r>
      <rPr>
        <sz val="7"/>
        <rFont val="Verdana"/>
        <family val="2"/>
      </rPr>
      <t>DigitalMedia 8G™ Fiber Transmitter 401</t>
    </r>
  </si>
  <si>
    <t>DM-TX-4KZ-100-C-1G-B-T</t>
  </si>
  <si>
    <r>
      <rPr>
        <sz val="7"/>
        <rFont val="Verdana"/>
        <family val="2"/>
      </rPr>
      <t>DigitalMedia 8G+® 4K60 4:4:4 HDR Wall Plate Transmitter, Black</t>
    </r>
  </si>
  <si>
    <t>DM-TX-4KZ-100-C-1G-W-T</t>
  </si>
  <si>
    <r>
      <rPr>
        <sz val="7"/>
        <rFont val="Verdana"/>
        <family val="2"/>
      </rPr>
      <t>DigitalMedia 8G+® 4K60 4:4:4 HDR Wall Plate Transmitter, White</t>
    </r>
  </si>
  <si>
    <t>DM-TX-4KZ-302-C</t>
  </si>
  <si>
    <r>
      <rPr>
        <sz val="7"/>
        <rFont val="Verdana"/>
        <family val="2"/>
      </rPr>
      <t>DigitalMedia 8G+® 4K60 4:4:4 HDR Transmitter 302</t>
    </r>
  </si>
  <si>
    <t>DM-TXRX-100-STR</t>
  </si>
  <si>
    <r>
      <rPr>
        <sz val="7"/>
        <rFont val="Verdana"/>
        <family val="2"/>
      </rPr>
      <t>HD Streaming Transmitter/Receiver</t>
    </r>
  </si>
  <si>
    <t>DSP-1280</t>
  </si>
  <si>
    <r>
      <rPr>
        <sz val="7"/>
        <rFont val="Verdana"/>
        <family val="2"/>
      </rPr>
      <t>Crestron Avia™ 12x8 Digital Signal Processor</t>
    </r>
  </si>
  <si>
    <t>$2,860.00</t>
  </si>
  <si>
    <t>DSP-1281</t>
  </si>
  <si>
    <r>
      <rPr>
        <sz val="7"/>
        <rFont val="Verdana"/>
        <family val="2"/>
      </rPr>
      <t>Crestron Avia™ 12x8 Digital Signal Processor w/Dante®™</t>
    </r>
  </si>
  <si>
    <t>DSP-860</t>
  </si>
  <si>
    <r>
      <rPr>
        <sz val="7"/>
        <rFont val="Verdana"/>
        <family val="2"/>
      </rPr>
      <t>Crestron Avia™ 8x6 Digital Signal Processor</t>
    </r>
  </si>
  <si>
    <t>EXCITE IC6DT-W-T-EACH</t>
  </si>
  <si>
    <r>
      <rPr>
        <sz val="7"/>
        <rFont val="Verdana"/>
        <family val="2"/>
      </rPr>
      <t>Excite® 6.5” 2-Way Single-Point Stereo In-Ceiling Speaker, White Textured, Single</t>
    </r>
    <r>
      <rPr>
        <b/>
        <sz val="7"/>
        <color rgb="FF000000"/>
        <rFont val="Verdana"/>
        <family val="2"/>
      </rPr>
      <t xml:space="preserve">
[Limited Supply]</t>
    </r>
  </si>
  <si>
    <t>FOUR-GANG</t>
  </si>
  <si>
    <r>
      <rPr>
        <sz val="7"/>
        <rFont val="Verdana"/>
        <family val="2"/>
      </rPr>
      <t>Four Gang Plastic Box w/nails</t>
    </r>
  </si>
  <si>
    <t>FOUR-GANG-SC</t>
  </si>
  <si>
    <r>
      <rPr>
        <sz val="7"/>
        <rFont val="Verdana"/>
        <family val="2"/>
      </rPr>
      <t>B468R - Four Gang Box w/ears+swing clamps</t>
    </r>
  </si>
  <si>
    <t>FP1-120-INTENSE</t>
  </si>
  <si>
    <r>
      <rPr>
        <sz val="7"/>
        <rFont val="Verdana"/>
        <family val="2"/>
      </rPr>
      <t>Single gang faceplate Niko Intense - White</t>
    </r>
  </si>
  <si>
    <t>FP1-122-INTENSE</t>
  </si>
  <si>
    <r>
      <rPr>
        <sz val="7"/>
        <rFont val="Verdana"/>
        <family val="2"/>
      </rPr>
      <t>Single gang faceplate Intense - Antracite</t>
    </r>
  </si>
  <si>
    <t>FP1-150-PURE</t>
  </si>
  <si>
    <r>
      <rPr>
        <sz val="7"/>
        <rFont val="Verdana"/>
        <family val="2"/>
      </rPr>
      <t>Single Gang Faceplate Pure - Stainless Steel on Anthracite</t>
    </r>
  </si>
  <si>
    <t>FP1-152-PURE</t>
  </si>
  <si>
    <r>
      <rPr>
        <sz val="7"/>
        <rFont val="Verdana"/>
        <family val="2"/>
      </rPr>
      <t>Single Gang Faceplate Pure - Natural Red</t>
    </r>
  </si>
  <si>
    <t>FP1-154-PURE</t>
  </si>
  <si>
    <r>
      <rPr>
        <sz val="7"/>
        <rFont val="Verdana"/>
        <family val="2"/>
      </rPr>
      <t>Single Gang Faceplate Pure - White Steel</t>
    </r>
  </si>
  <si>
    <t>FP1-155-PURE</t>
  </si>
  <si>
    <r>
      <rPr>
        <sz val="7"/>
        <rFont val="Verdana"/>
        <family val="2"/>
      </rPr>
      <t>Single Gang Faceplate Pure - Alu grey</t>
    </r>
  </si>
  <si>
    <t>FP1-156-PURE</t>
  </si>
  <si>
    <r>
      <rPr>
        <sz val="7"/>
        <rFont val="Verdana"/>
        <family val="2"/>
      </rPr>
      <t>Single Gang Faceplate Pure - Bamboo</t>
    </r>
  </si>
  <si>
    <t>FP1-157-PURE</t>
  </si>
  <si>
    <r>
      <rPr>
        <sz val="7"/>
        <rFont val="Verdana"/>
        <family val="2"/>
      </rPr>
      <t>Single Gang Faceplate Pure - Champagne Steel</t>
    </r>
  </si>
  <si>
    <t>FP1-158-PURE</t>
  </si>
  <si>
    <r>
      <rPr>
        <sz val="7"/>
        <rFont val="Verdana"/>
        <family val="2"/>
      </rPr>
      <t>Single Gang Faceplate Pure - Alu Black</t>
    </r>
  </si>
  <si>
    <t>FP1-159-PURE</t>
  </si>
  <si>
    <r>
      <rPr>
        <sz val="7"/>
        <rFont val="Verdana"/>
        <family val="2"/>
      </rPr>
      <t>Single Gang Faceplate Pure, Natural Soft Grey</t>
    </r>
  </si>
  <si>
    <t>FP1-161-PURE</t>
  </si>
  <si>
    <r>
      <rPr>
        <sz val="7"/>
        <rFont val="Verdana"/>
        <family val="2"/>
      </rPr>
      <t>Single Gang Faceplate Pure - Black Steel</t>
    </r>
  </si>
  <si>
    <t>FP1-200-PURE</t>
  </si>
  <si>
    <r>
      <rPr>
        <sz val="7"/>
        <rFont val="Verdana"/>
        <family val="2"/>
      </rPr>
      <t>Single Gang Faceplate Pure - Bakelite Piano Black</t>
    </r>
  </si>
  <si>
    <t>FP1-220-PURE</t>
  </si>
  <si>
    <r>
      <rPr>
        <sz val="7"/>
        <rFont val="Verdana"/>
        <family val="2"/>
      </rPr>
      <t>Single Gang Faceplate Pure - Alu Steel Grey</t>
    </r>
  </si>
  <si>
    <t>FP1-221-PURE</t>
  </si>
  <si>
    <r>
      <rPr>
        <sz val="7"/>
        <rFont val="Verdana"/>
        <family val="2"/>
      </rPr>
      <t>Single Gang Faceplate Pure - Alu Gold</t>
    </r>
  </si>
  <si>
    <t>FP1-241-PURE</t>
  </si>
  <si>
    <r>
      <rPr>
        <sz val="7"/>
        <rFont val="Verdana"/>
        <family val="2"/>
      </rPr>
      <t>Single Gang Faceplate Pure, Liquid Snow White</t>
    </r>
  </si>
  <si>
    <t>FP1-250-PURE</t>
  </si>
  <si>
    <r>
      <rPr>
        <sz val="7"/>
        <rFont val="Verdana"/>
        <family val="2"/>
      </rPr>
      <t>Single Gang Faceplate Pure - Stainless Steel on White</t>
    </r>
  </si>
  <si>
    <t>FP2-120-INTENSE</t>
  </si>
  <si>
    <r>
      <rPr>
        <sz val="7"/>
        <rFont val="Verdana"/>
        <family val="2"/>
      </rPr>
      <t>Dual gang faceplate Intense - White</t>
    </r>
  </si>
  <si>
    <t>FP2-120-INTENSE-VERT</t>
  </si>
  <si>
    <r>
      <rPr>
        <sz val="7"/>
        <rFont val="Verdana"/>
        <family val="2"/>
      </rPr>
      <t>Dual gang Vertical faceplate Intense - White</t>
    </r>
  </si>
  <si>
    <t>FP2-122-INTENSE</t>
  </si>
  <si>
    <r>
      <rPr>
        <sz val="7"/>
        <rFont val="Verdana"/>
        <family val="2"/>
      </rPr>
      <t>Dual gang faceplate Niko Intense - Anthracite</t>
    </r>
  </si>
  <si>
    <t>FP2-122-INTENSE-VERT</t>
  </si>
  <si>
    <r>
      <rPr>
        <sz val="7"/>
        <rFont val="Verdana"/>
        <family val="2"/>
      </rPr>
      <t>Dual gang Vertical faceplate Intense - Anthracite</t>
    </r>
  </si>
  <si>
    <t>FP2-150-PURE</t>
  </si>
  <si>
    <r>
      <rPr>
        <sz val="7"/>
        <rFont val="Verdana"/>
        <family val="2"/>
      </rPr>
      <t>Dual gang faceplate Niko Pure - Stainless Steel on Anthracit</t>
    </r>
  </si>
  <si>
    <t>FP2-152-PURE</t>
  </si>
  <si>
    <r>
      <rPr>
        <sz val="7"/>
        <rFont val="Verdana"/>
        <family val="2"/>
      </rPr>
      <t>Dual gang faceplate Pure - Natural red</t>
    </r>
  </si>
  <si>
    <t>FP2-154-PURE</t>
  </si>
  <si>
    <r>
      <rPr>
        <sz val="7"/>
        <rFont val="Verdana"/>
        <family val="2"/>
      </rPr>
      <t>Dual gang faceplate Pure - White Steel</t>
    </r>
  </si>
  <si>
    <t>FP2-155-PURE</t>
  </si>
  <si>
    <r>
      <rPr>
        <sz val="7"/>
        <rFont val="Verdana"/>
        <family val="2"/>
      </rPr>
      <t>Dual gang faceplate Pure - Alu Grey</t>
    </r>
  </si>
  <si>
    <t>FP2-156-PURE</t>
  </si>
  <si>
    <r>
      <rPr>
        <sz val="7"/>
        <rFont val="Verdana"/>
        <family val="2"/>
      </rPr>
      <t>Dual gang faceplate Pure - Bamboo</t>
    </r>
  </si>
  <si>
    <t>FP2-157-PURE</t>
  </si>
  <si>
    <r>
      <rPr>
        <sz val="7"/>
        <rFont val="Verdana"/>
        <family val="2"/>
      </rPr>
      <t>Dual gang faceplate Niko Pure - Champagne Steel</t>
    </r>
  </si>
  <si>
    <t>FP2-158-PURE</t>
  </si>
  <si>
    <r>
      <rPr>
        <sz val="7"/>
        <rFont val="Verdana"/>
        <family val="2"/>
      </rPr>
      <t>Dual gang faceplate Pure - Alu Black</t>
    </r>
  </si>
  <si>
    <t>FP2-159-PURE</t>
  </si>
  <si>
    <r>
      <rPr>
        <sz val="7"/>
        <rFont val="Verdana"/>
        <family val="2"/>
      </rPr>
      <t>Dual gang faceplate Pure - Natural Soft Grey</t>
    </r>
  </si>
  <si>
    <t>FP2-161-PURE</t>
  </si>
  <si>
    <r>
      <rPr>
        <sz val="7"/>
        <rFont val="Verdana"/>
        <family val="2"/>
      </rPr>
      <t>Dual gang faceplate Pure - Black Steel</t>
    </r>
  </si>
  <si>
    <t>FP2-200-PURE</t>
  </si>
  <si>
    <r>
      <rPr>
        <sz val="7"/>
        <rFont val="Verdana"/>
        <family val="2"/>
      </rPr>
      <t>Dual gang faceplate Pure - Bakelite Piano Black</t>
    </r>
  </si>
  <si>
    <t>FP2-220-PURE</t>
  </si>
  <si>
    <r>
      <rPr>
        <sz val="7"/>
        <rFont val="Verdana"/>
        <family val="2"/>
      </rPr>
      <t>Dual gang faceplate Pure - Alu Steel Grey</t>
    </r>
  </si>
  <si>
    <t>FP2-221-PURE</t>
  </si>
  <si>
    <r>
      <rPr>
        <sz val="7"/>
        <rFont val="Verdana"/>
        <family val="2"/>
      </rPr>
      <t>Dual Gang Faceplate Pure - Alu Gold</t>
    </r>
  </si>
  <si>
    <t>FP2-241-PURE</t>
  </si>
  <si>
    <r>
      <rPr>
        <sz val="7"/>
        <rFont val="Verdana"/>
        <family val="2"/>
      </rPr>
      <t>Dual gang faceplate Pure - Liquid Snow White</t>
    </r>
  </si>
  <si>
    <t>FP2-250-PURE</t>
  </si>
  <si>
    <r>
      <rPr>
        <sz val="7"/>
        <rFont val="Verdana"/>
        <family val="2"/>
      </rPr>
      <t>Dual gang faceplate Pure - Stainless Steel on White</t>
    </r>
  </si>
  <si>
    <t>FP3-120-INTENSE</t>
  </si>
  <si>
    <r>
      <rPr>
        <sz val="7"/>
        <rFont val="Verdana"/>
        <family val="2"/>
      </rPr>
      <t>Three gang faceplate Niko Intense - White</t>
    </r>
  </si>
  <si>
    <t>FP3-122-INTENSE</t>
  </si>
  <si>
    <r>
      <rPr>
        <sz val="7"/>
        <rFont val="Verdana"/>
        <family val="2"/>
      </rPr>
      <t>Three gang faceplate Niko Intense - Anthracite</t>
    </r>
  </si>
  <si>
    <t>FP3-150-PURE</t>
  </si>
  <si>
    <r>
      <rPr>
        <sz val="7"/>
        <rFont val="Verdana"/>
        <family val="2"/>
      </rPr>
      <t>Three gang faceplate Pure - Stainless Steel on Anthracite</t>
    </r>
  </si>
  <si>
    <t>FP3-152-PURE</t>
  </si>
  <si>
    <r>
      <rPr>
        <sz val="7"/>
        <rFont val="Verdana"/>
        <family val="2"/>
      </rPr>
      <t>Three gang faceplate Pure - Natural red</t>
    </r>
  </si>
  <si>
    <t>FP3-154-PURE</t>
  </si>
  <si>
    <r>
      <rPr>
        <sz val="7"/>
        <rFont val="Verdana"/>
        <family val="2"/>
      </rPr>
      <t>Three gang faceplate Pure - White Steel</t>
    </r>
  </si>
  <si>
    <t>FP3-155-PURE</t>
  </si>
  <si>
    <r>
      <rPr>
        <sz val="7"/>
        <rFont val="Verdana"/>
        <family val="2"/>
      </rPr>
      <t>Three gang faceplate Pure - Alu grey</t>
    </r>
  </si>
  <si>
    <t>FP3-156-PURE</t>
  </si>
  <si>
    <r>
      <rPr>
        <sz val="7"/>
        <rFont val="Verdana"/>
        <family val="2"/>
      </rPr>
      <t>Three gang faceplate Pure - Bamboo</t>
    </r>
  </si>
  <si>
    <t>FP3-157-PURE</t>
  </si>
  <si>
    <r>
      <rPr>
        <sz val="7"/>
        <rFont val="Verdana"/>
        <family val="2"/>
      </rPr>
      <t>Three gang faceplate Pure - Champagne Steel</t>
    </r>
  </si>
  <si>
    <t>FP3-158-PURE</t>
  </si>
  <si>
    <r>
      <rPr>
        <sz val="7"/>
        <rFont val="Verdana"/>
        <family val="2"/>
      </rPr>
      <t>Three gang faceplate Pure - Alu Black</t>
    </r>
  </si>
  <si>
    <t>FP3-159-PURE</t>
  </si>
  <si>
    <r>
      <rPr>
        <sz val="7"/>
        <rFont val="Verdana"/>
        <family val="2"/>
      </rPr>
      <t>Three gang faceplate Niko Pure - Natural Soft Grey</t>
    </r>
  </si>
  <si>
    <t>FP3-161-PURE</t>
  </si>
  <si>
    <r>
      <rPr>
        <sz val="7"/>
        <rFont val="Verdana"/>
        <family val="2"/>
      </rPr>
      <t>Three gang faceplate Niko Pure - Black Steel</t>
    </r>
  </si>
  <si>
    <t>FP3-200-PURE</t>
  </si>
  <si>
    <r>
      <rPr>
        <sz val="7"/>
        <rFont val="Verdana"/>
        <family val="2"/>
      </rPr>
      <t>Three gang faceplate Pure - Bakelite Piano Black</t>
    </r>
  </si>
  <si>
    <t>FP3-220-PURE</t>
  </si>
  <si>
    <r>
      <rPr>
        <sz val="7"/>
        <rFont val="Verdana"/>
        <family val="2"/>
      </rPr>
      <t>Three Gang Faceplate Pure - Alu Steel Grey</t>
    </r>
  </si>
  <si>
    <t>$88.00</t>
  </si>
  <si>
    <t>FP3-221-PURE</t>
  </si>
  <si>
    <r>
      <rPr>
        <sz val="7"/>
        <rFont val="Verdana"/>
        <family val="2"/>
      </rPr>
      <t>Three Gang Faceplate Pure - Alu Gold</t>
    </r>
  </si>
  <si>
    <t>FP3-241-PURE</t>
  </si>
  <si>
    <r>
      <rPr>
        <sz val="7"/>
        <rFont val="Verdana"/>
        <family val="2"/>
      </rPr>
      <t>Three Gang Faceplate Pure - Liquid Snow White</t>
    </r>
  </si>
  <si>
    <t>FP3-250-PURE</t>
  </si>
  <si>
    <r>
      <rPr>
        <sz val="7"/>
        <rFont val="Verdana"/>
        <family val="2"/>
      </rPr>
      <t>Three gang faceplate Pure - Stainless Steel on White</t>
    </r>
  </si>
  <si>
    <t>FP4-120-INTENSE</t>
  </si>
  <si>
    <r>
      <rPr>
        <sz val="7"/>
        <rFont val="Verdana"/>
        <family val="2"/>
      </rPr>
      <t>Four gang faceplate Intense - White</t>
    </r>
  </si>
  <si>
    <t>FP4-122-INTENSE</t>
  </si>
  <si>
    <r>
      <rPr>
        <sz val="7"/>
        <rFont val="Verdana"/>
        <family val="2"/>
      </rPr>
      <t>Four gang faceplate Intense - Anthracite</t>
    </r>
  </si>
  <si>
    <t>FP4-150-PURE</t>
  </si>
  <si>
    <r>
      <rPr>
        <sz val="7"/>
        <rFont val="Verdana"/>
        <family val="2"/>
      </rPr>
      <t>Four gang faceplate Pure - Stainless Steel on Anthracite</t>
    </r>
  </si>
  <si>
    <t>FP4-154-PURE</t>
  </si>
  <si>
    <r>
      <rPr>
        <sz val="7"/>
        <rFont val="Verdana"/>
        <family val="2"/>
      </rPr>
      <t>Four gang faceplate Pure - White Steel</t>
    </r>
  </si>
  <si>
    <t>FP4-155-PURE</t>
  </si>
  <si>
    <r>
      <rPr>
        <sz val="7"/>
        <rFont val="Verdana"/>
        <family val="2"/>
      </rPr>
      <t>Four gang faceplate Pure - Alu Grey</t>
    </r>
  </si>
  <si>
    <t>FP4-156-PURE</t>
  </si>
  <si>
    <r>
      <rPr>
        <sz val="7"/>
        <rFont val="Verdana"/>
        <family val="2"/>
      </rPr>
      <t>Four gang faceplate Pure - Bamboo</t>
    </r>
  </si>
  <si>
    <t>FP4-157-PURE</t>
  </si>
  <si>
    <r>
      <rPr>
        <sz val="7"/>
        <rFont val="Verdana"/>
        <family val="2"/>
      </rPr>
      <t>Four gang faceplate Pure - Champagen Steel</t>
    </r>
  </si>
  <si>
    <t>FP4-158-PURE</t>
  </si>
  <si>
    <r>
      <rPr>
        <sz val="7"/>
        <rFont val="Verdana"/>
        <family val="2"/>
      </rPr>
      <t>Four gang faceplate Pure - Alu Black</t>
    </r>
  </si>
  <si>
    <t>FP4-161-PURE</t>
  </si>
  <si>
    <r>
      <rPr>
        <sz val="7"/>
        <rFont val="Verdana"/>
        <family val="2"/>
      </rPr>
      <t>Four gang faceplate Pure - Black Steel</t>
    </r>
  </si>
  <si>
    <t>FP4-241-PURE</t>
  </si>
  <si>
    <r>
      <rPr>
        <sz val="7"/>
        <rFont val="Verdana"/>
        <family val="2"/>
      </rPr>
      <t>Four Gang Faceplate Pure, Liquid Snow White</t>
    </r>
  </si>
  <si>
    <t>FP4-250-PURE</t>
  </si>
  <si>
    <r>
      <rPr>
        <sz val="7"/>
        <rFont val="Verdana"/>
        <family val="2"/>
      </rPr>
      <t>Four gang faceplate Pure - Stainless Steel on White</t>
    </r>
  </si>
  <si>
    <t>FP5-120-INTENSE</t>
  </si>
  <si>
    <r>
      <rPr>
        <sz val="7"/>
        <rFont val="Verdana"/>
        <family val="2"/>
      </rPr>
      <t>Five gang faceplate Intense - White</t>
    </r>
  </si>
  <si>
    <t>FP5-122-INTENSE</t>
  </si>
  <si>
    <r>
      <rPr>
        <sz val="7"/>
        <rFont val="Verdana"/>
        <family val="2"/>
      </rPr>
      <t>Five gang faceplate Intense - Anthracite</t>
    </r>
  </si>
  <si>
    <t>FP5-150-PURE</t>
  </si>
  <si>
    <r>
      <rPr>
        <sz val="7"/>
        <rFont val="Verdana"/>
        <family val="2"/>
      </rPr>
      <t>Five gang faceplate Pure - Stainless Steel on Anthracite</t>
    </r>
  </si>
  <si>
    <t>FP5-154-PURE</t>
  </si>
  <si>
    <r>
      <rPr>
        <sz val="7"/>
        <rFont val="Verdana"/>
        <family val="2"/>
      </rPr>
      <t>Five gang faceplate Pure - White steel</t>
    </r>
  </si>
  <si>
    <t>$364.00</t>
  </si>
  <si>
    <t>FP5-155-PURE</t>
  </si>
  <si>
    <r>
      <rPr>
        <sz val="7"/>
        <rFont val="Verdana"/>
        <family val="2"/>
      </rPr>
      <t>Five gang faceplate Pure - Alu Grey</t>
    </r>
  </si>
  <si>
    <t>FP5-156-PURE</t>
  </si>
  <si>
    <r>
      <rPr>
        <sz val="7"/>
        <rFont val="Verdana"/>
        <family val="2"/>
      </rPr>
      <t>Five gang faceplate Pure - Bamboo</t>
    </r>
  </si>
  <si>
    <t>FP5-157-PURE</t>
  </si>
  <si>
    <r>
      <rPr>
        <sz val="7"/>
        <rFont val="Verdana"/>
        <family val="2"/>
      </rPr>
      <t>Five gang faceplate Pure - Champagne Steel</t>
    </r>
  </si>
  <si>
    <t>FP5-158-PURE</t>
  </si>
  <si>
    <r>
      <rPr>
        <sz val="7"/>
        <rFont val="Verdana"/>
        <family val="2"/>
      </rPr>
      <t>Five gang faceplate Pure - Alu Black</t>
    </r>
  </si>
  <si>
    <t>FP5-161-PURE</t>
  </si>
  <si>
    <r>
      <rPr>
        <sz val="7"/>
        <rFont val="Verdana"/>
        <family val="2"/>
      </rPr>
      <t>Five gang faceplate Pure - Black Steel</t>
    </r>
  </si>
  <si>
    <t>FP5-250-PURE</t>
  </si>
  <si>
    <r>
      <rPr>
        <sz val="7"/>
        <rFont val="Verdana"/>
        <family val="2"/>
      </rPr>
      <t>Five gang faceplate Pure - Stainless Steel on White</t>
    </r>
  </si>
  <si>
    <t>FPE-C2N-CBF-EU-AB</t>
  </si>
  <si>
    <r>
      <rPr>
        <sz val="7"/>
        <rFont val="Verdana"/>
        <family val="2"/>
      </rPr>
      <t xml:space="preserve">Elegance Faceplate for Cameo® Flush Mount Keypads, EU Format, Antique Brass </t>
    </r>
  </si>
  <si>
    <t>FPE-C2N-CBF-EU-ABZD</t>
  </si>
  <si>
    <r>
      <rPr>
        <sz val="7"/>
        <rFont val="Verdana"/>
        <family val="2"/>
      </rPr>
      <t>Elegance Faceplate for Cameo® Flush Mount Keypads, EU Format, Antique Bronze Dark</t>
    </r>
  </si>
  <si>
    <t>FPE-C2N-CBF-EU-ABZL</t>
  </si>
  <si>
    <r>
      <rPr>
        <sz val="7"/>
        <rFont val="Verdana"/>
        <family val="2"/>
      </rPr>
      <t>Elegance Faceplate for Cameo® Flush Mount Keypads, EU Format, Antique Bronze Light</t>
    </r>
  </si>
  <si>
    <t>FPE-C2N-CBF-EU-FLABZD</t>
  </si>
  <si>
    <r>
      <rPr>
        <sz val="7"/>
        <rFont val="Verdana"/>
        <family val="2"/>
      </rPr>
      <t xml:space="preserve">Elegance Faceplate for Cameo® Flush Mount Keypads, EU Format, Forbes and Lomax Antique Bronze </t>
    </r>
  </si>
  <si>
    <t>FPE-C2N-CBF-EU-PAINT</t>
  </si>
  <si>
    <r>
      <rPr>
        <sz val="7"/>
        <rFont val="Verdana"/>
        <family val="2"/>
      </rPr>
      <t xml:space="preserve">Elegance Faceplate for Cameo® Flush Mount Keypads, EU Format, Primer Finished Brass </t>
    </r>
  </si>
  <si>
    <t>FPE-C2N-CBF-EU-PB</t>
  </si>
  <si>
    <r>
      <rPr>
        <sz val="7"/>
        <rFont val="Verdana"/>
        <family val="2"/>
      </rPr>
      <t>Elegance Faceplate for Cameo® Flush Mount Keypads, EU Format, Polished Brass</t>
    </r>
  </si>
  <si>
    <t>FPE-C2N-CBF-EU-PC</t>
  </si>
  <si>
    <r>
      <rPr>
        <sz val="7"/>
        <rFont val="Verdana"/>
        <family val="2"/>
      </rPr>
      <t xml:space="preserve">Elegance Faceplate for Cameo® Flush Mount Keypads, EU Format, Polished Chrome </t>
    </r>
  </si>
  <si>
    <t>FPE-C2N-CBF-EU-PN</t>
  </si>
  <si>
    <r>
      <rPr>
        <sz val="7"/>
        <rFont val="Verdana"/>
        <family val="2"/>
      </rPr>
      <t>Elegance Faceplate for Cameo® Flush Mount Keypads, EU Format, Polished Nickel</t>
    </r>
  </si>
  <si>
    <t>FPE-C2N-CBF-EU-SB</t>
  </si>
  <si>
    <r>
      <rPr>
        <sz val="7"/>
        <rFont val="Verdana"/>
        <family val="2"/>
      </rPr>
      <t xml:space="preserve">Elegance Faceplate for Cameo® Flush Mount Keypads, EU Format, Satin Brass </t>
    </r>
  </si>
  <si>
    <t>FPE-C2N-CBF-EU-SC</t>
  </si>
  <si>
    <r>
      <rPr>
        <sz val="7"/>
        <rFont val="Verdana"/>
        <family val="2"/>
      </rPr>
      <t xml:space="preserve">Elegance Faceplate for Cameo® Flush Mount Keypads, EU Format, Satin Chrome </t>
    </r>
  </si>
  <si>
    <t>FPE-C2N-CBF-EU-SN</t>
  </si>
  <si>
    <r>
      <rPr>
        <sz val="7"/>
        <rFont val="Verdana"/>
        <family val="2"/>
      </rPr>
      <t>Elegance Faceplate for Cameo® Flush Mount Keypads, EU Format, Satin Nickel</t>
    </r>
  </si>
  <si>
    <t>FPE-C2N-CBF-EU-SS-BRUSHED</t>
  </si>
  <si>
    <r>
      <rPr>
        <sz val="7"/>
        <rFont val="Verdana"/>
        <family val="2"/>
      </rPr>
      <t>Elegance Faceplate for Cameo® Flush Mount Keypads, EU Format, Stainless Steel Brushed</t>
    </r>
  </si>
  <si>
    <t>FPE-C2N-CBF-EU-SS-POLISHED</t>
  </si>
  <si>
    <r>
      <rPr>
        <sz val="7"/>
        <rFont val="Verdana"/>
        <family val="2"/>
      </rPr>
      <t xml:space="preserve">Elegance Faceplate for Cameo® Flush Mount Keypads, EU Format, Stainless Steel Polished </t>
    </r>
  </si>
  <si>
    <t>FPE-C2N-CBF-EU-WH</t>
  </si>
  <si>
    <r>
      <rPr>
        <sz val="7"/>
        <rFont val="Verdana"/>
        <family val="2"/>
      </rPr>
      <t xml:space="preserve">Elegance Faceplate for Cameo® Flush Mount Keypads, EU Format, Silk White </t>
    </r>
  </si>
  <si>
    <t>$122.00</t>
  </si>
  <si>
    <t>FPE-C2N-CBF-SL-AB</t>
  </si>
  <si>
    <r>
      <rPr>
        <sz val="7"/>
        <rFont val="Verdana"/>
        <family val="2"/>
      </rPr>
      <t xml:space="preserve">Elegance Faceplate for Cameo® Flush Mount Keypads, Slim Format, Antique Brass </t>
    </r>
  </si>
  <si>
    <t>FPE-C2N-CBF-SL-ABZD</t>
  </si>
  <si>
    <r>
      <rPr>
        <sz val="7"/>
        <rFont val="Verdana"/>
        <family val="2"/>
      </rPr>
      <t>Elegance Faceplate for Cameo® Flush Mount Keypads, Slim Format, Antique Bronze Dark</t>
    </r>
  </si>
  <si>
    <t>FPE-C2N-CBF-SL-ABZL</t>
  </si>
  <si>
    <r>
      <rPr>
        <sz val="7"/>
        <rFont val="Verdana"/>
        <family val="2"/>
      </rPr>
      <t>Elegance Faceplate for Cameo® Flush Mount Keypads, Slim Format, Antique Bronze Light</t>
    </r>
  </si>
  <si>
    <t>FPE-C2N-CBF-SL-FLABZD</t>
  </si>
  <si>
    <r>
      <rPr>
        <sz val="7"/>
        <rFont val="Verdana"/>
        <family val="2"/>
      </rPr>
      <t xml:space="preserve">Elegance Faceplate for Cameo® Flush Mount Keypads, Slim Format, Forbes and Lomax Antique Bronze </t>
    </r>
  </si>
  <si>
    <t>FPE-C2N-CBF-SL-PAINT</t>
  </si>
  <si>
    <r>
      <rPr>
        <sz val="7"/>
        <rFont val="Verdana"/>
        <family val="2"/>
      </rPr>
      <t xml:space="preserve">Elegance Faceplate for Cameo® Flush Mount Keypads, Slim Format, Primer Finished Brass </t>
    </r>
  </si>
  <si>
    <t>FPE-C2N-CBF-SL-PB</t>
  </si>
  <si>
    <r>
      <rPr>
        <sz val="7"/>
        <rFont val="Verdana"/>
        <family val="2"/>
      </rPr>
      <t xml:space="preserve">Elegance Faceplate for Cameo® Flush Mount Keypads, Slim Format, Polished Brass </t>
    </r>
  </si>
  <si>
    <t>FPE-C2N-CBF-SL-PC</t>
  </si>
  <si>
    <r>
      <rPr>
        <sz val="7"/>
        <rFont val="Verdana"/>
        <family val="2"/>
      </rPr>
      <t xml:space="preserve">Elegance Faceplate for Cameo® Flush Mount Keypads, Slim Format, Polished Chrome </t>
    </r>
  </si>
  <si>
    <t>FPE-C2N-CBF-SL-PN</t>
  </si>
  <si>
    <r>
      <rPr>
        <sz val="7"/>
        <rFont val="Verdana"/>
        <family val="2"/>
      </rPr>
      <t xml:space="preserve">Elegance Faceplate for Cameo® Flush Mount Keypads, Slim Format, Polished Nickel </t>
    </r>
  </si>
  <si>
    <t>FPE-C2N-CBF-SL-SB</t>
  </si>
  <si>
    <r>
      <rPr>
        <sz val="7"/>
        <rFont val="Verdana"/>
        <family val="2"/>
      </rPr>
      <t xml:space="preserve">Elegance Faceplate for Cameo® Flush Mount Keypads, Slim Format, Satin Brass </t>
    </r>
  </si>
  <si>
    <t>FPE-C2N-CBF-SL-SC</t>
  </si>
  <si>
    <r>
      <rPr>
        <sz val="7"/>
        <rFont val="Verdana"/>
        <family val="2"/>
      </rPr>
      <t xml:space="preserve">Elegance Faceplate for Cameo® Flush Mount Keypads, Slim Format, Satin Chrome </t>
    </r>
  </si>
  <si>
    <t>FPE-C2N-CBF-SL-SN</t>
  </si>
  <si>
    <r>
      <rPr>
        <sz val="7"/>
        <rFont val="Verdana"/>
        <family val="2"/>
      </rPr>
      <t>Elegance Faceplate for Cameo® Flush Mount Keypads, Slim Format, Satin Nickel</t>
    </r>
  </si>
  <si>
    <t>FPE-C2N-CBF-SL-SS-BRUSHED</t>
  </si>
  <si>
    <r>
      <rPr>
        <sz val="7"/>
        <rFont val="Verdana"/>
        <family val="2"/>
      </rPr>
      <t>Elegance Faceplate for Cameo® Flush Mount Keypads, Slim Format, Stainless Steel Brushed</t>
    </r>
  </si>
  <si>
    <t>FPE-C2N-CBF-SL-SS-POLISHED</t>
  </si>
  <si>
    <r>
      <rPr>
        <sz val="7"/>
        <rFont val="Verdana"/>
        <family val="2"/>
      </rPr>
      <t xml:space="preserve">Elegance Faceplate for Cameo® Flush Mount Keypads, Slim Format, Stainless Steel Polished </t>
    </r>
  </si>
  <si>
    <t>FPE-C2N-CBF-SL-WH</t>
  </si>
  <si>
    <r>
      <rPr>
        <sz val="7"/>
        <rFont val="Verdana"/>
        <family val="2"/>
      </rPr>
      <t>Elegance Faceplate for Cameo® Flush Mount Keypads, Slim Format, Silk White</t>
    </r>
  </si>
  <si>
    <t>FPE-C2N-CBF-US-AB</t>
  </si>
  <si>
    <r>
      <rPr>
        <sz val="7"/>
        <rFont val="Verdana"/>
        <family val="2"/>
      </rPr>
      <t xml:space="preserve">Elegance Faceplate for Cameo® Flush Mount Keypads, US Format, Antique Brass </t>
    </r>
  </si>
  <si>
    <t>FPE-C2N-CBF-US-ABZD</t>
  </si>
  <si>
    <r>
      <rPr>
        <sz val="7"/>
        <rFont val="Verdana"/>
        <family val="2"/>
      </rPr>
      <t>Elegance Faceplate for Cameo® Flush Mount Keypads, US Format, Antique Bronze Dark</t>
    </r>
  </si>
  <si>
    <t>FPE-C2N-CBF-US-ABZL</t>
  </si>
  <si>
    <r>
      <rPr>
        <sz val="7"/>
        <rFont val="Verdana"/>
        <family val="2"/>
      </rPr>
      <t>Elegance Faceplate for Cameo® Flush Mount Keypads, US Format, Antique Bronze Light</t>
    </r>
  </si>
  <si>
    <t>FPE-C2N-CBF-US-FLABZD</t>
  </si>
  <si>
    <r>
      <rPr>
        <sz val="7"/>
        <rFont val="Verdana"/>
        <family val="2"/>
      </rPr>
      <t xml:space="preserve">Elegance Faceplate for Cameo® Flush Mount Keypads, US Format, Forbes and Lomax Antique Bronze </t>
    </r>
  </si>
  <si>
    <t>FPE-C2N-CBF-US-PAINT</t>
  </si>
  <si>
    <r>
      <rPr>
        <sz val="7"/>
        <rFont val="Verdana"/>
        <family val="2"/>
      </rPr>
      <t xml:space="preserve">Elegance Faceplate for Cameo® Flush Mount Keypads, US Format, Primer Finished Brass </t>
    </r>
  </si>
  <si>
    <t>FPE-C2N-CBF-US-PB</t>
  </si>
  <si>
    <r>
      <rPr>
        <sz val="7"/>
        <rFont val="Verdana"/>
        <family val="2"/>
      </rPr>
      <t xml:space="preserve">Elegance Faceplate for Cameo® Flush Mount Keypads, US Format, Polished Brass </t>
    </r>
  </si>
  <si>
    <t>FPE-C2N-CBF-US-PC</t>
  </si>
  <si>
    <r>
      <rPr>
        <sz val="7"/>
        <rFont val="Verdana"/>
        <family val="2"/>
      </rPr>
      <t xml:space="preserve">Elegance Faceplate for Cameo® Flush Mount Keypads, US Format, Polished Chrome </t>
    </r>
  </si>
  <si>
    <t>FPE-C2N-CBF-US-PN</t>
  </si>
  <si>
    <r>
      <rPr>
        <sz val="7"/>
        <rFont val="Verdana"/>
        <family val="2"/>
      </rPr>
      <t xml:space="preserve">Elegance Faceplate for Cameo® Flush Mount Keypads, US Format, Polished Nickel </t>
    </r>
  </si>
  <si>
    <t>FPE-C2N-CBF-US-SB</t>
  </si>
  <si>
    <r>
      <rPr>
        <sz val="7"/>
        <rFont val="Verdana"/>
        <family val="2"/>
      </rPr>
      <t>Elegance Faceplate for Cameo® Flush Mount Keypads, US Format, Satin Brass</t>
    </r>
  </si>
  <si>
    <t>FPE-C2N-CBF-US-SC</t>
  </si>
  <si>
    <r>
      <rPr>
        <sz val="7"/>
        <rFont val="Verdana"/>
        <family val="2"/>
      </rPr>
      <t xml:space="preserve">Elegance Faceplate for Cameo® Flush Mount Keypads, US Format, Satin Chrome </t>
    </r>
  </si>
  <si>
    <t>FPE-C2N-CBF-US-SN</t>
  </si>
  <si>
    <r>
      <rPr>
        <sz val="7"/>
        <rFont val="Verdana"/>
        <family val="2"/>
      </rPr>
      <t>Elegance Faceplate for Cameo® Flush Mount Keypads, US Format, Satin Nickel</t>
    </r>
  </si>
  <si>
    <t>FPE-C2N-CBF-US-SS-BRUSHED</t>
  </si>
  <si>
    <r>
      <rPr>
        <sz val="7"/>
        <rFont val="Verdana"/>
        <family val="2"/>
      </rPr>
      <t>Elegance Faceplate for Cameo® Flush Mount Keypads, US Format, Stainless Steel Brushed</t>
    </r>
  </si>
  <si>
    <t>FPE-C2N-CBF-US-SS-POLISHED</t>
  </si>
  <si>
    <r>
      <rPr>
        <sz val="7"/>
        <rFont val="Verdana"/>
        <family val="2"/>
      </rPr>
      <t xml:space="preserve">Elegance Faceplate for Cameo® Flush Mount Keypads, US Format, Stainless Steel Polished </t>
    </r>
  </si>
  <si>
    <t>FPE-C2N-CBF-US-WH</t>
  </si>
  <si>
    <r>
      <rPr>
        <sz val="7"/>
        <rFont val="Verdana"/>
        <family val="2"/>
      </rPr>
      <t>Elegance Faceplate for Cameo® Flush Mount Keypads, US Format, Silk White</t>
    </r>
  </si>
  <si>
    <t>FPE-C2NI-CB-AB</t>
  </si>
  <si>
    <r>
      <rPr>
        <sz val="7"/>
        <rFont val="Verdana"/>
        <family val="2"/>
      </rPr>
      <t>Antique Brass Faceplate for C2NI-CB</t>
    </r>
  </si>
  <si>
    <t>FPE-C2NI-CB-ABZD</t>
  </si>
  <si>
    <r>
      <rPr>
        <sz val="7"/>
        <rFont val="Verdana"/>
        <family val="2"/>
      </rPr>
      <t>Antique Bronze Dark Faceplate for C2NI-CB</t>
    </r>
  </si>
  <si>
    <t>FPE-C2NI-CB-ABZL</t>
  </si>
  <si>
    <r>
      <rPr>
        <sz val="7"/>
        <rFont val="Verdana"/>
        <family val="2"/>
      </rPr>
      <t>Antique Bronze Light Faceplate for C2NI-CB</t>
    </r>
  </si>
  <si>
    <t>FPE-C2NI-CB-FLABZD</t>
  </si>
  <si>
    <r>
      <rPr>
        <sz val="7"/>
        <rFont val="Verdana"/>
        <family val="2"/>
      </rPr>
      <t>Forbes &amp; Lomax Antique Bronze Faceplate for C2NI-CB</t>
    </r>
  </si>
  <si>
    <t>FPE-C2NI-CB-PAINT</t>
  </si>
  <si>
    <r>
      <rPr>
        <sz val="7"/>
        <rFont val="Verdana"/>
        <family val="2"/>
      </rPr>
      <t>Primer Finished Brass Faceplate for C2NI-CB</t>
    </r>
  </si>
  <si>
    <t>FPE-C2NI-CB-PB</t>
  </si>
  <si>
    <r>
      <rPr>
        <sz val="7"/>
        <rFont val="Verdana"/>
        <family val="2"/>
      </rPr>
      <t>Polished Brass Faceplate for C2NI-CB</t>
    </r>
  </si>
  <si>
    <t>FPE-C2NI-CB-PC</t>
  </si>
  <si>
    <r>
      <rPr>
        <sz val="7"/>
        <rFont val="Verdana"/>
        <family val="2"/>
      </rPr>
      <t>Polished Chrome Faceplate for C2NI-CB</t>
    </r>
  </si>
  <si>
    <t>FPE-C2NI-CB-PN</t>
  </si>
  <si>
    <r>
      <rPr>
        <sz val="7"/>
        <rFont val="Verdana"/>
        <family val="2"/>
      </rPr>
      <t>Polished Nickel Faceplate for C2NI-CB</t>
    </r>
  </si>
  <si>
    <t>FPE-C2NI-CB-SB</t>
  </si>
  <si>
    <r>
      <rPr>
        <sz val="7"/>
        <rFont val="Verdana"/>
        <family val="2"/>
      </rPr>
      <t>Satin Brass Faceplate for C2NI-CB</t>
    </r>
  </si>
  <si>
    <t>FPE-C2NI-CB-SC</t>
  </si>
  <si>
    <r>
      <rPr>
        <sz val="7"/>
        <rFont val="Verdana"/>
        <family val="2"/>
      </rPr>
      <t>Satin Chrome Faceplate for C2NI-CB</t>
    </r>
  </si>
  <si>
    <t>FPE-C2NI-CB-SN</t>
  </si>
  <si>
    <r>
      <rPr>
        <sz val="7"/>
        <rFont val="Verdana"/>
        <family val="2"/>
      </rPr>
      <t>Satin Nickel Faceplate for C2NI-CB</t>
    </r>
  </si>
  <si>
    <t>FPE-C2NI-CB-UNF</t>
  </si>
  <si>
    <r>
      <rPr>
        <sz val="7"/>
        <rFont val="Verdana"/>
        <family val="2"/>
      </rPr>
      <t>Unfinished Faceplate for C2NI-CB</t>
    </r>
  </si>
  <si>
    <t>FPE-C2NI-CB-WH</t>
  </si>
  <si>
    <r>
      <rPr>
        <sz val="7"/>
        <rFont val="Verdana"/>
        <family val="2"/>
      </rPr>
      <t>Silk White Faceplate for C2NI-CB</t>
    </r>
  </si>
  <si>
    <t>FPE-SAMPLE-CASE</t>
  </si>
  <si>
    <r>
      <rPr>
        <sz val="7"/>
        <rFont val="Verdana"/>
        <family val="2"/>
      </rPr>
      <t>Elegance Faceplate Color Sample Case</t>
    </r>
    <r>
      <rPr>
        <b/>
        <sz val="7"/>
        <color rgb="FF000000"/>
        <rFont val="Verdana"/>
        <family val="2"/>
      </rPr>
      <t xml:space="preserve">
[Product typically ships in 12-14 weeks]</t>
    </r>
  </si>
  <si>
    <t>FP-G1-A-S</t>
  </si>
  <si>
    <r>
      <rPr>
        <sz val="7"/>
        <rFont val="Verdana"/>
        <family val="2"/>
      </rPr>
      <t>Decorator Style Faceplate, 1-Gang, Almond Smooth</t>
    </r>
  </si>
  <si>
    <t>FP-G1-A-T</t>
  </si>
  <si>
    <r>
      <rPr>
        <sz val="7"/>
        <rFont val="Verdana"/>
        <family val="2"/>
      </rPr>
      <t>Decorator Style Faceplate, 1-Gang, Almond Textured</t>
    </r>
  </si>
  <si>
    <t>FP-G1-BRN-S</t>
  </si>
  <si>
    <r>
      <rPr>
        <sz val="7"/>
        <rFont val="Verdana"/>
        <family val="2"/>
      </rPr>
      <t>Decorator Style Faceplate, 1-Gang, Brown Smooth</t>
    </r>
  </si>
  <si>
    <t>FP-G1-B-S</t>
  </si>
  <si>
    <r>
      <rPr>
        <sz val="7"/>
        <rFont val="Verdana"/>
        <family val="2"/>
      </rPr>
      <t>Decorator Style Faceplate, 1-Gang, Black Smooth</t>
    </r>
  </si>
  <si>
    <t>FP-G1-B-T</t>
  </si>
  <si>
    <r>
      <rPr>
        <sz val="7"/>
        <rFont val="Verdana"/>
        <family val="2"/>
      </rPr>
      <t>Decorator Style Faceplate, 1-Gang, Black Textured</t>
    </r>
  </si>
  <si>
    <t>FP-G1-DA-S</t>
  </si>
  <si>
    <r>
      <rPr>
        <sz val="7"/>
        <rFont val="Verdana"/>
        <family val="2"/>
      </rPr>
      <t>Decorator Style Faceplate, 1-Gang, Dark Almond Smooth</t>
    </r>
  </si>
  <si>
    <t>FP-G1-DSK-T</t>
  </si>
  <si>
    <r>
      <rPr>
        <sz val="7"/>
        <rFont val="Verdana"/>
        <family val="2"/>
      </rPr>
      <t>Decorator Style Faceplate, 1-Gang, Dusk Textured</t>
    </r>
  </si>
  <si>
    <t>FP-G1-GRY-S</t>
  </si>
  <si>
    <r>
      <rPr>
        <sz val="7"/>
        <rFont val="Verdana"/>
        <family val="2"/>
      </rPr>
      <t>Decorator Style Faceplate, 1-Gang, Gray Smooth</t>
    </r>
  </si>
  <si>
    <t>FP-G1-IVR-S</t>
  </si>
  <si>
    <r>
      <rPr>
        <sz val="7"/>
        <rFont val="Verdana"/>
        <family val="2"/>
      </rPr>
      <t>Decorator Style Faceplate, 1-Gang, Ivory Smooth</t>
    </r>
  </si>
  <si>
    <t>FP-G1-LAT-T</t>
  </si>
  <si>
    <r>
      <rPr>
        <sz val="7"/>
        <rFont val="Verdana"/>
        <family val="2"/>
      </rPr>
      <t>Decorator Style Faceplate, 1-Gang, Latte Textured</t>
    </r>
  </si>
  <si>
    <t>FP-G1-RED-S</t>
  </si>
  <si>
    <r>
      <rPr>
        <sz val="7"/>
        <rFont val="Verdana"/>
        <family val="2"/>
      </rPr>
      <t>Decorator Style Faceplate, 1-Gang, Red Smooth</t>
    </r>
  </si>
  <si>
    <t>FP-G1-W-S</t>
  </si>
  <si>
    <r>
      <rPr>
        <sz val="7"/>
        <rFont val="Verdana"/>
        <family val="2"/>
      </rPr>
      <t>Decorator Style Faceplate, 1-Gang, White Smooth</t>
    </r>
  </si>
  <si>
    <t>FP-G1-W-T</t>
  </si>
  <si>
    <r>
      <rPr>
        <sz val="7"/>
        <rFont val="Verdana"/>
        <family val="2"/>
      </rPr>
      <t>Decorator Style Faceplate, 1-Gang, White Textured</t>
    </r>
  </si>
  <si>
    <t>FP-G2-A-S</t>
  </si>
  <si>
    <r>
      <rPr>
        <sz val="7"/>
        <rFont val="Verdana"/>
        <family val="2"/>
      </rPr>
      <t>Decorator Style Faceplate, 2-Gang, Almond Smooth</t>
    </r>
  </si>
  <si>
    <t>FP-G2-A-T</t>
  </si>
  <si>
    <r>
      <rPr>
        <sz val="7"/>
        <rFont val="Verdana"/>
        <family val="2"/>
      </rPr>
      <t>Decorator Style Faceplate, 2-Gang, Almond Textured</t>
    </r>
  </si>
  <si>
    <t>FP-G2-BRN-S</t>
  </si>
  <si>
    <r>
      <rPr>
        <sz val="7"/>
        <rFont val="Verdana"/>
        <family val="2"/>
      </rPr>
      <t>Decorator Style Faceplate, 2-Gang, Brown Smooth</t>
    </r>
  </si>
  <si>
    <t>FP-G2-B-S</t>
  </si>
  <si>
    <r>
      <rPr>
        <sz val="7"/>
        <rFont val="Verdana"/>
        <family val="2"/>
      </rPr>
      <t>Decorator Style Faceplate, 2-Gang, Black Smooth</t>
    </r>
  </si>
  <si>
    <t>FP-G2-B-T</t>
  </si>
  <si>
    <r>
      <rPr>
        <sz val="7"/>
        <rFont val="Verdana"/>
        <family val="2"/>
      </rPr>
      <t>Decorator Style Faceplate, 2-Gang, Black Textured</t>
    </r>
  </si>
  <si>
    <t>FP-G2-DA-S</t>
  </si>
  <si>
    <r>
      <rPr>
        <sz val="7"/>
        <rFont val="Verdana"/>
        <family val="2"/>
      </rPr>
      <t>Decorator Style Faceplate, 2-Gang, Dark Almond Smooth</t>
    </r>
  </si>
  <si>
    <t>FP-G2-DM-B-T</t>
  </si>
  <si>
    <r>
      <rPr>
        <sz val="7"/>
        <rFont val="Verdana"/>
        <family val="2"/>
      </rPr>
      <t>2-Gang Decorator Style Faceplate for HD-MD-300-C-E and DM-TX-200-C-2G Series, Black Textured</t>
    </r>
  </si>
  <si>
    <t>FP-G2-DM-W-T</t>
  </si>
  <si>
    <r>
      <rPr>
        <sz val="7"/>
        <rFont val="Verdana"/>
        <family val="2"/>
      </rPr>
      <t>2-Gang Decorator Style Faceplate for HD-MD-300-C-E and DM-TX-200-C-2G Series, White Textured</t>
    </r>
  </si>
  <si>
    <t>FP-G2-DSK-T</t>
  </si>
  <si>
    <r>
      <rPr>
        <sz val="7"/>
        <rFont val="Verdana"/>
        <family val="2"/>
      </rPr>
      <t>Decorator Style Faceplate, 2-Gang, Dusk Textured</t>
    </r>
  </si>
  <si>
    <t>FP-G2-GRY-S</t>
  </si>
  <si>
    <r>
      <rPr>
        <sz val="7"/>
        <rFont val="Verdana"/>
        <family val="2"/>
      </rPr>
      <t>Decorator Style Faceplate, 2-Gang, Gray Smooth</t>
    </r>
  </si>
  <si>
    <t>FP-G2-IVR-S</t>
  </si>
  <si>
    <r>
      <rPr>
        <sz val="7"/>
        <rFont val="Verdana"/>
        <family val="2"/>
      </rPr>
      <t>Decorator Style Faceplate, 2-Gang, Ivory Smooth</t>
    </r>
  </si>
  <si>
    <t>FP-G2-LAT-T</t>
  </si>
  <si>
    <r>
      <rPr>
        <sz val="7"/>
        <rFont val="Verdana"/>
        <family val="2"/>
      </rPr>
      <t>Decorator Style Faceplate, 2-Gang, Latte Textured</t>
    </r>
  </si>
  <si>
    <t>FP-G2-RED-S</t>
  </si>
  <si>
    <r>
      <rPr>
        <sz val="7"/>
        <rFont val="Verdana"/>
        <family val="2"/>
      </rPr>
      <t>Decorator Style Faceplate, 2-Gang, Red Smooth</t>
    </r>
  </si>
  <si>
    <t>FP-G2-W-S</t>
  </si>
  <si>
    <r>
      <rPr>
        <sz val="7"/>
        <rFont val="Verdana"/>
        <family val="2"/>
      </rPr>
      <t>Decorator Style Faceplate, 2-Gang, White Smooth</t>
    </r>
  </si>
  <si>
    <t>FP-G2-W-T</t>
  </si>
  <si>
    <r>
      <rPr>
        <sz val="7"/>
        <rFont val="Verdana"/>
        <family val="2"/>
      </rPr>
      <t>Decorator Style Faceplate, 2-Gang, White Textured</t>
    </r>
  </si>
  <si>
    <t>FP-G3-A-S</t>
  </si>
  <si>
    <r>
      <rPr>
        <sz val="7"/>
        <rFont val="Verdana"/>
        <family val="2"/>
      </rPr>
      <t>Decorator Style Faceplate, 3-Gang, Almond Smooth</t>
    </r>
  </si>
  <si>
    <t>FP-G3-A-T</t>
  </si>
  <si>
    <r>
      <rPr>
        <sz val="7"/>
        <rFont val="Verdana"/>
        <family val="2"/>
      </rPr>
      <t>Decorator Style Faceplate, 3-Gang, Almond Textured</t>
    </r>
  </si>
  <si>
    <t>FP-G3-BRN-S</t>
  </si>
  <si>
    <r>
      <rPr>
        <sz val="7"/>
        <rFont val="Verdana"/>
        <family val="2"/>
      </rPr>
      <t>Decorator Style Faceplate, 3-Gang, Brown Smooth</t>
    </r>
  </si>
  <si>
    <t>FP-G3-B-S</t>
  </si>
  <si>
    <r>
      <rPr>
        <sz val="7"/>
        <rFont val="Verdana"/>
        <family val="2"/>
      </rPr>
      <t>Decorator Style Faceplate, 3-Gang, Black Smooth</t>
    </r>
  </si>
  <si>
    <t>FP-G3-B-T</t>
  </si>
  <si>
    <r>
      <rPr>
        <sz val="7"/>
        <rFont val="Verdana"/>
        <family val="2"/>
      </rPr>
      <t>Decorator Style Faceplate, 3-Gang, Black Textured</t>
    </r>
  </si>
  <si>
    <t>FP-G3-DA-S</t>
  </si>
  <si>
    <r>
      <rPr>
        <sz val="7"/>
        <rFont val="Verdana"/>
        <family val="2"/>
      </rPr>
      <t>Decorator Style Faceplate, 3-Gang, Dark Almond Smooth</t>
    </r>
  </si>
  <si>
    <t>FP-G3-DSK-T</t>
  </si>
  <si>
    <r>
      <rPr>
        <sz val="7"/>
        <rFont val="Verdana"/>
        <family val="2"/>
      </rPr>
      <t>Decorator Style Faceplate, 3-Gang, Dusk Textured</t>
    </r>
  </si>
  <si>
    <t>FP-G3-GRY-S</t>
  </si>
  <si>
    <r>
      <rPr>
        <sz val="7"/>
        <rFont val="Verdana"/>
        <family val="2"/>
      </rPr>
      <t>Decorator Style Faceplate, 3-Gang, Gray Smooth</t>
    </r>
  </si>
  <si>
    <t>FP-G3-IVR-S</t>
  </si>
  <si>
    <r>
      <rPr>
        <sz val="7"/>
        <rFont val="Verdana"/>
        <family val="2"/>
      </rPr>
      <t>Decorator Style Faceplate, 3-Gang, Ivory Smooth</t>
    </r>
  </si>
  <si>
    <t>FP-G3-LAT-T</t>
  </si>
  <si>
    <r>
      <rPr>
        <sz val="7"/>
        <rFont val="Verdana"/>
        <family val="2"/>
      </rPr>
      <t>Decorator Style Faceplate, 3-Gang, Latte Textured</t>
    </r>
  </si>
  <si>
    <t>FP-G3-RED-S</t>
  </si>
  <si>
    <r>
      <rPr>
        <sz val="7"/>
        <rFont val="Verdana"/>
        <family val="2"/>
      </rPr>
      <t>Decorator Style Faceplate, 3-Gang, Red Smooth</t>
    </r>
  </si>
  <si>
    <t>FP-G3-W-S</t>
  </si>
  <si>
    <r>
      <rPr>
        <sz val="7"/>
        <rFont val="Verdana"/>
        <family val="2"/>
      </rPr>
      <t>Decorator Style Faceplate, 3-Gang, White Smooth</t>
    </r>
  </si>
  <si>
    <t>FP-G3-W-T</t>
  </si>
  <si>
    <r>
      <rPr>
        <sz val="7"/>
        <rFont val="Verdana"/>
        <family val="2"/>
      </rPr>
      <t>Decorator Style Faceplate, 3-Gang, White Textured</t>
    </r>
  </si>
  <si>
    <t>FP-G4-A-S</t>
  </si>
  <si>
    <r>
      <rPr>
        <sz val="7"/>
        <rFont val="Verdana"/>
        <family val="2"/>
      </rPr>
      <t>Decorator Style Faceplate, 4-Gang, Almond Smooth</t>
    </r>
  </si>
  <si>
    <t>FP-G4-A-T</t>
  </si>
  <si>
    <r>
      <rPr>
        <sz val="7"/>
        <rFont val="Verdana"/>
        <family val="2"/>
      </rPr>
      <t>Decorator Style Faceplate, 4-Gang, Almond Textured</t>
    </r>
  </si>
  <si>
    <t>FP-G4-BRN-S</t>
  </si>
  <si>
    <r>
      <rPr>
        <sz val="7"/>
        <rFont val="Verdana"/>
        <family val="2"/>
      </rPr>
      <t>Decorator Style Faceplate, 4-Gang, Brown Smooth</t>
    </r>
  </si>
  <si>
    <t>FP-G4-B-S</t>
  </si>
  <si>
    <r>
      <rPr>
        <sz val="7"/>
        <rFont val="Verdana"/>
        <family val="2"/>
      </rPr>
      <t>Decorator Style Faceplate, 4-Gang, Black Smooth</t>
    </r>
  </si>
  <si>
    <t>FP-G4-B-T</t>
  </si>
  <si>
    <r>
      <rPr>
        <sz val="7"/>
        <rFont val="Verdana"/>
        <family val="2"/>
      </rPr>
      <t>Decorator Style Faceplate, 4-Gang, Black Textured</t>
    </r>
  </si>
  <si>
    <t>FP-G4-DA-S</t>
  </si>
  <si>
    <r>
      <rPr>
        <sz val="7"/>
        <rFont val="Verdana"/>
        <family val="2"/>
      </rPr>
      <t>Decorator Style Faceplate, 4-Gang, Dark Almond Smooth</t>
    </r>
  </si>
  <si>
    <t>FP-G4-DSK-T</t>
  </si>
  <si>
    <r>
      <rPr>
        <sz val="7"/>
        <rFont val="Verdana"/>
        <family val="2"/>
      </rPr>
      <t>Decorator Style Faceplate, 4-Gang, Dusk Textured</t>
    </r>
  </si>
  <si>
    <t>FP-G4-GRY-S</t>
  </si>
  <si>
    <r>
      <rPr>
        <sz val="7"/>
        <rFont val="Verdana"/>
        <family val="2"/>
      </rPr>
      <t>Decorator Style Faceplate, 4-Gang, Gray Smooth</t>
    </r>
  </si>
  <si>
    <t>FP-G4-IVR-S</t>
  </si>
  <si>
    <r>
      <rPr>
        <sz val="7"/>
        <rFont val="Verdana"/>
        <family val="2"/>
      </rPr>
      <t>Decorator Style Faceplate, 4-Gang, Ivory Smooth</t>
    </r>
  </si>
  <si>
    <t>FP-G4-LAT-T</t>
  </si>
  <si>
    <r>
      <rPr>
        <sz val="7"/>
        <rFont val="Verdana"/>
        <family val="2"/>
      </rPr>
      <t>Decorator Style Faceplate, 4-Gang, Latte Textured</t>
    </r>
  </si>
  <si>
    <t>FP-G4-RED-S</t>
  </si>
  <si>
    <r>
      <rPr>
        <sz val="7"/>
        <rFont val="Verdana"/>
        <family val="2"/>
      </rPr>
      <t>Decorator Style Faceplate, 4-Gang, Red Smooth</t>
    </r>
  </si>
  <si>
    <t>FP-G4-W-S</t>
  </si>
  <si>
    <r>
      <rPr>
        <sz val="7"/>
        <rFont val="Verdana"/>
        <family val="2"/>
      </rPr>
      <t>Decorator Style Faceplate, 4-Gang, White Smooth</t>
    </r>
  </si>
  <si>
    <t>FP-G4-W-T</t>
  </si>
  <si>
    <r>
      <rPr>
        <sz val="7"/>
        <rFont val="Verdana"/>
        <family val="2"/>
      </rPr>
      <t>Decorator Style Faceplate, 4-Gang, White Textured</t>
    </r>
  </si>
  <si>
    <t>FS6-B-T-EACH</t>
  </si>
  <si>
    <r>
      <rPr>
        <sz val="7"/>
        <rFont val="Verdana"/>
        <family val="2"/>
      </rPr>
      <t>6.5” 2-Way Surface Mount Media Presentation Speaker, Black Textured, Single (must be ordered in multiples of 2)</t>
    </r>
  </si>
  <si>
    <t>FS6-W-EACH</t>
  </si>
  <si>
    <r>
      <rPr>
        <sz val="7"/>
        <rFont val="Verdana"/>
        <family val="2"/>
      </rPr>
      <t>6.5” 2-Way Surface Mount Media Presentation Speaker, White, Single (must be ordered in multiples of 2)</t>
    </r>
  </si>
  <si>
    <t>FT2-1200-ELEC-PTL-AL</t>
  </si>
  <si>
    <r>
      <rPr>
        <sz val="7"/>
        <rFont val="Verdana"/>
        <family val="2"/>
      </rPr>
      <t>FlipTop™ FT2 Series Cable Management System, 1200 Size, Electrical, Pass-Through Lid, Alloy</t>
    </r>
  </si>
  <si>
    <t>$782.00</t>
  </si>
  <si>
    <t>FT2-1200-ELEC-PTL-B</t>
  </si>
  <si>
    <r>
      <rPr>
        <sz val="7"/>
        <rFont val="Verdana"/>
        <family val="2"/>
      </rPr>
      <t>FlipTop™ FT2 Series Cable Management System, 1200 Size, Electrical, Pass-Through Lid, Black</t>
    </r>
  </si>
  <si>
    <t>FT2-1200-MECH-PTL-AL</t>
  </si>
  <si>
    <r>
      <rPr>
        <sz val="7"/>
        <rFont val="Verdana"/>
        <family val="2"/>
      </rPr>
      <t>FlipTop™ FT2 Series Cable Management System, 1200 Size, Mechanical, Pass-Through Lid, Alloy</t>
    </r>
  </si>
  <si>
    <t>$562.00</t>
  </si>
  <si>
    <t>FT2-1200-MECH-PTL-B</t>
  </si>
  <si>
    <r>
      <rPr>
        <sz val="7"/>
        <rFont val="Verdana"/>
        <family val="2"/>
      </rPr>
      <t>FlipTop™ FT2 Series Cable Management System, 1200 Size, Mechanical, Pass-Through Lid, Black</t>
    </r>
  </si>
  <si>
    <t>FT2-1400-ELEC-PTL-AL</t>
  </si>
  <si>
    <r>
      <rPr>
        <sz val="7"/>
        <rFont val="Verdana"/>
        <family val="2"/>
      </rPr>
      <t>FlipTop™ FT2 Series Cable Management System, 1400 Size, Electrical, Pass-Through Lid, Alloy</t>
    </r>
  </si>
  <si>
    <t>FT2-1400-ELEC-PTL-B</t>
  </si>
  <si>
    <r>
      <rPr>
        <sz val="7"/>
        <rFont val="Verdana"/>
        <family val="2"/>
      </rPr>
      <t>FlipTop™ FT2 Series Cable Management System, 1400 Size, Electrical, Pass-Through Lid, Black</t>
    </r>
  </si>
  <si>
    <t>FT2-1400-MECH-PTL-AL</t>
  </si>
  <si>
    <t>$1,122.00</t>
  </si>
  <si>
    <t>FT2-1400-MECH-PTL-B</t>
  </si>
  <si>
    <r>
      <rPr>
        <sz val="7"/>
        <rFont val="Verdana"/>
        <family val="2"/>
      </rPr>
      <t>FlipTop™ FT2 Series Cable Management System, 1400 Size, Mechanical, Pass-Through Lid, Black</t>
    </r>
  </si>
  <si>
    <t>FT2-202-ELEC-PTL-AL</t>
  </si>
  <si>
    <r>
      <rPr>
        <sz val="7"/>
        <rFont val="Verdana"/>
        <family val="2"/>
      </rPr>
      <t>FlipTop™ FT2 Series Cable Management System, 202 Size, Electrical, Pass-Through Lid, Alloy</t>
    </r>
  </si>
  <si>
    <t>FT2-202-ELEC-PTL-B</t>
  </si>
  <si>
    <r>
      <rPr>
        <sz val="7"/>
        <rFont val="Verdana"/>
        <family val="2"/>
      </rPr>
      <t>FlipTop™ FT2 Series Cable Management System, 202 Size, Electrical, Pass-Through Lid, Black</t>
    </r>
  </si>
  <si>
    <t>FT2-202-MECH-PTL-AL</t>
  </si>
  <si>
    <r>
      <rPr>
        <sz val="7"/>
        <rFont val="Verdana"/>
        <family val="2"/>
      </rPr>
      <t>FlipTop™ FT2 Series Cable Management System, 202 Size, Mechanical, Pass-Through Lid, Alloy</t>
    </r>
  </si>
  <si>
    <t>$176.00</t>
  </si>
  <si>
    <t>FT2-202-MECH-PTL-B</t>
  </si>
  <si>
    <r>
      <rPr>
        <sz val="7"/>
        <rFont val="Verdana"/>
        <family val="2"/>
      </rPr>
      <t>FlipTop™ FT2 Series Cable Management System, 202 Size, Mechanical, Pass-Through Lid, Black</t>
    </r>
  </si>
  <si>
    <t>FT2-500-ELEC-PTL-AL</t>
  </si>
  <si>
    <r>
      <rPr>
        <sz val="7"/>
        <rFont val="Verdana"/>
        <family val="2"/>
      </rPr>
      <t>FlipTop™ FT2 Series Cable Management System, 500 Size, Electrical, Pass-Through Lid, Alloy</t>
    </r>
  </si>
  <si>
    <t>FT2-500-ELEC-PTL-B</t>
  </si>
  <si>
    <r>
      <rPr>
        <sz val="7"/>
        <rFont val="Verdana"/>
        <family val="2"/>
      </rPr>
      <t>FlipTop™ FT2 Series Cable Management System, 500 Size, Electrical, Pass-Through Lid, Black</t>
    </r>
  </si>
  <si>
    <t>FT2-500-MECH-PTL-AL</t>
  </si>
  <si>
    <r>
      <rPr>
        <sz val="7"/>
        <rFont val="Verdana"/>
        <family val="2"/>
      </rPr>
      <t>FlipTop™ FT2 Series Cable Management System, 500 Size, Mechanical, Pass-Through Lid, Alloy</t>
    </r>
  </si>
  <si>
    <t>$452.00</t>
  </si>
  <si>
    <t>FT2-500-MECH-PTL-B</t>
  </si>
  <si>
    <r>
      <rPr>
        <sz val="7"/>
        <rFont val="Verdana"/>
        <family val="2"/>
      </rPr>
      <t>FlipTop™ FT2 Series Cable Management System, 500 Size, Mechanical, Pass-Through Lid, Black</t>
    </r>
  </si>
  <si>
    <t>FT2-700-ELEC-PTL-AL</t>
  </si>
  <si>
    <r>
      <rPr>
        <sz val="7"/>
        <rFont val="Verdana"/>
        <family val="2"/>
      </rPr>
      <t>FlipTop™ FT2 Series Cable Management System, 700 Size, Electrical, Pass-Through Lid, Alloy</t>
    </r>
  </si>
  <si>
    <t>FT2-700-ELEC-PTL-B</t>
  </si>
  <si>
    <r>
      <rPr>
        <sz val="7"/>
        <rFont val="Verdana"/>
        <family val="2"/>
      </rPr>
      <t>FlipTop™ FT2 Series Cable Management System, 700 Size, Electrical, Pass-Through Lid, Black</t>
    </r>
  </si>
  <si>
    <t>FT2-700-MECH-PTL-AL</t>
  </si>
  <si>
    <r>
      <rPr>
        <sz val="7"/>
        <rFont val="Verdana"/>
        <family val="2"/>
      </rPr>
      <t>FlipTop™ FT2 Series Cable Management System, 700 Size, Mechanical, Pass-Through Lid, Alloy</t>
    </r>
  </si>
  <si>
    <t>FT2-700-MECH-PTL-B</t>
  </si>
  <si>
    <r>
      <rPr>
        <sz val="7"/>
        <rFont val="Verdana"/>
        <family val="2"/>
      </rPr>
      <t>FlipTop™ FT2 Series Cable Management System, 700 Size, Mechanical, Pass-Through Lid, Black</t>
    </r>
  </si>
  <si>
    <t>FT2A-CBL-PT-4K-DP</t>
  </si>
  <si>
    <r>
      <rPr>
        <sz val="7"/>
        <rFont val="Verdana"/>
        <family val="2"/>
      </rPr>
      <t>Pass-Through Cable for FT2 Series, DisplayPort™ to DisplayPort, 18 Gbps, 8 ft (2.4 m)</t>
    </r>
  </si>
  <si>
    <t>FT2A-CBL-PT-4K-DP-HD</t>
  </si>
  <si>
    <r>
      <rPr>
        <sz val="7"/>
        <rFont val="Verdana"/>
        <family val="2"/>
      </rPr>
      <t>Pass-Through Cable for FT2 Series, DisplayPort™ to HDMI®, 18 Gbps, 8 ft (2.4 m)</t>
    </r>
  </si>
  <si>
    <t>FT2A-CBL-PT-4K-HD</t>
  </si>
  <si>
    <r>
      <rPr>
        <sz val="7"/>
        <rFont val="Verdana"/>
        <family val="2"/>
      </rPr>
      <t>Pass-Through Cable for FT2 Series, HDMI® to HDMI, 18 Gbps, 8 ft (2.4 m)</t>
    </r>
  </si>
  <si>
    <t>FT2A-CBL-PT-4K-MDP-DP</t>
  </si>
  <si>
    <r>
      <rPr>
        <sz val="7"/>
        <rFont val="Verdana"/>
        <family val="2"/>
      </rPr>
      <t>Pass-Through Cable for FT2 Series, Mini DisplayPort™ to DisplayPort, 18 Gbps, 8 ft (2.4 m)</t>
    </r>
  </si>
  <si>
    <t>FT2A-CBL-PT-4K-MDP-HD</t>
  </si>
  <si>
    <r>
      <rPr>
        <sz val="7"/>
        <rFont val="Verdana"/>
        <family val="2"/>
      </rPr>
      <t>Pass-Through Cable for FT2 Series, Mini DisplayPort™ to HDMI®, 18 Gbps, 8 ft (2.4 m)</t>
    </r>
  </si>
  <si>
    <t>FT2A-CBL-PT-4K-USBC-HD</t>
  </si>
  <si>
    <r>
      <rPr>
        <sz val="7"/>
        <rFont val="Verdana"/>
        <family val="2"/>
      </rPr>
      <t>Pass-Through Cable for FT2 Series, USB-C® to HDMI®, 18 Gbps, 8 ft (2.4 m)</t>
    </r>
  </si>
  <si>
    <t>FT2A-CBL-PT-AUD</t>
  </si>
  <si>
    <r>
      <rPr>
        <sz val="7"/>
        <rFont val="Verdana"/>
        <family val="2"/>
      </rPr>
      <t>Pass-Through Cable for FT2 Series, 3.5mm Mini-TRS Plug to 3.5mm Mini-TRS Plug, Stereo Audio, 8 ft (2.4 m)</t>
    </r>
  </si>
  <si>
    <t>FT2A-CBL-PT-CAT6</t>
  </si>
  <si>
    <r>
      <rPr>
        <sz val="7"/>
        <rFont val="Verdana"/>
        <family val="2"/>
      </rPr>
      <t>Pass-Through Cable for FT2 Series, RJ-45 to RJ-45, CAT6, 8 ft (2.4 m)</t>
    </r>
  </si>
  <si>
    <t>FT2A-CBL-PT-USB</t>
  </si>
  <si>
    <r>
      <rPr>
        <sz val="7"/>
        <rFont val="Verdana"/>
        <family val="2"/>
      </rPr>
      <t>Pass-Through Cable for FT2 Series, USB-A to USB-B, USB 2.0, 8 ft (2.4 m)</t>
    </r>
  </si>
  <si>
    <t>FT2A-CBL-PT-VGA</t>
  </si>
  <si>
    <r>
      <rPr>
        <sz val="7"/>
        <rFont val="Verdana"/>
        <family val="2"/>
      </rPr>
      <t>Pass-Through Cable for FT2 Series, HD15 male to HD15 male, VGA, 1080p, 8 ft (2.4 m)</t>
    </r>
  </si>
  <si>
    <t>FT2A-CBLR-1T-4K-DP</t>
  </si>
  <si>
    <r>
      <rPr>
        <sz val="7"/>
        <rFont val="Verdana"/>
        <family val="2"/>
      </rPr>
      <t>One-Touch Cable Retractor for FT2 ELEC Series, DisplayPort™ to DisplayPort, 18 Gbps</t>
    </r>
  </si>
  <si>
    <t>FT2A-CBLR-1T-4K-DP-HD</t>
  </si>
  <si>
    <r>
      <rPr>
        <sz val="7"/>
        <rFont val="Verdana"/>
        <family val="2"/>
      </rPr>
      <t>One-Touch Cable Retractor for FT2 ELEC Series, DisplayPort™ to HDMI®, 18 Gbps</t>
    </r>
  </si>
  <si>
    <t>FT2A-CBLR-1T-4K-MDP-DP</t>
  </si>
  <si>
    <r>
      <rPr>
        <sz val="7"/>
        <rFont val="Verdana"/>
        <family val="2"/>
      </rPr>
      <t>One-Touch Cable Retractor for FT2 ELEC Series, Mini DisplayPort™ to DisplayPort, 18 Gbps</t>
    </r>
  </si>
  <si>
    <t>FT2A-CBLR-1T-4K-MDP-HD</t>
  </si>
  <si>
    <r>
      <rPr>
        <sz val="7"/>
        <rFont val="Verdana"/>
        <family val="2"/>
      </rPr>
      <t>One-Touch Cable Retractor for FT2 ELEC Series, Mini DisplayPort to HDMI®, 18 Gbps</t>
    </r>
  </si>
  <si>
    <t>FT2A-CBLR-1T-4K-USBC-HD</t>
  </si>
  <si>
    <r>
      <rPr>
        <sz val="7"/>
        <rFont val="Verdana"/>
        <family val="2"/>
      </rPr>
      <t>One-Touch Cable Retractor for FT2 ELEC Series, USB-C™ to HDMI®, 18 Gbps</t>
    </r>
  </si>
  <si>
    <t>FT2A-CBLR-1T-AUDIO</t>
  </si>
  <si>
    <r>
      <rPr>
        <sz val="7"/>
        <rFont val="Verdana"/>
        <family val="2"/>
      </rPr>
      <t>One-Touch Cable Retractor for FT2 ELEC Series, 3.5mm Mini-TRS Plug to 3.5mm Mini-TRS Plug, Stereo Audio</t>
    </r>
  </si>
  <si>
    <t>FT2A-CBLR-1T-CAT6</t>
  </si>
  <si>
    <r>
      <rPr>
        <sz val="7"/>
        <rFont val="Verdana"/>
        <family val="2"/>
      </rPr>
      <t>One-Touch Cable Retractor for FT2 ELEC Series, RJ-45 to RJ-45, CAT6</t>
    </r>
  </si>
  <si>
    <t>FT2A-CBLR-1T-HD</t>
  </si>
  <si>
    <r>
      <rPr>
        <sz val="7"/>
        <rFont val="Verdana"/>
        <family val="2"/>
      </rPr>
      <t>One-Touch Cable Retractor for FT2 ELEC Series, HDMI® to HDMI, 10.2 Gbps</t>
    </r>
  </si>
  <si>
    <t>FT2A-CBLR-1T-USB</t>
  </si>
  <si>
    <r>
      <rPr>
        <sz val="7"/>
        <rFont val="Verdana"/>
        <family val="2"/>
      </rPr>
      <t>One-Touch Cable Retractor for FT2 ELEC Series, USB-A to USB-B, USB 2.0</t>
    </r>
  </si>
  <si>
    <t>FT2A-CBLR-1T-USBC-PWR</t>
  </si>
  <si>
    <r>
      <rPr>
        <sz val="7"/>
        <rFont val="Verdana"/>
        <family val="2"/>
      </rPr>
      <t>One-Touch Cable Retractor for FT2 ELEC Series, USB-C® to USB-C, 60 W</t>
    </r>
  </si>
  <si>
    <t>FT2A-CBLR-1T-VGA</t>
  </si>
  <si>
    <r>
      <rPr>
        <sz val="7"/>
        <rFont val="Verdana"/>
        <family val="2"/>
      </rPr>
      <t>One-Touch Cable Retractor for FT2 ELEC Series, HD15 male to HD15 male, VGA, 1080p</t>
    </r>
  </si>
  <si>
    <t>FT2A-CBLR-BRKT-1200</t>
  </si>
  <si>
    <r>
      <rPr>
        <sz val="7"/>
        <rFont val="Verdana"/>
        <family val="2"/>
      </rPr>
      <t>Mid-Row Cable Retractor Adapter Bracket for FT2-1200 Series</t>
    </r>
  </si>
  <si>
    <t>FT2A-CBLR-BRKT-1400</t>
  </si>
  <si>
    <r>
      <rPr>
        <sz val="7"/>
        <rFont val="Verdana"/>
        <family val="2"/>
      </rPr>
      <t xml:space="preserve">Mid-Row Cable Retractor Adapter Bracket for FT2-1400 Series </t>
    </r>
  </si>
  <si>
    <t>FT2A-CBLR-BRKT-202</t>
  </si>
  <si>
    <r>
      <rPr>
        <sz val="7"/>
        <rFont val="Verdana"/>
        <family val="2"/>
      </rPr>
      <t>Mid-Row Cable Retractor Adapter Bracket for FT2-202 Series</t>
    </r>
  </si>
  <si>
    <t>FT2A-CBLR-BRKT-700</t>
  </si>
  <si>
    <r>
      <rPr>
        <sz val="7"/>
        <rFont val="Verdana"/>
        <family val="2"/>
      </rPr>
      <t>Mid-Row Cable Retractor Adapter Bracket for FT2-700 Series</t>
    </r>
  </si>
  <si>
    <t>FT2A-CBLR-GR-4K-DP</t>
  </si>
  <si>
    <r>
      <rPr>
        <sz val="7"/>
        <rFont val="Verdana"/>
        <family val="2"/>
      </rPr>
      <t>Gravity Cable Retractor for FT2 Series, DisplayPort™ to DisplayPort, 18 Gbps</t>
    </r>
  </si>
  <si>
    <t>FT2A-CBLR-GR-4K-DP-HD</t>
  </si>
  <si>
    <r>
      <rPr>
        <sz val="7"/>
        <rFont val="Verdana"/>
        <family val="2"/>
      </rPr>
      <t>Gravity Cable Retractor for FT2 Series, DisplayPort™ to HDMI®, 18 Gbps</t>
    </r>
  </si>
  <si>
    <t>FT2A-CBLR-GR-4K-HD</t>
  </si>
  <si>
    <r>
      <rPr>
        <sz val="7"/>
        <rFont val="Verdana"/>
        <family val="2"/>
      </rPr>
      <t>Gravity Cable Retractor for FT2 Series, HDMI® to HDMI, 18 Gbps</t>
    </r>
  </si>
  <si>
    <t>FT2A-CBLR-GR-4K-MDP-DP</t>
  </si>
  <si>
    <r>
      <rPr>
        <sz val="7"/>
        <rFont val="Verdana"/>
        <family val="2"/>
      </rPr>
      <t>Gravity Cable Retractor for FT2 Series, Mini DisplayPort™ to DisplayPort, 18 Gbps</t>
    </r>
  </si>
  <si>
    <t>FT2A-CBLR-GR-4K-MDP-HD</t>
  </si>
  <si>
    <r>
      <rPr>
        <sz val="7"/>
        <rFont val="Verdana"/>
        <family val="2"/>
      </rPr>
      <t>Gravity Cable Retractor for FT2 Series, Mini DisplayPort™ to HDMI®, 18 Gbps</t>
    </r>
  </si>
  <si>
    <t>FT2A-CBLR-GR-4K-USBC-HD</t>
  </si>
  <si>
    <r>
      <rPr>
        <sz val="7"/>
        <rFont val="Verdana"/>
        <family val="2"/>
      </rPr>
      <t>Gravity Cable Retractor for FT2 Series, USB-C® to HDMI®, 18 Gbps</t>
    </r>
  </si>
  <si>
    <t>FT2A-CBLR-GR-AUDIO</t>
  </si>
  <si>
    <r>
      <rPr>
        <sz val="7"/>
        <rFont val="Verdana"/>
        <family val="2"/>
      </rPr>
      <t>Gravity Cable Retractor for FT2 Series, 3.5mm Mini-TRS Plug to 3.5mm Mini-TRS Plug, Stereo Audio</t>
    </r>
  </si>
  <si>
    <t>FT2A-CBLR-GR-CAT6</t>
  </si>
  <si>
    <r>
      <rPr>
        <sz val="7"/>
        <rFont val="Verdana"/>
        <family val="2"/>
      </rPr>
      <t>Gravity Cable Retractor for FT2 Series, RJ-45 to RJ-45, CAT6</t>
    </r>
  </si>
  <si>
    <t>FT2A-CBLR-GR-USB</t>
  </si>
  <si>
    <r>
      <rPr>
        <sz val="7"/>
        <rFont val="Verdana"/>
        <family val="2"/>
      </rPr>
      <t>Gravity Cable Retractor for FT2 Series, USB-A to USB-B, USB 2.0, 8 ft (2.4 m)</t>
    </r>
  </si>
  <si>
    <t>FT2A-CBLR-GR-VGA</t>
  </si>
  <si>
    <r>
      <rPr>
        <sz val="7"/>
        <rFont val="Verdana"/>
        <family val="2"/>
      </rPr>
      <t>Gravity Cable Retractor for FT2 Series, HD15 male to HD15 male, VGA, 1080p</t>
    </r>
  </si>
  <si>
    <t>FT2A-CHGR-USBA/C</t>
  </si>
  <si>
    <r>
      <rPr>
        <sz val="7"/>
        <rFont val="Verdana"/>
        <family val="2"/>
      </rPr>
      <t>USB Rapid Charging Module for FT2 ELEC Series, USB Type-C &amp; Type-A High Power Charging Ports, Bus Powered</t>
    </r>
  </si>
  <si>
    <t>FT2A-CHGR-USBA-BASIC</t>
  </si>
  <si>
    <r>
      <rPr>
        <sz val="7"/>
        <rFont val="Verdana"/>
        <family val="2"/>
      </rPr>
      <t>FlipTop™ USB Rapid Charging Module</t>
    </r>
  </si>
  <si>
    <t>FT2A-CP-4K-HD</t>
  </si>
  <si>
    <r>
      <rPr>
        <sz val="7"/>
        <rFont val="Verdana"/>
        <family val="2"/>
      </rPr>
      <t>Connector Plate Module for FT2 ELEC Series, HDMI®, 18 Gbps</t>
    </r>
  </si>
  <si>
    <t>FT2A-CP-RJ45</t>
  </si>
  <si>
    <r>
      <rPr>
        <sz val="7"/>
        <rFont val="Verdana"/>
        <family val="2"/>
      </rPr>
      <t>Connector Plate Module for FT2 ELEC Series, RJ45, CAT6</t>
    </r>
  </si>
  <si>
    <t>FT2A-PLT-BLANK-10</t>
  </si>
  <si>
    <r>
      <rPr>
        <sz val="7"/>
        <rFont val="Verdana"/>
        <family val="2"/>
      </rPr>
      <t>FlipTop™ FT2 Series Cable Management System Blank Plate Modules, Qty. 10</t>
    </r>
  </si>
  <si>
    <t>FT2A-PLT-KEY-10</t>
  </si>
  <si>
    <r>
      <rPr>
        <sz val="7"/>
        <rFont val="Verdana"/>
        <family val="2"/>
      </rPr>
      <t>Keystone Plate Modules for FT2 Series, Qty. 10</t>
    </r>
  </si>
  <si>
    <t>FT2A-PLT-PT-10</t>
  </si>
  <si>
    <r>
      <rPr>
        <sz val="7"/>
        <rFont val="Verdana"/>
        <family val="2"/>
      </rPr>
      <t>FlipTop™ FT2 Series Cable Management System Cable Pass-Through Plate Modules, Qty. 10</t>
    </r>
  </si>
  <si>
    <t>FT2A-PWR-IS-1-BASIC</t>
  </si>
  <si>
    <r>
      <rPr>
        <sz val="7"/>
        <rFont val="Verdana"/>
        <family val="2"/>
      </rPr>
      <t>AC Power Outlet Module for FT2 Series, Single, Israel, Type H</t>
    </r>
  </si>
  <si>
    <t>FT2A-PWR-IS-2</t>
  </si>
  <si>
    <r>
      <rPr>
        <sz val="7"/>
        <rFont val="Verdana"/>
        <family val="2"/>
      </rPr>
      <t>AC Power Outlet Module for FT2 Series, Dual, Israel, Type H</t>
    </r>
  </si>
  <si>
    <t>FT2A-PWR-UN-1-BASIC</t>
  </si>
  <si>
    <r>
      <rPr>
        <sz val="7"/>
        <rFont val="Verdana"/>
        <family val="2"/>
      </rPr>
      <t>AC Power Outlet Module for FT2 Series, Single, Universal</t>
    </r>
  </si>
  <si>
    <t>FT2A-PWR-UN-2</t>
  </si>
  <si>
    <r>
      <rPr>
        <sz val="7"/>
        <rFont val="Verdana"/>
        <family val="2"/>
      </rPr>
      <t>AC Power Outlet Module for FT2 Series, Dual, Universal</t>
    </r>
  </si>
  <si>
    <t>FT2A-PWR-US-1</t>
  </si>
  <si>
    <r>
      <rPr>
        <sz val="7"/>
        <rFont val="Verdana"/>
        <family val="2"/>
      </rPr>
      <t>AC Power Outlet Module for FT2 Series, Single, US NEMA 5, Type B, w/2 Under-Table Outlets &amp; Cord</t>
    </r>
  </si>
  <si>
    <t>FT2A-PWR-US-1-BASIC</t>
  </si>
  <si>
    <r>
      <rPr>
        <sz val="7"/>
        <rFont val="Verdana"/>
        <family val="2"/>
      </rPr>
      <t>AC Power Outlet Module for FT2 Series, Single, US NEMA 5, Type B, Attached Power Cord</t>
    </r>
  </si>
  <si>
    <t>FT2A-PWR-US-2</t>
  </si>
  <si>
    <r>
      <rPr>
        <sz val="7"/>
        <rFont val="Verdana"/>
        <family val="2"/>
      </rPr>
      <t>AC Power Outlet Module for FT2 Series, Dual, US NEMA 5, Type B, w/2 Under-Table Outlets &amp; Cord</t>
    </r>
  </si>
  <si>
    <t>FT2A-PWR-US-2-BX</t>
  </si>
  <si>
    <r>
      <rPr>
        <sz val="7"/>
        <rFont val="Verdana"/>
        <family val="2"/>
      </rPr>
      <t>FlipTop™ AC Power Outlet Module, Dual, US NEMA® 5, Type B</t>
    </r>
  </si>
  <si>
    <t>FT2A-PWR-US-3</t>
  </si>
  <si>
    <r>
      <rPr>
        <sz val="7"/>
        <rFont val="Verdana"/>
        <family val="2"/>
      </rPr>
      <t>AC Power Outlet Module for FT2 Series, Triple, US NEMA 5, Type B, w/2 Under-Table Outlets &amp; Cord</t>
    </r>
  </si>
  <si>
    <t>FT2A-SPCR-MNT-10</t>
  </si>
  <si>
    <r>
      <rPr>
        <sz val="7"/>
        <rFont val="Verdana"/>
        <family val="2"/>
      </rPr>
      <t>FlipTop™ FT2 Series Cable Management System Mounting Spacers</t>
    </r>
  </si>
  <si>
    <t>FT2A-UTK-CLOAK</t>
  </si>
  <si>
    <r>
      <rPr>
        <sz val="7"/>
        <rFont val="Verdana"/>
        <family val="2"/>
      </rPr>
      <t>Under-Table Cloak for FT2 Series Gravity Cable Retractors</t>
    </r>
  </si>
  <si>
    <t>FT2A-UTK-CLOAK-1T</t>
  </si>
  <si>
    <r>
      <rPr>
        <sz val="7"/>
        <rFont val="Verdana"/>
        <family val="2"/>
      </rPr>
      <t>Under-Table Cloak for FT2 Series One-Touch Cable Retractors</t>
    </r>
  </si>
  <si>
    <t>FT2A-UTK-CLOAK-WIDE</t>
  </si>
  <si>
    <r>
      <rPr>
        <sz val="7"/>
        <rFont val="Verdana"/>
        <family val="2"/>
      </rPr>
      <t>Under-Table Cloak for FT2-1400 Gravity Cable Retractors</t>
    </r>
  </si>
  <si>
    <t>FT2A-UTK-CLOAK-WIDE-1T</t>
  </si>
  <si>
    <r>
      <rPr>
        <sz val="7"/>
        <rFont val="Verdana"/>
        <family val="2"/>
      </rPr>
      <t>Under-Table Cloak for FT2-1400 One-Touch Cable Retractors</t>
    </r>
  </si>
  <si>
    <t>FT2A-UTK-PWS</t>
  </si>
  <si>
    <r>
      <rPr>
        <sz val="7"/>
        <rFont val="Verdana"/>
        <family val="2"/>
      </rPr>
      <t>Power Supply for FT2 ELEC Series</t>
    </r>
  </si>
  <si>
    <t>FT2A-UTK-SHELF</t>
  </si>
  <si>
    <r>
      <rPr>
        <sz val="7"/>
        <rFont val="Verdana"/>
        <family val="2"/>
      </rPr>
      <t>Under-Table Utility Shelf for FT2 Series</t>
    </r>
  </si>
  <si>
    <t>FT-TPS4-FP-B_BLANK</t>
  </si>
  <si>
    <r>
      <rPr>
        <sz val="7"/>
        <rFont val="Verdana"/>
        <family val="2"/>
      </rPr>
      <t>Engravable Faceplate for FlipTop™ Boxes with 3.6” Touch Screens, Engraving Not Included</t>
    </r>
  </si>
  <si>
    <t>FT-TPS4-FP-B_ENGRAVED</t>
  </si>
  <si>
    <r>
      <rPr>
        <sz val="7"/>
        <rFont val="Verdana"/>
        <family val="2"/>
      </rPr>
      <t>Engravable Faceplate for FlipTop™ Boxes with 3.6” Touch Screens, Includes Custom Engraving</t>
    </r>
  </si>
  <si>
    <t>GLA-DMX512</t>
  </si>
  <si>
    <r>
      <rPr>
        <sz val="7"/>
        <rFont val="Verdana"/>
        <family val="2"/>
      </rPr>
      <t>DMX-512 Interface</t>
    </r>
  </si>
  <si>
    <t>GLA-DT-CM-COM1-24</t>
  </si>
  <si>
    <r>
      <rPr>
        <sz val="7"/>
        <rFont val="Verdana"/>
        <family val="2"/>
      </rPr>
      <t>STEINEL DT CM COM1-24 Presence Detector</t>
    </r>
  </si>
  <si>
    <t>GLA-DT-CM-DIM-24</t>
  </si>
  <si>
    <r>
      <rPr>
        <sz val="7"/>
        <rFont val="Verdana"/>
        <family val="2"/>
      </rPr>
      <t>STEINEL DT CM DIM-24 Presence Detector</t>
    </r>
  </si>
  <si>
    <t>GLA-DT-QUATTRO-COM1-24</t>
  </si>
  <si>
    <r>
      <rPr>
        <sz val="7"/>
        <rFont val="Verdana"/>
        <family val="2"/>
      </rPr>
      <t>STEINEL DT QUATTRO COM1-24 Presence Detector</t>
    </r>
  </si>
  <si>
    <t>GLA-DT-QUATTRO-COM2-24</t>
  </si>
  <si>
    <r>
      <rPr>
        <sz val="7"/>
        <rFont val="Verdana"/>
        <family val="2"/>
      </rPr>
      <t>STEINEL DT QUATTRO COM2-24 Presence Detector</t>
    </r>
  </si>
  <si>
    <t>GLA-DT-QUATTRO-DIM-24</t>
  </si>
  <si>
    <r>
      <rPr>
        <sz val="7"/>
        <rFont val="Verdana"/>
        <family val="2"/>
      </rPr>
      <t>STEINEL DT QUATTRO DIM-24 Presence Detector</t>
    </r>
  </si>
  <si>
    <t>GLA-DT-VS-1-W</t>
  </si>
  <si>
    <r>
      <rPr>
        <sz val="7"/>
        <rFont val="Verdana"/>
        <family val="2"/>
      </rPr>
      <t>STEINEL DT VS 1 Dual Technology Vacancy Sensor, White</t>
    </r>
  </si>
  <si>
    <t>GLA-DT-VS-2-W</t>
  </si>
  <si>
    <r>
      <rPr>
        <sz val="7"/>
        <rFont val="Verdana"/>
        <family val="2"/>
      </rPr>
      <t>STEINEL DT VS 2 Dual Technology Dual Relay Wall Switch Vacancy Sensor, White</t>
    </r>
  </si>
  <si>
    <t>GLA-DT-VS-DIM-BK</t>
  </si>
  <si>
    <r>
      <rPr>
        <sz val="7"/>
        <rFont val="Verdana"/>
        <family val="2"/>
      </rPr>
      <t>STEINEL DT VS DIM 0-10 V Dimming Dual Technology Wall Switch Vacancy Sensor, Black</t>
    </r>
  </si>
  <si>
    <t>GLA-DT-VS-DIM-LA</t>
  </si>
  <si>
    <r>
      <rPr>
        <sz val="7"/>
        <rFont val="Verdana"/>
        <family val="2"/>
      </rPr>
      <t>STEINEL DT VS DIM 0-10 V Dimming Dual Technology Wall Switch Vacancy Sensor, Light Almond</t>
    </r>
  </si>
  <si>
    <t>GLA-DT-VS-DIM-W</t>
  </si>
  <si>
    <r>
      <rPr>
        <sz val="7"/>
        <rFont val="Verdana"/>
        <family val="2"/>
      </rPr>
      <t>STEINEL DT VS DIM 0-10 V Dimming Dual Technology Wall Switch Vacancy Sensor, White</t>
    </r>
  </si>
  <si>
    <t>GLA-DT-WLS-1-BK</t>
  </si>
  <si>
    <r>
      <rPr>
        <sz val="7"/>
        <rFont val="Verdana"/>
        <family val="2"/>
      </rPr>
      <t>STEINEL DT WLS 1 Dual Technology Wall Switch Occupancy Sensor, Black</t>
    </r>
  </si>
  <si>
    <t>GLA-DT-WLS-1-GY</t>
  </si>
  <si>
    <r>
      <rPr>
        <sz val="7"/>
        <rFont val="Verdana"/>
        <family val="2"/>
      </rPr>
      <t>STEINEL DT WLS 1 Dual Technology Wall Switch Occupancy Sensor, Gray</t>
    </r>
  </si>
  <si>
    <t>GLA-DT-WLS-1-LA</t>
  </si>
  <si>
    <r>
      <rPr>
        <sz val="7"/>
        <rFont val="Verdana"/>
        <family val="2"/>
      </rPr>
      <t>STEINEL DT WLS 1 Dual Technology Wall Switch Occupancy Sensor, Light Almond</t>
    </r>
  </si>
  <si>
    <t>GLA-DT-WLS-1-W</t>
  </si>
  <si>
    <r>
      <rPr>
        <sz val="7"/>
        <rFont val="Verdana"/>
        <family val="2"/>
      </rPr>
      <t>STEINEL DT WLS 1 Dual Technology Wall Switch Occupancy Sensor, White</t>
    </r>
  </si>
  <si>
    <t>GLA-DT-WLS-DIM-BK</t>
  </si>
  <si>
    <r>
      <rPr>
        <sz val="7"/>
        <rFont val="Verdana"/>
        <family val="2"/>
      </rPr>
      <t>STEINEL DT WLS DIM 0-10 V Dimming Dual Technology Wall Switch Occupancy Sensor, Black</t>
    </r>
  </si>
  <si>
    <t>GLA-DT-WLS-DIM-GY</t>
  </si>
  <si>
    <r>
      <rPr>
        <sz val="7"/>
        <rFont val="Verdana"/>
        <family val="2"/>
      </rPr>
      <t>STEINEL DT WLS DIM 0-10 V Dimming Dual Technology Wall Switch Occupancy Sensor, Gray</t>
    </r>
  </si>
  <si>
    <t>GLA-DT-WLS-DIM-LA</t>
  </si>
  <si>
    <r>
      <rPr>
        <sz val="7"/>
        <rFont val="Verdana"/>
        <family val="2"/>
      </rPr>
      <t>STEINEL DT WLS DIM 0-10 V Dimming Dual Technology Wall Switch Occupancy Sensor, Light Almond</t>
    </r>
  </si>
  <si>
    <t>GLA-DT-WLS-DIM-W</t>
  </si>
  <si>
    <r>
      <rPr>
        <sz val="7"/>
        <rFont val="Verdana"/>
        <family val="2"/>
      </rPr>
      <t>STEINEL DT WLS DIM 0-10 V Dimming Dual Technology Wall Switch Occupancy Sensor, White</t>
    </r>
  </si>
  <si>
    <t>GLA-EM-1</t>
  </si>
  <si>
    <r>
      <rPr>
        <sz val="7"/>
        <rFont val="Verdana"/>
        <family val="2"/>
      </rPr>
      <t>STEINEL EM1 Extender Module</t>
    </r>
  </si>
  <si>
    <t>GLA-GN-1-IV</t>
  </si>
  <si>
    <r>
      <rPr>
        <sz val="7"/>
        <rFont val="Verdana"/>
        <family val="2"/>
      </rPr>
      <t>STEINEL GN-1-IV Momentary Switch, 1 Button, Ivory</t>
    </r>
  </si>
  <si>
    <t>GLA-GN-1-LA</t>
  </si>
  <si>
    <r>
      <rPr>
        <sz val="7"/>
        <rFont val="Verdana"/>
        <family val="2"/>
      </rPr>
      <t>STEINEL GN-1-LA Momentary Switch, 1 Button, Light Almond</t>
    </r>
  </si>
  <si>
    <t>GLA-GN-1-W</t>
  </si>
  <si>
    <r>
      <rPr>
        <sz val="7"/>
        <rFont val="Verdana"/>
        <family val="2"/>
      </rPr>
      <t>STEINEL GN-1-W Momentary Switch, 1 Button, White</t>
    </r>
  </si>
  <si>
    <t>GLA-GN-2-IV</t>
  </si>
  <si>
    <r>
      <rPr>
        <sz val="7"/>
        <rFont val="Verdana"/>
        <family val="2"/>
      </rPr>
      <t>STEINEL GN-2-IV Momentary Switch, 2 Button, Ivory</t>
    </r>
  </si>
  <si>
    <t>GLA-GN-2-LA</t>
  </si>
  <si>
    <r>
      <rPr>
        <sz val="7"/>
        <rFont val="Verdana"/>
        <family val="2"/>
      </rPr>
      <t>STEINEL GN-2-LA Momentary Switch, 2 Button, Light Almond</t>
    </r>
  </si>
  <si>
    <t>GLA-GN-2-W</t>
  </si>
  <si>
    <r>
      <rPr>
        <sz val="7"/>
        <rFont val="Verdana"/>
        <family val="2"/>
      </rPr>
      <t>STEINEL GN-2-W Momentary Switch, 2 Button, White</t>
    </r>
  </si>
  <si>
    <t>GLA-GN-3-IV</t>
  </si>
  <si>
    <r>
      <rPr>
        <sz val="7"/>
        <rFont val="Verdana"/>
        <family val="2"/>
      </rPr>
      <t>STEINEL GN-3-IV Momentary Switch, 3 Button, Ivory</t>
    </r>
  </si>
  <si>
    <t>GLA-GN-3-LA</t>
  </si>
  <si>
    <r>
      <rPr>
        <sz val="7"/>
        <rFont val="Verdana"/>
        <family val="2"/>
      </rPr>
      <t>STEINEL GN-3-LA Momentary Switch, 3 Button, Light Almond</t>
    </r>
  </si>
  <si>
    <t>GLA-GN-3-W</t>
  </si>
  <si>
    <r>
      <rPr>
        <sz val="7"/>
        <rFont val="Verdana"/>
        <family val="2"/>
      </rPr>
      <t>STEINEL GN-3-W Momentary Switch, 3 Button, White</t>
    </r>
  </si>
  <si>
    <t>GLA-HBS-200</t>
  </si>
  <si>
    <r>
      <rPr>
        <sz val="7"/>
        <rFont val="Verdana"/>
        <family val="2"/>
      </rPr>
      <t>STEINEL HBS 200 High Bay Occupancy Sensor</t>
    </r>
  </si>
  <si>
    <t>GLA-HBS-200-WL</t>
  </si>
  <si>
    <r>
      <rPr>
        <sz val="7"/>
        <rFont val="Verdana"/>
        <family val="2"/>
      </rPr>
      <t>STEINEL HBS 200-WL IP65 Wet Location Aisle Occupancy Sensor</t>
    </r>
  </si>
  <si>
    <t>GLA-HBS-300</t>
  </si>
  <si>
    <r>
      <rPr>
        <sz val="7"/>
        <rFont val="Verdana"/>
        <family val="2"/>
      </rPr>
      <t>STEINEL HBS 300 360° High Bay Occupancy Sensor</t>
    </r>
  </si>
  <si>
    <t>GLA-HBS-300-WL</t>
  </si>
  <si>
    <r>
      <rPr>
        <sz val="7"/>
        <rFont val="Verdana"/>
        <family val="2"/>
      </rPr>
      <t>STEINEL HBS 300-WL IP65 Wet Location 360° Occupancy Sensor</t>
    </r>
  </si>
  <si>
    <t>GLA-HFLUM2-WR</t>
  </si>
  <si>
    <r>
      <rPr>
        <sz val="7"/>
        <rFont val="Verdana"/>
        <family val="2"/>
      </rPr>
      <t>STEINEL HFLUM2-WR Fixture Integrated Sensor Module</t>
    </r>
  </si>
  <si>
    <t>GLA-IR-CM-COM1-24</t>
  </si>
  <si>
    <r>
      <rPr>
        <sz val="7"/>
        <rFont val="Verdana"/>
        <family val="2"/>
      </rPr>
      <t>STEINEL IR CM COM1-24 Presence Detector</t>
    </r>
  </si>
  <si>
    <t>GLA-IR-CM-DIM-24</t>
  </si>
  <si>
    <r>
      <rPr>
        <sz val="7"/>
        <rFont val="Verdana"/>
        <family val="2"/>
      </rPr>
      <t>STEINEL IR CM DIM-24 Presence Detector</t>
    </r>
  </si>
  <si>
    <t>GLA-IR-QUATTRO-COM1-24</t>
  </si>
  <si>
    <r>
      <rPr>
        <sz val="7"/>
        <rFont val="Verdana"/>
        <family val="2"/>
      </rPr>
      <t>STEINEL IR QUATTRO COM1-24 Presence Detector</t>
    </r>
  </si>
  <si>
    <t>GLA-IR-QUATTRO-COM1-WR</t>
  </si>
  <si>
    <r>
      <rPr>
        <sz val="7"/>
        <rFont val="Verdana"/>
        <family val="2"/>
      </rPr>
      <t>STEINEL IR Quattro COM1-WR Presence Detector</t>
    </r>
  </si>
  <si>
    <t>GLA-IR-QUATTRO-COM2-24</t>
  </si>
  <si>
    <r>
      <rPr>
        <sz val="7"/>
        <rFont val="Verdana"/>
        <family val="2"/>
      </rPr>
      <t>STEINEL IR QUATTRO COM2-24 Presence Detector</t>
    </r>
  </si>
  <si>
    <t>GLA-IR-QUATTRO-DIM-24</t>
  </si>
  <si>
    <r>
      <rPr>
        <sz val="7"/>
        <rFont val="Verdana"/>
        <family val="2"/>
      </rPr>
      <t>STEINEL IR QUATTRO DIM-24 Presence Detector</t>
    </r>
  </si>
  <si>
    <t xml:space="preserve">GLA-IR-QUATTRO-HD-COM1-24 </t>
  </si>
  <si>
    <r>
      <rPr>
        <sz val="7"/>
        <rFont val="Verdana"/>
        <family val="2"/>
      </rPr>
      <t>STEINEL IR Quattro HD COM1-24 Presence Detector</t>
    </r>
  </si>
  <si>
    <t>GLA-IR-QUATTRO-HD-COM1-WR</t>
  </si>
  <si>
    <r>
      <rPr>
        <sz val="7"/>
        <rFont val="Verdana"/>
        <family val="2"/>
      </rPr>
      <t>STEINEL IR Quattro HD COM1-WR Presence Detector</t>
    </r>
  </si>
  <si>
    <t>GLA-IR-QUATTRO-HD-COM2-24</t>
  </si>
  <si>
    <r>
      <rPr>
        <sz val="7"/>
        <rFont val="Verdana"/>
        <family val="2"/>
      </rPr>
      <t>STEINEL IR Quattro HD COM2-24 Presence Detector</t>
    </r>
  </si>
  <si>
    <t>GLA-IR-QUATTRO-HD-DIM-24</t>
  </si>
  <si>
    <r>
      <rPr>
        <sz val="7"/>
        <rFont val="Verdana"/>
        <family val="2"/>
      </rPr>
      <t>STEINEL IR QUATTRO HD DIM-24 Presence Detector</t>
    </r>
  </si>
  <si>
    <t>GLA-IR-VS-1-W</t>
  </si>
  <si>
    <r>
      <rPr>
        <sz val="7"/>
        <rFont val="Verdana"/>
        <family val="2"/>
      </rPr>
      <t>STEINEL IR VS 1 Passive Infrared Wall Switch Vacancy Sensor, White</t>
    </r>
  </si>
  <si>
    <t>GLA-IR-VS-DIM-GY</t>
  </si>
  <si>
    <r>
      <rPr>
        <sz val="7"/>
        <rFont val="Verdana"/>
        <family val="2"/>
      </rPr>
      <t>STEINEL IR VS DIM 0-10 V Dimming Passive Infrared Wall Switch Vacancy Sensor, Gray</t>
    </r>
  </si>
  <si>
    <t>GLA-IR-VS-DIM-W</t>
  </si>
  <si>
    <r>
      <rPr>
        <sz val="7"/>
        <rFont val="Verdana"/>
        <family val="2"/>
      </rPr>
      <t>STEINEL IR VS DIM 0-10 V Dimming Passive Infrared Wall Switch Vacancy Sensor, White</t>
    </r>
  </si>
  <si>
    <t>GLA-IR-WLS-1-GY</t>
  </si>
  <si>
    <r>
      <rPr>
        <sz val="7"/>
        <rFont val="Verdana"/>
        <family val="2"/>
      </rPr>
      <t>STEINEL IR WLS 1 Passive Infrared Wall Switch Occupancy Sensor, Gray</t>
    </r>
  </si>
  <si>
    <t>GLA-IR-WLS-1-LA</t>
  </si>
  <si>
    <r>
      <rPr>
        <sz val="7"/>
        <rFont val="Verdana"/>
        <family val="2"/>
      </rPr>
      <t>STEINEL IR WLS 1 Passive Infrared Wall Switch Occupancy Sensor, Light Almond</t>
    </r>
  </si>
  <si>
    <t>GLA-IR-WLS-1-W</t>
  </si>
  <si>
    <r>
      <rPr>
        <sz val="7"/>
        <rFont val="Verdana"/>
        <family val="2"/>
      </rPr>
      <t>STEINEL IR WLS 1 Passive Infrared Wall Switch Occupancy Sensor, White</t>
    </r>
  </si>
  <si>
    <t>GLA-IR-WLS-DIM-BK</t>
  </si>
  <si>
    <r>
      <rPr>
        <sz val="7"/>
        <rFont val="Verdana"/>
        <family val="2"/>
      </rPr>
      <t>STEINEL IR WLS DIM 0-10 V Passive Infrared Dimming Wall Switch Occupancy Sensor, Black</t>
    </r>
  </si>
  <si>
    <t>GLA-IR-WLS-DIM-GY</t>
  </si>
  <si>
    <r>
      <rPr>
        <sz val="7"/>
        <rFont val="Verdana"/>
        <family val="2"/>
      </rPr>
      <t>STEINEL IR WLS DIM 0-10 V Passive Infrared Dimming Wall Switch Occupancy Sensor, Gray</t>
    </r>
  </si>
  <si>
    <t>GLA-IR-WLS-DIM-LA</t>
  </si>
  <si>
    <r>
      <rPr>
        <sz val="7"/>
        <rFont val="Verdana"/>
        <family val="2"/>
      </rPr>
      <t>STEINEL IR WLS DIM 0-10 V Passive Infrared Dimming Wall Switch Occupancy Sensor, Light Almond</t>
    </r>
  </si>
  <si>
    <t>GLA-IR-WLS-DIM-W</t>
  </si>
  <si>
    <r>
      <rPr>
        <sz val="7"/>
        <rFont val="Verdana"/>
        <family val="2"/>
      </rPr>
      <t>STEINEL IR WLS DIM 0-10 V Passive Infrared Dimming Wall Switch Occupancy Sensor, White</t>
    </r>
  </si>
  <si>
    <t>GLA-IS-240-120B</t>
  </si>
  <si>
    <r>
      <rPr>
        <sz val="7"/>
        <rFont val="Verdana"/>
        <family val="2"/>
      </rPr>
      <t>STEINEL IS 240-120 Wall Mount Outdoor Occupancy Sensor, Black</t>
    </r>
  </si>
  <si>
    <t>GLA-IS-240-120W</t>
  </si>
  <si>
    <r>
      <rPr>
        <sz val="7"/>
        <rFont val="Verdana"/>
        <family val="2"/>
      </rPr>
      <t>STEINEL IS 240-120 Wall Mount Outdoor Occupancy Sensor, White</t>
    </r>
  </si>
  <si>
    <t>GLA-IS-3360-24</t>
  </si>
  <si>
    <r>
      <rPr>
        <sz val="7"/>
        <rFont val="Verdana"/>
        <family val="2"/>
      </rPr>
      <t>STEINEL IS 3360-24 Ceiling Mount Occupancy Sensor</t>
    </r>
  </si>
  <si>
    <t>GLA-IS-345-24</t>
  </si>
  <si>
    <r>
      <rPr>
        <sz val="7"/>
        <rFont val="Verdana"/>
        <family val="2"/>
      </rPr>
      <t>STEINEL IS 345-24 Corridor Occupancy Sensor</t>
    </r>
  </si>
  <si>
    <t>GLA-IS-360B</t>
  </si>
  <si>
    <r>
      <rPr>
        <sz val="7"/>
        <rFont val="Verdana"/>
        <family val="2"/>
      </rPr>
      <t>STEINEL IS 360 Ceiling Mount Outdoor Occupancy Sensor, Black</t>
    </r>
  </si>
  <si>
    <t>GLA-IS-360W</t>
  </si>
  <si>
    <r>
      <rPr>
        <sz val="7"/>
        <rFont val="Verdana"/>
        <family val="2"/>
      </rPr>
      <t>STEINEL IS 360 Ceiling Mount Outdoor Occupancy Sensor, White</t>
    </r>
  </si>
  <si>
    <t>GLA-ISDC-B</t>
  </si>
  <si>
    <r>
      <rPr>
        <sz val="7"/>
        <rFont val="Verdana"/>
        <family val="2"/>
      </rPr>
      <t>STEINEL ISDC-B Decorative Cover, Black</t>
    </r>
  </si>
  <si>
    <t>GLA-ISDC-I</t>
  </si>
  <si>
    <r>
      <rPr>
        <sz val="7"/>
        <rFont val="Verdana"/>
        <family val="2"/>
      </rPr>
      <t>STEINEL ISDC-I Decorative Cover, Inox</t>
    </r>
  </si>
  <si>
    <t>GLA-KEYSW-MAINTAIN</t>
  </si>
  <si>
    <r>
      <rPr>
        <sz val="7"/>
        <rFont val="Verdana"/>
        <family val="2"/>
      </rPr>
      <t>Keyswitch, Maintained Closure</t>
    </r>
  </si>
  <si>
    <t>GLA-KP-TIMER-N</t>
  </si>
  <si>
    <r>
      <rPr>
        <sz val="7"/>
        <rFont val="Verdana"/>
        <family val="2"/>
      </rPr>
      <t>Timer Switch for Energy Management, Neutral Required</t>
    </r>
  </si>
  <si>
    <t>GLA-LC-1</t>
  </si>
  <si>
    <r>
      <rPr>
        <sz val="7"/>
        <rFont val="Verdana"/>
        <family val="2"/>
      </rPr>
      <t>STEINEL LC1 Aisle Starter Lens Cover</t>
    </r>
  </si>
  <si>
    <t>GLA-LDL-PC-0-10</t>
  </si>
  <si>
    <r>
      <rPr>
        <sz val="7"/>
        <rFont val="Verdana"/>
        <family val="2"/>
      </rPr>
      <t>Dual-Loop Photosensor</t>
    </r>
  </si>
  <si>
    <t>GLA-LV-1-W</t>
  </si>
  <si>
    <r>
      <rPr>
        <sz val="7"/>
        <rFont val="Verdana"/>
        <family val="2"/>
      </rPr>
      <t>STEINEL LV-1-W Momentary Switch, 1 Button/No LED, White</t>
    </r>
  </si>
  <si>
    <t>GLA-LV-2-IV</t>
  </si>
  <si>
    <r>
      <rPr>
        <sz val="7"/>
        <rFont val="Verdana"/>
        <family val="2"/>
      </rPr>
      <t>STEINEL LV-2-IV Momentary Switch, 2 Button/No LED, Ivory</t>
    </r>
  </si>
  <si>
    <t>GLA-LV-2-LA</t>
  </si>
  <si>
    <r>
      <rPr>
        <sz val="7"/>
        <rFont val="Verdana"/>
        <family val="2"/>
      </rPr>
      <t>STEINEL LV-2-LA Momentary Switch, 2 Button/No LED, Light Almond</t>
    </r>
  </si>
  <si>
    <t>GLA-LV-2-W</t>
  </si>
  <si>
    <r>
      <rPr>
        <sz val="7"/>
        <rFont val="Verdana"/>
        <family val="2"/>
      </rPr>
      <t>STEINEL LV-2-W Momentary Switch, 2 Button/No LED, White</t>
    </r>
  </si>
  <si>
    <t>GLA-LV-3-IV</t>
  </si>
  <si>
    <r>
      <rPr>
        <sz val="7"/>
        <rFont val="Verdana"/>
        <family val="2"/>
      </rPr>
      <t>STEINEL LV-3-IV Momentary Switch, 3 Button/No LED, Ivory</t>
    </r>
  </si>
  <si>
    <t>GLA-LV-3-LA</t>
  </si>
  <si>
    <r>
      <rPr>
        <sz val="7"/>
        <rFont val="Verdana"/>
        <family val="2"/>
      </rPr>
      <t>STEINEL LV-3-LA Momentary Switch, 3 Button/No LED, Light Almond</t>
    </r>
  </si>
  <si>
    <t>GLA-LV-3-W</t>
  </si>
  <si>
    <r>
      <rPr>
        <sz val="7"/>
        <rFont val="Verdana"/>
        <family val="2"/>
      </rPr>
      <t>STEINEL LV-3-W Momentary Switch, 3 Button/No LED, White</t>
    </r>
  </si>
  <si>
    <t>GLA-LV-4-IV</t>
  </si>
  <si>
    <r>
      <rPr>
        <sz val="7"/>
        <rFont val="Verdana"/>
        <family val="2"/>
      </rPr>
      <t>STEINEL LV-4-IV Momentary Switch, 4 Button/No LED, Ivory</t>
    </r>
  </si>
  <si>
    <t>GLA-LV-4-LA</t>
  </si>
  <si>
    <r>
      <rPr>
        <sz val="7"/>
        <rFont val="Verdana"/>
        <family val="2"/>
      </rPr>
      <t>STEINEL LV-4-LA Momentary Switch, 4 Button/No LED, Light Almond</t>
    </r>
  </si>
  <si>
    <t>GLA-LV-4-W</t>
  </si>
  <si>
    <r>
      <rPr>
        <sz val="7"/>
        <rFont val="Verdana"/>
        <family val="2"/>
      </rPr>
      <t>STEINEL LV-4-W Momentary Switch, 4 Button/No LED, White</t>
    </r>
  </si>
  <si>
    <t>GLA-PWS50</t>
  </si>
  <si>
    <r>
      <rPr>
        <sz val="7"/>
        <rFont val="Verdana"/>
        <family val="2"/>
      </rPr>
      <t>Wall Mount 50 Watt Cresnet Power Supply</t>
    </r>
  </si>
  <si>
    <t>GLA-SMART-REMOTE</t>
  </si>
  <si>
    <r>
      <rPr>
        <sz val="7"/>
        <rFont val="Verdana"/>
        <family val="2"/>
      </rPr>
      <t>STEINEL Smart Remote Commissioning Tool for iOS® &amp; Android™ Devices</t>
    </r>
  </si>
  <si>
    <t>GLA-TR-100</t>
  </si>
  <si>
    <r>
      <rPr>
        <sz val="7"/>
        <rFont val="Verdana"/>
        <family val="2"/>
      </rPr>
      <t>STEINEL TR 100 Power Pack</t>
    </r>
  </si>
  <si>
    <t>GLA-TR-100-A</t>
  </si>
  <si>
    <r>
      <rPr>
        <sz val="7"/>
        <rFont val="Verdana"/>
        <family val="2"/>
      </rPr>
      <t>STEINEL TR 100-A Automatic ON Power Pack</t>
    </r>
  </si>
  <si>
    <t>GLA-TR-150</t>
  </si>
  <si>
    <r>
      <rPr>
        <sz val="7"/>
        <rFont val="Verdana"/>
        <family val="2"/>
      </rPr>
      <t>STEINEL TR 150 Power Pack</t>
    </r>
  </si>
  <si>
    <t>GLA-TR-150-A</t>
  </si>
  <si>
    <r>
      <rPr>
        <sz val="7"/>
        <rFont val="Verdana"/>
        <family val="2"/>
      </rPr>
      <t>STEINEL TR 150-A Automatic ON Power Pack</t>
    </r>
  </si>
  <si>
    <t>GLA-TR-200</t>
  </si>
  <si>
    <r>
      <rPr>
        <sz val="7"/>
        <rFont val="Verdana"/>
        <family val="2"/>
      </rPr>
      <t>STEINEL™ Super Duty Power Pack</t>
    </r>
    <r>
      <rPr>
        <b/>
        <sz val="7"/>
        <color rgb="FF000000"/>
        <rFont val="Verdana"/>
        <family val="2"/>
      </rPr>
      <t xml:space="preserve">
[Please allow 2 weeks for shipment]</t>
    </r>
  </si>
  <si>
    <t>GLA-TR-250</t>
  </si>
  <si>
    <r>
      <rPr>
        <sz val="7"/>
        <rFont val="Verdana"/>
        <family val="2"/>
      </rPr>
      <t>STEINEL™ Super Duty Power Pack with Isolated Relay</t>
    </r>
    <r>
      <rPr>
        <b/>
        <sz val="7"/>
        <color rgb="FF000000"/>
        <rFont val="Verdana"/>
        <family val="2"/>
      </rPr>
      <t xml:space="preserve">
[Please allow 2 weeks for shipment]</t>
    </r>
  </si>
  <si>
    <t>GLA-US-HALLWAY-COM1-24</t>
  </si>
  <si>
    <r>
      <rPr>
        <sz val="7"/>
        <rFont val="Verdana"/>
        <family val="2"/>
      </rPr>
      <t>STEINEL US Hallway COM1-24 Occupancy Sensor</t>
    </r>
  </si>
  <si>
    <t>GLA-US-HALLWAY-COM2-24</t>
  </si>
  <si>
    <r>
      <rPr>
        <sz val="7"/>
        <rFont val="Verdana"/>
        <family val="2"/>
      </rPr>
      <t>STEINEL US Hallway COM2-24 Occupancy Sensor</t>
    </r>
  </si>
  <si>
    <t>GLA-US-HALLWAY-DIM-24</t>
  </si>
  <si>
    <r>
      <rPr>
        <sz val="7"/>
        <rFont val="Verdana"/>
        <family val="2"/>
      </rPr>
      <t>STEINEL US HALLWAY DIM-24 Occupancy Sensor</t>
    </r>
  </si>
  <si>
    <t>GLA-US-ONEWAY-COM1-24</t>
  </si>
  <si>
    <r>
      <rPr>
        <sz val="7"/>
        <rFont val="Verdana"/>
        <family val="2"/>
      </rPr>
      <t>STEINEL US Oneway COM1-24 Occupancy Sensor</t>
    </r>
  </si>
  <si>
    <t>GLA-US-QUATTRO-COM1-24</t>
  </si>
  <si>
    <r>
      <rPr>
        <sz val="7"/>
        <rFont val="Verdana"/>
        <family val="2"/>
      </rPr>
      <t>STEINEL US QUATTRO COM1-24 Presence Detector</t>
    </r>
  </si>
  <si>
    <t>GLA-WGC</t>
  </si>
  <si>
    <r>
      <rPr>
        <sz val="7"/>
        <rFont val="Verdana"/>
        <family val="2"/>
      </rPr>
      <t>STEINEL WGC Wire Guard Cage</t>
    </r>
  </si>
  <si>
    <t>GL-CAEN-2DIM8 KIT</t>
  </si>
  <si>
    <r>
      <rPr>
        <sz val="7"/>
        <rFont val="Verdana"/>
        <family val="2"/>
      </rPr>
      <t>8 Channel Dimmer Module w/Terminal Block, 2 Feeds, 120V</t>
    </r>
  </si>
  <si>
    <t>GL-CAEN-2DIMFLV8 KIT</t>
  </si>
  <si>
    <r>
      <rPr>
        <sz val="7"/>
        <rFont val="Verdana"/>
        <family val="2"/>
      </rPr>
      <t>8 Channel 0-10V Dimmer Module w/Terminal Block, 2 Feeds, 120V</t>
    </r>
  </si>
  <si>
    <t>GL-CAEN-2DIMU8 KIT</t>
  </si>
  <si>
    <r>
      <rPr>
        <sz val="7"/>
        <rFont val="Verdana"/>
        <family val="2"/>
      </rPr>
      <t>8 Channel Universal Dimmer Module w/Terminal Block, 2 Feeds, 120V</t>
    </r>
  </si>
  <si>
    <t>GL-CAEN-2DIMU8-277 KIT</t>
  </si>
  <si>
    <r>
      <rPr>
        <sz val="7"/>
        <rFont val="Verdana"/>
        <family val="2"/>
      </rPr>
      <t>8 Channel Universal Dimmer Module w/Terminal Block, 2 Feeds, 277V</t>
    </r>
  </si>
  <si>
    <t>GL-CAEN-4HSW4 KIT</t>
  </si>
  <si>
    <r>
      <rPr>
        <sz val="7"/>
        <rFont val="Verdana"/>
        <family val="2"/>
      </rPr>
      <t>4 Channel High-Inrush Switch Module w/Terminal Block, 4 Feeds, 120V</t>
    </r>
  </si>
  <si>
    <t>GLDA-LED-JACK-CRESCODE</t>
  </si>
  <si>
    <r>
      <rPr>
        <sz val="7"/>
        <rFont val="Verdana"/>
        <family val="2"/>
      </rPr>
      <t>CREScode™ LED Driver Connection Accessory; FOR SALE TO OEM FIXTURE PARTNERS ONLY</t>
    </r>
  </si>
  <si>
    <t>GLEP-MLO-120-42</t>
  </si>
  <si>
    <r>
      <rPr>
        <sz val="7"/>
        <rFont val="Verdana"/>
        <family val="2"/>
      </rPr>
      <t>Crestron Green Light® Enclosure, Main Lug Only, 120 V, 42 Breakers, 250 A</t>
    </r>
  </si>
  <si>
    <t>GLEP-MLO-277-42</t>
  </si>
  <si>
    <r>
      <rPr>
        <sz val="7"/>
        <rFont val="Verdana"/>
        <family val="2"/>
      </rPr>
      <t>Crestron Green Light® Enclosure, Main Lug Only, 277 V, 42 Breakers, 250 A</t>
    </r>
  </si>
  <si>
    <t>GLEX-FT-24-HC</t>
  </si>
  <si>
    <r>
      <rPr>
        <sz val="7"/>
        <rFont val="Verdana"/>
        <family val="2"/>
      </rPr>
      <t>Green Light Express® Enclosure, Feed-Through, 24 Circuits, Hinged Cover</t>
    </r>
  </si>
  <si>
    <t>GLEX-FT-56-HC</t>
  </si>
  <si>
    <r>
      <rPr>
        <sz val="7"/>
        <rFont val="Verdana"/>
        <family val="2"/>
      </rPr>
      <t>Green Light Express® Enclosure, Feed-Through, 56 Circuits, Hinged Cover</t>
    </r>
  </si>
  <si>
    <t>GLEX-FT-84-HC</t>
  </si>
  <si>
    <r>
      <rPr>
        <sz val="7"/>
        <rFont val="Verdana"/>
        <family val="2"/>
      </rPr>
      <t>Green Light Express® Enclosure, Feed-Through, 80 Circuits, Hinged Cover</t>
    </r>
  </si>
  <si>
    <t>GL-EXP-DIM-CN</t>
  </si>
  <si>
    <r>
      <rPr>
        <sz val="7"/>
        <rFont val="Verdana"/>
        <family val="2"/>
      </rPr>
      <t>Crestron Green Light® Dimmer Expansion Module, Cresnet®</t>
    </r>
  </si>
  <si>
    <t>GL-EXP-DIM-DALI</t>
  </si>
  <si>
    <r>
      <rPr>
        <sz val="7"/>
        <rFont val="Verdana"/>
        <family val="2"/>
      </rPr>
      <t>Crestron Green Light® Dimmer Expansion Module, DALI®</t>
    </r>
  </si>
  <si>
    <t>GL-EXP-DIMFDB-CN</t>
  </si>
  <si>
    <r>
      <rPr>
        <sz val="7"/>
        <rFont val="Verdana"/>
        <family val="2"/>
      </rPr>
      <t>Crestron Green Light® 3-Wire Fluorescent Dimmer Expansion Module, Cresnet®</t>
    </r>
  </si>
  <si>
    <t>GL-EXP-DIMFDB-DALI</t>
  </si>
  <si>
    <r>
      <rPr>
        <sz val="7"/>
        <rFont val="Verdana"/>
        <family val="2"/>
      </rPr>
      <t>Crestron Green Light® 3-Wire Fluorescent Dimmer Expansion Module, DALI®</t>
    </r>
  </si>
  <si>
    <t>GL-EXP-DIMFLV-CN</t>
  </si>
  <si>
    <r>
      <rPr>
        <sz val="7"/>
        <rFont val="Verdana"/>
        <family val="2"/>
      </rPr>
      <t>Crestron Green Light® 0-10V Dimmer Expansion Module, Cresnet®</t>
    </r>
  </si>
  <si>
    <t>GL-EXP-DIMFLV-DALI</t>
  </si>
  <si>
    <r>
      <rPr>
        <sz val="7"/>
        <rFont val="Verdana"/>
        <family val="2"/>
      </rPr>
      <t>Crestron Green Light® 0-10V Fluorescent Dimmer Expansion Module, DALI®</t>
    </r>
  </si>
  <si>
    <t>GL-EXP-DIMU-CN</t>
  </si>
  <si>
    <r>
      <rPr>
        <sz val="7"/>
        <rFont val="Verdana"/>
        <family val="2"/>
      </rPr>
      <t>Crestron Green Light® Universal Dimmer Expansion Module, Cresnet® Communications</t>
    </r>
  </si>
  <si>
    <t>GL-EXP-DIMU-DALI</t>
  </si>
  <si>
    <r>
      <rPr>
        <sz val="7"/>
        <rFont val="Verdana"/>
        <family val="2"/>
      </rPr>
      <t>Crestron Green Light® Universal Dimmer Expansion Module, DALI® Communications</t>
    </r>
  </si>
  <si>
    <t>GL-EXP-SW-CN</t>
  </si>
  <si>
    <r>
      <rPr>
        <sz val="7"/>
        <rFont val="Verdana"/>
        <family val="2"/>
      </rPr>
      <t>Crestron Green Light® Switching Expansion Module, Cresnet®</t>
    </r>
  </si>
  <si>
    <t>GL-EXP-SW-DALI</t>
  </si>
  <si>
    <r>
      <rPr>
        <sz val="7"/>
        <rFont val="Verdana"/>
        <family val="2"/>
      </rPr>
      <t>Crestron Green Light® Switching Expansion Module for DALI®</t>
    </r>
  </si>
  <si>
    <t>GLEX-RACK-4U</t>
  </si>
  <si>
    <r>
      <rPr>
        <sz val="7"/>
        <rFont val="Verdana"/>
        <family val="2"/>
      </rPr>
      <t>Enclosure for DIN Rail and Rack-Mounted Devices</t>
    </r>
  </si>
  <si>
    <t>GL-IPAC-SW8</t>
  </si>
  <si>
    <r>
      <rPr>
        <sz val="7"/>
        <rFont val="Verdana"/>
        <family val="2"/>
      </rPr>
      <t>Crestron Green Light® Integrated Switching System</t>
    </r>
  </si>
  <si>
    <t>GLNET-CN</t>
  </si>
  <si>
    <r>
      <rPr>
        <sz val="7"/>
        <rFont val="Verdana"/>
        <family val="2"/>
      </rPr>
      <t>Lighting Control Processor Panel</t>
    </r>
  </si>
  <si>
    <t>GLPD</t>
  </si>
  <si>
    <r>
      <rPr>
        <sz val="7"/>
        <rFont val="Verdana"/>
        <family val="2"/>
      </rPr>
      <t>Crestron Green Light® Architectural Dimming Cabinets – Contact Crestron for complete system design and pricing</t>
    </r>
  </si>
  <si>
    <t>GLPPA-IRGW-F</t>
  </si>
  <si>
    <r>
      <rPr>
        <sz val="7"/>
        <rFont val="Verdana"/>
        <family val="2"/>
      </rPr>
      <t>IR Gateway for GLPP, Flush Mount</t>
    </r>
    <r>
      <rPr>
        <b/>
        <sz val="7"/>
        <color rgb="FF000000"/>
        <rFont val="Verdana"/>
        <family val="2"/>
      </rPr>
      <t xml:space="preserve">
[Limited Supply]</t>
    </r>
  </si>
  <si>
    <t>GLPS</t>
  </si>
  <si>
    <r>
      <rPr>
        <sz val="7"/>
        <rFont val="Verdana"/>
        <family val="2"/>
      </rPr>
      <t>Crestron Green Light® Power Switching Cabinets – Contact Crestron for complete system design and pricing</t>
    </r>
  </si>
  <si>
    <t>GLPX</t>
  </si>
  <si>
    <r>
      <rPr>
        <sz val="7"/>
        <rFont val="Verdana"/>
        <family val="2"/>
      </rPr>
      <t>Green Light Express® Dimming and Switching Panels – Contact Crestron for complete system design and pricing</t>
    </r>
  </si>
  <si>
    <t>GLSA-ODT/OIR-FP-500</t>
  </si>
  <si>
    <r>
      <rPr>
        <sz val="7"/>
        <rFont val="Verdana"/>
        <family val="2"/>
      </rPr>
      <t>Occupancy Sensor Lens, 500 sq ft</t>
    </r>
  </si>
  <si>
    <t>GLS-EM-2P-KIT</t>
  </si>
  <si>
    <r>
      <rPr>
        <sz val="7"/>
        <rFont val="Verdana"/>
        <family val="2"/>
      </rPr>
      <t>Power Meter Kit, 2 Phase</t>
    </r>
  </si>
  <si>
    <t>GLS-EM-3P-KIT</t>
  </si>
  <si>
    <r>
      <rPr>
        <sz val="7"/>
        <rFont val="Verdana"/>
        <family val="2"/>
      </rPr>
      <t>Power Meter Kit, 3 Phase</t>
    </r>
  </si>
  <si>
    <t>GLS-EM-CT-200A</t>
  </si>
  <si>
    <r>
      <rPr>
        <sz val="7"/>
        <rFont val="Verdana"/>
        <family val="2"/>
      </rPr>
      <t>200A Split Core Current Transformer</t>
    </r>
  </si>
  <si>
    <t>GLS-EM-CT-200A-HA</t>
  </si>
  <si>
    <r>
      <rPr>
        <sz val="7"/>
        <rFont val="Verdana"/>
        <family val="2"/>
      </rPr>
      <t>200A Split Core Current Transformer, High Accuracy</t>
    </r>
  </si>
  <si>
    <t>GLS-EM-CT-20A</t>
  </si>
  <si>
    <r>
      <rPr>
        <sz val="7"/>
        <rFont val="Verdana"/>
        <family val="2"/>
      </rPr>
      <t>20A Solid Core Current Transformer</t>
    </r>
  </si>
  <si>
    <t>GLS-EM-CT-20A-HA</t>
  </si>
  <si>
    <r>
      <rPr>
        <sz val="7"/>
        <rFont val="Verdana"/>
        <family val="2"/>
      </rPr>
      <t>20A Solid Core Current Transformer, High Accuracy</t>
    </r>
  </si>
  <si>
    <t>GLS-EM-CT-400A</t>
  </si>
  <si>
    <r>
      <rPr>
        <sz val="7"/>
        <rFont val="Verdana"/>
        <family val="2"/>
      </rPr>
      <t>400A Split Core Current Transformer</t>
    </r>
  </si>
  <si>
    <t>GLS-EM-CT-400A-HA</t>
  </si>
  <si>
    <r>
      <rPr>
        <sz val="7"/>
        <rFont val="Verdana"/>
        <family val="2"/>
      </rPr>
      <t>400A Split Core Current Transformer, High Accuracy</t>
    </r>
  </si>
  <si>
    <t>GLS-EM-CT-50A</t>
  </si>
  <si>
    <r>
      <rPr>
        <sz val="7"/>
        <rFont val="Verdana"/>
        <family val="2"/>
      </rPr>
      <t>50A Solid Core Current Transformer</t>
    </r>
  </si>
  <si>
    <t>GLS-EM-CT-50A-HA</t>
  </si>
  <si>
    <r>
      <rPr>
        <sz val="7"/>
        <rFont val="Verdana"/>
        <family val="2"/>
      </rPr>
      <t>50A Solid Core Current Transformer, High Accuracy</t>
    </r>
  </si>
  <si>
    <t>GLS-EM-CT-600A</t>
  </si>
  <si>
    <r>
      <rPr>
        <sz val="7"/>
        <rFont val="Verdana"/>
        <family val="2"/>
      </rPr>
      <t>600A Split Core Current Transformer</t>
    </r>
  </si>
  <si>
    <t>GLS-EM-CT-600A-HA</t>
  </si>
  <si>
    <r>
      <rPr>
        <sz val="7"/>
        <rFont val="Verdana"/>
        <family val="2"/>
      </rPr>
      <t>600A Split Core Current Transformer, High Accuracy</t>
    </r>
  </si>
  <si>
    <t>GLS-EM-CTI-2P15</t>
  </si>
  <si>
    <r>
      <rPr>
        <sz val="7"/>
        <rFont val="Verdana"/>
        <family val="2"/>
      </rPr>
      <t>15 Channel 2-Phase Current Transformer Interface</t>
    </r>
  </si>
  <si>
    <t>GLS-EM-CTI-2P21</t>
  </si>
  <si>
    <r>
      <rPr>
        <sz val="7"/>
        <rFont val="Verdana"/>
        <family val="2"/>
      </rPr>
      <t>21 Channel 2-Phase Current Transformer Interface</t>
    </r>
  </si>
  <si>
    <t>GLS-EM-CTI-2P6</t>
  </si>
  <si>
    <r>
      <rPr>
        <sz val="7"/>
        <rFont val="Verdana"/>
        <family val="2"/>
      </rPr>
      <t>6 Channel 2-Phase Current Transformer Interface</t>
    </r>
  </si>
  <si>
    <t>GLS-EM-CTI-3P15</t>
  </si>
  <si>
    <r>
      <rPr>
        <sz val="7"/>
        <rFont val="Verdana"/>
        <family val="2"/>
      </rPr>
      <t>15 Channel 3-Phase Current Transformer Interface</t>
    </r>
  </si>
  <si>
    <t>GLS-EM-CTI-3P21</t>
  </si>
  <si>
    <r>
      <rPr>
        <sz val="7"/>
        <rFont val="Verdana"/>
        <family val="2"/>
      </rPr>
      <t>21 Channel 3-Phase Current Transformer Interface</t>
    </r>
  </si>
  <si>
    <t>GLS-EM-CTI-3P6</t>
  </si>
  <si>
    <r>
      <rPr>
        <sz val="7"/>
        <rFont val="Verdana"/>
        <family val="2"/>
      </rPr>
      <t>6 Channel 3-Phase Current Transformer Interface</t>
    </r>
  </si>
  <si>
    <t>GLS-EM-MCU</t>
  </si>
  <si>
    <r>
      <rPr>
        <sz val="7"/>
        <rFont val="Verdana"/>
        <family val="2"/>
      </rPr>
      <t>Crestron Green Light® Power Meter Control Unit</t>
    </r>
  </si>
  <si>
    <t>GLS-LCCT</t>
  </si>
  <si>
    <r>
      <rPr>
        <sz val="7"/>
        <rFont val="Verdana"/>
        <family val="2"/>
      </rPr>
      <t>Crestron SolarSync™ Outdoor Daylight and Color Temperature Sensor</t>
    </r>
  </si>
  <si>
    <t>GLS-LDL-EX-BATT</t>
  </si>
  <si>
    <r>
      <rPr>
        <sz val="7"/>
        <rFont val="Verdana"/>
        <family val="2"/>
      </rPr>
      <t>Battery-Powered Photosensor with infiNET EX®, Dual-Loop</t>
    </r>
  </si>
  <si>
    <t>GLS-ODT-C-CN</t>
  </si>
  <si>
    <r>
      <rPr>
        <sz val="7"/>
        <rFont val="Verdana"/>
        <family val="2"/>
      </rPr>
      <t>Dual-Technology Occupancy Sensor with Cresnet®, 2000 Sq. Ft.</t>
    </r>
  </si>
  <si>
    <t>GLS-ODT-C-NS</t>
  </si>
  <si>
    <r>
      <rPr>
        <sz val="7"/>
        <rFont val="Verdana"/>
        <family val="2"/>
      </rPr>
      <t>Dual-Technology Ceiling Mount Occupancy Sensor</t>
    </r>
  </si>
  <si>
    <t>GLS-ODT-W-1200</t>
  </si>
  <si>
    <r>
      <rPr>
        <sz val="7"/>
        <rFont val="Verdana"/>
        <family val="2"/>
      </rPr>
      <t>Crestron Green Light® Dual-Technology Wall Mount Occupancy Sensor, 1200 Sq. Ft.</t>
    </r>
  </si>
  <si>
    <t>$268.00</t>
  </si>
  <si>
    <t>GLS-OIR-C-CN</t>
  </si>
  <si>
    <r>
      <rPr>
        <sz val="7"/>
        <rFont val="Verdana"/>
        <family val="2"/>
      </rPr>
      <t>Passive Infrared Occupancy Sensor with Cresnet®</t>
    </r>
  </si>
  <si>
    <t>GLS-OIR-C-NS</t>
  </si>
  <si>
    <r>
      <rPr>
        <sz val="7"/>
        <rFont val="Verdana"/>
        <family val="2"/>
      </rPr>
      <t>Passive Infrared Ceiling Mount Occupancy Sensor</t>
    </r>
  </si>
  <si>
    <t>GLS-OIR-CSM-EX-BATT</t>
  </si>
  <si>
    <r>
      <rPr>
        <sz val="7"/>
        <rFont val="Verdana"/>
        <family val="2"/>
      </rPr>
      <t>Wireless Passive Infrared Occupancy Sensor, infiNET EX®, Battery-Powered</t>
    </r>
  </si>
  <si>
    <t>GLS-OIRLCL-C-CN</t>
  </si>
  <si>
    <r>
      <rPr>
        <sz val="7"/>
        <rFont val="Verdana"/>
        <family val="2"/>
      </rPr>
      <t>Ceiling Mount Passive Infrared Occupancy &amp; Daylight Sensor, Cresnet®</t>
    </r>
  </si>
  <si>
    <t>GLS-OIR-W-2500</t>
  </si>
  <si>
    <r>
      <rPr>
        <sz val="7"/>
        <rFont val="Verdana"/>
        <family val="2"/>
      </rPr>
      <t>Crestron Green Light® Passive Infrared Wall Mount Occupancy Sensor, 2500 Sq. Ft.</t>
    </r>
  </si>
  <si>
    <t>$196.00</t>
  </si>
  <si>
    <t>GLS-PART-CN</t>
  </si>
  <si>
    <r>
      <rPr>
        <sz val="7"/>
        <rFont val="Verdana"/>
        <family val="2"/>
      </rPr>
      <t>Cresnet® Partition Sensor</t>
    </r>
  </si>
  <si>
    <t>GLS-PLS-120/277</t>
  </si>
  <si>
    <r>
      <rPr>
        <sz val="7"/>
        <rFont val="Verdana"/>
        <family val="2"/>
      </rPr>
      <t>Power Loss Sensor, 3-Phase, 120 or 277 Volts</t>
    </r>
  </si>
  <si>
    <t>GLS-REMOTE-ODT/OIR</t>
  </si>
  <si>
    <r>
      <rPr>
        <sz val="7"/>
        <rFont val="Verdana"/>
        <family val="2"/>
      </rPr>
      <t>IR Remote for GLS Occupancy Sensors</t>
    </r>
  </si>
  <si>
    <t>GLS-SIM</t>
  </si>
  <si>
    <r>
      <rPr>
        <sz val="7"/>
        <rFont val="Verdana"/>
        <family val="2"/>
      </rPr>
      <t>Crestron Green Light® Sensor Integration Module</t>
    </r>
  </si>
  <si>
    <t>GLXP-DIMFLV8-LP</t>
  </si>
  <si>
    <r>
      <rPr>
        <sz val="7"/>
        <rFont val="Verdana"/>
        <family val="2"/>
      </rPr>
      <t>8 Channel 0-10 V Dimmer Module, Low Profile</t>
    </r>
  </si>
  <si>
    <t>GLXP-HSW12-LP</t>
  </si>
  <si>
    <r>
      <rPr>
        <sz val="7"/>
        <rFont val="Verdana"/>
        <family val="2"/>
      </rPr>
      <t>12-Channel High-Inrush Switch Module, Low Profile</t>
    </r>
  </si>
  <si>
    <t>GLXP-SW16-LP</t>
  </si>
  <si>
    <r>
      <rPr>
        <sz val="7"/>
        <rFont val="Verdana"/>
        <family val="2"/>
      </rPr>
      <t>16-Channel Switch Module, Low Profile</t>
    </r>
  </si>
  <si>
    <t>HD-CONV-USB-200</t>
  </si>
  <si>
    <r>
      <rPr>
        <sz val="7"/>
        <rFont val="Verdana"/>
        <family val="2"/>
      </rPr>
      <t>HDMI® to USB 3.0 Converter (Not sold separately)</t>
    </r>
  </si>
  <si>
    <t>HD-CONV-USB-300</t>
  </si>
  <si>
    <r>
      <rPr>
        <sz val="7"/>
        <rFont val="Verdana"/>
        <family val="2"/>
      </rPr>
      <t>USB Converter with HDMI® and Analog Audio Input</t>
    </r>
  </si>
  <si>
    <t>HD-DA-2</t>
  </si>
  <si>
    <r>
      <rPr>
        <sz val="7"/>
        <rFont val="Verdana"/>
        <family val="2"/>
      </rPr>
      <t>1-to-2 HDMI® Distribution Amplifier &amp; Audio Converter</t>
    </r>
  </si>
  <si>
    <t>HD-DA2-4KZ-E</t>
  </si>
  <si>
    <r>
      <rPr>
        <sz val="7"/>
        <rFont val="Verdana"/>
        <family val="2"/>
      </rPr>
      <t>1:2 HDMI® Distribution Amplifier w/4K60 4:4:4 &amp; HDR Support</t>
    </r>
  </si>
  <si>
    <t>HD-DA-2-QUAD</t>
  </si>
  <si>
    <r>
      <rPr>
        <sz val="7"/>
        <rFont val="Verdana"/>
        <family val="2"/>
      </rPr>
      <t>Quad 1-to-2 HDMI® Distribution Amplifier</t>
    </r>
  </si>
  <si>
    <t>HD-DA4-4KZ-E</t>
  </si>
  <si>
    <r>
      <rPr>
        <sz val="7"/>
        <rFont val="Verdana"/>
        <family val="2"/>
      </rPr>
      <t>1:4 HDMI® Distribution Amplifier w/4K60 4:4:4 &amp; HDR Support</t>
    </r>
  </si>
  <si>
    <t>HD-DA8-4KZ-E</t>
  </si>
  <si>
    <r>
      <rPr>
        <sz val="7"/>
        <rFont val="Verdana"/>
        <family val="2"/>
      </rPr>
      <t>1:8 HDMI® Distribution Amplifier w/4K60 4:4:4 &amp; HDR Support</t>
    </r>
  </si>
  <si>
    <t>HD-EXT3-C-B_SYSTEM</t>
  </si>
  <si>
    <r>
      <rPr>
        <sz val="7"/>
        <rFont val="Verdana"/>
        <family val="2"/>
      </rPr>
      <t>4K HDMI® over HDBaseT® Extender w/IR &amp; RS-232, Black</t>
    </r>
  </si>
  <si>
    <t>HD-EXT3-C-W_SYSTEM</t>
  </si>
  <si>
    <r>
      <rPr>
        <sz val="7"/>
        <rFont val="Verdana"/>
        <family val="2"/>
      </rPr>
      <t>4K HDMI® over HDBaseT® Extender w/IR &amp; RS-232, White</t>
    </r>
  </si>
  <si>
    <t>HD-EXT4-C-B_SYSTEM</t>
  </si>
  <si>
    <r>
      <rPr>
        <sz val="7"/>
        <rFont val="Verdana"/>
        <family val="2"/>
      </rPr>
      <t>4K HDMI® over HDBaseT® Extender w/Analog Audio, Black</t>
    </r>
  </si>
  <si>
    <t>HD-EXT4-C-W_SYSTEM</t>
  </si>
  <si>
    <r>
      <rPr>
        <sz val="7"/>
        <rFont val="Verdana"/>
        <family val="2"/>
      </rPr>
      <t>4K HDMI® over HDBaseT® Extender w/Analog Audio, White</t>
    </r>
  </si>
  <si>
    <t>HD-EXT-USB-2000-C</t>
  </si>
  <si>
    <r>
      <rPr>
        <sz val="7"/>
        <rFont val="Verdana"/>
        <family val="2"/>
      </rPr>
      <t>4K HDMI® &amp; USB over HDBaseT® Extender 2000</t>
    </r>
  </si>
  <si>
    <t>HDI-TX-301-C-2G-E-B-T</t>
  </si>
  <si>
    <r>
      <rPr>
        <sz val="7"/>
        <rFont val="Verdana"/>
        <family val="2"/>
      </rPr>
      <t>DM Lite® Transmitter and 3x1 Auto-Switcher for HDMI®, VGA, and Analog Audio Signal Extension over CATx Cable, UK/European Wall Plate, Black Textured</t>
    </r>
  </si>
  <si>
    <t>HDI-TX-301-C-2G-E-W-T</t>
  </si>
  <si>
    <r>
      <rPr>
        <sz val="7"/>
        <rFont val="Verdana"/>
        <family val="2"/>
      </rPr>
      <t>DM Lite® Transmitter and 3x1 Auto-Switcher for HDMI®, VGA, and Analog Audio Signal Extension over CATx Cable, UK/European Wall Plate, White Textured</t>
    </r>
  </si>
  <si>
    <t>HD-MD402</t>
  </si>
  <si>
    <r>
      <rPr>
        <sz val="7"/>
        <rFont val="Verdana"/>
        <family val="2"/>
      </rPr>
      <t>4x2 4K60 4:2:0 AV Switcher</t>
    </r>
  </si>
  <si>
    <t>$2,354.00</t>
  </si>
  <si>
    <t>HD-MD-4K-200 KIT</t>
  </si>
  <si>
    <r>
      <rPr>
        <sz val="7"/>
        <rFont val="Verdana"/>
        <family val="2"/>
      </rPr>
      <t>4K 2x1 Scaling Auto-Switcher and DM Lite® Extender over CATx Cable</t>
    </r>
    <r>
      <rPr>
        <b/>
        <sz val="7"/>
        <color rgb="FF000000"/>
        <rFont val="Verdana"/>
        <family val="2"/>
      </rPr>
      <t xml:space="preserve">
[Limited Supply]</t>
    </r>
  </si>
  <si>
    <t>$1,794.00</t>
  </si>
  <si>
    <t>HD-MD-4K-200-1G-B KIT</t>
  </si>
  <si>
    <r>
      <rPr>
        <sz val="7"/>
        <rFont val="Verdana"/>
        <family val="2"/>
      </rPr>
      <t>4K 2x1 Scaling Auto-Switcher and DM Lite® Wall Plate Extender, Black, over CATx Cable</t>
    </r>
    <r>
      <rPr>
        <b/>
        <sz val="7"/>
        <color rgb="FF000000"/>
        <rFont val="Verdana"/>
        <family val="2"/>
      </rPr>
      <t xml:space="preserve">
[Limited Supply]</t>
    </r>
  </si>
  <si>
    <t>$1,848.00</t>
  </si>
  <si>
    <t>HD-MD-4K-200-1G-W KIT</t>
  </si>
  <si>
    <r>
      <rPr>
        <sz val="7"/>
        <rFont val="Verdana"/>
        <family val="2"/>
      </rPr>
      <t>4K 2x1 Scaling Auto-Switcher and DM Lite® Wall Plate Extender, White, over CATx Cable</t>
    </r>
    <r>
      <rPr>
        <b/>
        <sz val="7"/>
        <color rgb="FF000000"/>
        <rFont val="Verdana"/>
        <family val="2"/>
      </rPr>
      <t xml:space="preserve">
[Limited Supply]</t>
    </r>
  </si>
  <si>
    <t>HD-MD-4K-300-2G-B KIT</t>
  </si>
  <si>
    <r>
      <rPr>
        <sz val="7"/>
        <rFont val="Verdana"/>
        <family val="2"/>
      </rPr>
      <t xml:space="preserve"> 4K 3x1 Scaling Auto-Switcher and DM Lite® Wall Plate Extender, Black, over CATx Cable</t>
    </r>
    <r>
      <rPr>
        <b/>
        <sz val="7"/>
        <color rgb="FF000000"/>
        <rFont val="Verdana"/>
        <family val="2"/>
      </rPr>
      <t xml:space="preserve">
[Limited Supply]</t>
    </r>
  </si>
  <si>
    <t>HD-MD-4K-300-2G-W KIT</t>
  </si>
  <si>
    <r>
      <rPr>
        <sz val="7"/>
        <rFont val="Verdana"/>
        <family val="2"/>
      </rPr>
      <t>4K 3x1 Scaling Auto-Switcher and DM Lite® Wall Plate Extender, White, over CATx Cable</t>
    </r>
    <r>
      <rPr>
        <b/>
        <sz val="7"/>
        <color rgb="FF000000"/>
        <rFont val="Verdana"/>
        <family val="2"/>
      </rPr>
      <t xml:space="preserve">
[Limited Supply]</t>
    </r>
  </si>
  <si>
    <t>HD-MD-4K-400 KIT</t>
  </si>
  <si>
    <r>
      <rPr>
        <sz val="7"/>
        <rFont val="Verdana"/>
        <family val="2"/>
      </rPr>
      <t>4K 4x1 Scaling Auto-Switcher and DM Lite® Extender over CATx Cable</t>
    </r>
    <r>
      <rPr>
        <b/>
        <sz val="7"/>
        <color rgb="FF000000"/>
        <rFont val="Verdana"/>
        <family val="2"/>
      </rPr>
      <t xml:space="preserve">
[Limited Supply]</t>
    </r>
  </si>
  <si>
    <t>HD-MD4X1-4KZ-E</t>
  </si>
  <si>
    <r>
      <rPr>
        <sz val="7"/>
        <rFont val="Verdana"/>
        <family val="2"/>
      </rPr>
      <t>4x1 4K60 4:4:4 HDR AV Switcher</t>
    </r>
  </si>
  <si>
    <t>HD-MD4X2-4KZ-E</t>
  </si>
  <si>
    <r>
      <rPr>
        <sz val="7"/>
        <rFont val="Verdana"/>
        <family val="2"/>
      </rPr>
      <t>4x2 4K60 4:4:4 HDR AV Switcher</t>
    </r>
  </si>
  <si>
    <t>HD-MD4X4-4KZ-E</t>
  </si>
  <si>
    <r>
      <rPr>
        <sz val="7"/>
        <rFont val="Verdana"/>
        <family val="2"/>
      </rPr>
      <t>4x4 4K60 4:4:4 HDR AV Switcher</t>
    </r>
  </si>
  <si>
    <t>HD-MD6X2-4K-E</t>
  </si>
  <si>
    <r>
      <rPr>
        <sz val="7"/>
        <rFont val="Verdana"/>
        <family val="2"/>
      </rPr>
      <t>6x2 4K HDMI® Switcher</t>
    </r>
  </si>
  <si>
    <t>HD-MD8X4-4KZ-E</t>
  </si>
  <si>
    <r>
      <rPr>
        <sz val="7"/>
        <rFont val="Verdana"/>
        <family val="2"/>
      </rPr>
      <t>8x4 4K60 4:4:4 HDR AV Switcher</t>
    </r>
  </si>
  <si>
    <t>HD-MD8X8-4KZ-E</t>
  </si>
  <si>
    <r>
      <rPr>
        <sz val="7"/>
        <rFont val="Verdana"/>
        <family val="2"/>
      </rPr>
      <t>8x8 4K60 4:4:4 HDR AV Switcher</t>
    </r>
  </si>
  <si>
    <t>HD-PS401</t>
  </si>
  <si>
    <r>
      <rPr>
        <sz val="7"/>
        <rFont val="Verdana"/>
        <family val="2"/>
      </rPr>
      <t>4x1 4K60 4:4:4 HDR Presentation System</t>
    </r>
  </si>
  <si>
    <t>HD-PS402</t>
  </si>
  <si>
    <r>
      <rPr>
        <sz val="7"/>
        <rFont val="Verdana"/>
        <family val="2"/>
      </rPr>
      <t>4x2 4K60 4:4:4 HDR Presentation System</t>
    </r>
  </si>
  <si>
    <t>$3,960.00</t>
  </si>
  <si>
    <t>HD-PS621</t>
  </si>
  <si>
    <r>
      <rPr>
        <sz val="7"/>
        <rFont val="Verdana"/>
        <family val="2"/>
      </rPr>
      <t>8x1 4K60 4:4:4 HDR Presentation System</t>
    </r>
  </si>
  <si>
    <t>$4,840.00</t>
  </si>
  <si>
    <t>HD-PS622</t>
  </si>
  <si>
    <r>
      <rPr>
        <sz val="7"/>
        <rFont val="Verdana"/>
        <family val="2"/>
      </rPr>
      <t>8x2 4K60 4:4:4 HDR Presentation System</t>
    </r>
  </si>
  <si>
    <t>$5,280.00</t>
  </si>
  <si>
    <t>HD-RX-101-C-1G-E-B-T</t>
  </si>
  <si>
    <r>
      <rPr>
        <sz val="7"/>
        <rFont val="Verdana"/>
        <family val="2"/>
      </rPr>
      <t>DM Lite® Receiver for HDMI® Signal Extension over CATx Cable, Wall Plate, Black Textured</t>
    </r>
    <r>
      <rPr>
        <b/>
        <sz val="7"/>
        <color rgb="FF000000"/>
        <rFont val="Verdana"/>
        <family val="2"/>
      </rPr>
      <t xml:space="preserve">
[Limited Supply]</t>
    </r>
  </si>
  <si>
    <t>$418.00</t>
  </si>
  <si>
    <t>HD-RX-101-C-E</t>
  </si>
  <si>
    <r>
      <rPr>
        <sz val="7"/>
        <rFont val="Verdana"/>
        <family val="2"/>
      </rPr>
      <t>DM Lite – HDMI® over CATx Receiver, Surface Mount</t>
    </r>
    <r>
      <rPr>
        <b/>
        <sz val="7"/>
        <color rgb="FF000000"/>
        <rFont val="Verdana"/>
        <family val="2"/>
      </rPr>
      <t xml:space="preserve">
[Limited Supply]</t>
    </r>
  </si>
  <si>
    <t>HD-RX1-F</t>
  </si>
  <si>
    <r>
      <rPr>
        <sz val="7"/>
        <rFont val="Verdana"/>
        <family val="2"/>
      </rPr>
      <t>HDMI® over Fiber Receiver</t>
    </r>
  </si>
  <si>
    <t>HD-RX-4K-210-C-E</t>
  </si>
  <si>
    <r>
      <rPr>
        <sz val="7"/>
        <rFont val="Verdana"/>
        <family val="2"/>
      </rPr>
      <t>DMPS Lite™ 4K Multiformat 2x1 AV Switch and Receiver</t>
    </r>
  </si>
  <si>
    <t>HD-RX-4K-210-C-E-POE</t>
  </si>
  <si>
    <r>
      <rPr>
        <sz val="7"/>
        <rFont val="Verdana"/>
        <family val="2"/>
      </rPr>
      <t>DMPS Lite™ 4K Multiformat 2x1 AV Switch and Receiver with PoE+</t>
    </r>
  </si>
  <si>
    <t>$1,486.00</t>
  </si>
  <si>
    <t>HD-RX-4K-410-C-E-SW4</t>
  </si>
  <si>
    <r>
      <rPr>
        <sz val="7"/>
        <rFont val="Verdana"/>
        <family val="2"/>
      </rPr>
      <t>DMPS Lite™ 4K Multiformat 4x1 AV Switch and Receiver with 4-Port Ethernet Switch</t>
    </r>
  </si>
  <si>
    <t>$3,356.00</t>
  </si>
  <si>
    <t>HD-RX-4K-510-C-E</t>
  </si>
  <si>
    <r>
      <rPr>
        <sz val="7"/>
        <rFont val="Verdana"/>
        <family val="2"/>
      </rPr>
      <t>DMPS Lite™ 4K Multiformat 5x1 AV Switch and Receiver</t>
    </r>
  </si>
  <si>
    <t>$3,576.00</t>
  </si>
  <si>
    <t>HD-RX-4K-510-C-E-SW4</t>
  </si>
  <si>
    <r>
      <rPr>
        <sz val="7"/>
        <rFont val="Verdana"/>
        <family val="2"/>
      </rPr>
      <t>DMPS Lite™ 4K Multiformat 5x1 AV Switch and Receiver with 4-Port Ethernet Switch</t>
    </r>
  </si>
  <si>
    <t>$3,686.00</t>
  </si>
  <si>
    <t>HD-RX-4KZ-101</t>
  </si>
  <si>
    <r>
      <rPr>
        <sz val="7"/>
        <rFont val="Verdana"/>
        <family val="2"/>
      </rPr>
      <t>DM Lite® 4K60 4:4:4 Receiver for HDMI® Signal Extension over CATx Cable</t>
    </r>
  </si>
  <si>
    <t>HD-RX-4KZ-101-1G-B</t>
  </si>
  <si>
    <r>
      <rPr>
        <sz val="7"/>
        <rFont val="Verdana"/>
        <family val="2"/>
      </rPr>
      <t>DM Lite® 4K60 4:4:4 Receiver for HDMI® Signal Extension over CATx Cable, Wall Plate, Black</t>
    </r>
  </si>
  <si>
    <t>HD-RXA-4KZ-101</t>
  </si>
  <si>
    <r>
      <rPr>
        <sz val="7"/>
        <rFont val="Verdana"/>
        <family val="2"/>
      </rPr>
      <t>DM Lite® 4K60 4:4:4 Receiver for HDMI® and Analog Audio Signal Extension over CATx Cable</t>
    </r>
  </si>
  <si>
    <t>$470.00</t>
  </si>
  <si>
    <t>HD-RXC-101-C-E</t>
  </si>
  <si>
    <r>
      <rPr>
        <sz val="7"/>
        <rFont val="Verdana"/>
        <family val="2"/>
      </rPr>
      <t>DM Lite – HDMI® over CATx Receiver w/IR &amp; RS-232, Surface Mount</t>
    </r>
    <r>
      <rPr>
        <b/>
        <sz val="7"/>
        <color rgb="FF000000"/>
        <rFont val="Verdana"/>
        <family val="2"/>
      </rPr>
      <t xml:space="preserve">
[Limited Supply]</t>
    </r>
  </si>
  <si>
    <t>HD-RXC-4KZ-101</t>
  </si>
  <si>
    <r>
      <rPr>
        <sz val="7"/>
        <rFont val="Verdana"/>
        <family val="2"/>
      </rPr>
      <t>DM Lite® 4K60 4:4:4 Receiver for HDMI®, RS-232, and IR Signal Extension over CATx Cable</t>
    </r>
  </si>
  <si>
    <t>HD-RXC-4KZ-101-1G-B</t>
  </si>
  <si>
    <r>
      <rPr>
        <sz val="7"/>
        <rFont val="Verdana"/>
        <family val="2"/>
      </rPr>
      <t>DM Lite® 4K60 4:4:4 Receiver for HDMI®, RS-232, and IR Signal Extension over CATx Cable, Wall Plate, Black</t>
    </r>
  </si>
  <si>
    <t>$540.00</t>
  </si>
  <si>
    <t>HD-RXCA-4KZ-101</t>
  </si>
  <si>
    <r>
      <rPr>
        <sz val="7"/>
        <rFont val="Verdana"/>
        <family val="2"/>
      </rPr>
      <t>DM Lite® 4K60 4:4:4 Receiver for HDMI®, RS-232, IR, and Analog Audio Signal Extension over CATx Cable</t>
    </r>
  </si>
  <si>
    <t>HD-SCALER-HD-E</t>
  </si>
  <si>
    <r>
      <rPr>
        <sz val="7"/>
        <rFont val="Verdana"/>
        <family val="2"/>
      </rPr>
      <t>High-Definition Video Scaler, HDMI® In, HDMI Out</t>
    </r>
  </si>
  <si>
    <t>HD-SCALER-VGA-E</t>
  </si>
  <si>
    <r>
      <rPr>
        <sz val="7"/>
        <rFont val="Verdana"/>
        <family val="2"/>
      </rPr>
      <t>High-Definition Video Scaler, VGA In, HDMI® Out</t>
    </r>
  </si>
  <si>
    <t>HD-TX-101-C-1G-E-B-T</t>
  </si>
  <si>
    <r>
      <rPr>
        <sz val="7"/>
        <rFont val="Verdana"/>
        <family val="2"/>
      </rPr>
      <t>DM Lite® Transmitter for HDMI® Signal Extension over CATx Cable, Wall Plate, Black Textured</t>
    </r>
    <r>
      <rPr>
        <b/>
        <sz val="7"/>
        <color rgb="FF000000"/>
        <rFont val="Verdana"/>
        <family val="2"/>
      </rPr>
      <t xml:space="preserve">
[Limited Supply]</t>
    </r>
  </si>
  <si>
    <t>HD-TX-101-C-1G-E-W-T</t>
  </si>
  <si>
    <r>
      <rPr>
        <sz val="7"/>
        <rFont val="Verdana"/>
        <family val="2"/>
      </rPr>
      <t>DM Lite® Transmitter for HDMI® Signal Extension over CATx Cable, Wall Plate, White Textured</t>
    </r>
    <r>
      <rPr>
        <b/>
        <sz val="7"/>
        <color rgb="FF000000"/>
        <rFont val="Verdana"/>
        <family val="2"/>
      </rPr>
      <t xml:space="preserve">
[Limited Supply]</t>
    </r>
  </si>
  <si>
    <t>HD-TX-101-C-E</t>
  </si>
  <si>
    <r>
      <rPr>
        <sz val="7"/>
        <rFont val="Verdana"/>
        <family val="2"/>
      </rPr>
      <t>DM Lite® Transmitter for HDMI® Signal Extension over CATx Cable</t>
    </r>
    <r>
      <rPr>
        <b/>
        <sz val="7"/>
        <color rgb="FF000000"/>
        <rFont val="Verdana"/>
        <family val="2"/>
      </rPr>
      <t xml:space="preserve">
[Limited Supply]</t>
    </r>
  </si>
  <si>
    <t>HD-TX1-F</t>
  </si>
  <si>
    <r>
      <rPr>
        <sz val="7"/>
        <rFont val="Verdana"/>
        <family val="2"/>
      </rPr>
      <t>HDMI® over Fiber Transmitter</t>
    </r>
  </si>
  <si>
    <t>HD-TX-201-C-2G-E-B-T</t>
  </si>
  <si>
    <r>
      <rPr>
        <sz val="7"/>
        <rFont val="Verdana"/>
        <family val="2"/>
      </rPr>
      <t>DM Lite® Transmitter and 2x1 Auto-Switcher for HDMI®, VGA, and Analog Audio Signal Extension over CATx Cable, Wall Plate, Black Textured</t>
    </r>
    <r>
      <rPr>
        <b/>
        <sz val="7"/>
        <color rgb="FF000000"/>
        <rFont val="Verdana"/>
        <family val="2"/>
      </rPr>
      <t xml:space="preserve">
[Limited Supply]</t>
    </r>
  </si>
  <si>
    <t>$1,046.00</t>
  </si>
  <si>
    <t>HD-TX-201-C-2G-E-W-T</t>
  </si>
  <si>
    <r>
      <rPr>
        <sz val="7"/>
        <rFont val="Verdana"/>
        <family val="2"/>
      </rPr>
      <t>DM Lite® Transmitter and 2x1 Auto-Switcher for HDMI®, VGA, and Analog Audio Signal Extension over CATx Cable, Wall Plate, White Textured</t>
    </r>
    <r>
      <rPr>
        <b/>
        <sz val="7"/>
        <color rgb="FF000000"/>
        <rFont val="Verdana"/>
        <family val="2"/>
      </rPr>
      <t xml:space="preserve">
[Limited Supply]</t>
    </r>
  </si>
  <si>
    <t>HD-TX-301-C-E</t>
  </si>
  <si>
    <r>
      <rPr>
        <sz val="7"/>
        <rFont val="Verdana"/>
        <family val="2"/>
      </rPr>
      <t>DM Lite® Transmitter and 3x1 Auto-Switcher for HDMI®, VGA, and Analog Audio Signal Extension over CATx Cable</t>
    </r>
    <r>
      <rPr>
        <b/>
        <sz val="7"/>
        <color rgb="FF000000"/>
        <rFont val="Verdana"/>
        <family val="2"/>
      </rPr>
      <t xml:space="preserve">
[Limited Supply]</t>
    </r>
  </si>
  <si>
    <t>HD-TX-4KZ-101</t>
  </si>
  <si>
    <r>
      <rPr>
        <sz val="7"/>
        <rFont val="Verdana"/>
        <family val="2"/>
      </rPr>
      <t>DM Lite® 4K60 4:4:4 Transmitter for HDMI® Signal Extension over CATx Cable</t>
    </r>
  </si>
  <si>
    <t>HD-TX-4KZ-101-1G-B</t>
  </si>
  <si>
    <r>
      <rPr>
        <sz val="7"/>
        <rFont val="Verdana"/>
        <family val="2"/>
      </rPr>
      <t>DM Lite® 4K60 4:4:4 Transmitter for HDMI® Signal Extension over CATx Cable, Wall Plate, Black</t>
    </r>
  </si>
  <si>
    <t>HD-TX-4KZ-101-1G-W</t>
  </si>
  <si>
    <r>
      <rPr>
        <sz val="7"/>
        <rFont val="Verdana"/>
        <family val="2"/>
      </rPr>
      <t>DM Lite® 4K60 4:4:4 Transmitter for HDMI® Signal Extension over CATx Cable, Wall Plate, White</t>
    </r>
  </si>
  <si>
    <t>HD-TX-4KZ-111</t>
  </si>
  <si>
    <r>
      <rPr>
        <sz val="7"/>
        <rFont val="Verdana"/>
        <family val="2"/>
      </rPr>
      <t>DM Lite® 4K60 4:4:4 Transmitter for USB-C® DisplayPort™ Signal Extension over CATx Cable</t>
    </r>
  </si>
  <si>
    <t>$460.00</t>
  </si>
  <si>
    <t>HD-TX-4KZ-111-1G-B</t>
  </si>
  <si>
    <r>
      <rPr>
        <sz val="7"/>
        <rFont val="Verdana"/>
        <family val="2"/>
      </rPr>
      <t>DM Lite® 4K60 4:4:4 Transmitter for USB-C® DisplayPort™ Signal Extension over CATx Cable, Wall Plate, Black</t>
    </r>
  </si>
  <si>
    <t>$520.00</t>
  </si>
  <si>
    <t>HD-TX-4KZ-111-1G-W</t>
  </si>
  <si>
    <r>
      <rPr>
        <sz val="7"/>
        <rFont val="Verdana"/>
        <family val="2"/>
      </rPr>
      <t>DM Lite® 4K60 4:4:4 Transmitter for USB-C® DisplayPort™ Signal Extension over CATx Cable, Wall Plate, White</t>
    </r>
  </si>
  <si>
    <t>HD-TX-4KZ-201</t>
  </si>
  <si>
    <r>
      <rPr>
        <sz val="7"/>
        <rFont val="Verdana"/>
        <family val="2"/>
      </rPr>
      <t>DM Lite® 4K60 4:4:4 Transmitter and 2x1 Auto-Switcher for HDMI® Signal Extension over CATx Cable</t>
    </r>
  </si>
  <si>
    <t>HD-TX-4KZ-211-2G-B</t>
  </si>
  <si>
    <r>
      <rPr>
        <sz val="7"/>
        <rFont val="Verdana"/>
        <family val="2"/>
      </rPr>
      <t>DM Lite® 4K60 4:4:4 Transmitter and 2x1 Auto-Switcher for HDMI® and USB-C® DisplayPort™ Signal Extension over CATx Cable, Wall Plate, Black</t>
    </r>
  </si>
  <si>
    <t>HD-TX-4KZ-211-2G-W</t>
  </si>
  <si>
    <r>
      <rPr>
        <sz val="7"/>
        <rFont val="Verdana"/>
        <family val="2"/>
      </rPr>
      <t>DM Lite® 4K60 4:4:4 Transmitter and 2x1 Auto-Switcher for HDMI® and USB-C® DisplayPort™ Signal Extension over CATx Cable, Wall Plate, White</t>
    </r>
  </si>
  <si>
    <t>HD-TX-4KZ-211-CHGR</t>
  </si>
  <si>
    <r>
      <rPr>
        <sz val="7"/>
        <rFont val="Verdana"/>
        <family val="2"/>
      </rPr>
      <t>DM Lite® 4K60 4:4:4 Transmitter and 2x1 Auto-Switcher for HDMI® and USB-C® DisplayPort™ Signal Extension over CATx Cable</t>
    </r>
  </si>
  <si>
    <t>HD-TX-4KZ-401</t>
  </si>
  <si>
    <r>
      <rPr>
        <sz val="7"/>
        <rFont val="Verdana"/>
        <family val="2"/>
      </rPr>
      <t>DM Lite® 4K60 4:4:4 Transmitter and 4x1 Auto-Switcher for HDMI® Signal Extension over CATx Cable</t>
    </r>
  </si>
  <si>
    <t>HD-TX-4KZ-421-CHGR</t>
  </si>
  <si>
    <r>
      <rPr>
        <sz val="7"/>
        <rFont val="Verdana"/>
        <family val="2"/>
      </rPr>
      <t>DM Lite® 4K60 4:4:4 Transmitter and 4x1 Auto-Switcher for HDMI® and USB-C® DisplayPort™ Signal Extension over CATx Cable</t>
    </r>
  </si>
  <si>
    <t>HD-TXA-4KZ-101</t>
  </si>
  <si>
    <r>
      <rPr>
        <sz val="7"/>
        <rFont val="Verdana"/>
        <family val="2"/>
      </rPr>
      <t>DM Lite® 4K60 4:4:4 Transmitter for HDMI® and Analog Audio Signal Extension over CATx Cable</t>
    </r>
  </si>
  <si>
    <t>HD-TXA-4KZ-101-1G-B</t>
  </si>
  <si>
    <r>
      <rPr>
        <sz val="7"/>
        <rFont val="Verdana"/>
        <family val="2"/>
      </rPr>
      <t>DM Lite® 4K60 4:4:4 Transmitter for HDMI® and Analog Audio Signal Extension over CATx Cable, Wall Plate, Black</t>
    </r>
  </si>
  <si>
    <t>$530.00</t>
  </si>
  <si>
    <t>HD-TXC-101-C-E</t>
  </si>
  <si>
    <r>
      <rPr>
        <sz val="7"/>
        <rFont val="Verdana"/>
        <family val="2"/>
      </rPr>
      <t>DM Lite® Transmitter for HDMI®, IR, and RS-232 Signal Extension over CATx Cable</t>
    </r>
    <r>
      <rPr>
        <b/>
        <sz val="7"/>
        <color rgb="FF000000"/>
        <rFont val="Verdana"/>
        <family val="2"/>
      </rPr>
      <t xml:space="preserve">
[Limited Supply]</t>
    </r>
  </si>
  <si>
    <t>HD-TXC-4KZ-101</t>
  </si>
  <si>
    <r>
      <rPr>
        <sz val="7"/>
        <rFont val="Verdana"/>
        <family val="2"/>
      </rPr>
      <t>DM Lite® 4K60 4:4:4 Transmitter for HDMI®, RS-232, and IR Signal Extension over CATx Cable</t>
    </r>
  </si>
  <si>
    <t>HD-TXC-4KZ-101-1G-B</t>
  </si>
  <si>
    <r>
      <rPr>
        <sz val="7"/>
        <rFont val="Verdana"/>
        <family val="2"/>
      </rPr>
      <t>DM Lite® 4K60 4:4:4 Transmitter for HDMI®, RS-232, and IR Signal Extension over CATx Cable, Wall Plate, Black</t>
    </r>
  </si>
  <si>
    <t>HD-TXC-4KZ-101-1G-W</t>
  </si>
  <si>
    <r>
      <rPr>
        <sz val="7"/>
        <rFont val="Verdana"/>
        <family val="2"/>
      </rPr>
      <t>DM Lite® 4K60 4:4:4 Transmitter for HDMI®, RS-232, and IR Signal Extension over CATx Cable, Wall Plate, White</t>
    </r>
  </si>
  <si>
    <t>HD-TXCA-4KZ-101</t>
  </si>
  <si>
    <r>
      <rPr>
        <sz val="7"/>
        <rFont val="Verdana"/>
        <family val="2"/>
      </rPr>
      <t>DM Lite® 4K60 4:4:4 Transmitter for HDMI®, RS-232, IR, and Analog Audio Signal Extension over CATx Cable</t>
    </r>
  </si>
  <si>
    <t>HD-WP-4K-401-C</t>
  </si>
  <si>
    <r>
      <rPr>
        <sz val="7"/>
        <rFont val="Verdana"/>
        <family val="2"/>
      </rPr>
      <t>4K Multi-Window Video Processor with HDBaseT® &amp; HDMI® Outputs</t>
    </r>
  </si>
  <si>
    <t>$7,700.00</t>
  </si>
  <si>
    <t>HR-150-B</t>
  </si>
  <si>
    <r>
      <rPr>
        <sz val="7"/>
        <rFont val="Verdana"/>
        <family val="2"/>
      </rPr>
      <t>Handheld Remote, 50 Button, Black</t>
    </r>
  </si>
  <si>
    <t>HR-310</t>
  </si>
  <si>
    <r>
      <rPr>
        <sz val="7"/>
        <rFont val="Verdana"/>
        <family val="2"/>
      </rPr>
      <t>Handheld Remote, US &amp; Canada</t>
    </r>
  </si>
  <si>
    <t>HR-310-BTN BLANK</t>
  </si>
  <si>
    <r>
      <rPr>
        <sz val="7"/>
        <rFont val="Verdana"/>
        <family val="2"/>
      </rPr>
      <t>Backlit Engravable Buttons for HR-310 &amp; HR-310-I, Engraving Not Included</t>
    </r>
  </si>
  <si>
    <t>HR-310-BTN ENGRAVED</t>
  </si>
  <si>
    <r>
      <rPr>
        <sz val="7"/>
        <rFont val="Verdana"/>
        <family val="2"/>
      </rPr>
      <t>Backlit Engravable Buttons for HR-310 &amp; HR-310-I, Includes Custom Engraving</t>
    </r>
  </si>
  <si>
    <t>HR-310-I</t>
  </si>
  <si>
    <r>
      <rPr>
        <sz val="7"/>
        <rFont val="Verdana"/>
        <family val="2"/>
      </rPr>
      <t>Handheld Remote, International</t>
    </r>
  </si>
  <si>
    <t>HR-BTN-B_BLANK</t>
  </si>
  <si>
    <r>
      <rPr>
        <sz val="7"/>
        <rFont val="Verdana"/>
        <family val="2"/>
      </rPr>
      <t>Single Backlit Engravable Button Cap for HR-100 &amp; HR-150, Black, Engraving Not Included</t>
    </r>
  </si>
  <si>
    <t>HR-BTN-B_ENGRAVED</t>
  </si>
  <si>
    <r>
      <rPr>
        <sz val="7"/>
        <rFont val="Verdana"/>
        <family val="2"/>
      </rPr>
      <t>Single Backlit Engravable Button Cap for HR-100 &amp; HR-150, Black, Includes Custom Engraving</t>
    </r>
  </si>
  <si>
    <t>HTT-B10EX-B-T</t>
  </si>
  <si>
    <r>
      <rPr>
        <sz val="7"/>
        <rFont val="Verdana"/>
        <family val="2"/>
      </rPr>
      <t>Wireless Tabletop Keypad, Black Textured</t>
    </r>
  </si>
  <si>
    <t>HTT-B10EX-W-T</t>
  </si>
  <si>
    <r>
      <rPr>
        <sz val="7"/>
        <rFont val="Verdana"/>
        <family val="2"/>
      </rPr>
      <t>Wireless Tabletop Keypad, White Textured</t>
    </r>
  </si>
  <si>
    <t>HTT-B2EX-BATT-B-T</t>
  </si>
  <si>
    <r>
      <rPr>
        <sz val="7"/>
        <rFont val="Verdana"/>
        <family val="2"/>
      </rPr>
      <t>Battery-Powered infiNET EX® 2-button Wireless Keypad, Black Textured</t>
    </r>
  </si>
  <si>
    <t>HTT-B2EX-BATT-B-T_ENGRAVED</t>
  </si>
  <si>
    <r>
      <rPr>
        <sz val="7"/>
        <rFont val="Verdana"/>
        <family val="2"/>
      </rPr>
      <t>Battery-Powered infiNET EX® 2-button Wireless Keypad w/Custom Engraving, Black Textured</t>
    </r>
  </si>
  <si>
    <t>HTT-B2EX-BATT-W-T</t>
  </si>
  <si>
    <r>
      <rPr>
        <sz val="7"/>
        <rFont val="Verdana"/>
        <family val="2"/>
      </rPr>
      <t>Battery-Powered infiNET EX® 2-button Wireless Keypad, White Textured</t>
    </r>
  </si>
  <si>
    <t>HTT-B2EX-BATT-W-T_ENGRAVED</t>
  </si>
  <si>
    <r>
      <rPr>
        <sz val="7"/>
        <rFont val="Verdana"/>
        <family val="2"/>
      </rPr>
      <t>Battery-Powered infiNET EX® 2-button Wireless Keypad w/Custom Engraving, White Textured</t>
    </r>
  </si>
  <si>
    <t>HZA-CONV-THSTAT-2WIRE</t>
  </si>
  <si>
    <r>
      <rPr>
        <sz val="7"/>
        <rFont val="Verdana"/>
        <family val="2"/>
      </rPr>
      <t>Common Wire Adapter for HZ-THSTAT</t>
    </r>
  </si>
  <si>
    <t>HZA-KEY1-A</t>
  </si>
  <si>
    <r>
      <rPr>
        <sz val="7"/>
        <rFont val="Verdana"/>
        <family val="2"/>
      </rPr>
      <t>Horizon™ Keystone, 1 Position, Almond</t>
    </r>
  </si>
  <si>
    <t>HZA-KEY1-B</t>
  </si>
  <si>
    <r>
      <rPr>
        <sz val="7"/>
        <rFont val="Verdana"/>
        <family val="2"/>
      </rPr>
      <t>Horizon™ Keystone, 1 Position, Black</t>
    </r>
  </si>
  <si>
    <t>HZA-KEY1-W</t>
  </si>
  <si>
    <r>
      <rPr>
        <sz val="7"/>
        <rFont val="Verdana"/>
        <family val="2"/>
      </rPr>
      <t>Horizon™ Keystone Plate, 1 Position, White</t>
    </r>
  </si>
  <si>
    <t>HZA-KEY2-A</t>
  </si>
  <si>
    <r>
      <rPr>
        <sz val="7"/>
        <rFont val="Verdana"/>
        <family val="2"/>
      </rPr>
      <t>Horizon™ Keystone Plate, 2 Position, Almond</t>
    </r>
  </si>
  <si>
    <t>HZA-KEY2-B</t>
  </si>
  <si>
    <r>
      <rPr>
        <sz val="7"/>
        <rFont val="Verdana"/>
        <family val="2"/>
      </rPr>
      <t>Horizon™ Keystone Plate, 2 Position, Black</t>
    </r>
  </si>
  <si>
    <t>HZA-KEY2-W</t>
  </si>
  <si>
    <r>
      <rPr>
        <sz val="7"/>
        <rFont val="Verdana"/>
        <family val="2"/>
      </rPr>
      <t>Horizon™ Keystone Plate, 2 Position, White</t>
    </r>
  </si>
  <si>
    <t>HZA-KEY4-A</t>
  </si>
  <si>
    <r>
      <rPr>
        <sz val="7"/>
        <rFont val="Verdana"/>
        <family val="2"/>
      </rPr>
      <t>Horizon™ Keystone Plate, 4 Position, Almond</t>
    </r>
  </si>
  <si>
    <t>HZA-KEY4-B</t>
  </si>
  <si>
    <r>
      <rPr>
        <sz val="7"/>
        <rFont val="Verdana"/>
        <family val="2"/>
      </rPr>
      <t>Horizon™ Keystone Plate, 4 Position, Black</t>
    </r>
  </si>
  <si>
    <t>HZA-KEY4-W</t>
  </si>
  <si>
    <r>
      <rPr>
        <sz val="7"/>
        <rFont val="Verdana"/>
        <family val="2"/>
      </rPr>
      <t>Horizon™ Keystone Plate, 4 Position, White</t>
    </r>
  </si>
  <si>
    <t>HZA-PWR-15A-A</t>
  </si>
  <si>
    <r>
      <rPr>
        <sz val="7"/>
        <rFont val="Verdana"/>
        <family val="2"/>
      </rPr>
      <t>Duplex Receptacle, 15 A, Almond</t>
    </r>
  </si>
  <si>
    <t>HZA-PWR-15A-W</t>
  </si>
  <si>
    <r>
      <rPr>
        <sz val="7"/>
        <rFont val="Verdana"/>
        <family val="2"/>
      </rPr>
      <t>Duplex Receptacle, 15 A, White</t>
    </r>
  </si>
  <si>
    <t>HZA-PWR-GFCI-15A-A</t>
  </si>
  <si>
    <r>
      <rPr>
        <sz val="7"/>
        <rFont val="Verdana"/>
        <family val="2"/>
      </rPr>
      <t>Duplex Receptacle, GFCI, 15A, Almond</t>
    </r>
  </si>
  <si>
    <t>HZA-PWR-GFCI-15A-W</t>
  </si>
  <si>
    <r>
      <rPr>
        <sz val="7"/>
        <rFont val="Verdana"/>
        <family val="2"/>
      </rPr>
      <t>Duplex Receptacle, GFCI, 15A, White</t>
    </r>
  </si>
  <si>
    <t>HZA-PWR-USB-15A-A</t>
  </si>
  <si>
    <r>
      <rPr>
        <sz val="7"/>
        <rFont val="Verdana"/>
        <family val="2"/>
      </rPr>
      <t>Duplex Receptacle, Dual Type-A USB Ports, 15 A, Almond</t>
    </r>
  </si>
  <si>
    <t>HZA-PWR-USB-15A-W</t>
  </si>
  <si>
    <r>
      <rPr>
        <sz val="7"/>
        <rFont val="Verdana"/>
        <family val="2"/>
      </rPr>
      <t>Duplex Receptacle, Dual Type-A USB Ports, 15 A, White</t>
    </r>
  </si>
  <si>
    <t>HZ-AUX-A</t>
  </si>
  <si>
    <r>
      <rPr>
        <sz val="7"/>
        <rFont val="Verdana"/>
        <family val="2"/>
      </rPr>
      <t>Horizon™ In-Wall Multiway Remote, Almond</t>
    </r>
  </si>
  <si>
    <t>HZ-AUX-B</t>
  </si>
  <si>
    <r>
      <rPr>
        <sz val="7"/>
        <rFont val="Verdana"/>
        <family val="2"/>
      </rPr>
      <t>Horizon™ In-Wall Multiway Remote, Black</t>
    </r>
  </si>
  <si>
    <t>HZ-AUX-W</t>
  </si>
  <si>
    <r>
      <rPr>
        <sz val="7"/>
        <rFont val="Verdana"/>
        <family val="2"/>
      </rPr>
      <t>Horizon™ In-Wall Multiway Remote, White</t>
    </r>
  </si>
  <si>
    <t>HZ-BTN-1-A-T-BLANK</t>
  </si>
  <si>
    <r>
      <rPr>
        <sz val="7"/>
        <rFont val="Verdana"/>
        <family val="2"/>
      </rPr>
      <t>Horizon™ Backlit Engravable Pushbutton, Size 1, Almond Textured, Engraving Not Included</t>
    </r>
  </si>
  <si>
    <t>HZ-BTN-1-A-T-ENGRAVED</t>
  </si>
  <si>
    <r>
      <rPr>
        <sz val="7"/>
        <rFont val="Verdana"/>
        <family val="2"/>
      </rPr>
      <t>Horizon™ Backlit Engravable Pushbutton, Size 1, Almond Textured, Includes Custom Engraving</t>
    </r>
  </si>
  <si>
    <t>HZ-BTN-1-B-T-BLANK</t>
  </si>
  <si>
    <r>
      <rPr>
        <sz val="7"/>
        <rFont val="Verdana"/>
        <family val="2"/>
      </rPr>
      <t>Horizon™ Backlit Engravable Pushbutton, Size 1, Black Textured, Engraving Not Included</t>
    </r>
  </si>
  <si>
    <t>HZ-BTN-1-B-T-ENGRAVED</t>
  </si>
  <si>
    <r>
      <rPr>
        <sz val="7"/>
        <rFont val="Verdana"/>
        <family val="2"/>
      </rPr>
      <t>Horizon™ Backlit Engravable Pushbutton, Size 1, Black Textured, Includes Custom Engraving</t>
    </r>
  </si>
  <si>
    <t>HZ-BTN-1-W-T-BLANK</t>
  </si>
  <si>
    <r>
      <rPr>
        <sz val="7"/>
        <rFont val="Verdana"/>
        <family val="2"/>
      </rPr>
      <t>Horizon™ Backlit Engravable Pushbutton, Size 1, White Textured, Engraving Not Included</t>
    </r>
  </si>
  <si>
    <t>HZ-BTN-1-W-T-ENGRAVED</t>
  </si>
  <si>
    <r>
      <rPr>
        <sz val="7"/>
        <rFont val="Verdana"/>
        <family val="2"/>
      </rPr>
      <t>Horizon™ Backlit Engravable Pushbutton, Size 1, White Textured, Includes Custom Engraving</t>
    </r>
  </si>
  <si>
    <t>HZ-BTN-RKR1-A-T-BLANK</t>
  </si>
  <si>
    <r>
      <rPr>
        <sz val="7"/>
        <rFont val="Verdana"/>
        <family val="2"/>
      </rPr>
      <t>Horizon™ Backlit Engravable Rocker Button, Size 1, Almond Textured, Engraving Not Included</t>
    </r>
  </si>
  <si>
    <t>HZ-BTN-RKR1-A-T-ENGRAVED</t>
  </si>
  <si>
    <r>
      <rPr>
        <sz val="7"/>
        <rFont val="Verdana"/>
        <family val="2"/>
      </rPr>
      <t>Horizon™ Backlit Engravable Rocker Button, Size 1, Almond Textured, Includes Custom Engraving</t>
    </r>
  </si>
  <si>
    <t>HZ-BTN-RKR1-B-T-BLANK</t>
  </si>
  <si>
    <r>
      <rPr>
        <sz val="7"/>
        <rFont val="Verdana"/>
        <family val="2"/>
      </rPr>
      <t>Horizon™ Backlit Engravable Rocker Button, Size 1, Black Textured, Engraving Not Included</t>
    </r>
  </si>
  <si>
    <t>HZ-BTN-RKR1-B-T-ENGRAVED</t>
  </si>
  <si>
    <r>
      <rPr>
        <sz val="7"/>
        <rFont val="Verdana"/>
        <family val="2"/>
      </rPr>
      <t>Horizon™ Backlit Engravable Rocker Button, Size 1, Black Textured, Includes Custom Engraving</t>
    </r>
  </si>
  <si>
    <t>HZ-BTN-RKR1-W-T-BLANK</t>
  </si>
  <si>
    <r>
      <rPr>
        <sz val="7"/>
        <rFont val="Verdana"/>
        <family val="2"/>
      </rPr>
      <t>Horizon™ Backlit Engravable Rocker Button, Size 1, White Textured, Engraving Not Included</t>
    </r>
  </si>
  <si>
    <t>HZ-BTN-RKR1-W-T-ENGRAVED</t>
  </si>
  <si>
    <r>
      <rPr>
        <sz val="7"/>
        <rFont val="Verdana"/>
        <family val="2"/>
      </rPr>
      <t>Horizon™ Backlit Engravable Rocker Button, Size 1, White Textured, Includes Custom Engraving</t>
    </r>
  </si>
  <si>
    <t>HZ-BTN-RKR3-A-T-BLANK</t>
  </si>
  <si>
    <r>
      <rPr>
        <sz val="7"/>
        <rFont val="Verdana"/>
        <family val="2"/>
      </rPr>
      <t>Horizon™ Backlit Engravable Rocker Button, Size 3, Almond Textured, Engraving Not Included</t>
    </r>
  </si>
  <si>
    <t>HZ-BTN-RKR3-A-T-ENGRAVED</t>
  </si>
  <si>
    <r>
      <rPr>
        <sz val="7"/>
        <rFont val="Verdana"/>
        <family val="2"/>
      </rPr>
      <t>Horizon™ Backlit Engravable Rocker Button, Size 3, Almond Textured, Includes Custom Engraving</t>
    </r>
  </si>
  <si>
    <t>HZ-BTN-RKR3-B-T-BLANK</t>
  </si>
  <si>
    <r>
      <rPr>
        <sz val="7"/>
        <rFont val="Verdana"/>
        <family val="2"/>
      </rPr>
      <t>Horizon™ Backlit Engravable Rocker Button, Size 3, Black Textured, Engraving Not Included</t>
    </r>
  </si>
  <si>
    <t>HZ-BTN-RKR3-B-T-ENGRAVED</t>
  </si>
  <si>
    <r>
      <rPr>
        <sz val="7"/>
        <rFont val="Verdana"/>
        <family val="2"/>
      </rPr>
      <t>Horizon™ Backlit Engravable Rocker Button, Size 3, Black Textured, Includes Custom Engraving</t>
    </r>
  </si>
  <si>
    <t>HZ-BTN-RKR3-W-T-BLANK</t>
  </si>
  <si>
    <r>
      <rPr>
        <sz val="7"/>
        <rFont val="Verdana"/>
        <family val="2"/>
      </rPr>
      <t>Horizon™ Backlit Engravable Rocker Button, Size 3, White Textured, Engraving Not Included</t>
    </r>
  </si>
  <si>
    <t>HZ-BTN-RKR3-W-T-ENGRAVED</t>
  </si>
  <si>
    <r>
      <rPr>
        <sz val="7"/>
        <rFont val="Verdana"/>
        <family val="2"/>
      </rPr>
      <t>Horizon™ Backlit Engravable Rocker Button, Size 3, White Textured, Includes Custom Engraving</t>
    </r>
  </si>
  <si>
    <t>HZ-BTN-RKR5-A-T-BLANK</t>
  </si>
  <si>
    <r>
      <rPr>
        <sz val="7"/>
        <rFont val="Verdana"/>
        <family val="2"/>
      </rPr>
      <t>Horizon™ Backlit Engravable Rocker Button, Size 5, Almond Textured, Engraving Not Included</t>
    </r>
  </si>
  <si>
    <t>HZ-BTN-RKR5-A-T-ENGRAVED</t>
  </si>
  <si>
    <r>
      <rPr>
        <sz val="7"/>
        <rFont val="Verdana"/>
        <family val="2"/>
      </rPr>
      <t>Horizon™ Backlit Engravable Rocker Button, Size 5, Almond Textured, Includes Custom Engraving</t>
    </r>
  </si>
  <si>
    <t>HZ-BTN-RKR5-B-T-BLANK</t>
  </si>
  <si>
    <r>
      <rPr>
        <sz val="7"/>
        <rFont val="Verdana"/>
        <family val="2"/>
      </rPr>
      <t>Horizon™ Backlit Engravable Rocker Button, Size 5, Black Textured, Engraving Not Included</t>
    </r>
  </si>
  <si>
    <t>HZ-BTN-RKR5-B-T-ENGRAVED</t>
  </si>
  <si>
    <r>
      <rPr>
        <sz val="7"/>
        <rFont val="Verdana"/>
        <family val="2"/>
      </rPr>
      <t>Horizon™ Backlit Engravable Rocker Button, Size 5, Black Textured, Includes Custom Engraving</t>
    </r>
  </si>
  <si>
    <t>HZ-BTN-RKR5-W-T-BLANK</t>
  </si>
  <si>
    <r>
      <rPr>
        <sz val="7"/>
        <rFont val="Verdana"/>
        <family val="2"/>
      </rPr>
      <t>Horizon™ Backlit Engravable Rocker Button, Size 5, White Textured, Engraving Not Included</t>
    </r>
  </si>
  <si>
    <t>HZ-BTN-RKR5-W-T-ENGRAVED</t>
  </si>
  <si>
    <r>
      <rPr>
        <sz val="7"/>
        <rFont val="Verdana"/>
        <family val="2"/>
      </rPr>
      <t>Horizon™ Backlit Engravable Rocker Button, Size 5, White Textured, Includes Custom Engraving</t>
    </r>
  </si>
  <si>
    <t>HZ-DIMEX-A</t>
  </si>
  <si>
    <r>
      <rPr>
        <sz val="7"/>
        <rFont val="Verdana"/>
        <family val="2"/>
      </rPr>
      <t>Horizon™ In-Wall Forward Phase Dimmer with infiNET EX® Wireless Communication, 120 VAC, Almond</t>
    </r>
  </si>
  <si>
    <t>HZ-DIMEX-B</t>
  </si>
  <si>
    <r>
      <rPr>
        <sz val="7"/>
        <rFont val="Verdana"/>
        <family val="2"/>
      </rPr>
      <t>Horizon™ In-Wall Forward Phase Dimmer with infiNET EX® Wireless Communication, 120 VAC, Black</t>
    </r>
  </si>
  <si>
    <t>HZ-DIMEX-W</t>
  </si>
  <si>
    <r>
      <rPr>
        <sz val="7"/>
        <rFont val="Verdana"/>
        <family val="2"/>
      </rPr>
      <t>Horizon™ In-Wall Forward Phase Dimmer with infiNET EX® Wireless Communication, 120 VAC, White</t>
    </r>
  </si>
  <si>
    <t>HZ-DIMLVEX-A</t>
  </si>
  <si>
    <r>
      <rPr>
        <sz val="7"/>
        <rFont val="Verdana"/>
        <family val="2"/>
      </rPr>
      <t>Horizon™ In-Wall 0-10 V Dimmer with infiNET EX® Wireless Communication, 120 VAC, Almond</t>
    </r>
  </si>
  <si>
    <t>HZ-DIMLVEX-B</t>
  </si>
  <si>
    <r>
      <rPr>
        <sz val="7"/>
        <rFont val="Verdana"/>
        <family val="2"/>
      </rPr>
      <t>Horizon™ In-Wall 0-10 V Dimmer with infiNET EX® Wireless Communication, 120 VAC, Black</t>
    </r>
  </si>
  <si>
    <t>HZ-DIMLVEX-W</t>
  </si>
  <si>
    <r>
      <rPr>
        <sz val="7"/>
        <rFont val="Verdana"/>
        <family val="2"/>
      </rPr>
      <t>Horizon™ In-Wall 0-10 V Dimmer with infiNET EX® Wireless Communication, 120 VAC, White</t>
    </r>
  </si>
  <si>
    <t>HZ-DIMUEX-A</t>
  </si>
  <si>
    <r>
      <rPr>
        <sz val="7"/>
        <rFont val="Verdana"/>
        <family val="2"/>
      </rPr>
      <t>Horizon™ In-Wall Universal Phase Dimmer with infiNET EX® Wireless Communication, 120 VAC, Almond</t>
    </r>
  </si>
  <si>
    <t>HZ-DIMUEX-B</t>
  </si>
  <si>
    <r>
      <rPr>
        <sz val="7"/>
        <rFont val="Verdana"/>
        <family val="2"/>
      </rPr>
      <t>Horizon™ In-Wall Universal Phase Dimmer with infiNET EX® Wireless Communication, 120 VAC, Black</t>
    </r>
  </si>
  <si>
    <t>HZ-DIMUEX-W</t>
  </si>
  <si>
    <r>
      <rPr>
        <sz val="7"/>
        <rFont val="Verdana"/>
        <family val="2"/>
      </rPr>
      <t>Horizon™ In-Wall Universal Phase Dimmer with infiNET EX® Wireless Communication, 120 VAC, White</t>
    </r>
  </si>
  <si>
    <t>HZ-FP-G1-A</t>
  </si>
  <si>
    <r>
      <rPr>
        <sz val="7"/>
        <rFont val="Verdana"/>
        <family val="2"/>
      </rPr>
      <t>Horizon™ Faceplate, 1-Gang, Almond</t>
    </r>
  </si>
  <si>
    <t>HZ-FP-G1-B</t>
  </si>
  <si>
    <r>
      <rPr>
        <sz val="7"/>
        <rFont val="Verdana"/>
        <family val="2"/>
      </rPr>
      <t>Horizon™ Faceplate, 1-Gang, Black</t>
    </r>
  </si>
  <si>
    <t>HZ-FP-G1-W</t>
  </si>
  <si>
    <r>
      <rPr>
        <sz val="7"/>
        <rFont val="Verdana"/>
        <family val="2"/>
      </rPr>
      <t>Horizon™ Faceplate, 1-Gang, White</t>
    </r>
  </si>
  <si>
    <t>HZ-FP-G2-A</t>
  </si>
  <si>
    <r>
      <rPr>
        <sz val="7"/>
        <rFont val="Verdana"/>
        <family val="2"/>
      </rPr>
      <t>Horizon™ Faceplate, 2-Gang, Almond</t>
    </r>
  </si>
  <si>
    <t>HZ-FP-G2-B</t>
  </si>
  <si>
    <r>
      <rPr>
        <sz val="7"/>
        <rFont val="Verdana"/>
        <family val="2"/>
      </rPr>
      <t>Horizon™ Faceplate, 2-Gang, Black</t>
    </r>
  </si>
  <si>
    <t>HZ-FP-G2-W</t>
  </si>
  <si>
    <r>
      <rPr>
        <sz val="7"/>
        <rFont val="Verdana"/>
        <family val="2"/>
      </rPr>
      <t>Horizon™ Faceplate, 2-Gang, White</t>
    </r>
  </si>
  <si>
    <t>HZ-FP-G3-A</t>
  </si>
  <si>
    <r>
      <rPr>
        <sz val="7"/>
        <rFont val="Verdana"/>
        <family val="2"/>
      </rPr>
      <t>Horizon™ Faceplate, 3-Gang, Almond</t>
    </r>
  </si>
  <si>
    <t>HZ-FP-G3-B</t>
  </si>
  <si>
    <r>
      <rPr>
        <sz val="7"/>
        <rFont val="Verdana"/>
        <family val="2"/>
      </rPr>
      <t>Horizon™ Faceplate, 3-Gang, Black</t>
    </r>
  </si>
  <si>
    <t>HZ-FP-G3-W</t>
  </si>
  <si>
    <r>
      <rPr>
        <sz val="7"/>
        <rFont val="Verdana"/>
        <family val="2"/>
      </rPr>
      <t>Horizon™ Faceplate, 3-Gang, White</t>
    </r>
  </si>
  <si>
    <t>HZ-FP-G4-A</t>
  </si>
  <si>
    <r>
      <rPr>
        <sz val="7"/>
        <rFont val="Verdana"/>
        <family val="2"/>
      </rPr>
      <t>Horizon™ Faceplate, 4-Gang, Almond</t>
    </r>
  </si>
  <si>
    <t>HZ-FP-G4-B</t>
  </si>
  <si>
    <r>
      <rPr>
        <sz val="7"/>
        <rFont val="Verdana"/>
        <family val="2"/>
      </rPr>
      <t>Horizon™ Faceplate, 4-Gang, Black</t>
    </r>
  </si>
  <si>
    <t>HZ-FP-G4-W</t>
  </si>
  <si>
    <r>
      <rPr>
        <sz val="7"/>
        <rFont val="Verdana"/>
        <family val="2"/>
      </rPr>
      <t>Horizon™ Faceplate, 4-Gang, White</t>
    </r>
  </si>
  <si>
    <t>HZ-KPCN-A</t>
  </si>
  <si>
    <r>
      <rPr>
        <sz val="7"/>
        <rFont val="Verdana"/>
        <family val="2"/>
      </rPr>
      <t>Horizon™ Keypad, Cresnet® Communications, Almond</t>
    </r>
  </si>
  <si>
    <t>HZ-KPCN-B</t>
  </si>
  <si>
    <r>
      <rPr>
        <sz val="7"/>
        <rFont val="Verdana"/>
        <family val="2"/>
      </rPr>
      <t>Horizon™ Keypad, Cresnet® Communications, Black</t>
    </r>
  </si>
  <si>
    <t>HZ-KPCN-W</t>
  </si>
  <si>
    <r>
      <rPr>
        <sz val="7"/>
        <rFont val="Verdana"/>
        <family val="2"/>
      </rPr>
      <t>Horizon™ Keypad, Cresnet® Communications, White</t>
    </r>
  </si>
  <si>
    <t>HZ-KPEX-A</t>
  </si>
  <si>
    <r>
      <rPr>
        <sz val="7"/>
        <rFont val="Verdana"/>
        <family val="2"/>
      </rPr>
      <t>Horizon™ In-Wall Keypad with infiNET EX® Wireless Communication, 120 VAC, Almond</t>
    </r>
  </si>
  <si>
    <t>HZ-KPEX-B</t>
  </si>
  <si>
    <r>
      <rPr>
        <sz val="7"/>
        <rFont val="Verdana"/>
        <family val="2"/>
      </rPr>
      <t>Horizon™ In-Wall Keypad with infiNET EX® Wireless Communication, 120 VAC, Black</t>
    </r>
  </si>
  <si>
    <t>HZ-KPEX-W</t>
  </si>
  <si>
    <r>
      <rPr>
        <sz val="7"/>
        <rFont val="Verdana"/>
        <family val="2"/>
      </rPr>
      <t>Horizon™ In-Wall Keypad with infiNET EX® Wireless Communication, 120 VAC, White</t>
    </r>
  </si>
  <si>
    <t>HZ-SWEX-A</t>
  </si>
  <si>
    <r>
      <rPr>
        <sz val="7"/>
        <rFont val="Verdana"/>
        <family val="2"/>
      </rPr>
      <t>Horizon™ In-Wall Switch with infiNET EX® Wireless Communication, 120 VAC, Almond</t>
    </r>
  </si>
  <si>
    <t>HZ-SWEX-B</t>
  </si>
  <si>
    <r>
      <rPr>
        <sz val="7"/>
        <rFont val="Verdana"/>
        <family val="2"/>
      </rPr>
      <t>Horizon™ In-Wall Switch with infiNET EX® Wireless Communication, 120 VAC, Black</t>
    </r>
  </si>
  <si>
    <t>HZ-SWEX-W</t>
  </si>
  <si>
    <r>
      <rPr>
        <sz val="7"/>
        <rFont val="Verdana"/>
        <family val="2"/>
      </rPr>
      <t>Horizon™ In-Wall Switch with infiNET EX® Wireless Communication, 120 VAC, White</t>
    </r>
  </si>
  <si>
    <t>HZ-THSTAT-A</t>
  </si>
  <si>
    <r>
      <rPr>
        <sz val="7"/>
        <rFont val="Verdana"/>
        <family val="2"/>
      </rPr>
      <t>Horizon® Wireless Thermostat, Almond</t>
    </r>
  </si>
  <si>
    <t>HZ-THSTAT-B</t>
  </si>
  <si>
    <r>
      <rPr>
        <sz val="7"/>
        <rFont val="Verdana"/>
        <family val="2"/>
      </rPr>
      <t>Horizon® Wireless Thermostat, Black</t>
    </r>
  </si>
  <si>
    <t>HZ-THSTAT-W</t>
  </si>
  <si>
    <r>
      <rPr>
        <sz val="7"/>
        <rFont val="Verdana"/>
        <family val="2"/>
      </rPr>
      <t>Horizon® Wireless Thermostat, White</t>
    </r>
  </si>
  <si>
    <t>HZ-TRIM-G1-PAINT-DARK</t>
  </si>
  <si>
    <r>
      <rPr>
        <sz val="7"/>
        <rFont val="Verdana"/>
        <family val="2"/>
      </rPr>
      <t>Horizon™ Paintable Trim, 1-Gang, Dark</t>
    </r>
  </si>
  <si>
    <t>HZ-TRIM-G1-PAINT-LIGHT</t>
  </si>
  <si>
    <r>
      <rPr>
        <sz val="7"/>
        <rFont val="Verdana"/>
        <family val="2"/>
      </rPr>
      <t>Horizon™ Paintable Trim, 1-Gang, Light</t>
    </r>
  </si>
  <si>
    <t>HZ-TRIM-G2-PAINT-DARK</t>
  </si>
  <si>
    <r>
      <rPr>
        <sz val="7"/>
        <rFont val="Verdana"/>
        <family val="2"/>
      </rPr>
      <t>Horizon™ Paintable Trim, 2-Gang, Dark</t>
    </r>
  </si>
  <si>
    <t>HZ-TRIM-G2-PAINT-LIGHT</t>
  </si>
  <si>
    <r>
      <rPr>
        <sz val="7"/>
        <rFont val="Verdana"/>
        <family val="2"/>
      </rPr>
      <t>Horizon™ Paintable Trim, 2-Gang, Light</t>
    </r>
  </si>
  <si>
    <t>HZ-TRIM-G3-PAINT-DARK</t>
  </si>
  <si>
    <r>
      <rPr>
        <sz val="7"/>
        <rFont val="Verdana"/>
        <family val="2"/>
      </rPr>
      <t>Horizon™ Paintable Trim, 3-Gang, Dark</t>
    </r>
  </si>
  <si>
    <t>HZ-TRIM-G3-PAINT-LIGHT</t>
  </si>
  <si>
    <r>
      <rPr>
        <sz val="7"/>
        <rFont val="Verdana"/>
        <family val="2"/>
      </rPr>
      <t>Horizon™ Paintable Trim, 3-Gang, Light</t>
    </r>
  </si>
  <si>
    <t>HZ-TRIM-G4-PAINT-DARK</t>
  </si>
  <si>
    <r>
      <rPr>
        <sz val="7"/>
        <rFont val="Verdana"/>
        <family val="2"/>
      </rPr>
      <t>Horizon™ Paintable Trim, 4-Gang, Dark</t>
    </r>
  </si>
  <si>
    <t>HZ-TRIM-G4-PAINT-LIGHT</t>
  </si>
  <si>
    <r>
      <rPr>
        <sz val="7"/>
        <rFont val="Verdana"/>
        <family val="2"/>
      </rPr>
      <t>Horizon™ Paintable Trim, 4-Gang, Light</t>
    </r>
  </si>
  <si>
    <t>INET-CBDEX-230-E-A-S</t>
  </si>
  <si>
    <r>
      <rPr>
        <sz val="7"/>
        <rFont val="Verdana"/>
        <family val="2"/>
      </rPr>
      <t>Cameo® Express Wireless Keypad, infiNET EX®, 230V, Almond Smooth</t>
    </r>
  </si>
  <si>
    <t>INET-CBDEX-230-E-B-S</t>
  </si>
  <si>
    <r>
      <rPr>
        <sz val="7"/>
        <rFont val="Verdana"/>
        <family val="2"/>
      </rPr>
      <t>Cameo® Express Wireless Keypad, infiNET EX®, 230V, Black Smooth</t>
    </r>
  </si>
  <si>
    <t>INET-CBDEX-230-E-W-S</t>
  </si>
  <si>
    <r>
      <rPr>
        <sz val="7"/>
        <rFont val="Verdana"/>
        <family val="2"/>
      </rPr>
      <t>Cameo® Express Wireless Keypad, infiNET EX®, 230V, White Smooth</t>
    </r>
  </si>
  <si>
    <t>INET-CBDEX-230-P-A-S</t>
  </si>
  <si>
    <r>
      <rPr>
        <sz val="7"/>
        <rFont val="Verdana"/>
        <family val="2"/>
      </rPr>
      <t>Cameo® Wireless Keypad, infiNET EX®, 230V, Almond Smooth</t>
    </r>
  </si>
  <si>
    <t>INET-CBDEX-230-P-A-T</t>
  </si>
  <si>
    <r>
      <rPr>
        <sz val="7"/>
        <rFont val="Verdana"/>
        <family val="2"/>
      </rPr>
      <t>Cameo® Wireless Keypad, infiNET EX®, 230V, Almond Textured</t>
    </r>
  </si>
  <si>
    <t>INET-CBDEX-230-P-BRN-S</t>
  </si>
  <si>
    <r>
      <rPr>
        <sz val="7"/>
        <rFont val="Verdana"/>
        <family val="2"/>
      </rPr>
      <t>Cameo® Wireless Keypad, infiNET EX®, 230V, Brown Smooth</t>
    </r>
  </si>
  <si>
    <t>INET-CBDEX-230-P-B-S</t>
  </si>
  <si>
    <r>
      <rPr>
        <sz val="7"/>
        <rFont val="Verdana"/>
        <family val="2"/>
      </rPr>
      <t>Cameo® Wireless Keypad, infiNET EX®, 230V, Black Smooth</t>
    </r>
  </si>
  <si>
    <t>INET-CBDEX-230-P-B-T</t>
  </si>
  <si>
    <r>
      <rPr>
        <sz val="7"/>
        <rFont val="Verdana"/>
        <family val="2"/>
      </rPr>
      <t>Cameo® Wireless Keypad, infiNET EX®, 230V, Black Textured</t>
    </r>
  </si>
  <si>
    <t>INET-CBDEX-230-P-DA-S</t>
  </si>
  <si>
    <r>
      <rPr>
        <sz val="7"/>
        <rFont val="Verdana"/>
        <family val="2"/>
      </rPr>
      <t>Cameo® Wireless Keypad, infiNET EX®, 230V, Dark Almond Smooth</t>
    </r>
  </si>
  <si>
    <t>INET-CBDEX-230-P-DSK-T</t>
  </si>
  <si>
    <r>
      <rPr>
        <sz val="7"/>
        <rFont val="Verdana"/>
        <family val="2"/>
      </rPr>
      <t>Cameo® Wireless Keypad, infiNET EX®, 230V, Dusk Textured</t>
    </r>
  </si>
  <si>
    <t>INET-CBDEX-230-P-GRY-S</t>
  </si>
  <si>
    <r>
      <rPr>
        <sz val="7"/>
        <rFont val="Verdana"/>
        <family val="2"/>
      </rPr>
      <t>Cameo® Wireless Keypad, infiNET EX®, 230V, Gray Smooth</t>
    </r>
  </si>
  <si>
    <t>INET-CBDEX-230-P-IVR-S</t>
  </si>
  <si>
    <r>
      <rPr>
        <sz val="7"/>
        <rFont val="Verdana"/>
        <family val="2"/>
      </rPr>
      <t>Cameo® Wireless Keypad, infiNET EX®, 230V, Ivory Smooth</t>
    </r>
  </si>
  <si>
    <t>INET-CBDEX-230-P-LAT-T</t>
  </si>
  <si>
    <r>
      <rPr>
        <sz val="7"/>
        <rFont val="Verdana"/>
        <family val="2"/>
      </rPr>
      <t>Cameo® Wireless Keypad, infiNET EX®, 230V, Latte Textured</t>
    </r>
  </si>
  <si>
    <t>INET-CBDEX-230-P-W-S</t>
  </si>
  <si>
    <r>
      <rPr>
        <sz val="7"/>
        <rFont val="Verdana"/>
        <family val="2"/>
      </rPr>
      <t>Cameo® Wireless Keypad, infiNET EX®, 230V, White Smooth</t>
    </r>
  </si>
  <si>
    <t>INET-CBDEX-230-P-W-T</t>
  </si>
  <si>
    <r>
      <rPr>
        <sz val="7"/>
        <rFont val="Verdana"/>
        <family val="2"/>
      </rPr>
      <t>Cameo® Wireless Keypad, infiNET EX®, 230V, White Textured</t>
    </r>
  </si>
  <si>
    <t>INET-CBDEX-277-P-A-S</t>
  </si>
  <si>
    <r>
      <rPr>
        <sz val="7"/>
        <rFont val="Verdana"/>
        <family val="2"/>
      </rPr>
      <t>Cameo® Wireless Keypad, infiNET EX®, 277V, Almond Smooth</t>
    </r>
  </si>
  <si>
    <t>INET-CBDEX-277-P-A-T</t>
  </si>
  <si>
    <r>
      <rPr>
        <sz val="7"/>
        <rFont val="Verdana"/>
        <family val="2"/>
      </rPr>
      <t>Cameo® Wireless Keypad, infiNET EX®, 277V, Almond Textured</t>
    </r>
  </si>
  <si>
    <t>INET-CBDEX-277-P-BRN-S</t>
  </si>
  <si>
    <r>
      <rPr>
        <sz val="7"/>
        <rFont val="Verdana"/>
        <family val="2"/>
      </rPr>
      <t>Cameo® Wireless Keypad, infiNET EX®, 277V, Brown Smooth</t>
    </r>
  </si>
  <si>
    <t>INET-CBDEX-277-P-B-S</t>
  </si>
  <si>
    <r>
      <rPr>
        <sz val="7"/>
        <rFont val="Verdana"/>
        <family val="2"/>
      </rPr>
      <t>Cameo® Wireless Keypad, infiNET EX®, 277V, Black Smooth</t>
    </r>
  </si>
  <si>
    <t>INET-CBDEX-277-P-B-T</t>
  </si>
  <si>
    <r>
      <rPr>
        <sz val="7"/>
        <rFont val="Verdana"/>
        <family val="2"/>
      </rPr>
      <t>Cameo® Wireless Keypad, infiNET EX®, 277V, Black Textured</t>
    </r>
  </si>
  <si>
    <t>INET-CBDEX-277-P-DA-S</t>
  </si>
  <si>
    <r>
      <rPr>
        <sz val="7"/>
        <rFont val="Verdana"/>
        <family val="2"/>
      </rPr>
      <t>Cameo® Wireless Keypad, infiNET EX®, 277V, Dark Almond Smooth</t>
    </r>
  </si>
  <si>
    <t>INET-CBDEX-277-P-DSK-T</t>
  </si>
  <si>
    <r>
      <rPr>
        <sz val="7"/>
        <rFont val="Verdana"/>
        <family val="2"/>
      </rPr>
      <t>Cameo® Wireless Keypad, infiNET EX®, 277V, Dusk Textured</t>
    </r>
  </si>
  <si>
    <t>INET-CBDEX-277-P-GRY-S</t>
  </si>
  <si>
    <r>
      <rPr>
        <sz val="7"/>
        <rFont val="Verdana"/>
        <family val="2"/>
      </rPr>
      <t>Cameo® Wireless Keypad, infiNET EX®, 277V, Gray Smooth</t>
    </r>
  </si>
  <si>
    <t>INET-CBDEX-277-P-IVR-S</t>
  </si>
  <si>
    <r>
      <rPr>
        <sz val="7"/>
        <rFont val="Verdana"/>
        <family val="2"/>
      </rPr>
      <t>Cameo® Wireless Keypad, infiNET EX®, 277V, Ivory Smooth</t>
    </r>
  </si>
  <si>
    <t>INET-CBDEX-277-P-LAT-T</t>
  </si>
  <si>
    <r>
      <rPr>
        <sz val="7"/>
        <rFont val="Verdana"/>
        <family val="2"/>
      </rPr>
      <t>Cameo® Wireless Keypad, infiNET EX®, 277V, Latte Textured</t>
    </r>
  </si>
  <si>
    <t>INET-CBDEX-277-P-W-S</t>
  </si>
  <si>
    <r>
      <rPr>
        <sz val="7"/>
        <rFont val="Verdana"/>
        <family val="2"/>
      </rPr>
      <t>Cameo® Wireless Keypad, infiNET EX®, 277V, White Smooth</t>
    </r>
  </si>
  <si>
    <t>INET-CBDEX-277-P-W-T</t>
  </si>
  <si>
    <r>
      <rPr>
        <sz val="7"/>
        <rFont val="Verdana"/>
        <family val="2"/>
      </rPr>
      <t>Cameo® Wireless Keypad, infiNET EX®, 277V, White Textured</t>
    </r>
  </si>
  <si>
    <t>INET-CBDEX-P-A-S</t>
  </si>
  <si>
    <r>
      <rPr>
        <sz val="7"/>
        <rFont val="Verdana"/>
        <family val="2"/>
      </rPr>
      <t>Cameo® Wireless Keypad, infiNET EX®, 120V, Almond Smooth</t>
    </r>
  </si>
  <si>
    <t>INET-CBDEX-P-A-T</t>
  </si>
  <si>
    <r>
      <rPr>
        <sz val="7"/>
        <rFont val="Verdana"/>
        <family val="2"/>
      </rPr>
      <t>Cameo® Wireless Keypad, infiNET EX®, 120V, Almond Textured</t>
    </r>
  </si>
  <si>
    <t>INET-CBDEX-P-BRN-S</t>
  </si>
  <si>
    <r>
      <rPr>
        <sz val="7"/>
        <rFont val="Verdana"/>
        <family val="2"/>
      </rPr>
      <t>Cameo® Wireless Keypad, infiNET EX®, 120V, Brown Smooth</t>
    </r>
  </si>
  <si>
    <t>INET-CBDEX-P-B-S</t>
  </si>
  <si>
    <r>
      <rPr>
        <sz val="7"/>
        <rFont val="Verdana"/>
        <family val="2"/>
      </rPr>
      <t>Cameo® Wireless Keypad, infiNET EX®, 120V, Black Smooth</t>
    </r>
  </si>
  <si>
    <t>INET-CBDEX-P-B-T</t>
  </si>
  <si>
    <r>
      <rPr>
        <sz val="7"/>
        <rFont val="Verdana"/>
        <family val="2"/>
      </rPr>
      <t>Cameo® Wireless Keypad, infiNET EX®, 120V, Black Textured</t>
    </r>
  </si>
  <si>
    <t>INET-CBDEX-P-DA-S</t>
  </si>
  <si>
    <r>
      <rPr>
        <sz val="7"/>
        <rFont val="Verdana"/>
        <family val="2"/>
      </rPr>
      <t>Cameo® Wireless Keypad, infiNET EX®, 120V, Dark Almond Smooth</t>
    </r>
  </si>
  <si>
    <t>INET-CBDEX-P-DSK-T</t>
  </si>
  <si>
    <r>
      <rPr>
        <sz val="7"/>
        <rFont val="Verdana"/>
        <family val="2"/>
      </rPr>
      <t>Cameo® Wireless Keypad, infiNET EX®, 120V, Dusk Textured</t>
    </r>
  </si>
  <si>
    <t>INET-CBDEX-P-GRY-S</t>
  </si>
  <si>
    <r>
      <rPr>
        <sz val="7"/>
        <rFont val="Verdana"/>
        <family val="2"/>
      </rPr>
      <t>Cameo® Wireless Keypad, infiNET EX®, 120V, Gray Smooth</t>
    </r>
  </si>
  <si>
    <t>INET-CBDEX-P-IVR-S</t>
  </si>
  <si>
    <r>
      <rPr>
        <sz val="7"/>
        <rFont val="Verdana"/>
        <family val="2"/>
      </rPr>
      <t>Cameo® Wireless Keypad, infiNET EX®, 120V, Ivory Smooth</t>
    </r>
  </si>
  <si>
    <t>INET-CBDEX-P-LAT-T</t>
  </si>
  <si>
    <r>
      <rPr>
        <sz val="7"/>
        <rFont val="Verdana"/>
        <family val="2"/>
      </rPr>
      <t>Cameo® Wireless Keypad, infiNET EX®, 120V, Latte Textured</t>
    </r>
  </si>
  <si>
    <t>INET-CBDEX-P-W-S</t>
  </si>
  <si>
    <r>
      <rPr>
        <sz val="7"/>
        <rFont val="Verdana"/>
        <family val="2"/>
      </rPr>
      <t>Cameo® Wireless Keypad, infiNET EX®, 120V, White Smooth</t>
    </r>
  </si>
  <si>
    <t>INET-CBDEX-P-W-T</t>
  </si>
  <si>
    <r>
      <rPr>
        <sz val="7"/>
        <rFont val="Verdana"/>
        <family val="2"/>
      </rPr>
      <t>Cameo® Wireless Keypad, infiNET EX®, 120V, White Textured</t>
    </r>
  </si>
  <si>
    <t>INET-IOEX-IRCOM</t>
  </si>
  <si>
    <r>
      <rPr>
        <sz val="7"/>
        <rFont val="Verdana"/>
        <family val="2"/>
      </rPr>
      <t>infiNET EX® Wireless IR/RS-232 Control Module</t>
    </r>
  </si>
  <si>
    <t>INET-IOEX-RYIO</t>
  </si>
  <si>
    <r>
      <rPr>
        <sz val="7"/>
        <rFont val="Verdana"/>
        <family val="2"/>
      </rPr>
      <t>infiNET EX® Wireless Relay/Digital Input Control Module</t>
    </r>
  </si>
  <si>
    <t>INETS-IOEX-DOOR-BATT-B</t>
  </si>
  <si>
    <r>
      <rPr>
        <sz val="7"/>
        <rFont val="Verdana"/>
        <family val="2"/>
      </rPr>
      <t>infiNET EX® Wireless Door Sensor-B</t>
    </r>
  </si>
  <si>
    <t>INETS-IOEX-DOOR-BATT-W</t>
  </si>
  <si>
    <r>
      <rPr>
        <sz val="7"/>
        <rFont val="Verdana"/>
        <family val="2"/>
      </rPr>
      <t>infiNET EX® Wireless Door Sensor-W</t>
    </r>
  </si>
  <si>
    <t>IRP2</t>
  </si>
  <si>
    <r>
      <rPr>
        <sz val="7"/>
        <rFont val="Verdana"/>
        <family val="2"/>
      </rPr>
      <t>IR Emitter Probe w/Terminal Block Connector</t>
    </r>
  </si>
  <si>
    <t>IVA-CMT-BRKTJ-1B</t>
  </si>
  <si>
    <r>
      <rPr>
        <sz val="7"/>
        <rFont val="Verdana"/>
        <family val="2"/>
      </rPr>
      <t>1 Beyond J-Mount Ceiling Bracket</t>
    </r>
  </si>
  <si>
    <t>$135.00</t>
  </si>
  <si>
    <t>IVA-CPLT-1B</t>
  </si>
  <si>
    <r>
      <rPr>
        <sz val="7"/>
        <rFont val="Verdana"/>
        <family val="2"/>
      </rPr>
      <t>1 Beyond Camera Ceiling Plate</t>
    </r>
  </si>
  <si>
    <t>$49.00</t>
  </si>
  <si>
    <t>IVA-WMT-BRKT-1B</t>
  </si>
  <si>
    <r>
      <rPr>
        <sz val="7"/>
        <rFont val="Verdana"/>
        <family val="2"/>
      </rPr>
      <t>1 Beyond Wall Mount Bracket</t>
    </r>
  </si>
  <si>
    <t>$69.00</t>
  </si>
  <si>
    <t>IVA-WMT-SHELF-1B</t>
  </si>
  <si>
    <r>
      <rPr>
        <sz val="7"/>
        <rFont val="Verdana"/>
        <family val="2"/>
      </rPr>
      <t>1 Beyond Wall Mount Camera Shelf, PTZ</t>
    </r>
  </si>
  <si>
    <t>$59.00</t>
  </si>
  <si>
    <t>IVA-WMT-SHELF-HK-1B</t>
  </si>
  <si>
    <r>
      <rPr>
        <sz val="7"/>
        <rFont val="Verdana"/>
        <family val="2"/>
      </rPr>
      <t>1 Beyond Wall Mount Camera Shelf, Hawk</t>
    </r>
  </si>
  <si>
    <t>IV-CAMA3-20-N-SLVR-1B</t>
  </si>
  <si>
    <r>
      <rPr>
        <sz val="7"/>
        <rFont val="Verdana"/>
        <family val="2"/>
      </rPr>
      <t>1 Beyond AutoTracker™ 3 Presenter Tracking Camera, 20x Optical Zoom, NDI®|HX Compatible, Silver</t>
    </r>
  </si>
  <si>
    <t>$7,595.00</t>
  </si>
  <si>
    <t>IV-CAMA3-20-N-W-1B</t>
  </si>
  <si>
    <r>
      <rPr>
        <sz val="7"/>
        <rFont val="Verdana"/>
        <family val="2"/>
      </rPr>
      <t>1 Beyond AutoTracker™ 3 Presenter Tracking Camera, 20x Optical Zoom, NDI®|HX Compatible, White</t>
    </r>
  </si>
  <si>
    <t>$7,758.00</t>
  </si>
  <si>
    <t>IV-CAMA3-20-SLVR-1B</t>
  </si>
  <si>
    <r>
      <rPr>
        <sz val="7"/>
        <rFont val="Verdana"/>
        <family val="2"/>
      </rPr>
      <t>1 Beyond AutoTracker™ 3 Presenter Tracking Camera, 20x Optical Zoom, Silver</t>
    </r>
  </si>
  <si>
    <t>$6,995.00</t>
  </si>
  <si>
    <t>IV-CAMA3-20-W-1B</t>
  </si>
  <si>
    <r>
      <rPr>
        <sz val="7"/>
        <rFont val="Verdana"/>
        <family val="2"/>
      </rPr>
      <t>1 Beyond AutoTracker™ 3 Presenter Tracking Camera, 20x Optical Zoom, White</t>
    </r>
  </si>
  <si>
    <t>$7,145.00</t>
  </si>
  <si>
    <t>IV-CAMFL-N-W-1B</t>
  </si>
  <si>
    <r>
      <rPr>
        <sz val="7"/>
        <rFont val="Verdana"/>
        <family val="2"/>
      </rPr>
      <t>1 Beyond Falcon™ Presenter Tracking Camera, ePTZ, 2x Digital Zoom, NDI®|HX Compatible</t>
    </r>
  </si>
  <si>
    <t>$1,995.00</t>
  </si>
  <si>
    <t>IV-CAMFR-12-N-SLVR-1B</t>
  </si>
  <si>
    <r>
      <rPr>
        <sz val="7"/>
        <rFont val="Verdana"/>
        <family val="2"/>
      </rPr>
      <t>1 Beyond AutoFramer™ Group Framing Camera, 12x Optical Zoom, NDI®|HX Compatible</t>
    </r>
  </si>
  <si>
    <t>$3,995.00</t>
  </si>
  <si>
    <t>IV-CAMFR-12-SLVR-1B</t>
  </si>
  <si>
    <r>
      <rPr>
        <sz val="7"/>
        <rFont val="Verdana"/>
        <family val="2"/>
      </rPr>
      <t>1 Beyond AutoFramer™ Group Framing Camera, 12x Optical Zoom</t>
    </r>
  </si>
  <si>
    <t>$3,495.00</t>
  </si>
  <si>
    <t>IV-CAMHK-12-SLVR-1B</t>
  </si>
  <si>
    <r>
      <rPr>
        <sz val="7"/>
        <rFont val="Verdana"/>
        <family val="2"/>
      </rPr>
      <t>1 Beyond Hawk™ Dual-Camera Speaker Tracking Solution, 12x Optical Zoom</t>
    </r>
  </si>
  <si>
    <t>IV-CAMPTZ-12-N-SLVR-1B</t>
  </si>
  <si>
    <r>
      <rPr>
        <sz val="7"/>
        <rFont val="Verdana"/>
        <family val="2"/>
      </rPr>
      <t>1 Beyond PTZ Camera, 12x Optical Zoom, NDI®|HX Compatible, Silver</t>
    </r>
  </si>
  <si>
    <t>$2,895.00</t>
  </si>
  <si>
    <t>IV-CAMPTZ-12-N-W-1B</t>
  </si>
  <si>
    <r>
      <rPr>
        <sz val="7"/>
        <rFont val="Verdana"/>
        <family val="2"/>
      </rPr>
      <t>1 Beyond PTZ Camera, 12x Optical Zoom, NDI®|HX Compatible, White</t>
    </r>
  </si>
  <si>
    <t>$2,945.00</t>
  </si>
  <si>
    <t>IV-CAMPTZ-12-SLVR-1B</t>
  </si>
  <si>
    <r>
      <rPr>
        <sz val="7"/>
        <rFont val="Verdana"/>
        <family val="2"/>
      </rPr>
      <t>1 Beyond PTZ Camera, 12x Optical Zoom, Silver</t>
    </r>
  </si>
  <si>
    <t>$2,595.00</t>
  </si>
  <si>
    <t>IV-CAMPTZ-12-W-1B</t>
  </si>
  <si>
    <r>
      <rPr>
        <sz val="7"/>
        <rFont val="Verdana"/>
        <family val="2"/>
      </rPr>
      <t>1 Beyond PTZ Camera, 12x Optical Zoom, White</t>
    </r>
  </si>
  <si>
    <t>IV-CAMPTZ-20-N-SLVR-1B</t>
  </si>
  <si>
    <r>
      <rPr>
        <sz val="7"/>
        <rFont val="Verdana"/>
        <family val="2"/>
      </rPr>
      <t>1 Beyond PTZ Camera, 20x Optical Zoom, NDI®|HX Compatible, Silver</t>
    </r>
  </si>
  <si>
    <t>$2,795.00</t>
  </si>
  <si>
    <t>IV-CAMPTZ-20-N-W-1B</t>
  </si>
  <si>
    <r>
      <rPr>
        <sz val="7"/>
        <rFont val="Verdana"/>
        <family val="2"/>
      </rPr>
      <t>1 Beyond PTZ Camera, 20x Optical Zoom, NDI®|HX Compatible, White</t>
    </r>
  </si>
  <si>
    <t>IV-CAMPTZ-20-SLVR-1B</t>
  </si>
  <si>
    <r>
      <rPr>
        <sz val="7"/>
        <rFont val="Verdana"/>
        <family val="2"/>
      </rPr>
      <t>1 Beyond PTZ Camera, 20x Optical Zoom, Silver</t>
    </r>
  </si>
  <si>
    <t>$2,495.00</t>
  </si>
  <si>
    <t>IV-CAMPTZ-20-W-1B</t>
  </si>
  <si>
    <r>
      <rPr>
        <sz val="7"/>
        <rFont val="Verdana"/>
        <family val="2"/>
      </rPr>
      <t>1 Beyond PTZ Camera, 20x Optical Zoom, White</t>
    </r>
  </si>
  <si>
    <t>$2,539.00</t>
  </si>
  <si>
    <t>IV-PROSERVICE-1B</t>
  </si>
  <si>
    <r>
      <rPr>
        <sz val="7"/>
        <rFont val="Verdana"/>
        <family val="2"/>
      </rPr>
      <t>1 Beyond Camera Systems Remote Professional Services</t>
    </r>
  </si>
  <si>
    <t>CONTACT SALES SUPPORT SERVICES FOR QUOTE.</t>
  </si>
  <si>
    <t>IV-SAM-VXP-1B</t>
  </si>
  <si>
    <r>
      <rPr>
        <sz val="7"/>
        <rFont val="Verdana"/>
        <family val="2"/>
      </rPr>
      <t>1 Beyond Automate™ VX Pro Voice-Activated, Multi-Camera Switching Solution</t>
    </r>
  </si>
  <si>
    <t>IV-SAM-VXS-1B</t>
  </si>
  <si>
    <r>
      <rPr>
        <sz val="7"/>
        <rFont val="Verdana"/>
        <family val="2"/>
      </rPr>
      <t>1 Beyond Automate™ VX Voice-Activated, Multi-Camera Switching Solution</t>
    </r>
  </si>
  <si>
    <t>LCDB3-BTN_BLANK</t>
  </si>
  <si>
    <r>
      <rPr>
        <sz val="7"/>
        <rFont val="Verdana"/>
        <family val="2"/>
      </rPr>
      <t>Engravable Button Cap for C2N-LCDB3, Engraving Not Included</t>
    </r>
  </si>
  <si>
    <t>LCDB3-BTN_ENGRAVED</t>
  </si>
  <si>
    <r>
      <rPr>
        <sz val="7"/>
        <rFont val="Verdana"/>
        <family val="2"/>
      </rPr>
      <t>Engravable Button Cap for C2N-LCDB3, Includes Custom Engraving</t>
    </r>
  </si>
  <si>
    <t>MC4</t>
  </si>
  <si>
    <r>
      <rPr>
        <sz val="7"/>
        <rFont val="Verdana"/>
        <family val="2"/>
      </rPr>
      <t>4-Series Control System</t>
    </r>
  </si>
  <si>
    <t>MC4-R</t>
  </si>
  <si>
    <r>
      <rPr>
        <sz val="7"/>
        <rFont val="Verdana"/>
        <family val="2"/>
      </rPr>
      <t>4-Series™ Control System for Crestron Home® OS</t>
    </r>
  </si>
  <si>
    <t>MMK-G1-CBF-T</t>
  </si>
  <si>
    <r>
      <rPr>
        <sz val="7"/>
        <rFont val="Verdana"/>
        <family val="2"/>
      </rPr>
      <t>Mud Ring Mount Kit for Cameo® Flush Mount Keypads</t>
    </r>
  </si>
  <si>
    <t>MMX-6-USB</t>
  </si>
  <si>
    <r>
      <rPr>
        <sz val="7"/>
        <rFont val="Verdana"/>
        <family val="2"/>
      </rPr>
      <t>6-Channel USB Microphone Mixer</t>
    </r>
  </si>
  <si>
    <t>MP/MPC/IPAC_FRONT_LABEL_BLANK-B-T</t>
  </si>
  <si>
    <r>
      <rPr>
        <sz val="7"/>
        <rFont val="Verdana"/>
        <family val="2"/>
      </rPr>
      <t>Set of engravable backlit labels for MP-B Series, MPC Series, or IPAC; white characters on black background, engraving not included</t>
    </r>
  </si>
  <si>
    <t>MP/MPC/IPAC_FRONT_LABEL_BLANK-W</t>
  </si>
  <si>
    <r>
      <rPr>
        <sz val="7"/>
        <rFont val="Verdana"/>
        <family val="2"/>
      </rPr>
      <t>Set of engravable backlit labels for MP-B Series, MPC Series, or IPAC; black characters on white background, engraving not included</t>
    </r>
  </si>
  <si>
    <t>MP/MPC/IPAC_FRONT_LABEL_ENGRAVED-B-T</t>
  </si>
  <si>
    <r>
      <rPr>
        <sz val="7"/>
        <rFont val="Verdana"/>
        <family val="2"/>
      </rPr>
      <t>Set of engravable backlit labels for MP-B Series, MPC Series, or IPAC; white characters on black background, includes custom engraving</t>
    </r>
  </si>
  <si>
    <t>MP/MPC/IPAC_FRONT_LABEL_ENGRAVED-W</t>
  </si>
  <si>
    <r>
      <rPr>
        <sz val="7"/>
        <rFont val="Verdana"/>
        <family val="2"/>
      </rPr>
      <t>Set of engravable backlit labels for MP-B Series, MPC Series, or IPAC; black characters on white background, includes custom engraving</t>
    </r>
  </si>
  <si>
    <t>MPB3/MPC3-BTN10-B BLANK</t>
  </si>
  <si>
    <r>
      <rPr>
        <sz val="7"/>
        <rFont val="Verdana"/>
        <family val="2"/>
      </rPr>
      <t>Backlit Engravable Button Labels for MPC3-302, Black, Set of 10, engraving not included</t>
    </r>
  </si>
  <si>
    <t>MPB3/MPC3-BTN10-B ENGRAVED</t>
  </si>
  <si>
    <r>
      <rPr>
        <sz val="7"/>
        <rFont val="Verdana"/>
        <family val="2"/>
      </rPr>
      <t>Backlit Engravable Button Labels for MPC3-302-B, Black, Set of 10, Includes Custom Engraving</t>
    </r>
  </si>
  <si>
    <t>MPB3/MPC3-BTN10-W BLANK</t>
  </si>
  <si>
    <r>
      <rPr>
        <sz val="7"/>
        <rFont val="Verdana"/>
        <family val="2"/>
      </rPr>
      <t>Backlit Engravable Button Labels for MPC3-302-W, White, Set of 10, Engraving Not Included</t>
    </r>
  </si>
  <si>
    <t>MPB3/MPC3-BTN10-W ENGRAVED</t>
  </si>
  <si>
    <r>
      <rPr>
        <sz val="7"/>
        <rFont val="Verdana"/>
        <family val="2"/>
      </rPr>
      <t>Backlit Engravable Button Labels for MPC3-302-W, White, Set of 10, Includes Custom Engraving</t>
    </r>
  </si>
  <si>
    <t>MPB3/MPC3-BTN3-B BLANK</t>
  </si>
  <si>
    <r>
      <rPr>
        <sz val="7"/>
        <rFont val="Verdana"/>
        <family val="2"/>
      </rPr>
      <t>Backlit Engravable Icon Chips for MPC3-101, MPC3-102, and MPC3-201, Black, Set of 3, engraving not included</t>
    </r>
  </si>
  <si>
    <t>MPB3/MPC3-BTN3-B ENGRAVED</t>
  </si>
  <si>
    <r>
      <rPr>
        <sz val="7"/>
        <rFont val="Verdana"/>
        <family val="2"/>
      </rPr>
      <t>Backlit Engravable Icon Chips for MPC3-101, MPC3-102, and MPC3-201, Black, Set of 3, includes custom engraving</t>
    </r>
  </si>
  <si>
    <t>MPC3/MPB3-TTK-SQR-B</t>
  </si>
  <si>
    <r>
      <rPr>
        <sz val="7"/>
        <rFont val="Verdana"/>
        <family val="2"/>
      </rPr>
      <t>Tabletop Kit for MPC3-201, Black</t>
    </r>
  </si>
  <si>
    <t>MPC3-101/102/201-RMB</t>
  </si>
  <si>
    <r>
      <rPr>
        <sz val="7"/>
        <rFont val="Verdana"/>
        <family val="2"/>
      </rPr>
      <t>Retrofit Mounting Bracket for MPC3-101, MPC3-102, and MPC3-201</t>
    </r>
  </si>
  <si>
    <t>MPC3-102-B</t>
  </si>
  <si>
    <r>
      <rPr>
        <sz val="7"/>
        <rFont val="Verdana"/>
        <family val="2"/>
      </rPr>
      <t xml:space="preserve">3-Series® Media Presentation Controller 102, Black </t>
    </r>
  </si>
  <si>
    <t>MPC3-201-B</t>
  </si>
  <si>
    <r>
      <rPr>
        <sz val="7"/>
        <rFont val="Verdana"/>
        <family val="2"/>
      </rPr>
      <t>3-Series® Media Presentation Controller 201, Black</t>
    </r>
  </si>
  <si>
    <t>MPC3-302-B</t>
  </si>
  <si>
    <r>
      <rPr>
        <sz val="7"/>
        <rFont val="Verdana"/>
        <family val="2"/>
      </rPr>
      <t>3-Series® Media Presentation Controller 302, Black</t>
    </r>
  </si>
  <si>
    <t>MPC3-302-W</t>
  </si>
  <si>
    <r>
      <rPr>
        <sz val="7"/>
        <rFont val="Verdana"/>
        <family val="2"/>
      </rPr>
      <t>3-Series® Media Presentation Controller 302, White</t>
    </r>
  </si>
  <si>
    <t>MP-WP152-B</t>
  </si>
  <si>
    <r>
      <rPr>
        <sz val="7"/>
        <rFont val="Verdana"/>
        <family val="2"/>
      </rPr>
      <t>Media Presentation Wall Plate - HDMI®, Black</t>
    </r>
  </si>
  <si>
    <t>MP-WP152-W</t>
  </si>
  <si>
    <r>
      <rPr>
        <sz val="7"/>
        <rFont val="Verdana"/>
        <family val="2"/>
      </rPr>
      <t>Media Presentation Wall Plate - HDMI®, White</t>
    </r>
  </si>
  <si>
    <t>MP-WP181-C-B</t>
  </si>
  <si>
    <r>
      <rPr>
        <sz val="7"/>
        <rFont val="Verdana"/>
        <family val="2"/>
      </rPr>
      <t>Media Presentation Wall Plate – Crestron DigitalMedia 8G+™, Black</t>
    </r>
  </si>
  <si>
    <t>MP-WP181-C-W</t>
  </si>
  <si>
    <r>
      <rPr>
        <sz val="7"/>
        <rFont val="Verdana"/>
        <family val="2"/>
      </rPr>
      <t>Media Presentation Wall Plate – Crestron DigitalMedia 8G+®, White</t>
    </r>
  </si>
  <si>
    <t>MYCRESTRON-DDNS</t>
  </si>
  <si>
    <r>
      <rPr>
        <sz val="7"/>
        <rFont val="Verdana"/>
        <family val="2"/>
      </rPr>
      <t>myCrestron Dynamic DNS Service for Crestron Systems</t>
    </r>
  </si>
  <si>
    <t>N/C</t>
  </si>
  <si>
    <t>NIKO-BLANK-120 KIT</t>
  </si>
  <si>
    <r>
      <rPr>
        <sz val="7"/>
        <rFont val="Verdana"/>
        <family val="2"/>
      </rPr>
      <t>Blank Wall Plate, White</t>
    </r>
  </si>
  <si>
    <t>NIKO-BLANK-122 KIT</t>
  </si>
  <si>
    <r>
      <rPr>
        <sz val="7"/>
        <rFont val="Verdana"/>
        <family val="2"/>
      </rPr>
      <t>Blank Wall Plate, Anthracite</t>
    </r>
  </si>
  <si>
    <t>NIKO-K1-120 KIT</t>
  </si>
  <si>
    <r>
      <rPr>
        <sz val="7"/>
        <rFont val="Verdana"/>
        <family val="2"/>
      </rPr>
      <t>Single Button Keypad, White</t>
    </r>
  </si>
  <si>
    <t>NIKO-K1-122 KIT</t>
  </si>
  <si>
    <r>
      <rPr>
        <sz val="7"/>
        <rFont val="Verdana"/>
        <family val="2"/>
      </rPr>
      <t>Single Button Keypad, Anthracite</t>
    </r>
  </si>
  <si>
    <t>NIKO-K2-120 KIT</t>
  </si>
  <si>
    <r>
      <rPr>
        <sz val="7"/>
        <rFont val="Verdana"/>
        <family val="2"/>
      </rPr>
      <t>Dual Button Keypad, White</t>
    </r>
  </si>
  <si>
    <t>NIKO-K2-122 KIT</t>
  </si>
  <si>
    <r>
      <rPr>
        <sz val="7"/>
        <rFont val="Verdana"/>
        <family val="2"/>
      </rPr>
      <t>Dual Button Keypad, Anthracite</t>
    </r>
  </si>
  <si>
    <t>NIKO-RJ45-120 KIT</t>
  </si>
  <si>
    <r>
      <rPr>
        <sz val="7"/>
        <rFont val="Verdana"/>
        <family val="2"/>
      </rPr>
      <t>Two RJ45 STP CAT6 connection plate Niko - White</t>
    </r>
  </si>
  <si>
    <t>NIKO-RJ45-122 KIT</t>
  </si>
  <si>
    <r>
      <rPr>
        <sz val="7"/>
        <rFont val="Verdana"/>
        <family val="2"/>
      </rPr>
      <t>Two RJ45 STP CAT6 connection plate Niko  - Anthracite</t>
    </r>
  </si>
  <si>
    <t>NIKO-SO-EU-120 KIT</t>
  </si>
  <si>
    <r>
      <rPr>
        <sz val="7"/>
        <rFont val="Verdana"/>
        <family val="2"/>
      </rPr>
      <t>SCHUKO type socket outlet - White</t>
    </r>
  </si>
  <si>
    <t>NIKO-SO-EU-122 KIT</t>
  </si>
  <si>
    <r>
      <rPr>
        <sz val="7"/>
        <rFont val="Verdana"/>
        <family val="2"/>
      </rPr>
      <t>SCHUKO type socket outlet - Anthracite</t>
    </r>
  </si>
  <si>
    <t>NIKO-SO-FR-120 KIT</t>
  </si>
  <si>
    <r>
      <rPr>
        <sz val="7"/>
        <rFont val="Verdana"/>
        <family val="2"/>
      </rPr>
      <t>French type socket outlet - White</t>
    </r>
  </si>
  <si>
    <t>NIKO-SO-FR-122 KIT</t>
  </si>
  <si>
    <r>
      <rPr>
        <sz val="7"/>
        <rFont val="Verdana"/>
        <family val="2"/>
      </rPr>
      <t>French type socket outlet - Anthracite</t>
    </r>
  </si>
  <si>
    <t>NIKO-USB-120 KIT</t>
  </si>
  <si>
    <r>
      <rPr>
        <sz val="7"/>
        <rFont val="Verdana"/>
        <family val="2"/>
      </rPr>
      <t>USB Charger, White</t>
    </r>
  </si>
  <si>
    <t>NIKO-USB-122 KIT</t>
  </si>
  <si>
    <r>
      <rPr>
        <sz val="7"/>
        <rFont val="Verdana"/>
        <family val="2"/>
      </rPr>
      <t>USB Charger, Anthracite</t>
    </r>
  </si>
  <si>
    <t>ONE-GANG</t>
  </si>
  <si>
    <r>
      <rPr>
        <sz val="7"/>
        <rFont val="Verdana"/>
        <family val="2"/>
      </rPr>
      <t>One Gang Plastic Box - screws/nails</t>
    </r>
  </si>
  <si>
    <t>$2.00</t>
  </si>
  <si>
    <t>ONE-GANG-BR-SC</t>
  </si>
  <si>
    <r>
      <rPr>
        <sz val="7"/>
        <rFont val="Verdana"/>
        <family val="2"/>
      </rPr>
      <t>One Gang Bracket w/swing clamps</t>
    </r>
  </si>
  <si>
    <t>ONE-GANG-SC</t>
  </si>
  <si>
    <r>
      <rPr>
        <sz val="7"/>
        <rFont val="Verdana"/>
        <family val="2"/>
      </rPr>
      <t>One Gang Box w/ears and swing clamps</t>
    </r>
  </si>
  <si>
    <t>PC-200</t>
  </si>
  <si>
    <r>
      <rPr>
        <sz val="7"/>
        <rFont val="Verdana"/>
        <family val="2"/>
      </rPr>
      <t>Energy Monitoring Power Conditioner &amp; Controller 200</t>
    </r>
  </si>
  <si>
    <t>PC-300</t>
  </si>
  <si>
    <r>
      <rPr>
        <sz val="7"/>
        <rFont val="Verdana"/>
        <family val="2"/>
      </rPr>
      <t>Energy Monitoring Power Conditioner &amp; Controller 300</t>
    </r>
  </si>
  <si>
    <t>PC-350V-12</t>
  </si>
  <si>
    <r>
      <rPr>
        <sz val="7"/>
        <rFont val="Verdana"/>
        <family val="2"/>
      </rPr>
      <t>12-Outlet Vertical Networked Power Controller &amp; Conditioner with Surge Protection and Metering</t>
    </r>
  </si>
  <si>
    <t>PC-350V-18</t>
  </si>
  <si>
    <r>
      <rPr>
        <sz val="7"/>
        <rFont val="Verdana"/>
        <family val="2"/>
      </rPr>
      <t>18-Outlet Vertical Networked Power Controller &amp; Conditioner with Surge Protection and Metering</t>
    </r>
  </si>
  <si>
    <t>PC-TS</t>
  </si>
  <si>
    <r>
      <rPr>
        <sz val="7"/>
        <rFont val="Verdana"/>
        <family val="2"/>
      </rPr>
      <t>Temperature Sensor for PC-350V Networked Power Controllers</t>
    </r>
  </si>
  <si>
    <t>PLMK-IFE-101</t>
  </si>
  <si>
    <r>
      <rPr>
        <sz val="7"/>
        <rFont val="Verdana"/>
        <family val="2"/>
      </rPr>
      <t>IFE Pole Mount Kit</t>
    </r>
  </si>
  <si>
    <t>PP-100-W</t>
  </si>
  <si>
    <r>
      <rPr>
        <sz val="7"/>
        <rFont val="Verdana"/>
        <family val="2"/>
      </rPr>
      <t>PinPoint™ Proximity Detection Beacon, White</t>
    </r>
  </si>
  <si>
    <t>PW-0510WU</t>
  </si>
  <si>
    <r>
      <rPr>
        <sz val="7"/>
        <rFont val="Verdana"/>
        <family val="2"/>
      </rPr>
      <t>Wall Mount Power Pack, 5VDC, 1.2A, 1.3mm, Universal</t>
    </r>
  </si>
  <si>
    <t>PW-1205</t>
  </si>
  <si>
    <r>
      <rPr>
        <sz val="7"/>
        <rFont val="Verdana"/>
        <family val="2"/>
      </rPr>
      <t>Wall Mount Power Pack, 12VDC, 0.5A, 2.5mm, US/NA</t>
    </r>
  </si>
  <si>
    <t>PW-1205RU</t>
  </si>
  <si>
    <r>
      <rPr>
        <sz val="7"/>
        <rFont val="Verdana"/>
        <family val="2"/>
      </rPr>
      <t>Wall Mount Power Pack, 12VDC, 0.5A, 2.5mm, Universal</t>
    </r>
  </si>
  <si>
    <t>PW-1215WU</t>
  </si>
  <si>
    <r>
      <rPr>
        <sz val="7"/>
        <rFont val="Verdana"/>
        <family val="2"/>
      </rPr>
      <t>Wall Mount Power Pack 12VDC, 1.5A, Universal</t>
    </r>
  </si>
  <si>
    <t>PW-2407RU</t>
  </si>
  <si>
    <r>
      <rPr>
        <sz val="7"/>
        <rFont val="Verdana"/>
        <family val="2"/>
      </rPr>
      <t>18 Watt Cresnet® Power Supply, US/International</t>
    </r>
  </si>
  <si>
    <t>PW-2407WU</t>
  </si>
  <si>
    <r>
      <rPr>
        <sz val="7"/>
        <rFont val="Verdana"/>
        <family val="2"/>
      </rPr>
      <t>Wall Mount Power Pack, 24 VDC, 0.75 A, 2.1 mm, Universal</t>
    </r>
  </si>
  <si>
    <t>PW-2407WUL</t>
  </si>
  <si>
    <r>
      <rPr>
        <sz val="7"/>
        <rFont val="Verdana"/>
        <family val="2"/>
      </rPr>
      <t>Wall Mount Power Pack, 24 VDC, 0.75 A, Flying Leads, Universal</t>
    </r>
  </si>
  <si>
    <t>PW-2412WU</t>
  </si>
  <si>
    <r>
      <rPr>
        <sz val="7"/>
        <rFont val="Verdana"/>
        <family val="2"/>
      </rPr>
      <t>Wall Mount Power Pack, 24 VDC, 1.25 A, 2.1 mm, Universal</t>
    </r>
  </si>
  <si>
    <t>PW-2420RU</t>
  </si>
  <si>
    <r>
      <rPr>
        <sz val="7"/>
        <rFont val="Verdana"/>
        <family val="2"/>
      </rPr>
      <t>Desktop Power Pack, 24 VDC, 2.5 A, 2.1 mm</t>
    </r>
  </si>
  <si>
    <t>PW-4818DU</t>
  </si>
  <si>
    <r>
      <rPr>
        <sz val="7"/>
        <rFont val="Verdana"/>
        <family val="2"/>
      </rPr>
      <t>90W PoDM Power Pack for DMPS</t>
    </r>
  </si>
  <si>
    <t>PW-5430DUS</t>
  </si>
  <si>
    <r>
      <rPr>
        <sz val="7"/>
        <rFont val="Verdana"/>
        <family val="2"/>
      </rPr>
      <t>High-Efficiency Power Pack</t>
    </r>
  </si>
  <si>
    <t>PWE-4803RU</t>
  </si>
  <si>
    <r>
      <rPr>
        <sz val="7"/>
        <rFont val="Verdana"/>
        <family val="2"/>
      </rPr>
      <t>PoE Injector</t>
    </r>
  </si>
  <si>
    <t>PWI-1215</t>
  </si>
  <si>
    <r>
      <rPr>
        <sz val="7"/>
        <rFont val="Verdana"/>
        <family val="2"/>
      </rPr>
      <t>Desktop Power Pack, 12VDC, 1.5A, 2.5mm, Universal</t>
    </r>
  </si>
  <si>
    <t>REFERENCE IC6-W-T-EACH</t>
  </si>
  <si>
    <r>
      <rPr>
        <sz val="7"/>
        <rFont val="Verdana"/>
        <family val="2"/>
      </rPr>
      <t>Reference 6.5 in. 2-Way In-Ceiling Speaker, White Textured, Single</t>
    </r>
  </si>
  <si>
    <t>$292.00</t>
  </si>
  <si>
    <t>REFERENCE IC8-W-T-EACH</t>
  </si>
  <si>
    <r>
      <rPr>
        <sz val="7"/>
        <rFont val="Verdana"/>
        <family val="2"/>
      </rPr>
      <t>Reference 8 in. 2-Way In-Ceiling Speaker, White Textured, Single</t>
    </r>
  </si>
  <si>
    <t>$438.00</t>
  </si>
  <si>
    <t>REFERENCE IW4X8-W-T-EACH</t>
  </si>
  <si>
    <r>
      <rPr>
        <sz val="7"/>
        <rFont val="Verdana"/>
        <family val="2"/>
      </rPr>
      <t>Reference 4 in. x 8 in. In-Wall Speaker, White Textured, Single</t>
    </r>
  </si>
  <si>
    <t>$409.00</t>
  </si>
  <si>
    <t>REFERENCE OD4.1-4-S10-BRZ-T KIT</t>
  </si>
  <si>
    <r>
      <rPr>
        <sz val="7"/>
        <rFont val="Verdana"/>
        <family val="2"/>
      </rPr>
      <t>Reference 4.1 Landscape Solution, Bronze Textured, Four 4 in. Satellites, One 10 in. Subwoofer</t>
    </r>
  </si>
  <si>
    <t>$3,498.00</t>
  </si>
  <si>
    <t>REFERENCE OD4-BRZ-T-EACH</t>
  </si>
  <si>
    <r>
      <rPr>
        <sz val="7"/>
        <rFont val="Verdana"/>
        <family val="2"/>
      </rPr>
      <t>Reference 4 in. 2-Way Outdoor Speaker, Bronze Textured, Single</t>
    </r>
  </si>
  <si>
    <t>RFID-USB</t>
  </si>
  <si>
    <r>
      <rPr>
        <sz val="7"/>
        <rFont val="Verdana"/>
        <family val="2"/>
      </rPr>
      <t>RFID Card Reader</t>
    </r>
  </si>
  <si>
    <t>RMC4</t>
  </si>
  <si>
    <t>RMK-AMP-X</t>
  </si>
  <si>
    <r>
      <rPr>
        <sz val="7"/>
        <rFont val="Verdana"/>
        <family val="2"/>
      </rPr>
      <t>Mounting Kit for X-Series Amplifiers</t>
    </r>
  </si>
  <si>
    <t>RMK-IFE-1U</t>
  </si>
  <si>
    <r>
      <rPr>
        <sz val="7"/>
        <rFont val="Verdana"/>
        <family val="2"/>
      </rPr>
      <t>IFE Rack Mount Kit.</t>
    </r>
  </si>
  <si>
    <t>SAROS IC4T-W-T-EACH</t>
  </si>
  <si>
    <r>
      <rPr>
        <sz val="7"/>
        <rFont val="Verdana"/>
        <family val="2"/>
      </rPr>
      <t>Saros® 4” 2-Way In-Ceiling Speaker, White Textured, Single (must be ordered in multiples of 2)</t>
    </r>
  </si>
  <si>
    <t>SAROS IC6LPT-W-T-EACH</t>
  </si>
  <si>
    <r>
      <rPr>
        <sz val="7"/>
        <rFont val="Verdana"/>
        <family val="2"/>
      </rPr>
      <t>Saros® Low-Profile 6.5” 2-Way In-Ceiling Speaker, White Textured, Single (must be ordered in multiples of 2)</t>
    </r>
  </si>
  <si>
    <t>SAROS IC6T-W-T-EACH</t>
  </si>
  <si>
    <r>
      <rPr>
        <sz val="7"/>
        <rFont val="Verdana"/>
        <family val="2"/>
      </rPr>
      <t>Saros® 6.5 in. 2-Way In-Ceiling Speaker, White Textured, Single (must be ordered in multiples of 2)</t>
    </r>
  </si>
  <si>
    <t>SAROS IC8LPT-W-T-EACH</t>
  </si>
  <si>
    <r>
      <rPr>
        <sz val="7"/>
        <rFont val="Verdana"/>
        <family val="2"/>
      </rPr>
      <t>Saros® Low-Profile 8” 2-Way In-Ceiling Speaker, White Textured, Single (must be ordered in multiples of 2)</t>
    </r>
  </si>
  <si>
    <t>$374.00</t>
  </si>
  <si>
    <t>SAROS IC8T-W-T-EACH</t>
  </si>
  <si>
    <r>
      <rPr>
        <sz val="7"/>
        <rFont val="Verdana"/>
        <family val="2"/>
      </rPr>
      <t>Saros® 8” 2-Way In-Ceiling Speaker, White Textured, Single (must be ordered in multiples of 2)</t>
    </r>
  </si>
  <si>
    <t>SAROS ICE4T-W-T-EACH</t>
  </si>
  <si>
    <r>
      <rPr>
        <sz val="7"/>
        <rFont val="Verdana"/>
        <family val="2"/>
      </rPr>
      <t>Saros® Express 4" 2-Way In-Ceiling Speaker, White Textured, Single (must be ordered in multiples of 2)</t>
    </r>
  </si>
  <si>
    <t>SAROS ICE6LPT-W-T-EACH</t>
  </si>
  <si>
    <r>
      <rPr>
        <sz val="7"/>
        <rFont val="Verdana"/>
        <family val="2"/>
      </rPr>
      <t>Saros® Express Low-Profile 6.5” 2-Way In-Ceiling Speaker, White Textured, Single (must be ordered in multiples of 2)</t>
    </r>
  </si>
  <si>
    <t>$202.00</t>
  </si>
  <si>
    <t>SAROS ICE6T-W-T-EACH</t>
  </si>
  <si>
    <r>
      <rPr>
        <sz val="7"/>
        <rFont val="Verdana"/>
        <family val="2"/>
      </rPr>
      <t>Saros® Express 6.5" 2-Way In-Ceiling Speaker, White Textured, Single (must be ordered in multiples of 2)</t>
    </r>
  </si>
  <si>
    <t>SAROS ICE8LPT-W-T-EACH</t>
  </si>
  <si>
    <r>
      <rPr>
        <sz val="7"/>
        <rFont val="Verdana"/>
        <family val="2"/>
      </rPr>
      <t>Saros® Express Low-Profile 8” 2-Way In-Ceiling Speaker, White Textured, Single (must be ordered in multiples of 2)</t>
    </r>
  </si>
  <si>
    <t>$328.00</t>
  </si>
  <si>
    <t>SAROS ICE8T-W-T-EACH</t>
  </si>
  <si>
    <r>
      <rPr>
        <sz val="7"/>
        <rFont val="Verdana"/>
        <family val="2"/>
      </rPr>
      <t>Saros® Express 8" 2-Way In-Ceiling Speaker, White Textured, Single (must be ordered in multiples of 2)</t>
    </r>
  </si>
  <si>
    <t>SAROS ICI4T-W-T-EACH</t>
  </si>
  <si>
    <r>
      <rPr>
        <sz val="7"/>
        <rFont val="Verdana"/>
        <family val="2"/>
      </rPr>
      <t>Saros® Integrator 4” 2-Way In-Ceiling Speaker, White Textured, Single (must be ordered in multiples of 2)</t>
    </r>
  </si>
  <si>
    <t>SAROS ICI6T-W-T-EACH</t>
  </si>
  <si>
    <r>
      <rPr>
        <sz val="7"/>
        <rFont val="Verdana"/>
        <family val="2"/>
      </rPr>
      <t>Saros® Integrator 6.5” 2-Way In-Ceiling Speaker, White Textured, Single (must be ordered in multiples of 2)</t>
    </r>
  </si>
  <si>
    <t>SAROS ICS8T-W-T-EACH</t>
  </si>
  <si>
    <r>
      <rPr>
        <sz val="7"/>
        <rFont val="Verdana"/>
        <family val="2"/>
      </rPr>
      <t>Saros® 8” In-Ceiling Subwoofer, White Textured, Single (must be ordered in multiples of 2)</t>
    </r>
  </si>
  <si>
    <t>SAROS ICT5T-12</t>
  </si>
  <si>
    <r>
      <rPr>
        <sz val="7"/>
        <rFont val="Verdana"/>
        <family val="2"/>
      </rPr>
      <t>Saros® In-Ceiling Tile Loudspeaker (must be ordered in multiples of two)</t>
    </r>
  </si>
  <si>
    <t>SAROS ICT5T-22</t>
  </si>
  <si>
    <r>
      <rPr>
        <sz val="7"/>
        <rFont val="Verdana"/>
        <family val="2"/>
      </rPr>
      <t>Saros® In-Ceiling Tile Loudspeaker</t>
    </r>
  </si>
  <si>
    <t>$284.00</t>
  </si>
  <si>
    <t>SAROS PD4T-B-T-EACH</t>
  </si>
  <si>
    <r>
      <rPr>
        <sz val="7"/>
        <rFont val="Verdana"/>
        <family val="2"/>
      </rPr>
      <t>Saros® 4” 2-Way Pendant Speaker, Black Textured, Single</t>
    </r>
  </si>
  <si>
    <t>SAROS PD4T-W-T-EACH</t>
  </si>
  <si>
    <r>
      <rPr>
        <sz val="7"/>
        <rFont val="Verdana"/>
        <family val="2"/>
      </rPr>
      <t>Saros® 4” 2-Way Pendant Speaker, White Textured, Single</t>
    </r>
  </si>
  <si>
    <t>SAROS PD6T-B-T-EACH</t>
  </si>
  <si>
    <r>
      <rPr>
        <sz val="7"/>
        <rFont val="Verdana"/>
        <family val="2"/>
      </rPr>
      <t>Saros® 6.5” 2-Way Pendant Speaker, Black Textured, Single</t>
    </r>
  </si>
  <si>
    <t>SAROS PD6T-W-T-EACH</t>
  </si>
  <si>
    <r>
      <rPr>
        <sz val="7"/>
        <rFont val="Verdana"/>
        <family val="2"/>
      </rPr>
      <t>Saros® 6.5” 2-Way Pendant Speaker, White Textured, Single</t>
    </r>
  </si>
  <si>
    <t>SAROS PD8T-B-T-EACH</t>
  </si>
  <si>
    <r>
      <rPr>
        <sz val="7"/>
        <rFont val="Verdana"/>
        <family val="2"/>
      </rPr>
      <t>Saros® 8” 2-Way Pendant Speaker, Black Textured, Single</t>
    </r>
  </si>
  <si>
    <t>$518.00</t>
  </si>
  <si>
    <t>SAROS PD8T-W-T-EACH</t>
  </si>
  <si>
    <r>
      <rPr>
        <sz val="7"/>
        <rFont val="Verdana"/>
        <family val="2"/>
      </rPr>
      <t>Saros® 8” 2-Way Pendant Speaker, White Textured, Single</t>
    </r>
  </si>
  <si>
    <t>SAROS PDS8T-B-T-EACH</t>
  </si>
  <si>
    <r>
      <rPr>
        <sz val="7"/>
        <rFont val="Verdana"/>
        <family val="2"/>
      </rPr>
      <t>Saros® 8” Pendant Subwoofer, Black Textured, Single</t>
    </r>
  </si>
  <si>
    <t>SAROS PDS8T-W-T-EACH</t>
  </si>
  <si>
    <r>
      <rPr>
        <sz val="7"/>
        <rFont val="Verdana"/>
        <family val="2"/>
      </rPr>
      <t>Saros® 8” Pendant Subwoofer, White Textured, Single</t>
    </r>
  </si>
  <si>
    <t>SAROS SB-200-P-B</t>
  </si>
  <si>
    <r>
      <rPr>
        <sz val="7"/>
        <rFont val="Verdana"/>
        <family val="2"/>
      </rPr>
      <t>Saros® Sound Bar 200, Powered, Black</t>
    </r>
  </si>
  <si>
    <t>SAROS SMT6T-AW-B-T-EACH</t>
  </si>
  <si>
    <r>
      <rPr>
        <sz val="7"/>
        <rFont val="Verdana"/>
        <family val="2"/>
      </rPr>
      <t>Saros® 6.5 in. 2-Way All Weather Surface Mount Indoor/Outdoor Speaker, Black Textured, Single</t>
    </r>
    <r>
      <rPr>
        <b/>
        <sz val="7"/>
        <color rgb="FF000000"/>
        <rFont val="Verdana"/>
        <family val="2"/>
      </rPr>
      <t xml:space="preserve">
[Just Released]</t>
    </r>
  </si>
  <si>
    <t>SAROS SMT6T-AW-W-T-EACH</t>
  </si>
  <si>
    <r>
      <rPr>
        <sz val="7"/>
        <rFont val="Verdana"/>
        <family val="2"/>
      </rPr>
      <t>Saros® 6.5 in. 2-Way All Weather Surface Mount Indoor/Outdoor Speaker, White Textured, Single</t>
    </r>
    <r>
      <rPr>
        <b/>
        <sz val="7"/>
        <color rgb="FF000000"/>
        <rFont val="Verdana"/>
        <family val="2"/>
      </rPr>
      <t xml:space="preserve">
[Just Released]</t>
    </r>
  </si>
  <si>
    <t>SAROS SMT8T-AW-B-T-EACH</t>
  </si>
  <si>
    <r>
      <rPr>
        <sz val="7"/>
        <rFont val="Verdana"/>
        <family val="2"/>
      </rPr>
      <t>Saros® 8 in. 2-Way All Weather Surface Mount Indoor/Outdoor Speaker, Black Textured, Single</t>
    </r>
    <r>
      <rPr>
        <b/>
        <sz val="7"/>
        <color rgb="FF000000"/>
        <rFont val="Verdana"/>
        <family val="2"/>
      </rPr>
      <t xml:space="preserve">
[Just Released]</t>
    </r>
  </si>
  <si>
    <t>SAROS SMT8T-AW-W-T-EACH</t>
  </si>
  <si>
    <r>
      <rPr>
        <sz val="7"/>
        <rFont val="Verdana"/>
        <family val="2"/>
      </rPr>
      <t>Saros® 8 in. 2-Way All Weather Surface Mount Indoor/Outdoor Speaker, White Textured, Single</t>
    </r>
    <r>
      <rPr>
        <b/>
        <sz val="7"/>
        <color rgb="FF000000"/>
        <rFont val="Verdana"/>
        <family val="2"/>
      </rPr>
      <t xml:space="preserve">
[Just Released]</t>
    </r>
  </si>
  <si>
    <t>SAROS SR4T-B-T-EACH</t>
  </si>
  <si>
    <r>
      <rPr>
        <sz val="7"/>
        <rFont val="Verdana"/>
        <family val="2"/>
      </rPr>
      <t>Saros® 4” 2-Way Surface Mount Indoor/Outdoor Speaker, Black Textured, Single (must be ordered in multiples of 2)</t>
    </r>
    <r>
      <rPr>
        <b/>
        <sz val="7"/>
        <color rgb="FF000000"/>
        <rFont val="Verdana"/>
        <family val="2"/>
      </rPr>
      <t xml:space="preserve">
[Limited Supply]</t>
    </r>
  </si>
  <si>
    <t>SAROS SR4T-W-T-EACH</t>
  </si>
  <si>
    <r>
      <rPr>
        <sz val="7"/>
        <rFont val="Verdana"/>
        <family val="2"/>
      </rPr>
      <t>Saros® 4” 2-Way Surface Mount Indoor/Outdoor Speaker, White Textured, Single (must be ordered in multiples of 2)</t>
    </r>
    <r>
      <rPr>
        <b/>
        <sz val="7"/>
        <color rgb="FF000000"/>
        <rFont val="Verdana"/>
        <family val="2"/>
      </rPr>
      <t xml:space="preserve">
[Limited Supply]</t>
    </r>
  </si>
  <si>
    <t>SAROS SR6T-B-T-EACH</t>
  </si>
  <si>
    <r>
      <rPr>
        <sz val="7"/>
        <rFont val="Verdana"/>
        <family val="2"/>
      </rPr>
      <t>Saros® 6.5” 2-Way Surface Mount Indoor/Outdoor Speaker, Black Textured, Single (must be ordered in multiples of 2)</t>
    </r>
    <r>
      <rPr>
        <b/>
        <sz val="7"/>
        <color rgb="FF000000"/>
        <rFont val="Verdana"/>
        <family val="2"/>
      </rPr>
      <t xml:space="preserve">
[Limited Supply]</t>
    </r>
  </si>
  <si>
    <t>SAROS SR6T-W-T-EACH</t>
  </si>
  <si>
    <r>
      <rPr>
        <sz val="7"/>
        <rFont val="Verdana"/>
        <family val="2"/>
      </rPr>
      <t>Saros® 6.5” 2-Way Surface Mount Indoor/Outdoor Speaker, White Textured, Single (must be ordered in multiples of 2)</t>
    </r>
    <r>
      <rPr>
        <b/>
        <sz val="7"/>
        <color rgb="FF000000"/>
        <rFont val="Verdana"/>
        <family val="2"/>
      </rPr>
      <t xml:space="preserve">
[Limited Supply]</t>
    </r>
  </si>
  <si>
    <t>SAROS SR8T-B-T-EACH</t>
  </si>
  <si>
    <r>
      <rPr>
        <sz val="7"/>
        <rFont val="Verdana"/>
        <family val="2"/>
      </rPr>
      <t>Saros® 8” 2-Way Surface Mount Indoor/Outdoor Speaker, Black Textured, Single (must be ordered in multiples of 2)</t>
    </r>
    <r>
      <rPr>
        <b/>
        <sz val="7"/>
        <color rgb="FF000000"/>
        <rFont val="Verdana"/>
        <family val="2"/>
      </rPr>
      <t xml:space="preserve">
[Limited Supply]</t>
    </r>
  </si>
  <si>
    <t>SAROS SR8T-W-T-EACH</t>
  </si>
  <si>
    <r>
      <rPr>
        <sz val="7"/>
        <rFont val="Verdana"/>
        <family val="2"/>
      </rPr>
      <t>Saros® 8” 2-Way Surface Mount Indoor/Outdoor Speaker, White Textured, Single (must be ordered in multiples of 2)</t>
    </r>
    <r>
      <rPr>
        <b/>
        <sz val="7"/>
        <color rgb="FF000000"/>
        <rFont val="Verdana"/>
        <family val="2"/>
      </rPr>
      <t xml:space="preserve">
[Limited Supply]</t>
    </r>
  </si>
  <si>
    <t>SFP-10G-SR</t>
  </si>
  <si>
    <r>
      <rPr>
        <sz val="7"/>
        <rFont val="Verdana"/>
        <family val="2"/>
      </rPr>
      <t>SFP+ Transceiver Module for DMF &amp; DMCF Series, Duplex Multimode 850 nm</t>
    </r>
  </si>
  <si>
    <t>SFP-1G-BX-D</t>
  </si>
  <si>
    <r>
      <rPr>
        <sz val="7"/>
        <rFont val="Verdana"/>
        <family val="2"/>
      </rPr>
      <t>SFP Transceiver Module for DM-NVX Series, Simplex Single-Mode Fiber, 1490/1310 nm, Downlink</t>
    </r>
  </si>
  <si>
    <t>SFP-1G-BX-U</t>
  </si>
  <si>
    <r>
      <rPr>
        <sz val="7"/>
        <rFont val="Verdana"/>
        <family val="2"/>
      </rPr>
      <t>SFP Transceiver Module for DM-NVX Series, Simplex Single-Mode Fiber, 1310/1490 nm, Uplink</t>
    </r>
  </si>
  <si>
    <t>SFP-1G-LX</t>
  </si>
  <si>
    <r>
      <rPr>
        <sz val="7"/>
        <rFont val="Verdana"/>
        <family val="2"/>
      </rPr>
      <t>SFP Transceiver Module for DM-NVX Series, Duplex Single-Mode Fiber, 1310 nm</t>
    </r>
  </si>
  <si>
    <t>SFP-1G-SX</t>
  </si>
  <si>
    <r>
      <rPr>
        <sz val="7"/>
        <rFont val="Verdana"/>
        <family val="2"/>
      </rPr>
      <t>SFP Transceiver Module for DM-NVX Series, Duplex Multimode Fiber, 850 nm</t>
    </r>
  </si>
  <si>
    <t>SIW-100</t>
  </si>
  <si>
    <r>
      <rPr>
        <sz val="7"/>
        <rFont val="Verdana"/>
        <family val="2"/>
      </rPr>
      <t>Room Availability Status Indicator, Wall Mount</t>
    </r>
  </si>
  <si>
    <t>SIW-ACR-100</t>
  </si>
  <si>
    <r>
      <rPr>
        <sz val="7"/>
        <rFont val="Verdana"/>
        <family val="2"/>
      </rPr>
      <t>Replacement Acrylic Indicator Lens for SIW or SSW Series</t>
    </r>
  </si>
  <si>
    <t>SMK-MP/MPC/IPAC</t>
  </si>
  <si>
    <r>
      <rPr>
        <sz val="7"/>
        <rFont val="Verdana"/>
        <family val="2"/>
      </rPr>
      <t>Swivel Mount Kit for TTK-MP/MPC/IPAC</t>
    </r>
  </si>
  <si>
    <t>SM-MPC-B</t>
  </si>
  <si>
    <r>
      <rPr>
        <sz val="7"/>
        <rFont val="Verdana"/>
        <family val="2"/>
      </rPr>
      <t>Surface Mount Backbox for MPC, black</t>
    </r>
  </si>
  <si>
    <t>SM-MPC-W</t>
  </si>
  <si>
    <r>
      <rPr>
        <sz val="7"/>
        <rFont val="Verdana"/>
        <family val="2"/>
      </rPr>
      <t>Surface Mount Backbox for MPC, white</t>
    </r>
  </si>
  <si>
    <t>SPKA-BBFR4-IW4X8</t>
  </si>
  <si>
    <r>
      <rPr>
        <sz val="7"/>
        <rFont val="Verdana"/>
        <family val="2"/>
      </rPr>
      <t>Back Box 4 in. deep for Reference IW4X8 In-Wall Speakers, Single</t>
    </r>
  </si>
  <si>
    <t>SPKA-BBFR4-IWLCR62</t>
  </si>
  <si>
    <r>
      <rPr>
        <sz val="7"/>
        <rFont val="Verdana"/>
        <family val="2"/>
      </rPr>
      <t>Back Box 4 in. deep for Ultimate IWLCR62 In-Wall Speakers, Single</t>
    </r>
  </si>
  <si>
    <t>SPKA-BBFR8-IC6/IC8</t>
  </si>
  <si>
    <r>
      <rPr>
        <sz val="7"/>
        <rFont val="Verdana"/>
        <family val="2"/>
      </rPr>
      <t>Fire Rated Back Box for Reference and Ultimate IC6/IC8 In-Ceiling Speakers, Single</t>
    </r>
  </si>
  <si>
    <t>SPKA-BC-IC6/IC8</t>
  </si>
  <si>
    <r>
      <rPr>
        <sz val="7"/>
        <rFont val="Verdana"/>
        <family val="2"/>
      </rPr>
      <t>Acoustic Back Can for Reference and Ultimate IC6/IC8 In-Ceiling Speakers, 1 Pair</t>
    </r>
  </si>
  <si>
    <t>SPKA-FMKT-IC6/IC8</t>
  </si>
  <si>
    <r>
      <rPr>
        <sz val="7"/>
        <rFont val="Verdana"/>
        <family val="2"/>
      </rPr>
      <t>Flush Mount Kit for 6 in. or 8 in. Reference and Ultimate In-Ceiling Speakers, 1 Pair</t>
    </r>
  </si>
  <si>
    <t>SPKA-FMKT-IC6/IC8-SQ</t>
  </si>
  <si>
    <r>
      <rPr>
        <sz val="7"/>
        <rFont val="Verdana"/>
        <family val="2"/>
      </rPr>
      <t>Square Flush Mount Kit for 6 in. or 8 in. Reference and Ultimate In-Ceiling Speakers, 1 Pair</t>
    </r>
  </si>
  <si>
    <t>SPKA-GRILLE-IC402-B</t>
  </si>
  <si>
    <r>
      <rPr>
        <sz val="7"/>
        <rFont val="Verdana"/>
        <family val="2"/>
      </rPr>
      <t>Round Grilles for 4 in. In-Ceiling Speakers, Black, 2 Pack</t>
    </r>
  </si>
  <si>
    <t>SPKA-GRILLE-IC410-B</t>
  </si>
  <si>
    <r>
      <rPr>
        <sz val="7"/>
        <rFont val="Verdana"/>
        <family val="2"/>
      </rPr>
      <t>Round Grilles for Saros® 4” In-Ceiling Speakers, Black, 10 Pack</t>
    </r>
  </si>
  <si>
    <t>SPKA-GRILLE-IC410-W</t>
  </si>
  <si>
    <r>
      <rPr>
        <sz val="7"/>
        <rFont val="Verdana"/>
        <family val="2"/>
      </rPr>
      <t>Round Grilles for Saros® 4” In-Ceiling Speakers, White, 10 Pack</t>
    </r>
  </si>
  <si>
    <t>SPKA-GRILLE-IC6/IC8-AL</t>
  </si>
  <si>
    <r>
      <rPr>
        <sz val="7"/>
        <rFont val="Verdana"/>
        <family val="2"/>
      </rPr>
      <t>Round Grilles for 6 in. or 8 in. Reference and Ultimate In-Ceiling Speakers, Aluminum, 1 Pair</t>
    </r>
  </si>
  <si>
    <t>SPKA-GRILLE-IC6/IC8-AW-AL</t>
  </si>
  <si>
    <r>
      <rPr>
        <sz val="7"/>
        <rFont val="Verdana"/>
        <family val="2"/>
      </rPr>
      <t>Round Grilles for 6 in. All Weather Speakers, Aluminum, 1 Pair</t>
    </r>
  </si>
  <si>
    <t>SPKA-GRILLE-IC6/IC8-AW-SQ-AL</t>
  </si>
  <si>
    <r>
      <rPr>
        <sz val="7"/>
        <rFont val="Verdana"/>
        <family val="2"/>
      </rPr>
      <t>Square Grilles for 6 in. All Weather Speakers, Aluminum, 1 Pair</t>
    </r>
  </si>
  <si>
    <t>SPKA-GRILLE-IC6/IC8-AW-SQ-W-T</t>
  </si>
  <si>
    <r>
      <rPr>
        <sz val="7"/>
        <rFont val="Verdana"/>
        <family val="2"/>
      </rPr>
      <t>Square Grilles for 6 in. All Weather Speakers, White, 1 Pair</t>
    </r>
  </si>
  <si>
    <t>SPKA-GRILLE-IC6/IC8-AW-W-T</t>
  </si>
  <si>
    <r>
      <rPr>
        <sz val="7"/>
        <rFont val="Verdana"/>
        <family val="2"/>
      </rPr>
      <t>Round Grilles for 6 in. All Weather Speakers, White, 1 Pair</t>
    </r>
  </si>
  <si>
    <t>SPKA-GRILLE-IC6/IC8-SQ-AL</t>
  </si>
  <si>
    <r>
      <rPr>
        <sz val="7"/>
        <rFont val="Verdana"/>
        <family val="2"/>
      </rPr>
      <t>Square Grilles for 6 in. or 8 in. Reference and Ultimate In-Ceiling Speakers, Aluminum, 1 Pair</t>
    </r>
  </si>
  <si>
    <t>SPKA-GRILLE-IC6/IC8-SQ-W-T</t>
  </si>
  <si>
    <r>
      <rPr>
        <sz val="7"/>
        <rFont val="Verdana"/>
        <family val="2"/>
      </rPr>
      <t>Square Grilles for 6 in. or 8 in. Reference and Ultimate In-Ceiling Speakers, White, 1 Pair</t>
    </r>
  </si>
  <si>
    <t>SPKA-GRILLE-IC6/IC8-W-T</t>
  </si>
  <si>
    <r>
      <rPr>
        <sz val="7"/>
        <rFont val="Verdana"/>
        <family val="2"/>
      </rPr>
      <t>Round Grilles for 6 in. or 8 in. Reference and Ultimate In-Ceiling Speakers, White, 1 Pair</t>
    </r>
  </si>
  <si>
    <t>SPKA-GRILLE-IC602-B</t>
  </si>
  <si>
    <r>
      <rPr>
        <sz val="7"/>
        <rFont val="Verdana"/>
        <family val="2"/>
      </rPr>
      <t>Round Grilles for 6.5 in. In-Ceiling Speakers, Black, 2 Pack</t>
    </r>
  </si>
  <si>
    <t>SPKA-GRILLE-IC610-B</t>
  </si>
  <si>
    <r>
      <rPr>
        <sz val="7"/>
        <rFont val="Verdana"/>
        <family val="2"/>
      </rPr>
      <t>Round Grilles for Saros® 6.5” In-Ceiling Speakers, Black, 10 Pack</t>
    </r>
  </si>
  <si>
    <t>SPKA-GRILLE-IC610-W</t>
  </si>
  <si>
    <r>
      <rPr>
        <sz val="7"/>
        <rFont val="Verdana"/>
        <family val="2"/>
      </rPr>
      <t>Round Grilles for Saros® 6.5” In-Ceiling Speakers, White, 10 Pack</t>
    </r>
  </si>
  <si>
    <t>SPKA-GRILLE-IC802-B</t>
  </si>
  <si>
    <r>
      <rPr>
        <sz val="7"/>
        <rFont val="Verdana"/>
        <family val="2"/>
      </rPr>
      <t>Round Grilles for 8 in. In-Ceiling Speakers, Black, 2 Pack</t>
    </r>
  </si>
  <si>
    <t>SPKA-GRILLE-IC810-B</t>
  </si>
  <si>
    <r>
      <rPr>
        <sz val="7"/>
        <rFont val="Verdana"/>
        <family val="2"/>
      </rPr>
      <t>Round Grilles for Saros® 8” In-Ceiling Speakers, Black, 10 Pack</t>
    </r>
  </si>
  <si>
    <t>SPKA-GRILLE-IC810-W</t>
  </si>
  <si>
    <r>
      <rPr>
        <sz val="7"/>
        <rFont val="Verdana"/>
        <family val="2"/>
      </rPr>
      <t>Round Grilles for Saros® 8” In-Ceiling Speakers, White, 10 Pack</t>
    </r>
  </si>
  <si>
    <t>SPKA-GRILLE-IW4X8-AL</t>
  </si>
  <si>
    <r>
      <rPr>
        <sz val="7"/>
        <rFont val="Verdana"/>
        <family val="2"/>
      </rPr>
      <t>Rectangular Grilles for 4 in. X 8 in. Reference In-Wall Speakers, Aluminum, 1 Pair</t>
    </r>
  </si>
  <si>
    <t>SPKA-GRILLE-IW4X8-W-T</t>
  </si>
  <si>
    <r>
      <rPr>
        <sz val="7"/>
        <rFont val="Verdana"/>
        <family val="2"/>
      </rPr>
      <t>Rectangular Grilles for 4 in. X 8 in. Reference In-Wall Speakers, White, 1 Pair</t>
    </r>
  </si>
  <si>
    <t>SPKA-GRILLE-IWLCR62-AL</t>
  </si>
  <si>
    <r>
      <rPr>
        <sz val="7"/>
        <rFont val="Verdana"/>
        <family val="2"/>
      </rPr>
      <t>Rectangular Grilles for LCR Ultimate In-Wall Speakers, Aluminum, 1 Pair</t>
    </r>
  </si>
  <si>
    <t>SPKA-GRILLE-IWLCR62-W-T</t>
  </si>
  <si>
    <r>
      <rPr>
        <sz val="7"/>
        <rFont val="Verdana"/>
        <family val="2"/>
      </rPr>
      <t>Rectangular Grilles for LCR Ultimate In-Wall Speakers, White, 1 Pair</t>
    </r>
  </si>
  <si>
    <t>SPKA-NCTP-IC410</t>
  </si>
  <si>
    <r>
      <rPr>
        <sz val="7"/>
        <rFont val="Verdana"/>
        <family val="2"/>
      </rPr>
      <t>New-Construction Speaker Templates for Saros® 4” In-Ceiling Speakers, Flat, 10 Pack</t>
    </r>
  </si>
  <si>
    <t>SPKA-NCTP-IC411</t>
  </si>
  <si>
    <r>
      <rPr>
        <sz val="7"/>
        <rFont val="Verdana"/>
        <family val="2"/>
      </rPr>
      <t>New-Construction Speaker Templates for Saros® 4” In-Ceiling Speakers, Collared, 10 Pack</t>
    </r>
  </si>
  <si>
    <t>SPKA-NCTP-IC6/IC8</t>
  </si>
  <si>
    <r>
      <rPr>
        <sz val="7"/>
        <rFont val="Verdana"/>
        <family val="2"/>
      </rPr>
      <t>New-Construction Speaker Templates for 6 in. or 8 in. Reference and Ultimate In-Ceiling Speakers, 10 Pack</t>
    </r>
  </si>
  <si>
    <t>SPKA-NCTP-IC610</t>
  </si>
  <si>
    <r>
      <rPr>
        <sz val="7"/>
        <rFont val="Verdana"/>
        <family val="2"/>
      </rPr>
      <t>New-Construction Speaker Templates for Saros® 6.5” In-Ceiling Speakers, Flat, 10 Pack</t>
    </r>
  </si>
  <si>
    <t>SPKA-NCTP-IC611</t>
  </si>
  <si>
    <r>
      <rPr>
        <sz val="7"/>
        <rFont val="Verdana"/>
        <family val="2"/>
      </rPr>
      <t>New-Construction Speaker Templates for Saros® 6.5” In-Ceiling Speakers, Collared, 10 Pack</t>
    </r>
  </si>
  <si>
    <t>SPKA-NCTP-IC810</t>
  </si>
  <si>
    <r>
      <rPr>
        <sz val="7"/>
        <rFont val="Verdana"/>
        <family val="2"/>
      </rPr>
      <t>New-Construction Speaker Templates for Saros® 8” In-Ceiling Speakers, Flat, 10 Pack</t>
    </r>
  </si>
  <si>
    <t>SPKA-NCTP-IC811</t>
  </si>
  <si>
    <r>
      <rPr>
        <sz val="7"/>
        <rFont val="Verdana"/>
        <family val="2"/>
      </rPr>
      <t>New-Construction Speaker Templates for Saros® 8” In-Ceiling Speakers, Collared, 10 Pack</t>
    </r>
  </si>
  <si>
    <t>SPKA-NCTP-IW4X8</t>
  </si>
  <si>
    <r>
      <rPr>
        <sz val="7"/>
        <rFont val="Verdana"/>
        <family val="2"/>
      </rPr>
      <t>New-Construction Speaker Templates for Reference IW4X8 In-Wall Speakers, 1 Pair</t>
    </r>
  </si>
  <si>
    <t>SPKA-NCTP-IWLCR62</t>
  </si>
  <si>
    <r>
      <rPr>
        <sz val="7"/>
        <rFont val="Verdana"/>
        <family val="2"/>
      </rPr>
      <t>New-Construction Speaker Template for Ultimate IWLCR62 In-Wall Speakers, 1 Pair</t>
    </r>
  </si>
  <si>
    <t>SPKA-PMK-IC6/IC8</t>
  </si>
  <si>
    <r>
      <rPr>
        <sz val="7"/>
        <rFont val="Verdana"/>
        <family val="2"/>
      </rPr>
      <t>Preconstruction Mounting Kit for Reference and Ultimate In-Ceiling Speakers, 8 Pack</t>
    </r>
  </si>
  <si>
    <t>SPKA-PMK-SMT6T-B-T</t>
  </si>
  <si>
    <r>
      <rPr>
        <sz val="7"/>
        <rFont val="Verdana"/>
        <family val="2"/>
      </rPr>
      <t>Preconstruction Mounting Kit for Saros® SMT6T Speakers, Black Textured</t>
    </r>
    <r>
      <rPr>
        <b/>
        <sz val="7"/>
        <color rgb="FF000000"/>
        <rFont val="Verdana"/>
        <family val="2"/>
      </rPr>
      <t xml:space="preserve">
[Just Released]</t>
    </r>
  </si>
  <si>
    <t>SPKA-PMK-SMT6T-W-T</t>
  </si>
  <si>
    <r>
      <rPr>
        <sz val="7"/>
        <rFont val="Verdana"/>
        <family val="2"/>
      </rPr>
      <t>Preconstruction Mounting Kit for Saros® SMT6T Speakers, White Textured</t>
    </r>
    <r>
      <rPr>
        <b/>
        <sz val="7"/>
        <color rgb="FF000000"/>
        <rFont val="Verdana"/>
        <family val="2"/>
      </rPr>
      <t xml:space="preserve">
[Just Released]</t>
    </r>
  </si>
  <si>
    <t>SPKA-PMK-SMT8T-B-T</t>
  </si>
  <si>
    <r>
      <rPr>
        <sz val="7"/>
        <rFont val="Verdana"/>
        <family val="2"/>
      </rPr>
      <t>Preconstruction Mounting Kit for Saros® SMT8T Speakers, Black Textured</t>
    </r>
    <r>
      <rPr>
        <b/>
        <sz val="7"/>
        <color rgb="FF000000"/>
        <rFont val="Verdana"/>
        <family val="2"/>
      </rPr>
      <t xml:space="preserve">
[Just Released]</t>
    </r>
  </si>
  <si>
    <t>SPKA-PMK-SMT8T-W-T</t>
  </si>
  <si>
    <r>
      <rPr>
        <sz val="7"/>
        <rFont val="Verdana"/>
        <family val="2"/>
      </rPr>
      <t>Preconstruction Mounting Kit for Saros® SMT8T Speakers, White Textured</t>
    </r>
    <r>
      <rPr>
        <b/>
        <sz val="7"/>
        <color rgb="FF000000"/>
        <rFont val="Verdana"/>
        <family val="2"/>
      </rPr>
      <t xml:space="preserve">
[Just Released]</t>
    </r>
  </si>
  <si>
    <t>SPKA-SMK/TREEMK-REFERENCE-OD4</t>
  </si>
  <si>
    <r>
      <rPr>
        <sz val="7"/>
        <rFont val="Verdana"/>
        <family val="2"/>
      </rPr>
      <t>Surface/Tree Mount Brackets with Knuckle Adapter for 4 in. Reference Outdoor Speaker, Single</t>
    </r>
  </si>
  <si>
    <t>SPKA-SMK/TREEMK-ULTIMATE-OD6</t>
  </si>
  <si>
    <r>
      <rPr>
        <sz val="7"/>
        <rFont val="Verdana"/>
        <family val="2"/>
      </rPr>
      <t>Surface/Tree Mount Brackets for 6 in. Ultimate Outdoor Speaker, Single</t>
    </r>
  </si>
  <si>
    <t>SPKA-ST-15</t>
  </si>
  <si>
    <r>
      <rPr>
        <sz val="7"/>
        <rFont val="Verdana"/>
        <family val="2"/>
      </rPr>
      <t>Safety Tether/Tie Down Kits, 10 Sets</t>
    </r>
  </si>
  <si>
    <t>SPKA-STAKE-OD-18</t>
  </si>
  <si>
    <r>
      <rPr>
        <sz val="7"/>
        <rFont val="Verdana"/>
        <family val="2"/>
      </rPr>
      <t>17.7 in. Ground Stake for Reference or Ultimate Outdoor Speakers, Single</t>
    </r>
  </si>
  <si>
    <t>SSC-100-EL</t>
  </si>
  <si>
    <r>
      <rPr>
        <sz val="7"/>
        <rFont val="Verdana"/>
        <family val="2"/>
      </rPr>
      <t>Room Availability Hallway Sign, Ceiling Mount, Enhanced Legibility, Without Engraving</t>
    </r>
  </si>
  <si>
    <t>SSC-102-EL</t>
  </si>
  <si>
    <r>
      <rPr>
        <sz val="7"/>
        <rFont val="Verdana"/>
        <family val="2"/>
      </rPr>
      <t>Room Availability Hallway Sign, Ceiling Mount, Enhanced Legibility, Includes Custom Engraving</t>
    </r>
  </si>
  <si>
    <t>SSC-ACR-100-EL</t>
  </si>
  <si>
    <r>
      <rPr>
        <sz val="7"/>
        <rFont val="Verdana"/>
        <family val="2"/>
      </rPr>
      <t>Replacement Acrylic Sign Face for SSC Series, Enhanced Legibility, Without Engraving</t>
    </r>
  </si>
  <si>
    <t>SSC-ACR-102-EL</t>
  </si>
  <si>
    <r>
      <rPr>
        <sz val="7"/>
        <rFont val="Verdana"/>
        <family val="2"/>
      </rPr>
      <t>Replacement Acrylic Sign Face for SSC Series, Enhanced Legibility, Includes Custom Engraving</t>
    </r>
  </si>
  <si>
    <t>SSW-100-EL</t>
  </si>
  <si>
    <r>
      <rPr>
        <sz val="7"/>
        <rFont val="Verdana"/>
        <family val="2"/>
      </rPr>
      <t>Room Availability Hallway Sign, Wall Mount, Enhanced Legibility, Without Engraving</t>
    </r>
  </si>
  <si>
    <t>SSW-102-EL</t>
  </si>
  <si>
    <r>
      <rPr>
        <sz val="7"/>
        <rFont val="Verdana"/>
        <family val="2"/>
      </rPr>
      <t>Room Availability Hallway Sign, Wall Mount, Enhanced Legibility, Includes Custom Engraving</t>
    </r>
  </si>
  <si>
    <t>SSW-ACR-100-EL</t>
  </si>
  <si>
    <r>
      <rPr>
        <sz val="7"/>
        <rFont val="Verdana"/>
        <family val="2"/>
      </rPr>
      <t>Replacement Acrylic Sign Face for SSW Series, Enhanced Legibility, Without Engraving</t>
    </r>
  </si>
  <si>
    <t>SSW-ACR-102-EL</t>
  </si>
  <si>
    <r>
      <rPr>
        <sz val="7"/>
        <rFont val="Verdana"/>
        <family val="2"/>
      </rPr>
      <t>Replacement Acrylic Sign Face for SSW Series, Enhanced Legibility, Includes Custom Engraving</t>
    </r>
  </si>
  <si>
    <t>SSW-MUMK</t>
  </si>
  <si>
    <r>
      <rPr>
        <sz val="7"/>
        <rFont val="Verdana"/>
        <family val="2"/>
      </rPr>
      <t>Mullion Mount Kit for SIW &amp; SSW Series</t>
    </r>
  </si>
  <si>
    <t>STIRP</t>
  </si>
  <si>
    <r>
      <rPr>
        <sz val="7"/>
        <rFont val="Verdana"/>
        <family val="2"/>
      </rPr>
      <t>IR Emitter Probe w/3.5mm Mini Phone Plug</t>
    </r>
  </si>
  <si>
    <t>ST-RMK</t>
  </si>
  <si>
    <r>
      <rPr>
        <sz val="7"/>
        <rFont val="Verdana"/>
        <family val="2"/>
      </rPr>
      <t>Rack Mount Kit for 1RU Half-Width Devices</t>
    </r>
  </si>
  <si>
    <t>ST-SPL</t>
  </si>
  <si>
    <r>
      <rPr>
        <sz val="7"/>
        <rFont val="Verdana"/>
        <family val="2"/>
      </rPr>
      <t>IR Splitter</t>
    </r>
  </si>
  <si>
    <t>ST-XX</t>
  </si>
  <si>
    <r>
      <rPr>
        <sz val="7"/>
        <rFont val="Verdana"/>
        <family val="2"/>
      </rPr>
      <t>Custom Serial Interface Cable for RJ11-type Com Ports</t>
    </r>
  </si>
  <si>
    <t>SW-3SERIES-BACNET-50+</t>
  </si>
  <si>
    <r>
      <rPr>
        <sz val="7"/>
        <rFont val="Verdana"/>
        <family val="2"/>
      </rPr>
      <t>BACnet™ Network/IP Support for 3-Series® and 4-Series™ Control Systems</t>
    </r>
  </si>
  <si>
    <t>SW-DMPS3-AIRMEDIA</t>
  </si>
  <si>
    <r>
      <rPr>
        <sz val="7"/>
        <rFont val="Verdana"/>
        <family val="2"/>
      </rPr>
      <t>AirMedia® License for DMPS3-4K-250-C &amp; DMPS3-4K-350-C</t>
    </r>
  </si>
  <si>
    <t>SW-FUSION-C-3</t>
  </si>
  <si>
    <r>
      <rPr>
        <sz val="7"/>
        <rFont val="Verdana"/>
        <family val="2"/>
      </rPr>
      <t>Crestron Fusion® Cloud; 250 rooms; 3-year service, support, and updates</t>
    </r>
  </si>
  <si>
    <t>SW-FUSION-P-L</t>
  </si>
  <si>
    <r>
      <rPr>
        <sz val="7"/>
        <rFont val="Verdana"/>
        <family val="2"/>
      </rPr>
      <t>Crestron Fusion® On-premises; Unlimited rooms; lifetime service, support, and updates</t>
    </r>
  </si>
  <si>
    <t>SW-HS-1-C</t>
  </si>
  <si>
    <r>
      <rPr>
        <sz val="7"/>
        <rFont val="Verdana"/>
        <family val="2"/>
      </rPr>
      <t>Crestron Fusion® Cloud Room Scheduling; 1-year service, support, and updates for one touch screen</t>
    </r>
  </si>
  <si>
    <t>SW-HS-1-P</t>
  </si>
  <si>
    <r>
      <rPr>
        <sz val="7"/>
        <rFont val="Verdana"/>
        <family val="2"/>
      </rPr>
      <t>Crestron Fusion® On-premises Room Scheduling; 1-year service, support, and updates for one touch screen</t>
    </r>
  </si>
  <si>
    <t>SW-HS-3-C</t>
  </si>
  <si>
    <r>
      <rPr>
        <sz val="7"/>
        <rFont val="Verdana"/>
        <family val="2"/>
      </rPr>
      <t>Crestron Fusion® Cloud Room Scheduling; 3-year service, support, and updates for one touch screen</t>
    </r>
  </si>
  <si>
    <t>SW-HS-3-P</t>
  </si>
  <si>
    <r>
      <rPr>
        <sz val="7"/>
        <rFont val="Verdana"/>
        <family val="2"/>
      </rPr>
      <t>Crestron Fusion® On-premises Room Scheduling; 3-year service, support, and updates for one touch screen</t>
    </r>
  </si>
  <si>
    <t>SW-HS-L-C</t>
  </si>
  <si>
    <r>
      <rPr>
        <sz val="7"/>
        <rFont val="Verdana"/>
        <family val="2"/>
      </rPr>
      <t>Crestron Fusion® Cloud Room Scheduling; lifetime service, support, and updates for one touch screen</t>
    </r>
  </si>
  <si>
    <t>SW-HS-L-P</t>
  </si>
  <si>
    <r>
      <rPr>
        <sz val="7"/>
        <rFont val="Verdana"/>
        <family val="2"/>
      </rPr>
      <t>Crestron Fusion® On-premises Room Scheduling; lifetime service, support, and updates for one touch screen</t>
    </r>
  </si>
  <si>
    <t>SW-HUB4-PROG</t>
  </si>
  <si>
    <r>
      <rPr>
        <sz val="7"/>
        <rFont val="Verdana"/>
        <family val="2"/>
      </rPr>
      <t>Custom Program License for ZUM-HUB4</t>
    </r>
    <r>
      <rPr>
        <b/>
        <sz val="7"/>
        <color rgb="FF000000"/>
        <rFont val="Verdana"/>
        <family val="2"/>
      </rPr>
      <t xml:space="preserve">
[Available June 1st, 2022]</t>
    </r>
  </si>
  <si>
    <t>CONTACT FOR PRICING</t>
  </si>
  <si>
    <t>SW-MOBILITY</t>
  </si>
  <si>
    <r>
      <rPr>
        <sz val="7"/>
        <rFont val="Verdana"/>
        <family val="2"/>
      </rPr>
      <t>Mobility License for Crestron Software</t>
    </r>
  </si>
  <si>
    <t>SW-RMC3-10PROG</t>
  </si>
  <si>
    <r>
      <rPr>
        <sz val="7"/>
        <rFont val="Verdana"/>
        <family val="2"/>
      </rPr>
      <t>10 Program MPA Support License for RMC3, RMC4, MPC3, and MC4 Series</t>
    </r>
  </si>
  <si>
    <t>SW-VMK-WIN</t>
  </si>
  <si>
    <r>
      <rPr>
        <sz val="7"/>
        <rFont val="Verdana"/>
        <family val="2"/>
      </rPr>
      <t>TouchPoint® Virtual Mouse &amp; Keyboard Software for Windows®</t>
    </r>
  </si>
  <si>
    <t>SW-XIOC-API</t>
  </si>
  <si>
    <r>
      <rPr>
        <sz val="7"/>
        <rFont val="Verdana"/>
        <family val="2"/>
      </rPr>
      <t>XiO Cloud® Provisioning and Management Service, REST API License for one room per month</t>
    </r>
  </si>
  <si>
    <t>SW-XIOC-EM</t>
  </si>
  <si>
    <r>
      <rPr>
        <sz val="7"/>
        <rFont val="Verdana"/>
        <family val="2"/>
      </rPr>
      <t>XiO Cloud® Provisioning and Management Service, Endpoint Management License for one room per month</t>
    </r>
  </si>
  <si>
    <t>SW-XIOC-S</t>
  </si>
  <si>
    <r>
      <rPr>
        <sz val="7"/>
        <rFont val="Verdana"/>
        <family val="2"/>
      </rPr>
      <t>XiO Cloud® Provisioning and Management Service, Support License for one room per month</t>
    </r>
  </si>
  <si>
    <t>THREE-GANG</t>
  </si>
  <si>
    <r>
      <rPr>
        <sz val="7"/>
        <rFont val="Verdana"/>
        <family val="2"/>
      </rPr>
      <t>Three Gang USA Plastic Back Box w/nails</t>
    </r>
  </si>
  <si>
    <t>THREE-GANG-QM</t>
  </si>
  <si>
    <r>
      <rPr>
        <sz val="7"/>
        <rFont val="Verdana"/>
        <family val="2"/>
      </rPr>
      <t>Three Gang USA Plastic Back Box for transmitters</t>
    </r>
  </si>
  <si>
    <t>THREE-GANG-SC</t>
  </si>
  <si>
    <r>
      <rPr>
        <sz val="7"/>
        <rFont val="Verdana"/>
        <family val="2"/>
      </rPr>
      <t>Three Gang USA BAck Box w/ears and swing clamps</t>
    </r>
  </si>
  <si>
    <t>TPMC-8X-BTP</t>
  </si>
  <si>
    <r>
      <rPr>
        <sz val="7"/>
        <rFont val="Verdana"/>
        <family val="2"/>
      </rPr>
      <t>Internal Battery Pack for TPMC-8X or TPMC-8X-GA</t>
    </r>
  </si>
  <si>
    <t>TPS-6X-BTP</t>
  </si>
  <si>
    <r>
      <rPr>
        <sz val="7"/>
        <rFont val="Verdana"/>
        <family val="2"/>
      </rPr>
      <t>Replacement battery pack for TPS-6X</t>
    </r>
  </si>
  <si>
    <t>TS-1070-B-S</t>
  </si>
  <si>
    <r>
      <rPr>
        <sz val="7"/>
        <rFont val="Verdana"/>
        <family val="2"/>
      </rPr>
      <t>10.1 in. Tabletop Touch Screen, Black Smooth</t>
    </r>
  </si>
  <si>
    <t>TS-1070-GV-B-S</t>
  </si>
  <si>
    <r>
      <rPr>
        <sz val="7"/>
        <rFont val="Verdana"/>
        <family val="2"/>
      </rPr>
      <t>10.1 in. Tabletop Touch Screen, Government Version, Black Smooth</t>
    </r>
  </si>
  <si>
    <t>TS-1070-GV-W-S</t>
  </si>
  <si>
    <r>
      <rPr>
        <sz val="7"/>
        <rFont val="Verdana"/>
        <family val="2"/>
      </rPr>
      <t>10.1 in. Tabletop Touch Screen, Government Version, White Smooth</t>
    </r>
  </si>
  <si>
    <t>TS-1070R-B</t>
  </si>
  <si>
    <r>
      <rPr>
        <sz val="7"/>
        <rFont val="Verdana"/>
        <family val="2"/>
      </rPr>
      <t>10.1 in. Tabletop Touch Screen, Crestron Home® OS Version, Black</t>
    </r>
  </si>
  <si>
    <t>TS-1070R-W</t>
  </si>
  <si>
    <r>
      <rPr>
        <sz val="7"/>
        <rFont val="Verdana"/>
        <family val="2"/>
      </rPr>
      <t>10.1 in. Tabletop Touch Screen, Crestron Home® OS Version, White</t>
    </r>
  </si>
  <si>
    <t>TS-1070-W-S</t>
  </si>
  <si>
    <r>
      <rPr>
        <sz val="7"/>
        <rFont val="Verdana"/>
        <family val="2"/>
      </rPr>
      <t>10.1 in. Tabletop Touch Screen, White Smooth</t>
    </r>
  </si>
  <si>
    <t>TS-770/1070-SMK</t>
  </si>
  <si>
    <r>
      <rPr>
        <sz val="7"/>
        <rFont val="Verdana"/>
        <family val="2"/>
      </rPr>
      <t>Swivel Mount Kit for TS-70 Series</t>
    </r>
  </si>
  <si>
    <t>TS-770-B-S</t>
  </si>
  <si>
    <r>
      <rPr>
        <sz val="7"/>
        <rFont val="Verdana"/>
        <family val="2"/>
      </rPr>
      <t>7 in. Tabletop Touch Screen, Black Smooth</t>
    </r>
  </si>
  <si>
    <t>TS-770-GV-B-S</t>
  </si>
  <si>
    <r>
      <rPr>
        <sz val="7"/>
        <rFont val="Verdana"/>
        <family val="2"/>
      </rPr>
      <t>7 in. Tabletop Touch Screen, Government Version, Black Smooth</t>
    </r>
  </si>
  <si>
    <t>TS-770-GV-W-S</t>
  </si>
  <si>
    <r>
      <rPr>
        <sz val="7"/>
        <rFont val="Verdana"/>
        <family val="2"/>
      </rPr>
      <t>7 in. Tabletop Touch Screen, Government Version, White Smooth</t>
    </r>
  </si>
  <si>
    <t>TS-770R-B</t>
  </si>
  <si>
    <r>
      <rPr>
        <sz val="7"/>
        <rFont val="Verdana"/>
        <family val="2"/>
      </rPr>
      <t>7 in. Tabletop Touch Screen, Crestron Home® OS Version, Black</t>
    </r>
  </si>
  <si>
    <t>TS-770R-W</t>
  </si>
  <si>
    <r>
      <rPr>
        <sz val="7"/>
        <rFont val="Verdana"/>
        <family val="2"/>
      </rPr>
      <t>7 in. Tabletop Touch Screen, Crestron Home® OS Version, White</t>
    </r>
  </si>
  <si>
    <t>TS-770-W-S</t>
  </si>
  <si>
    <r>
      <rPr>
        <sz val="7"/>
        <rFont val="Verdana"/>
        <family val="2"/>
      </rPr>
      <t>7 in. Tabletop Touch Screen, White Smooth</t>
    </r>
  </si>
  <si>
    <t>TSD-2220-B</t>
  </si>
  <si>
    <r>
      <rPr>
        <sz val="7"/>
        <rFont val="Verdana"/>
        <family val="2"/>
      </rPr>
      <t>21.5” HD Touch Screen Display, Black</t>
    </r>
  </si>
  <si>
    <t>TSR-302-BTP</t>
  </si>
  <si>
    <r>
      <rPr>
        <sz val="7"/>
        <rFont val="Verdana"/>
        <family val="2"/>
      </rPr>
      <t>Battery Pack for TSR-302</t>
    </r>
  </si>
  <si>
    <t>TSR-310</t>
  </si>
  <si>
    <r>
      <rPr>
        <sz val="7"/>
        <rFont val="Verdana"/>
        <family val="2"/>
      </rPr>
      <t>Handheld Touch Screen Remote</t>
    </r>
  </si>
  <si>
    <t>TSR-310-BTP</t>
  </si>
  <si>
    <r>
      <rPr>
        <sz val="7"/>
        <rFont val="Verdana"/>
        <family val="2"/>
      </rPr>
      <t>Battery Pack for TSR-310</t>
    </r>
  </si>
  <si>
    <t>TSR-310-DS</t>
  </si>
  <si>
    <r>
      <rPr>
        <sz val="7"/>
        <rFont val="Verdana"/>
        <family val="2"/>
      </rPr>
      <t>Table Dock for TSR-310</t>
    </r>
  </si>
  <si>
    <t>TSS-1070-B-S</t>
  </si>
  <si>
    <r>
      <rPr>
        <sz val="7"/>
        <rFont val="Verdana"/>
        <family val="2"/>
      </rPr>
      <t>10.1 in. Room Scheduling Touch Screen, Black Smooth</t>
    </r>
  </si>
  <si>
    <t>TSS-1070-B-S-LB KIT</t>
  </si>
  <si>
    <r>
      <rPr>
        <sz val="7"/>
        <rFont val="Verdana"/>
        <family val="2"/>
      </rPr>
      <t>10.1 in. Room Scheduling Touch Screen, Black Smooth, includes one TSW-1070-LB-B-S light bar</t>
    </r>
  </si>
  <si>
    <t>TSS-1070-T-B-S-LB KIT</t>
  </si>
  <si>
    <r>
      <rPr>
        <sz val="7"/>
        <rFont val="Verdana"/>
        <family val="2"/>
      </rPr>
      <t>10.1 in. Room Scheduling Touch Screen for Microsoft Teams® Software, Black Smooth, includes one TSW-1070-LB-B-S light bar</t>
    </r>
  </si>
  <si>
    <t>TSS-1070-T-W-S-LB KIT</t>
  </si>
  <si>
    <r>
      <rPr>
        <sz val="7"/>
        <rFont val="Verdana"/>
        <family val="2"/>
      </rPr>
      <t>10.1 in. Room Scheduling Touch Screen for Microsoft Teams® Software, White Smooth, includes one TSW-1070-LB-W-S light bar</t>
    </r>
  </si>
  <si>
    <t>TSS-1070-W-S</t>
  </si>
  <si>
    <r>
      <rPr>
        <sz val="7"/>
        <rFont val="Verdana"/>
        <family val="2"/>
      </rPr>
      <t>10.1 in. Room Scheduling Touch Screen, White Smooth</t>
    </r>
  </si>
  <si>
    <t>TSS-1070-W-S-LB KIT</t>
  </si>
  <si>
    <r>
      <rPr>
        <sz val="7"/>
        <rFont val="Verdana"/>
        <family val="2"/>
      </rPr>
      <t>10.1 in. Room Scheduling Touch Screen, White Smooth, includes one TSW-1070-LB-W-S light bar</t>
    </r>
  </si>
  <si>
    <t>TSS-770-B-S</t>
  </si>
  <si>
    <r>
      <rPr>
        <sz val="7"/>
        <rFont val="Verdana"/>
        <family val="2"/>
      </rPr>
      <t>7 in. Room Scheduling Touch Screen, Black Smooth</t>
    </r>
  </si>
  <si>
    <t>TSS-770-B-S-LB KIT</t>
  </si>
  <si>
    <r>
      <rPr>
        <sz val="7"/>
        <rFont val="Verdana"/>
        <family val="2"/>
      </rPr>
      <t>7 in. Room Scheduling Touch Screen, Black Smooth, includes one TSW-770-LB-B-S light bar</t>
    </r>
  </si>
  <si>
    <t>TSS-770-T-B-S-LB KIT</t>
  </si>
  <si>
    <r>
      <rPr>
        <sz val="7"/>
        <rFont val="Verdana"/>
        <family val="2"/>
      </rPr>
      <t>7 in. Room Scheduling Touch Screen for Microsoft Teams® Software, Black Smooth, includes one TSW-770-LB-B-S light bar</t>
    </r>
  </si>
  <si>
    <t>TSS-770-T-W-S-LB KIT</t>
  </si>
  <si>
    <r>
      <rPr>
        <sz val="7"/>
        <rFont val="Verdana"/>
        <family val="2"/>
      </rPr>
      <t>7 in. Room Scheduling Touch Screen for Microsoft Teams® Software, White Smooth, includes one TSW-770-LB-W-S light bar</t>
    </r>
  </si>
  <si>
    <t>TSS-770-W-S</t>
  </si>
  <si>
    <r>
      <rPr>
        <sz val="7"/>
        <rFont val="Verdana"/>
        <family val="2"/>
      </rPr>
      <t>7 in. Room Scheduling Touch Screen,White Smooth</t>
    </r>
  </si>
  <si>
    <t>TSS-770-W-S-LB KIT</t>
  </si>
  <si>
    <r>
      <rPr>
        <sz val="7"/>
        <rFont val="Verdana"/>
        <family val="2"/>
      </rPr>
      <t>7 in. Room Scheduling Touch Screen, White Smooth, includes one TSW-770-LB-W-S light bar</t>
    </r>
  </si>
  <si>
    <t>TST-600-BTP</t>
  </si>
  <si>
    <r>
      <rPr>
        <sz val="7"/>
        <rFont val="Verdana"/>
        <family val="2"/>
      </rPr>
      <t>Battery Pack for TST-600 &amp; TST-602</t>
    </r>
  </si>
  <si>
    <t>TST-602-FP-BKLT-B-S_FRONT_BEZEL_ENGRAVED</t>
  </si>
  <si>
    <r>
      <rPr>
        <sz val="7"/>
        <rFont val="Verdana"/>
        <family val="2"/>
      </rPr>
      <t>Button Bezel Kit w/Custom Backlit Engraving for TST-602, Black Smooth</t>
    </r>
    <r>
      <rPr>
        <b/>
        <sz val="7"/>
        <color rgb="FF000000"/>
        <rFont val="Verdana"/>
        <family val="2"/>
      </rPr>
      <t xml:space="preserve">
[Limited Supply]</t>
    </r>
  </si>
  <si>
    <t>TST-602-FP-BKLT-B-T_FRONT_BEZEL_ENGRAVED</t>
  </si>
  <si>
    <r>
      <rPr>
        <sz val="7"/>
        <rFont val="Verdana"/>
        <family val="2"/>
      </rPr>
      <t>Button Bezel Kit w/Custom Backlit Engraving for TST-602, Black Textured</t>
    </r>
    <r>
      <rPr>
        <b/>
        <sz val="7"/>
        <color rgb="FF000000"/>
        <rFont val="Verdana"/>
        <family val="2"/>
      </rPr>
      <t xml:space="preserve">
[Limited Supply]</t>
    </r>
  </si>
  <si>
    <t>TST-602-FPW-S_FRONT_BEZEL_ENGRAVED</t>
  </si>
  <si>
    <r>
      <rPr>
        <sz val="7"/>
        <rFont val="Verdana"/>
        <family val="2"/>
      </rPr>
      <t>Button Bezel Kit w/Custom Engraving for TST-602, White Smooth</t>
    </r>
    <r>
      <rPr>
        <b/>
        <sz val="7"/>
        <color rgb="FF000000"/>
        <rFont val="Verdana"/>
        <family val="2"/>
      </rPr>
      <t xml:space="preserve">
[Limited Supply]</t>
    </r>
  </si>
  <si>
    <t>TST-902</t>
  </si>
  <si>
    <r>
      <rPr>
        <sz val="7"/>
        <rFont val="Verdana"/>
        <family val="2"/>
      </rPr>
      <t>8.7 in. Wireless Touch Screen</t>
    </r>
  </si>
  <si>
    <t>TST-902-BTP</t>
  </si>
  <si>
    <r>
      <rPr>
        <sz val="7"/>
        <rFont val="Verdana"/>
        <family val="2"/>
      </rPr>
      <t>Battery Pack for TST-902</t>
    </r>
  </si>
  <si>
    <t>TST-902-DS</t>
  </si>
  <si>
    <r>
      <rPr>
        <sz val="7"/>
        <rFont val="Verdana"/>
        <family val="2"/>
      </rPr>
      <t>Table Dock for TST-902</t>
    </r>
  </si>
  <si>
    <t>TST-902-DSW</t>
  </si>
  <si>
    <r>
      <rPr>
        <sz val="7"/>
        <rFont val="Verdana"/>
        <family val="2"/>
      </rPr>
      <t>Wall Dock for TST-902</t>
    </r>
  </si>
  <si>
    <t>TST-902-DSW-BB</t>
  </si>
  <si>
    <r>
      <rPr>
        <sz val="7"/>
        <rFont val="Verdana"/>
        <family val="2"/>
      </rPr>
      <t>Wall Mount Back Box for TST-902-DSW</t>
    </r>
  </si>
  <si>
    <t>TST-902-DSW-BBI</t>
  </si>
  <si>
    <r>
      <rPr>
        <sz val="7"/>
        <rFont val="Verdana"/>
        <family val="2"/>
      </rPr>
      <t>Wall Mount Back Box for TST-902-DSW, International</t>
    </r>
  </si>
  <si>
    <t>TST-902-DSW-PMK</t>
  </si>
  <si>
    <r>
      <rPr>
        <sz val="7"/>
        <rFont val="Verdana"/>
        <family val="2"/>
      </rPr>
      <t>Preconstruction Mounting Kit for TST-902-DSW</t>
    </r>
  </si>
  <si>
    <t>TST-902-DSW-WMKM</t>
  </si>
  <si>
    <r>
      <rPr>
        <sz val="7"/>
        <rFont val="Verdana"/>
        <family val="2"/>
      </rPr>
      <t>Postconstruction Wall Mount Kit with Mud Ring for TST-902-DSW</t>
    </r>
  </si>
  <si>
    <t>TST-902-DSW-WMKT</t>
  </si>
  <si>
    <r>
      <rPr>
        <sz val="7"/>
        <rFont val="Verdana"/>
        <family val="2"/>
      </rPr>
      <t>Postconstruction Wall Mount Kit with Trim Ring for TST-902-DSW</t>
    </r>
  </si>
  <si>
    <t>TSW-1070-B-S</t>
  </si>
  <si>
    <r>
      <rPr>
        <sz val="7"/>
        <rFont val="Verdana"/>
        <family val="2"/>
      </rPr>
      <t>10.1 in. Wall Mount Touch Screen, Black Smooth</t>
    </r>
  </si>
  <si>
    <t>TSW-1070-GV-B-S</t>
  </si>
  <si>
    <r>
      <rPr>
        <sz val="7"/>
        <rFont val="Verdana"/>
        <family val="2"/>
      </rPr>
      <t>10.1 in. Wall Mount Touch Screen, Government Version, Black Smooth</t>
    </r>
  </si>
  <si>
    <t>TSW-1070-GV-W-S</t>
  </si>
  <si>
    <r>
      <rPr>
        <sz val="7"/>
        <rFont val="Verdana"/>
        <family val="2"/>
      </rPr>
      <t>10.1 in. Wall Mount Touch Screen, Government Version, White Smooth</t>
    </r>
  </si>
  <si>
    <t>TSW-1070-LB-B-S</t>
  </si>
  <si>
    <r>
      <rPr>
        <sz val="7"/>
        <rFont val="Verdana"/>
        <family val="2"/>
      </rPr>
      <t>Room Availability Light Bar for TSW-1070 Series, Black Smooth</t>
    </r>
  </si>
  <si>
    <t>TSW-1070-LB-W-S</t>
  </si>
  <si>
    <r>
      <rPr>
        <sz val="7"/>
        <rFont val="Verdana"/>
        <family val="2"/>
      </rPr>
      <t>Room Availability Light Bar for TSW-1070 Series, White Smooth</t>
    </r>
  </si>
  <si>
    <t>TSW-1070-MSMK-B-S</t>
  </si>
  <si>
    <r>
      <rPr>
        <sz val="7"/>
        <rFont val="Verdana"/>
        <family val="2"/>
      </rPr>
      <t>Multisurface Mount Kit for TSW-1070 Series, Black Smooth</t>
    </r>
  </si>
  <si>
    <t>TSW-1070-MSMK-W-S</t>
  </si>
  <si>
    <r>
      <rPr>
        <sz val="7"/>
        <rFont val="Verdana"/>
        <family val="2"/>
      </rPr>
      <t>Multisurface Mount Kit for TSW-1070 Series, White Smooth</t>
    </r>
  </si>
  <si>
    <t>TSW-1070R-B</t>
  </si>
  <si>
    <r>
      <rPr>
        <sz val="7"/>
        <rFont val="Verdana"/>
        <family val="2"/>
      </rPr>
      <t>10.1 in. Wall Mount Touch Screen, Crestron Home® OS Version, Black</t>
    </r>
  </si>
  <si>
    <t>TSW-1070-RMB-3</t>
  </si>
  <si>
    <r>
      <rPr>
        <sz val="7"/>
        <rFont val="Verdana"/>
        <family val="2"/>
      </rPr>
      <t>Retrofit Mounting Bracket for TSW-1070 Series - Converts from TPS-6L</t>
    </r>
  </si>
  <si>
    <t>TSW-1070-RMB-4-B</t>
  </si>
  <si>
    <r>
      <rPr>
        <sz val="7"/>
        <rFont val="Verdana"/>
        <family val="2"/>
      </rPr>
      <t>Retrofit Mounting Bracket for TSW-1070 Series, Black - Converts from TSW-760/1060-MSMK-B-S</t>
    </r>
  </si>
  <si>
    <t>TSW-1070-RMB-4-W</t>
  </si>
  <si>
    <r>
      <rPr>
        <sz val="7"/>
        <rFont val="Verdana"/>
        <family val="2"/>
      </rPr>
      <t>Retrofit Mounting Bracket for TSW 1070 Series, White - Converts from TSW-760/1060-MSMK-W-S</t>
    </r>
  </si>
  <si>
    <t>TSW-1070-RMK-2</t>
  </si>
  <si>
    <r>
      <rPr>
        <sz val="7"/>
        <rFont val="Verdana"/>
        <family val="2"/>
      </rPr>
      <t>Rack Mount Kit for TSW-1070 Series</t>
    </r>
  </si>
  <si>
    <t>TSW-1070R-W</t>
  </si>
  <si>
    <r>
      <rPr>
        <sz val="7"/>
        <rFont val="Verdana"/>
        <family val="2"/>
      </rPr>
      <t>10.1 in. Wall Mount Touch Screen, Crestron Home® OS Version, White</t>
    </r>
  </si>
  <si>
    <t>TSW-1070-W-S</t>
  </si>
  <si>
    <r>
      <rPr>
        <sz val="7"/>
        <rFont val="Verdana"/>
        <family val="2"/>
      </rPr>
      <t>10.1 in. Wall Mount Touch Screen, White Smooth</t>
    </r>
  </si>
  <si>
    <t>TSW-570/770-RMK-1</t>
  </si>
  <si>
    <r>
      <rPr>
        <sz val="7"/>
        <rFont val="Verdana"/>
        <family val="2"/>
      </rPr>
      <t>Rack Mount Kit for TSW-570 and TSW-770 Series</t>
    </r>
  </si>
  <si>
    <t>TSW-570-B-S</t>
  </si>
  <si>
    <r>
      <rPr>
        <sz val="7"/>
        <rFont val="Verdana"/>
        <family val="2"/>
      </rPr>
      <t>5 in. Wall Mount Touch Screen, Black Smooth</t>
    </r>
  </si>
  <si>
    <t>TSW-570P-B-S</t>
  </si>
  <si>
    <r>
      <rPr>
        <sz val="7"/>
        <rFont val="Verdana"/>
        <family val="2"/>
      </rPr>
      <t>5 in. Wall Mount Touch Screen, Portrait, Black Smooth</t>
    </r>
  </si>
  <si>
    <t>TSW-570PR-B</t>
  </si>
  <si>
    <r>
      <rPr>
        <sz val="7"/>
        <rFont val="Verdana"/>
        <family val="2"/>
      </rPr>
      <t>5 in. Wall Mount Touch Screen, Portrait, Crestron Home® OS Version, Black</t>
    </r>
  </si>
  <si>
    <t>TSW-570PR-W</t>
  </si>
  <si>
    <r>
      <rPr>
        <sz val="7"/>
        <rFont val="Verdana"/>
        <family val="2"/>
      </rPr>
      <t>5 in. Wall Mount Touch Screen, Portrait, Crestron Home® OS Version, White</t>
    </r>
  </si>
  <si>
    <t>TSW-570P-W-S</t>
  </si>
  <si>
    <r>
      <rPr>
        <sz val="7"/>
        <rFont val="Verdana"/>
        <family val="2"/>
      </rPr>
      <t>5 in. Wall Mount Touch Screen, Portrait, White Smooth</t>
    </r>
  </si>
  <si>
    <t>TSW-570-W-S</t>
  </si>
  <si>
    <r>
      <rPr>
        <sz val="7"/>
        <rFont val="Verdana"/>
        <family val="2"/>
      </rPr>
      <t>5 in. Wall Mount Touch Screen, White Smooth</t>
    </r>
  </si>
  <si>
    <t>TSW-770/1070-MSMK-ANG-B-S</t>
  </si>
  <si>
    <r>
      <rPr>
        <sz val="7"/>
        <rFont val="Verdana"/>
        <family val="2"/>
      </rPr>
      <t>Multisurface Mount Kit for TSW-770 and TSW-1070 Series, Angled, Black Smooth</t>
    </r>
  </si>
  <si>
    <t>TSW-770/1070-MSMK-ANG-W-S</t>
  </si>
  <si>
    <r>
      <rPr>
        <sz val="7"/>
        <rFont val="Verdana"/>
        <family val="2"/>
      </rPr>
      <t>Multisurface Mount Kit for TSW-770 and TSW-1070 Series, Angled, White Smooth</t>
    </r>
  </si>
  <si>
    <t>TSW-770/1070-MUMK-B</t>
  </si>
  <si>
    <r>
      <rPr>
        <sz val="7"/>
        <rFont val="Verdana"/>
        <family val="2"/>
      </rPr>
      <t>Mullion Mount Kit for TSW-770 and TSW-1070 Series, Black</t>
    </r>
  </si>
  <si>
    <t>TSW-770/1070-MUMK-PNLCVR-B</t>
  </si>
  <si>
    <r>
      <rPr>
        <sz val="7"/>
        <rFont val="Verdana"/>
        <family val="2"/>
      </rPr>
      <t>TSW-70 Series MUMK Panel Cover, Black</t>
    </r>
  </si>
  <si>
    <t>TSW-770/1070-MUMK-PNLCVR-W</t>
  </si>
  <si>
    <r>
      <rPr>
        <sz val="7"/>
        <rFont val="Verdana"/>
        <family val="2"/>
      </rPr>
      <t>TSW-70 Series MUMK Panel Cover, White</t>
    </r>
  </si>
  <si>
    <t>TSW-770/1070-MUMK-W</t>
  </si>
  <si>
    <r>
      <rPr>
        <sz val="7"/>
        <rFont val="Verdana"/>
        <family val="2"/>
      </rPr>
      <t>Mullion Mount Kit for TSW-770 and TSW-1070 Series, White</t>
    </r>
  </si>
  <si>
    <t>TSW-770/1070-RMB-1</t>
  </si>
  <si>
    <r>
      <rPr>
        <sz val="7"/>
        <rFont val="Verdana"/>
        <family val="2"/>
      </rPr>
      <t>Retrofit Mounting Bracket for TSW-770 and TSW-1070 Series - Converts from APAD, CT/LC-1000, or TPS-2000L</t>
    </r>
  </si>
  <si>
    <t>TSW-770/1070-RMB-2</t>
  </si>
  <si>
    <r>
      <rPr>
        <sz val="7"/>
        <rFont val="Verdana"/>
        <family val="2"/>
      </rPr>
      <t>Retrofit Mounting Bracket for TSW-770 and TSW-1070 Series - Converts from TPS-4L</t>
    </r>
  </si>
  <si>
    <t>TSW-770-B-S</t>
  </si>
  <si>
    <r>
      <rPr>
        <sz val="7"/>
        <rFont val="Verdana"/>
        <family val="2"/>
      </rPr>
      <t>7 in. Wall Mount Touch Screen, Black Smooth</t>
    </r>
  </si>
  <si>
    <t>TSW-770-FP-B-S</t>
  </si>
  <si>
    <r>
      <rPr>
        <sz val="7"/>
        <rFont val="Verdana"/>
        <family val="2"/>
      </rPr>
      <t>Face Plate for TSW-770 Series, Black Smooth</t>
    </r>
  </si>
  <si>
    <t>TSW-770-FP-W-S</t>
  </si>
  <si>
    <r>
      <rPr>
        <sz val="7"/>
        <rFont val="Verdana"/>
        <family val="2"/>
      </rPr>
      <t>Face Plate for TSW-770 Series, White Smooth</t>
    </r>
  </si>
  <si>
    <t>TSW-770-GV-B-S</t>
  </si>
  <si>
    <r>
      <rPr>
        <sz val="7"/>
        <rFont val="Verdana"/>
        <family val="2"/>
      </rPr>
      <t>7 in. Wall Mount Touch Screen, Government Version, Black Smooth</t>
    </r>
  </si>
  <si>
    <t>TSW-770-GV-W-S</t>
  </si>
  <si>
    <r>
      <rPr>
        <sz val="7"/>
        <rFont val="Verdana"/>
        <family val="2"/>
      </rPr>
      <t>7 in. Wall Mount Touch Screen, Government Version, White Smooth</t>
    </r>
  </si>
  <si>
    <t>TSW-770-LB-B-S</t>
  </si>
  <si>
    <r>
      <rPr>
        <sz val="7"/>
        <rFont val="Verdana"/>
        <family val="2"/>
      </rPr>
      <t>Room Availability Light Bar for TSW-770 Series, Black Smooth</t>
    </r>
  </si>
  <si>
    <t>TSW-770-LB-W-S</t>
  </si>
  <si>
    <r>
      <rPr>
        <sz val="7"/>
        <rFont val="Verdana"/>
        <family val="2"/>
      </rPr>
      <t>Room Availability Light Bar for TSW-770 Series, White Smooth</t>
    </r>
  </si>
  <si>
    <t>TSW-770-MSMK-B-S</t>
  </si>
  <si>
    <r>
      <rPr>
        <sz val="7"/>
        <rFont val="Verdana"/>
        <family val="2"/>
      </rPr>
      <t>Multisurface Mount Kit for TSW-770 Series, Black Smooth</t>
    </r>
  </si>
  <si>
    <t>TSW-770-MSMK-W-S</t>
  </si>
  <si>
    <r>
      <rPr>
        <sz val="7"/>
        <rFont val="Verdana"/>
        <family val="2"/>
      </rPr>
      <t>Multisurface Mount Kit for TSW-770 Series, White Smooth</t>
    </r>
  </si>
  <si>
    <t>TSW-770R-B</t>
  </si>
  <si>
    <r>
      <rPr>
        <sz val="7"/>
        <rFont val="Verdana"/>
        <family val="2"/>
      </rPr>
      <t>7 in. Wall Mount Touch Screen, Crestron Home® OS Version, Black</t>
    </r>
  </si>
  <si>
    <t>TSW-770R-W</t>
  </si>
  <si>
    <r>
      <rPr>
        <sz val="7"/>
        <rFont val="Verdana"/>
        <family val="2"/>
      </rPr>
      <t>7 in. Wall Mount Touch Screen, Crestron Home® OS Version, White</t>
    </r>
  </si>
  <si>
    <t>TSW-770-W-S</t>
  </si>
  <si>
    <r>
      <rPr>
        <sz val="7"/>
        <rFont val="Verdana"/>
        <family val="2"/>
      </rPr>
      <t>7 in. Wall Mount Touch Screen, White Smooth</t>
    </r>
  </si>
  <si>
    <t>TSW-UMB-570P-PMK</t>
  </si>
  <si>
    <r>
      <rPr>
        <sz val="7"/>
        <rFont val="Verdana"/>
        <family val="2"/>
      </rPr>
      <t>Preconstruction Mounting Kit for TSW-570P, Portrait</t>
    </r>
  </si>
  <si>
    <t>TSW-UMB-70</t>
  </si>
  <si>
    <r>
      <rPr>
        <sz val="7"/>
        <rFont val="Verdana"/>
        <family val="2"/>
      </rPr>
      <t>Universal Mounting Bracket for TSW-70 Series</t>
    </r>
  </si>
  <si>
    <t>TSW-UMB-70-BBI</t>
  </si>
  <si>
    <r>
      <rPr>
        <sz val="7"/>
        <rFont val="Verdana"/>
        <family val="2"/>
      </rPr>
      <t>Wall Mount Back Box for TSW-70 Series</t>
    </r>
  </si>
  <si>
    <t>TSW-UMB-70-PMK</t>
  </si>
  <si>
    <r>
      <rPr>
        <sz val="7"/>
        <rFont val="Verdana"/>
        <family val="2"/>
      </rPr>
      <t>Preconstruction Mounting Kit for TSW-70 Series</t>
    </r>
  </si>
  <si>
    <t>TT-100-B-T</t>
  </si>
  <si>
    <r>
      <rPr>
        <sz val="7"/>
        <rFont val="Verdana"/>
        <family val="2"/>
      </rPr>
      <t>Crestron Connect It™ Cable Caddy w/120V Outlet, No Cables, Black Textured</t>
    </r>
  </si>
  <si>
    <t>TTK-MP/MPC/IPAC-B-T</t>
  </si>
  <si>
    <r>
      <rPr>
        <sz val="7"/>
        <rFont val="Verdana"/>
        <family val="2"/>
      </rPr>
      <t>Tabletop Kit for MPC3-302, MP-B10, &amp; MP-B20 Series; Black Textured</t>
    </r>
  </si>
  <si>
    <t>TTK-MP/MPC/IPAC-W</t>
  </si>
  <si>
    <r>
      <rPr>
        <sz val="7"/>
        <rFont val="Verdana"/>
        <family val="2"/>
      </rPr>
      <t>Tabletop Kit for MPC3-302, MP-B10, &amp; MP-B20 Series; White</t>
    </r>
  </si>
  <si>
    <t>TWO-GANG</t>
  </si>
  <si>
    <r>
      <rPr>
        <sz val="7"/>
        <rFont val="Verdana"/>
        <family val="2"/>
      </rPr>
      <t>Two Gang USA Plastic Box w/nails</t>
    </r>
  </si>
  <si>
    <t>TWO-GANG-BR-SC</t>
  </si>
  <si>
    <r>
      <rPr>
        <sz val="7"/>
        <rFont val="Verdana"/>
        <family val="2"/>
      </rPr>
      <t>Two Gang USA Bracket w/swing clamps</t>
    </r>
  </si>
  <si>
    <t>TWO-GANG-SC</t>
  </si>
  <si>
    <r>
      <rPr>
        <sz val="7"/>
        <rFont val="Verdana"/>
        <family val="2"/>
      </rPr>
      <t>Two Gang USA Plastic Box w/ears and swing clamps</t>
    </r>
  </si>
  <si>
    <t>UCA-PWE-UC-2/UC-P8/P10</t>
  </si>
  <si>
    <r>
      <rPr>
        <sz val="7"/>
        <rFont val="Verdana"/>
        <family val="2"/>
      </rPr>
      <t>PoE Injector for UC-2, UC-P8, and UC-P10 Series Devices</t>
    </r>
  </si>
  <si>
    <t>UCA-RMK-1U</t>
  </si>
  <si>
    <r>
      <rPr>
        <sz val="7"/>
        <rFont val="Verdana"/>
        <family val="2"/>
      </rPr>
      <t>Rack Mount Kit for UC Engine Bracket Assembly</t>
    </r>
  </si>
  <si>
    <t>UCA-SMKR-UC2-3</t>
  </si>
  <si>
    <r>
      <rPr>
        <sz val="7"/>
        <rFont val="Verdana"/>
        <family val="2"/>
      </rPr>
      <t>Swivel Mount Cable Retractor for Crestron Flex Advanced Tabletop Small Room Conference System</t>
    </r>
  </si>
  <si>
    <t>$478.00</t>
  </si>
  <si>
    <t>UCA-SMK-UC2</t>
  </si>
  <si>
    <r>
      <rPr>
        <sz val="7"/>
        <rFont val="Verdana"/>
        <family val="2"/>
      </rPr>
      <t>Swivel Mount for Crestron Flex Tabletop Small Room Conference System</t>
    </r>
  </si>
  <si>
    <t>UCA-WMK-UC-P8/P10</t>
  </si>
  <si>
    <r>
      <rPr>
        <sz val="7"/>
        <rFont val="Verdana"/>
        <family val="2"/>
      </rPr>
      <t>Wall Mount Kit for UC-P8 and UC-P10 Series Devices</t>
    </r>
  </si>
  <si>
    <t>UC-B30-T</t>
  </si>
  <si>
    <r>
      <rPr>
        <sz val="7"/>
        <rFont val="Verdana"/>
        <family val="2"/>
      </rPr>
      <t>Crestron Flex Small Room Conference System with Video Soundbar for Microsoft Teams® Rooms</t>
    </r>
  </si>
  <si>
    <t>$6,416.00</t>
  </si>
  <si>
    <t>UC-B30-T-WM</t>
  </si>
  <si>
    <r>
      <rPr>
        <sz val="7"/>
        <rFont val="Verdana"/>
        <family val="2"/>
      </rPr>
      <t>Crestron Flex Small Room Conference System with Video Soundbar and Wall Mounted Control Interface for Microsoft Teams® Rooms</t>
    </r>
  </si>
  <si>
    <t>UC-B30-Z</t>
  </si>
  <si>
    <r>
      <rPr>
        <sz val="7"/>
        <rFont val="Verdana"/>
        <family val="2"/>
      </rPr>
      <t>Crestron Flex Small Room Conference System with Video Soundbar for Zoom Rooms™ Software</t>
    </r>
  </si>
  <si>
    <t>UC-B30-Z-WM</t>
  </si>
  <si>
    <r>
      <rPr>
        <sz val="7"/>
        <rFont val="Verdana"/>
        <family val="2"/>
      </rPr>
      <t>Crestron Flex Small Room Conference System with Video Soundbar and Wall Mounted Control Interface for Zoom Rooms™ Software</t>
    </r>
  </si>
  <si>
    <t>UC-B31-T</t>
  </si>
  <si>
    <r>
      <rPr>
        <sz val="7"/>
        <rFont val="Verdana"/>
        <family val="2"/>
      </rPr>
      <t>Crestron Flex Small Room Conference System with Jabra® PanaCast 50 Video Bar for Microsoft Teams® Rooms</t>
    </r>
  </si>
  <si>
    <t>$7,730.00</t>
  </si>
  <si>
    <t>UC-B31-T-WM</t>
  </si>
  <si>
    <r>
      <rPr>
        <sz val="7"/>
        <rFont val="Verdana"/>
        <family val="2"/>
      </rPr>
      <t>Crestron Flex Small Room Conference System with Jabra® PanaCast 50 Video Bar and Wall Mounted Control Interface for Microsoft Teams® Rooms</t>
    </r>
  </si>
  <si>
    <t>UC-B31-Z</t>
  </si>
  <si>
    <r>
      <rPr>
        <sz val="7"/>
        <rFont val="Verdana"/>
        <family val="2"/>
      </rPr>
      <t>Crestron Flex Small Room Conference System with Jabra® PanaCast 50 Video Bar for Zoom Rooms™ Software</t>
    </r>
  </si>
  <si>
    <t>UC-B31-Z-WM</t>
  </si>
  <si>
    <r>
      <rPr>
        <sz val="7"/>
        <rFont val="Verdana"/>
        <family val="2"/>
      </rPr>
      <t>Crestron Flex Small Room Conference System with Jabra® PanaCast 50 Video Bar and Wall Mounted Control Interface for Zoom Rooms™ Software</t>
    </r>
  </si>
  <si>
    <t>UC-BX30-T</t>
  </si>
  <si>
    <r>
      <rPr>
        <sz val="7"/>
        <rFont val="Verdana"/>
        <family val="2"/>
      </rPr>
      <t>Crestron Flex Advanced Small Room Conference System with Video Soundbar for Microsoft Teams® Rooms</t>
    </r>
  </si>
  <si>
    <t>UC-BX30-T-WM</t>
  </si>
  <si>
    <r>
      <rPr>
        <sz val="7"/>
        <rFont val="Verdana"/>
        <family val="2"/>
      </rPr>
      <t>Crestron Flex Advanced Small Room Conference System with Video Soundbar and Wall Mounted Control Interface for Microsoft Teams® Rooms</t>
    </r>
  </si>
  <si>
    <t>UC-BX30-Z</t>
  </si>
  <si>
    <r>
      <rPr>
        <sz val="7"/>
        <rFont val="Verdana"/>
        <family val="2"/>
      </rPr>
      <t>Crestron Flex Advanced Small Room Conference System with Video Soundbar for Zoom Rooms™ Software</t>
    </r>
  </si>
  <si>
    <t>UC-BX30-Z-WM</t>
  </si>
  <si>
    <r>
      <rPr>
        <sz val="7"/>
        <rFont val="Verdana"/>
        <family val="2"/>
      </rPr>
      <t>Crestron Flex Advanced Small Room Conference System with Video Soundbar and Wall Mounted Control Interface for Zoom Rooms™ Software</t>
    </r>
  </si>
  <si>
    <t>UC-BX31-T</t>
  </si>
  <si>
    <r>
      <rPr>
        <sz val="7"/>
        <rFont val="Verdana"/>
        <family val="2"/>
      </rPr>
      <t>Crestron Flex Advanced Small Room Conference System with Jabra® PanaCast 50 Video Bar for Microsoft Teams® Rooms</t>
    </r>
  </si>
  <si>
    <t>$9,930.00</t>
  </si>
  <si>
    <t>UC-BX31-T-WM</t>
  </si>
  <si>
    <r>
      <rPr>
        <sz val="7"/>
        <rFont val="Verdana"/>
        <family val="2"/>
      </rPr>
      <t>Crestron Flex Advanced Small Room Conference System with Jabra® PanaCast 50 Video Bar and Wall Mounted Control Interface for Microsoft Teams® Rooms</t>
    </r>
  </si>
  <si>
    <t>UC-BX31-Z</t>
  </si>
  <si>
    <r>
      <rPr>
        <sz val="7"/>
        <rFont val="Verdana"/>
        <family val="2"/>
      </rPr>
      <t>Crestron Flex Advanced Small Room Conference System with Jabra® PanaCast 50 Video Bar for Zoom Rooms™ Software</t>
    </r>
  </si>
  <si>
    <t>UC-BX31-Z-WM</t>
  </si>
  <si>
    <r>
      <rPr>
        <sz val="7"/>
        <rFont val="Verdana"/>
        <family val="2"/>
      </rPr>
      <t>Crestron Flex Advanced Small Room Conference System with Jabra® PanaCast 50 Video Bar and Wall Mounted Control Interface for Zoom Rooms™ Software</t>
    </r>
  </si>
  <si>
    <t>UC-C100-T</t>
  </si>
  <si>
    <r>
      <rPr>
        <sz val="7"/>
        <rFont val="Verdana"/>
        <family val="2"/>
      </rPr>
      <t>Crestron Flex Video Conference System Integrator Kit for Microsoft Teams® Rooms</t>
    </r>
  </si>
  <si>
    <t>$5,134.00</t>
  </si>
  <si>
    <t>UC-C100-T-WM</t>
  </si>
  <si>
    <r>
      <rPr>
        <sz val="7"/>
        <rFont val="Verdana"/>
        <family val="2"/>
      </rPr>
      <t>Crestron Flex Video Conference System Integrator Kit with a Wall Mounted Control Interface for Microsoft Teams® Rooms</t>
    </r>
  </si>
  <si>
    <t>UC-C100-Z</t>
  </si>
  <si>
    <r>
      <rPr>
        <sz val="7"/>
        <rFont val="Verdana"/>
        <family val="2"/>
      </rPr>
      <t>Crestron Flex Video Conference System Integrator Kit for Zoom Rooms™ Software</t>
    </r>
  </si>
  <si>
    <t>UC-C100-Z-WM</t>
  </si>
  <si>
    <r>
      <rPr>
        <sz val="7"/>
        <rFont val="Verdana"/>
        <family val="2"/>
      </rPr>
      <t>Crestron Flex Video Conference System Integrator Kit with a Wall Mounted Control Interface for Zoom Rooms™ Software</t>
    </r>
  </si>
  <si>
    <t>UC-CAM-WMK</t>
  </si>
  <si>
    <r>
      <rPr>
        <sz val="7"/>
        <rFont val="Verdana"/>
        <family val="2"/>
      </rPr>
      <t>Wall Mount Kit for Crestron® Cameras</t>
    </r>
  </si>
  <si>
    <t>UC-CX100-T</t>
  </si>
  <si>
    <r>
      <rPr>
        <sz val="7"/>
        <rFont val="Verdana"/>
        <family val="2"/>
      </rPr>
      <t>Crestron Flex Advanced Video Conference System Integrator Kit for Microsoft Teams® Rooms</t>
    </r>
  </si>
  <si>
    <t>$7,334.00</t>
  </si>
  <si>
    <t>UC-CX100-T-WM</t>
  </si>
  <si>
    <r>
      <rPr>
        <sz val="7"/>
        <rFont val="Verdana"/>
        <family val="2"/>
      </rPr>
      <t>Crestron Flex Advanced Video Conference System Integrator Kit with a Wall Mounted Control Interface for Microsoft Teams® Rooms</t>
    </r>
  </si>
  <si>
    <t>UC-CX100-Z</t>
  </si>
  <si>
    <r>
      <rPr>
        <sz val="7"/>
        <rFont val="Verdana"/>
        <family val="2"/>
      </rPr>
      <t>Crestron Flex Advanced Video Conference System Integrator Kit for Zoom Rooms™ Software</t>
    </r>
  </si>
  <si>
    <t>UC-CX100-Z-WM</t>
  </si>
  <si>
    <r>
      <rPr>
        <sz val="7"/>
        <rFont val="Verdana"/>
        <family val="2"/>
      </rPr>
      <t>Crestron Flex Advanced Video Conference System Integrator Kit with a Wall Mounted Control Interface for Zoom Rooms™ Software</t>
    </r>
  </si>
  <si>
    <t>UC-FCB-T</t>
  </si>
  <si>
    <r>
      <rPr>
        <sz val="7"/>
        <rFont val="Verdana"/>
        <family val="2"/>
      </rPr>
      <t>Crestron Flex R-Series Mobile UC System for Microsoft Teams® Rooms</t>
    </r>
  </si>
  <si>
    <t>$16,500.00</t>
  </si>
  <si>
    <t>UC-FCB-Z</t>
  </si>
  <si>
    <r>
      <rPr>
        <sz val="7"/>
        <rFont val="Verdana"/>
        <family val="2"/>
      </rPr>
      <t>Crestron Flex R-Series Mobile UC System for Zoom Rooms™ Software</t>
    </r>
  </si>
  <si>
    <t>UC-FCM-T</t>
  </si>
  <si>
    <r>
      <rPr>
        <sz val="7"/>
        <rFont val="Verdana"/>
        <family val="2"/>
      </rPr>
      <t>Crestron Flex R-Series Plus Mobile UC System for Microsoft Teams® Rooms</t>
    </r>
  </si>
  <si>
    <t>$15,584.00</t>
  </si>
  <si>
    <t>UC-FCM-U</t>
  </si>
  <si>
    <r>
      <rPr>
        <sz val="7"/>
        <rFont val="Verdana"/>
        <family val="2"/>
      </rPr>
      <t>Crestron Flex R-Series Plus Mobile UC System with Universal Platform Support</t>
    </r>
  </si>
  <si>
    <t>$12,834.00</t>
  </si>
  <si>
    <t>UC-FCMX-T</t>
  </si>
  <si>
    <r>
      <rPr>
        <sz val="7"/>
        <rFont val="Verdana"/>
        <family val="2"/>
      </rPr>
      <t>Crestron Flex R-Series Plus Mobile UC System with BYOD Support for Microsoft Teams® Rooms</t>
    </r>
  </si>
  <si>
    <t>$18,150.00</t>
  </si>
  <si>
    <t>UC-FCMX-Z</t>
  </si>
  <si>
    <r>
      <rPr>
        <sz val="7"/>
        <rFont val="Verdana"/>
        <family val="2"/>
      </rPr>
      <t>Crestron Flex R-Series Plus Mobile UC System with BYOD Support for Zoom Rooms™ Software</t>
    </r>
  </si>
  <si>
    <t>UC-FCM-Z</t>
  </si>
  <si>
    <r>
      <rPr>
        <sz val="7"/>
        <rFont val="Verdana"/>
        <family val="2"/>
      </rPr>
      <t>Crestron Flex R-Series Plus Mobile UC System for Zoom Rooms™ Software</t>
    </r>
  </si>
  <si>
    <t>UC-FLEXCARE</t>
  </si>
  <si>
    <r>
      <rPr>
        <sz val="7"/>
        <rFont val="Verdana"/>
        <family val="2"/>
      </rPr>
      <t>Premium Crestron Flex Support for New M, MM, B, or R-Series Systems</t>
    </r>
  </si>
  <si>
    <t>UC-FLEXCARE-C</t>
  </si>
  <si>
    <r>
      <rPr>
        <sz val="7"/>
        <rFont val="Verdana"/>
        <family val="2"/>
      </rPr>
      <t>Premium Crestron Flex Support for New C-Series Systems</t>
    </r>
  </si>
  <si>
    <t>UC-FLEXCARE-PSERIES</t>
  </si>
  <si>
    <r>
      <rPr>
        <sz val="7"/>
        <rFont val="Verdana"/>
        <family val="2"/>
      </rPr>
      <t>Premium Crestron Flex Support for New P-Series Phones</t>
    </r>
  </si>
  <si>
    <t>UC-FLEXCARE-TA</t>
  </si>
  <si>
    <r>
      <rPr>
        <sz val="7"/>
        <rFont val="Verdana"/>
        <family val="2"/>
      </rPr>
      <t>Premium Crestron Flex Support for New UC-MM30-TA(-I) Systems</t>
    </r>
  </si>
  <si>
    <t>UC-HUB-USB</t>
  </si>
  <si>
    <r>
      <rPr>
        <sz val="7"/>
        <rFont val="Verdana"/>
        <family val="2"/>
      </rPr>
      <t>4-Port USB 3.0 Hub w/2A USB Power Adapter (Not sold separately)</t>
    </r>
  </si>
  <si>
    <t>UC-M50-T</t>
  </si>
  <si>
    <r>
      <rPr>
        <sz val="7"/>
        <rFont val="Verdana"/>
        <family val="2"/>
      </rPr>
      <t>Crestron Flex Tabletop Medium Room Video Conference System for Microsoft Teams® Rooms</t>
    </r>
  </si>
  <si>
    <t>$6,966.00</t>
  </si>
  <si>
    <t>UC-M50-T-UPGRD</t>
  </si>
  <si>
    <r>
      <rPr>
        <sz val="7"/>
        <rFont val="Verdana"/>
        <family val="2"/>
      </rPr>
      <t>Crestron Flex Medium Room Upgrade Solution with Microsoft Teams® Rooms</t>
    </r>
  </si>
  <si>
    <t>$3,800.00</t>
  </si>
  <si>
    <t>UC-M50-U</t>
  </si>
  <si>
    <r>
      <rPr>
        <sz val="7"/>
        <rFont val="Verdana"/>
        <family val="2"/>
      </rPr>
      <t>Crestron Flex Tabletop Medium Room Video Conference System</t>
    </r>
  </si>
  <si>
    <t>$4,216.00</t>
  </si>
  <si>
    <t>UC-M50-UA</t>
  </si>
  <si>
    <r>
      <rPr>
        <sz val="7"/>
        <rFont val="Verdana"/>
        <family val="2"/>
      </rPr>
      <t>Crestron Flex Tabletop Medium Room Audio Conference System</t>
    </r>
  </si>
  <si>
    <t>UC-M50-Z</t>
  </si>
  <si>
    <r>
      <rPr>
        <sz val="7"/>
        <rFont val="Verdana"/>
        <family val="2"/>
      </rPr>
      <t>Crestron Flex Tabletop Medium Room Video Conference System for Zoom Rooms™ Software</t>
    </r>
  </si>
  <si>
    <t>UC-M50-Z-UPGRD</t>
  </si>
  <si>
    <r>
      <rPr>
        <sz val="7"/>
        <rFont val="Verdana"/>
        <family val="2"/>
      </rPr>
      <t>Crestron Flex Medium Room Upgrade Solution with Zoom Rooms™ Software</t>
    </r>
  </si>
  <si>
    <t>UC-M70-T</t>
  </si>
  <si>
    <r>
      <rPr>
        <sz val="7"/>
        <rFont val="Verdana"/>
        <family val="2"/>
      </rPr>
      <t>Crestron Flex Tabletop Large Room Video Conference System for Microsoft Teams® Rooms</t>
    </r>
  </si>
  <si>
    <t>$8,616.00</t>
  </si>
  <si>
    <t>UC-M70-U</t>
  </si>
  <si>
    <r>
      <rPr>
        <sz val="7"/>
        <rFont val="Verdana"/>
        <family val="2"/>
      </rPr>
      <t>Crestron Flex Tabletop Large Room Video Conference System</t>
    </r>
  </si>
  <si>
    <t>$4,584.00</t>
  </si>
  <si>
    <t>UC-M70-UA</t>
  </si>
  <si>
    <r>
      <rPr>
        <sz val="7"/>
        <rFont val="Verdana"/>
        <family val="2"/>
      </rPr>
      <t>Crestron Flex Tabletop Large Room Audio Conference System</t>
    </r>
  </si>
  <si>
    <t>$2,566.00</t>
  </si>
  <si>
    <t>UC-M70-Z</t>
  </si>
  <si>
    <r>
      <rPr>
        <sz val="7"/>
        <rFont val="Verdana"/>
        <family val="2"/>
      </rPr>
      <t>Crestron Flex Tabletop Large Room Video Conference System for Zoom Rooms™ Software</t>
    </r>
  </si>
  <si>
    <t>UC-MM30-R</t>
  </si>
  <si>
    <r>
      <rPr>
        <sz val="7"/>
        <rFont val="Verdana"/>
        <family val="2"/>
      </rPr>
      <t>Tabletop Conference Device for Crestron Home® OS</t>
    </r>
  </si>
  <si>
    <t>UC-MM30-T</t>
  </si>
  <si>
    <r>
      <rPr>
        <sz val="7"/>
        <rFont val="Verdana"/>
        <family val="2"/>
      </rPr>
      <t>Crestron Flex Tabletop Small Room Video Conference System for Microsoft Teams® Rooms</t>
    </r>
  </si>
  <si>
    <t>UC-MM30-TA</t>
  </si>
  <si>
    <r>
      <rPr>
        <sz val="7"/>
        <rFont val="Verdana"/>
        <family val="2"/>
      </rPr>
      <t>Crestron Flex Tabletop Small Room Audio Conference System for Microsoft Teams® Rooms</t>
    </r>
  </si>
  <si>
    <t>$1,376.00</t>
  </si>
  <si>
    <t>UC-MM30-Z</t>
  </si>
  <si>
    <r>
      <rPr>
        <sz val="7"/>
        <rFont val="Verdana"/>
        <family val="2"/>
      </rPr>
      <t>Crestron Flex Tabletop Small Room Video Conference System for Zoom Rooms™ Software</t>
    </r>
  </si>
  <si>
    <t>UC-MMX30-T</t>
  </si>
  <si>
    <r>
      <rPr>
        <sz val="7"/>
        <rFont val="Verdana"/>
        <family val="2"/>
      </rPr>
      <t>Crestron Flex Advanced Tabletop Small Room Video Conference System for Microsoft Teams® Rooms</t>
    </r>
  </si>
  <si>
    <t>UC-MMX30-Z</t>
  </si>
  <si>
    <r>
      <rPr>
        <sz val="7"/>
        <rFont val="Verdana"/>
        <family val="2"/>
      </rPr>
      <t>Crestron Flex Advanced Tabletop Small Room Video Conference System for Zoom Rooms™ Software</t>
    </r>
  </si>
  <si>
    <t>UC-MMX30-Z-I</t>
  </si>
  <si>
    <r>
      <rPr>
        <sz val="7"/>
        <rFont val="Verdana"/>
        <family val="2"/>
      </rPr>
      <t>Crestron Flex Advanced Tabletop Small Room Video Conference System for Zoom Rooms™ Software, International</t>
    </r>
  </si>
  <si>
    <t>UC-MX50-T</t>
  </si>
  <si>
    <r>
      <rPr>
        <sz val="7"/>
        <rFont val="Verdana"/>
        <family val="2"/>
      </rPr>
      <t>Crestron Flex Advanced Tabletop Medium Room Video Conference System for Microsoft Teams® Rooms</t>
    </r>
  </si>
  <si>
    <t>$9,166.00</t>
  </si>
  <si>
    <t>UC-MX50-T-UPGRD</t>
  </si>
  <si>
    <r>
      <rPr>
        <sz val="7"/>
        <rFont val="Verdana"/>
        <family val="2"/>
      </rPr>
      <t>Crestron Flex Advanced Medium Room Upgrade Solution with Microsoft Teams® Rooms</t>
    </r>
  </si>
  <si>
    <t>$4,600.00</t>
  </si>
  <si>
    <t>UC-MX50-U</t>
  </si>
  <si>
    <r>
      <rPr>
        <sz val="7"/>
        <rFont val="Verdana"/>
        <family val="2"/>
      </rPr>
      <t>Crestron Flex Advanced Tabletop Medium Room Video Conference System</t>
    </r>
  </si>
  <si>
    <t>UC-MX50-Z</t>
  </si>
  <si>
    <r>
      <rPr>
        <sz val="7"/>
        <rFont val="Verdana"/>
        <family val="2"/>
      </rPr>
      <t>Crestron Flex Advanced Tabletop Medium Room Video Conference System for Zoom Rooms™ Software</t>
    </r>
  </si>
  <si>
    <t>UC-MX50-Z-UPGRD</t>
  </si>
  <si>
    <r>
      <rPr>
        <sz val="7"/>
        <rFont val="Verdana"/>
        <family val="2"/>
      </rPr>
      <t>Crestron Flex Advanced Medium Room Upgrade Solution with Zoom Rooms™ Software</t>
    </r>
  </si>
  <si>
    <t>UC-MX70-T</t>
  </si>
  <si>
    <r>
      <rPr>
        <sz val="7"/>
        <rFont val="Verdana"/>
        <family val="2"/>
      </rPr>
      <t>Crestron Flex Advanced Tabletop Large Room Video Conference System for Microsoft Teams® Rooms</t>
    </r>
  </si>
  <si>
    <t>$10,084.00</t>
  </si>
  <si>
    <t>UC-MX70-U</t>
  </si>
  <si>
    <r>
      <rPr>
        <sz val="7"/>
        <rFont val="Verdana"/>
        <family val="2"/>
      </rPr>
      <t>Crestron Flex Advanced Tabletop Large Room Video Conference System</t>
    </r>
  </si>
  <si>
    <t>$5,866.00</t>
  </si>
  <si>
    <t>UC-MX70-Z</t>
  </si>
  <si>
    <r>
      <rPr>
        <sz val="7"/>
        <rFont val="Verdana"/>
        <family val="2"/>
      </rPr>
      <t>Crestron Flex Advanced Tabletop Large Room Video Conference System for Zoom Rooms™ Software</t>
    </r>
  </si>
  <si>
    <t>UC-P10-T-C-HS</t>
  </si>
  <si>
    <r>
      <rPr>
        <sz val="7"/>
        <rFont val="Verdana"/>
        <family val="2"/>
      </rPr>
      <t>Crestron Flex 10 in. Video Desk Phone with Handset for Microsoft Teams® Software</t>
    </r>
  </si>
  <si>
    <t>$1,082.00</t>
  </si>
  <si>
    <t>UC-P10-T-C-HS-I</t>
  </si>
  <si>
    <r>
      <rPr>
        <sz val="7"/>
        <rFont val="Verdana"/>
        <family val="2"/>
      </rPr>
      <t>Crestron Flex 10 in. Video Desk Phone with Handset for Microsoft Teams® Software, International</t>
    </r>
  </si>
  <si>
    <t>UC-P10-TD</t>
  </si>
  <si>
    <r>
      <rPr>
        <sz val="7"/>
        <rFont val="Verdana"/>
        <family val="2"/>
      </rPr>
      <t>Crestron Flex 10 in. Display for Microsoft Teams® software</t>
    </r>
  </si>
  <si>
    <t>UC-P10-T-HS</t>
  </si>
  <si>
    <r>
      <rPr>
        <sz val="7"/>
        <rFont val="Verdana"/>
        <family val="2"/>
      </rPr>
      <t>Crestron Flex 10 in. Audio Desk Phone with Handset for Microsoft Teams® Software</t>
    </r>
  </si>
  <si>
    <t>$1,044.00</t>
  </si>
  <si>
    <t>UC-P10-T-HS-I</t>
  </si>
  <si>
    <r>
      <rPr>
        <sz val="7"/>
        <rFont val="Verdana"/>
        <family val="2"/>
      </rPr>
      <t>Crestron Flex 10 in. Audio Desk Phone with Handset for Microsoft Teams® Software, International</t>
    </r>
  </si>
  <si>
    <t>UC-P8-T-C-HS</t>
  </si>
  <si>
    <r>
      <rPr>
        <sz val="7"/>
        <rFont val="Verdana"/>
        <family val="2"/>
      </rPr>
      <t>Crestron Flex 8 in. Video Desk Phone with Handset for Microsoft Teams® Software</t>
    </r>
  </si>
  <si>
    <t>$916.00</t>
  </si>
  <si>
    <t>UC-P8-T-C-HS-I</t>
  </si>
  <si>
    <r>
      <rPr>
        <sz val="7"/>
        <rFont val="Verdana"/>
        <family val="2"/>
      </rPr>
      <t>Crestron Flex 8 in. Video Desk Phone with Handset for Microsoft Teams® Software, International</t>
    </r>
  </si>
  <si>
    <t>UC-P8-TD</t>
  </si>
  <si>
    <r>
      <rPr>
        <sz val="7"/>
        <rFont val="Verdana"/>
        <family val="2"/>
      </rPr>
      <t>Crestron Flex 8 in. Display for Microsoft Teams® software</t>
    </r>
  </si>
  <si>
    <t>UC-P8-T-HS</t>
  </si>
  <si>
    <r>
      <rPr>
        <sz val="7"/>
        <rFont val="Verdana"/>
        <family val="2"/>
      </rPr>
      <t>Crestron Flex 8 in. Audio Desk Phone with Handset for Microsoft Teams® Software</t>
    </r>
  </si>
  <si>
    <t>$862.00</t>
  </si>
  <si>
    <t>UC-P8-T-HS-I</t>
  </si>
  <si>
    <r>
      <rPr>
        <sz val="7"/>
        <rFont val="Verdana"/>
        <family val="2"/>
      </rPr>
      <t>Crestron Flex 8 in. Audio Desk Phone with Handset for Microsoft Teams® Software, International</t>
    </r>
  </si>
  <si>
    <t>UC-SB1</t>
  </si>
  <si>
    <r>
      <rPr>
        <sz val="7"/>
        <rFont val="Verdana"/>
        <family val="2"/>
      </rPr>
      <t>UC Video Conference Smart Soundbar</t>
    </r>
  </si>
  <si>
    <t>UC-SB1-CAM</t>
  </si>
  <si>
    <r>
      <rPr>
        <sz val="7"/>
        <rFont val="Verdana"/>
        <family val="2"/>
      </rPr>
      <t>UC Video Conference Smart Soundbar &amp; Camera</t>
    </r>
  </si>
  <si>
    <t>$2,000.00</t>
  </si>
  <si>
    <t>ULTIMATE IC6-AW-W-T-EACH</t>
  </si>
  <si>
    <r>
      <rPr>
        <sz val="7"/>
        <rFont val="Verdana"/>
        <family val="2"/>
      </rPr>
      <t>Ultimate 6.5 in. 2-Way All Weather In-Ceiling Speaker, White Textured, Single</t>
    </r>
  </si>
  <si>
    <t>$570.00</t>
  </si>
  <si>
    <t>ULTIMATE IC6-W-T-EACH</t>
  </si>
  <si>
    <r>
      <rPr>
        <sz val="7"/>
        <rFont val="Verdana"/>
        <family val="2"/>
      </rPr>
      <t>Ultimate 6.5 in. 2-Way In-Ceiling Speaker, White Textured, Single</t>
    </r>
  </si>
  <si>
    <t>$512.00</t>
  </si>
  <si>
    <t>ULTIMATE IC8-AW-W-T-EACH</t>
  </si>
  <si>
    <r>
      <rPr>
        <sz val="7"/>
        <rFont val="Verdana"/>
        <family val="2"/>
      </rPr>
      <t>Ultimate 8 in. 2-Way All Weather In-Ceiling Speaker, White Textured, Single</t>
    </r>
  </si>
  <si>
    <t>ULTIMATE IC8-DT-AW-W-T-EACH</t>
  </si>
  <si>
    <r>
      <rPr>
        <sz val="7"/>
        <rFont val="Verdana"/>
        <family val="2"/>
      </rPr>
      <t>Ultimate 8 in. Stereo 2-Way All Weather In-Ceiling Dual Tweeter Speaker, White Textured, Single</t>
    </r>
    <r>
      <rPr>
        <b/>
        <sz val="7"/>
        <color rgb="FF000000"/>
        <rFont val="Verdana"/>
        <family val="2"/>
      </rPr>
      <t xml:space="preserve">
[Just Released]</t>
    </r>
  </si>
  <si>
    <t>$729.00</t>
  </si>
  <si>
    <t>ULTIMATE ICS8-AW-W-T-EACH</t>
  </si>
  <si>
    <r>
      <rPr>
        <sz val="7"/>
        <rFont val="Verdana"/>
        <family val="2"/>
      </rPr>
      <t>Ultimate In-Ceiling 8 in. Subwoofer, All Weather, White Textured, Single</t>
    </r>
  </si>
  <si>
    <t>ULTIMATE IGS12T-BRZ-T-EACH</t>
  </si>
  <si>
    <r>
      <rPr>
        <sz val="7"/>
        <rFont val="Verdana"/>
        <family val="2"/>
      </rPr>
      <t>Ultimate 12 in. In-Ground Subwoofer, Bronze Textured, Single</t>
    </r>
  </si>
  <si>
    <t>$2,915.00</t>
  </si>
  <si>
    <t>ULTIMATE IGS12T-PRIMED-EACH</t>
  </si>
  <si>
    <r>
      <rPr>
        <sz val="7"/>
        <rFont val="Verdana"/>
        <family val="2"/>
      </rPr>
      <t>Ultimate 12 in. In-Ground Subwoofer, Primed Paintable, Single</t>
    </r>
  </si>
  <si>
    <t>ULTIMATE IWLCR62-W-T-EACH</t>
  </si>
  <si>
    <r>
      <rPr>
        <sz val="7"/>
        <rFont val="Verdana"/>
        <family val="2"/>
      </rPr>
      <t>Ultimate Dual 6.5 in. 2-Way In-Wall LCR Speaker, White Textured, Single</t>
    </r>
  </si>
  <si>
    <t>$875.00</t>
  </si>
  <si>
    <t>ULTIMATE IWS82-AW-W-T-EACH</t>
  </si>
  <si>
    <r>
      <rPr>
        <sz val="7"/>
        <rFont val="Verdana"/>
        <family val="2"/>
      </rPr>
      <t>Ultimate In-Wall Dual 8 in. Subwoofer, All Weather, White Textured, Single</t>
    </r>
  </si>
  <si>
    <t>$1,749.00</t>
  </si>
  <si>
    <t>ULTIMATE OD6T-BRZ-T-EACH</t>
  </si>
  <si>
    <r>
      <rPr>
        <sz val="7"/>
        <rFont val="Verdana"/>
        <family val="2"/>
      </rPr>
      <t>Ultimate 6 in. 2-Way Outdoor Speaker, Ribbon Tweeter, Bronze Textured, Single</t>
    </r>
  </si>
  <si>
    <t>$1,312.00</t>
  </si>
  <si>
    <t>ULTIMATE OD6T-PRIMED-EACH</t>
  </si>
  <si>
    <r>
      <rPr>
        <sz val="7"/>
        <rFont val="Verdana"/>
        <family val="2"/>
      </rPr>
      <t>Ultimate 6 in. 2-Way Outdoor Speaker, Ribbon Tweeter, Primed Paintable, Single</t>
    </r>
  </si>
  <si>
    <t>USB-EXT-2 KIT</t>
  </si>
  <si>
    <r>
      <rPr>
        <sz val="7"/>
        <rFont val="Verdana"/>
        <family val="2"/>
      </rPr>
      <t>USB over Category Cable Extender, Local and Remote</t>
    </r>
  </si>
  <si>
    <t>USB-EXT-2-LOCAL</t>
  </si>
  <si>
    <r>
      <rPr>
        <sz val="7"/>
        <rFont val="Verdana"/>
        <family val="2"/>
      </rPr>
      <t>USB over Category Cable Extender, Local</t>
    </r>
  </si>
  <si>
    <t>USB-EXT-2-LOCAL-1G-B</t>
  </si>
  <si>
    <r>
      <rPr>
        <sz val="7"/>
        <rFont val="Verdana"/>
        <family val="2"/>
      </rPr>
      <t>USB over Category Cable Extender Wall Plate, Local, Black</t>
    </r>
  </si>
  <si>
    <t>USB-EXT-2-LOCAL-1G-W</t>
  </si>
  <si>
    <r>
      <rPr>
        <sz val="7"/>
        <rFont val="Verdana"/>
        <family val="2"/>
      </rPr>
      <t>USB over Category Cable Extender Wall Plate, Local, White</t>
    </r>
  </si>
  <si>
    <t>USB-EXT-2-REMOTE</t>
  </si>
  <si>
    <r>
      <rPr>
        <sz val="7"/>
        <rFont val="Verdana"/>
        <family val="2"/>
      </rPr>
      <t>USB over Category Cable Extender, Remote</t>
    </r>
  </si>
  <si>
    <t>USB-EXT-2-REMOTE-1G-B</t>
  </si>
  <si>
    <r>
      <rPr>
        <sz val="7"/>
        <rFont val="Verdana"/>
        <family val="2"/>
      </rPr>
      <t>USB over Category Cable Extender Wall Plate, Remote, Black</t>
    </r>
  </si>
  <si>
    <t>USB-EXT-2-REMOTE-1G-W</t>
  </si>
  <si>
    <r>
      <rPr>
        <sz val="7"/>
        <rFont val="Verdana"/>
        <family val="2"/>
      </rPr>
      <t>USB over Category Cable Extender Wall Plate, Remote, White</t>
    </r>
  </si>
  <si>
    <t>USB-EXT-3 KIT</t>
  </si>
  <si>
    <r>
      <rPr>
        <sz val="7"/>
        <rFont val="Verdana"/>
        <family val="2"/>
      </rPr>
      <t>USB 3.2 Extender over CAT 6a/7 Cable, Local and Remote</t>
    </r>
  </si>
  <si>
    <t>$3,900.00</t>
  </si>
  <si>
    <t>UTK-1U-HALF</t>
  </si>
  <si>
    <r>
      <rPr>
        <sz val="7"/>
        <rFont val="Verdana"/>
        <family val="2"/>
      </rPr>
      <t>Under-Table Mounting Kit for 1RU Half-Width Devices</t>
    </r>
  </si>
  <si>
    <t>VC-4-PC-3</t>
  </si>
  <si>
    <r>
      <rPr>
        <sz val="7"/>
        <rFont val="Verdana"/>
        <family val="2"/>
      </rPr>
      <t>Computer with Crestron Virtual Control Server Software</t>
    </r>
  </si>
  <si>
    <t>$3,000.00</t>
  </si>
  <si>
    <t>VC-4-ROOM</t>
  </si>
  <si>
    <r>
      <rPr>
        <sz val="7"/>
        <rFont val="Verdana"/>
        <family val="2"/>
      </rPr>
      <t>Crestron Virtual Control Server Software - Single-Room License</t>
    </r>
  </si>
  <si>
    <t>XPANEL</t>
  </si>
  <si>
    <r>
      <rPr>
        <sz val="7"/>
        <rFont val="Verdana"/>
        <family val="2"/>
      </rPr>
      <t>Crestron Control for Computers</t>
    </r>
  </si>
  <si>
    <t>ZUM-HUB4</t>
  </si>
  <si>
    <r>
      <rPr>
        <sz val="7"/>
        <rFont val="Verdana"/>
        <family val="2"/>
      </rPr>
      <t>4-Series™ Control Processor for Zum® Lighting Control System</t>
    </r>
  </si>
  <si>
    <t>ZUML-HUB4-CN-PAK</t>
  </si>
  <si>
    <r>
      <rPr>
        <sz val="7"/>
        <rFont val="Verdana"/>
        <family val="2"/>
      </rPr>
      <t>Zum® Lighting Control Processor Panel, Expanded</t>
    </r>
  </si>
  <si>
    <t>$7,920.00</t>
  </si>
  <si>
    <t>ZUML-HUB4-GW</t>
  </si>
  <si>
    <r>
      <rPr>
        <sz val="7"/>
        <rFont val="Verdana"/>
        <family val="2"/>
      </rPr>
      <t>4-Series™ Control Processor for Zum® Lighting Control System with Wireless Gateway and Power Supply</t>
    </r>
  </si>
  <si>
    <t>ZUML-HUB4-PAK</t>
  </si>
  <si>
    <r>
      <rPr>
        <sz val="7"/>
        <rFont val="Verdana"/>
        <family val="2"/>
      </rPr>
      <t>Zum® Lighting Control Processor Panel, Basic</t>
    </r>
  </si>
  <si>
    <t>ZUMLINK-BTN2-A</t>
  </si>
  <si>
    <r>
      <rPr>
        <sz val="7"/>
        <rFont val="Verdana"/>
        <family val="2"/>
      </rPr>
      <t>Two Button Tree with Bezel for Zum® Light Control Keypads (ZUMLINK-KP), Pad Printed, Almond</t>
    </r>
  </si>
  <si>
    <t>ZUMLINK-BTN2-A BLANK</t>
  </si>
  <si>
    <r>
      <rPr>
        <sz val="7"/>
        <rFont val="Verdana"/>
        <family val="2"/>
      </rPr>
      <t>Two Button Tree with Bezel for Zum® Light Control Keypads (ZUMLINK-KP), Blank, Almond</t>
    </r>
  </si>
  <si>
    <t>ZUMLINK-BTN2-A ENGRAVED</t>
  </si>
  <si>
    <r>
      <rPr>
        <sz val="7"/>
        <rFont val="Verdana"/>
        <family val="2"/>
      </rPr>
      <t>Two Button Tree with Bezel for Zum® Light Control Keypads (ZUMLINK-KP), Engraved, Almond</t>
    </r>
  </si>
  <si>
    <t>ZUMLINK-BTN2-B</t>
  </si>
  <si>
    <r>
      <rPr>
        <sz val="7"/>
        <rFont val="Verdana"/>
        <family val="2"/>
      </rPr>
      <t>Two Button Tree with Bezel for Zum® Light Control Keypads (ZUMLINK-KP), Pad Printed, Black</t>
    </r>
  </si>
  <si>
    <t>ZUMLINK-BTN2-B BLANK</t>
  </si>
  <si>
    <r>
      <rPr>
        <sz val="7"/>
        <rFont val="Verdana"/>
        <family val="2"/>
      </rPr>
      <t>Two Button Tree with Bezel for Zum® Light Control Keypads (ZUMLINK-KP), Blank, Black</t>
    </r>
  </si>
  <si>
    <t>ZUMLINK-BTN2-B ENGRAVED</t>
  </si>
  <si>
    <r>
      <rPr>
        <sz val="7"/>
        <rFont val="Verdana"/>
        <family val="2"/>
      </rPr>
      <t>Two Button Tree with Bezel for Zum® Light Control Keypads (ZUMLINK-KP), Engraved, Black</t>
    </r>
  </si>
  <si>
    <t>ZUMLINK-BTN2-G</t>
  </si>
  <si>
    <r>
      <rPr>
        <sz val="7"/>
        <rFont val="Verdana"/>
        <family val="2"/>
      </rPr>
      <t>Two Button Tree with Bezel for Zum® Light Control Keypads (ZUMLINK-KP), Pad Printed, Gray</t>
    </r>
  </si>
  <si>
    <t>ZUMLINK-BTN2-G BLANK</t>
  </si>
  <si>
    <r>
      <rPr>
        <sz val="7"/>
        <rFont val="Verdana"/>
        <family val="2"/>
      </rPr>
      <t>Two Button Tree with Bezel for Zum® Light Control Keypads (ZUMLINK-KP), Blank, Gray</t>
    </r>
  </si>
  <si>
    <t>ZUMLINK-BTN2-G ENGRAVED</t>
  </si>
  <si>
    <r>
      <rPr>
        <sz val="7"/>
        <rFont val="Verdana"/>
        <family val="2"/>
      </rPr>
      <t>Two Button Tree with Bezel for Zum® Light Control Keypads (ZUMLINK-KP), Engraved, Gray</t>
    </r>
  </si>
  <si>
    <t>ZUMLINK-BTN2-R</t>
  </si>
  <si>
    <r>
      <rPr>
        <sz val="7"/>
        <rFont val="Verdana"/>
        <family val="2"/>
      </rPr>
      <t>Two Button Tree with Bezel for Zum® Light Control Keypads (ZUMLINK-KP), Pad Printed, Red</t>
    </r>
  </si>
  <si>
    <t>ZUMLINK-BTN2-R BLANK</t>
  </si>
  <si>
    <r>
      <rPr>
        <sz val="7"/>
        <rFont val="Verdana"/>
        <family val="2"/>
      </rPr>
      <t>Two Button Tree with Bezel for Zum® Light Control Keypads (ZUMLINK-KP), Blank, Red</t>
    </r>
  </si>
  <si>
    <t>ZUMLINK-BTN2-R ENGRAVED</t>
  </si>
  <si>
    <r>
      <rPr>
        <sz val="7"/>
        <rFont val="Verdana"/>
        <family val="2"/>
      </rPr>
      <t>Two Button Tree with Bezel for Zum® Light Control Keypads (ZUMLINK-KP), Engraved, Red</t>
    </r>
  </si>
  <si>
    <t>ZUMLINK-BTN2-W</t>
  </si>
  <si>
    <r>
      <rPr>
        <sz val="7"/>
        <rFont val="Verdana"/>
        <family val="2"/>
      </rPr>
      <t>Two Button Tree with Bezel for Zum® Light Control Keypads (ZUMLINK-KP), Pad Printed, White</t>
    </r>
  </si>
  <si>
    <t>ZUMLINK-BTN2-W BLANK</t>
  </si>
  <si>
    <r>
      <rPr>
        <sz val="7"/>
        <rFont val="Verdana"/>
        <family val="2"/>
      </rPr>
      <t>Two Button Tree with Bezel for Zum® Light Control Keypads (ZUMLINK-KP), Blank, White</t>
    </r>
  </si>
  <si>
    <t>ZUMLINK-BTN2-W ENGRAVED</t>
  </si>
  <si>
    <r>
      <rPr>
        <sz val="7"/>
        <rFont val="Verdana"/>
        <family val="2"/>
      </rPr>
      <t>Two Button Tree with Bezel for Zum® Light Control Keypads (ZUMLINK-KP), Engraved, White</t>
    </r>
  </si>
  <si>
    <t>ZUMLINK-BTN4-A</t>
  </si>
  <si>
    <r>
      <rPr>
        <sz val="7"/>
        <rFont val="Verdana"/>
        <family val="2"/>
      </rPr>
      <t>Four Button Tree with Bezel for Zum® Light Control Keypads (ZUMLINK KP), Pad Printed, Almond</t>
    </r>
  </si>
  <si>
    <t>ZUMLINK-BTN4-A BLANK</t>
  </si>
  <si>
    <r>
      <rPr>
        <sz val="7"/>
        <rFont val="Verdana"/>
        <family val="2"/>
      </rPr>
      <t>Four Button Tree with Bezel for Zum® Light Control Keypads (ZUMLINK KP), Blank, Almond</t>
    </r>
  </si>
  <si>
    <t>ZUMLINK-BTN4-A ENGRAVED</t>
  </si>
  <si>
    <r>
      <rPr>
        <sz val="7"/>
        <rFont val="Verdana"/>
        <family val="2"/>
      </rPr>
      <t>Four Button Tree with Bezel for Zum® Light Control Keypads (ZUMLINK-KP), Engraved, Engraved, Almond</t>
    </r>
  </si>
  <si>
    <t>ZUMLINK-BTN4-B</t>
  </si>
  <si>
    <r>
      <rPr>
        <sz val="7"/>
        <rFont val="Verdana"/>
        <family val="2"/>
      </rPr>
      <t>Four Button Tree with Bezel for Zum® Light Control Keypads (ZUMLINK KP), Pad Printed, Black</t>
    </r>
  </si>
  <si>
    <t>ZUMLINK-BTN4-B BLANK</t>
  </si>
  <si>
    <r>
      <rPr>
        <sz val="7"/>
        <rFont val="Verdana"/>
        <family val="2"/>
      </rPr>
      <t>Four Button Tree with Bezel for Zum® Light Control Keypads (ZUMLINK KP), Blank, Black</t>
    </r>
  </si>
  <si>
    <t>ZUMLINK-BTN4-B ENGRAVED</t>
  </si>
  <si>
    <r>
      <rPr>
        <sz val="7"/>
        <rFont val="Verdana"/>
        <family val="2"/>
      </rPr>
      <t>Four Button Tree with Bezel for Zum® Light Control Keypads (ZUMLINK-KP), Engraved, Engraved, Black</t>
    </r>
  </si>
  <si>
    <t>ZUMLINK-BTN4-G</t>
  </si>
  <si>
    <r>
      <rPr>
        <sz val="7"/>
        <rFont val="Verdana"/>
        <family val="2"/>
      </rPr>
      <t>Four Button Tree with Bezel for Zum® Light Control Keypads (ZUMLINK KP), Pad Printed, Gray</t>
    </r>
  </si>
  <si>
    <t>ZUMLINK-BTN4-G BLANK</t>
  </si>
  <si>
    <r>
      <rPr>
        <sz val="7"/>
        <rFont val="Verdana"/>
        <family val="2"/>
      </rPr>
      <t>Four Button Tree with Bezel for Zum® Light Control Keypads (ZUMLINK KP), Blank, Gray</t>
    </r>
  </si>
  <si>
    <t>ZUMLINK-BTN4-G ENGRAVED</t>
  </si>
  <si>
    <r>
      <rPr>
        <sz val="7"/>
        <rFont val="Verdana"/>
        <family val="2"/>
      </rPr>
      <t>Four Button Tree with Bezel for Zum® Light Control Keypads (ZUMLINK-KP), Engraved, Engraved, Gray</t>
    </r>
  </si>
  <si>
    <t>ZUMLINK-BTN4-R</t>
  </si>
  <si>
    <r>
      <rPr>
        <sz val="7"/>
        <rFont val="Verdana"/>
        <family val="2"/>
      </rPr>
      <t>Four Button Tree with Bezel for Zum® Light Control Keypads (ZUMLINK KP), Pad Printed, Red</t>
    </r>
  </si>
  <si>
    <t>ZUMLINK-BTN4-R BLANK</t>
  </si>
  <si>
    <r>
      <rPr>
        <sz val="7"/>
        <rFont val="Verdana"/>
        <family val="2"/>
      </rPr>
      <t>Four Button Tree with Bezel for Zum® Light Control Keypads (ZUMLINK KP), Blank, Red</t>
    </r>
  </si>
  <si>
    <t>ZUMLINK-BTN4-R ENGRAVED</t>
  </si>
  <si>
    <r>
      <rPr>
        <sz val="7"/>
        <rFont val="Verdana"/>
        <family val="2"/>
      </rPr>
      <t>Four Button Tree with Bezel for Zum® Light Control Keypads (ZUMLINK-KP), Engraved, Engraved, Red</t>
    </r>
  </si>
  <si>
    <t>ZUMLINK-BTN4-W</t>
  </si>
  <si>
    <r>
      <rPr>
        <sz val="7"/>
        <rFont val="Verdana"/>
        <family val="2"/>
      </rPr>
      <t>Four Button Tree with Bezel for Zum® Light Control Keypads (ZUMLINK KP), Pad Printed, White</t>
    </r>
  </si>
  <si>
    <t>ZUMLINK-BTN4-W BLANK</t>
  </si>
  <si>
    <r>
      <rPr>
        <sz val="7"/>
        <rFont val="Verdana"/>
        <family val="2"/>
      </rPr>
      <t>Four Button Tree with Bezel for Zum® Light Control Keypads (ZUMLINK KP), Blank, White</t>
    </r>
  </si>
  <si>
    <t>ZUMLINK-BTN4-W ENGRAVED</t>
  </si>
  <si>
    <r>
      <rPr>
        <sz val="7"/>
        <rFont val="Verdana"/>
        <family val="2"/>
      </rPr>
      <t>Four Button Tree with Bezel for Zum® Light Control Keypads (ZUMLINK-KP), Engraved, White</t>
    </r>
  </si>
  <si>
    <t>ZUMLINK-BTN6-A</t>
  </si>
  <si>
    <r>
      <rPr>
        <sz val="7"/>
        <rFont val="Verdana"/>
        <family val="2"/>
      </rPr>
      <t>Six Button Tree with Bezel for Zum® Light Control Keypads (ZUMLINK-KP), Pad Printed, Almond</t>
    </r>
  </si>
  <si>
    <t>ZUMLINK-BTN6-A BLANK</t>
  </si>
  <si>
    <r>
      <rPr>
        <sz val="7"/>
        <rFont val="Verdana"/>
        <family val="2"/>
      </rPr>
      <t>Six Button Tree with Bezel for Zum® Light Control Keypads (ZUMLINK KP), Blank, Almond</t>
    </r>
  </si>
  <si>
    <t>ZUMLINK-BTN6-A ENGRAVED</t>
  </si>
  <si>
    <r>
      <rPr>
        <sz val="7"/>
        <rFont val="Verdana"/>
        <family val="2"/>
      </rPr>
      <t>Six Button Tree with Bezel for Zum® Light Control Keypads (ZUMLINK-KP), Engraved, Engraved, Almond</t>
    </r>
  </si>
  <si>
    <t>ZUMLINK-BTN6-B</t>
  </si>
  <si>
    <r>
      <rPr>
        <sz val="7"/>
        <rFont val="Verdana"/>
        <family val="2"/>
      </rPr>
      <t>Six Button Tree with Bezel for Zum® Light Control Keypads (ZUMLINK-KP), Pad Printed, Black</t>
    </r>
  </si>
  <si>
    <t>ZUMLINK-BTN6-B BLANK</t>
  </si>
  <si>
    <r>
      <rPr>
        <sz val="7"/>
        <rFont val="Verdana"/>
        <family val="2"/>
      </rPr>
      <t>Six Button Tree with Bezel for Zum® Light Control Keypads (ZUMLINK KP), Blank, Black</t>
    </r>
  </si>
  <si>
    <t>ZUMLINK-BTN6-B ENGRAVED</t>
  </si>
  <si>
    <r>
      <rPr>
        <sz val="7"/>
        <rFont val="Verdana"/>
        <family val="2"/>
      </rPr>
      <t>Six Button Tree with Bezel for Zum® Light Control Keypads (ZUMLINK-KP), Engraved, Engraved, Black</t>
    </r>
  </si>
  <si>
    <t>ZUMLINK-BTN6-G</t>
  </si>
  <si>
    <r>
      <rPr>
        <sz val="7"/>
        <rFont val="Verdana"/>
        <family val="2"/>
      </rPr>
      <t>Six Button Tree with Bezel for Zum® Light Control Keypads (ZUMLINK-KP), Pad Printed, Gray</t>
    </r>
  </si>
  <si>
    <t>ZUMLINK-BTN6-G BLANK</t>
  </si>
  <si>
    <r>
      <rPr>
        <sz val="7"/>
        <rFont val="Verdana"/>
        <family val="2"/>
      </rPr>
      <t>Six Button Tree with Bezel for Zum® Light Control Keypads (ZUMLINK KP), Blank, Gray</t>
    </r>
  </si>
  <si>
    <t>ZUMLINK-BTN6-G ENGRAVED</t>
  </si>
  <si>
    <r>
      <rPr>
        <sz val="7"/>
        <rFont val="Verdana"/>
        <family val="2"/>
      </rPr>
      <t>Six Button Tree with Bezel for Zum® Light Control Keypads (ZUMLINK-KP), Engraved, Engraved, Gray</t>
    </r>
  </si>
  <si>
    <t>ZUMLINK-BTN6-R</t>
  </si>
  <si>
    <r>
      <rPr>
        <sz val="7"/>
        <rFont val="Verdana"/>
        <family val="2"/>
      </rPr>
      <t>Six Button Tree with Bezel for Zum® Light Control Keypads (ZUMLINK-KP), Pad Printed, Red</t>
    </r>
  </si>
  <si>
    <t>ZUMLINK-BTN6-R BLANK</t>
  </si>
  <si>
    <r>
      <rPr>
        <sz val="7"/>
        <rFont val="Verdana"/>
        <family val="2"/>
      </rPr>
      <t>Six Button Tree with Bezel for Zum® Light Control Keypads (ZUMLINK KP), Blank, Red</t>
    </r>
  </si>
  <si>
    <t>ZUMLINK-BTN6-R ENGRAVED</t>
  </si>
  <si>
    <r>
      <rPr>
        <sz val="7"/>
        <rFont val="Verdana"/>
        <family val="2"/>
      </rPr>
      <t>Six Button Tree with Bezel for Zum® Light Control Keypads (ZUMLINK-KP), Engraved, Engraved, Red</t>
    </r>
  </si>
  <si>
    <t>ZUMLINK-BTN6-W</t>
  </si>
  <si>
    <r>
      <rPr>
        <sz val="7"/>
        <rFont val="Verdana"/>
        <family val="2"/>
      </rPr>
      <t>Six Button Tree with Bezel for Zum® Light Control Keypads (ZUMLINK-KP), Pad Printed, White</t>
    </r>
  </si>
  <si>
    <t>ZUMLINK-BTN6-W BLANK</t>
  </si>
  <si>
    <r>
      <rPr>
        <sz val="7"/>
        <rFont val="Verdana"/>
        <family val="2"/>
      </rPr>
      <t>Six Button Tree with Bezel for Zum® Light Control Keypads (ZUMLINK KP), Blank, White</t>
    </r>
  </si>
  <si>
    <t>ZUMLINK-BTN6-W ENGRAVED</t>
  </si>
  <si>
    <r>
      <rPr>
        <sz val="7"/>
        <rFont val="Verdana"/>
        <family val="2"/>
      </rPr>
      <t>Six Button Tree with Bezel for Zum® Light Control Keypads (ZUMLINK-KP), Engraved, Engraved, White</t>
    </r>
  </si>
  <si>
    <t>ZUMLINK-BTN8-A</t>
  </si>
  <si>
    <r>
      <rPr>
        <sz val="7"/>
        <rFont val="Verdana"/>
        <family val="2"/>
      </rPr>
      <t>Eight Button Tree with Bezel for Zum® Light Control Keypads (ZUMLINK-KP), Pad Printed, Almond</t>
    </r>
  </si>
  <si>
    <t>ZUMLINK-BTN8-A BLANK</t>
  </si>
  <si>
    <r>
      <rPr>
        <sz val="7"/>
        <rFont val="Verdana"/>
        <family val="2"/>
      </rPr>
      <t>Eight Button Tree with Bezel for Zum® Light Control Keypads (ZUMLINK KP), Blank, Almond</t>
    </r>
  </si>
  <si>
    <t>ZUMLINK-BTN8-A ENGRAVED</t>
  </si>
  <si>
    <r>
      <rPr>
        <sz val="7"/>
        <rFont val="Verdana"/>
        <family val="2"/>
      </rPr>
      <t>Eight Button Tree with Bezel for Zum® Light Control Keypads (ZUMLINK-KP), Engraved, Engraved, Almond</t>
    </r>
  </si>
  <si>
    <t>ZUMLINK-BTN8-B</t>
  </si>
  <si>
    <r>
      <rPr>
        <sz val="7"/>
        <rFont val="Verdana"/>
        <family val="2"/>
      </rPr>
      <t>Eight Button Tree with Bezel for Zum® Light Control Keypads (ZUMLINK-KP), Pad Printed, Black</t>
    </r>
  </si>
  <si>
    <t>ZUMLINK-BTN8-B BLANK</t>
  </si>
  <si>
    <r>
      <rPr>
        <sz val="7"/>
        <rFont val="Verdana"/>
        <family val="2"/>
      </rPr>
      <t>Eight Button Tree with Bezel for Zum® Light Control Keypads (ZUMLINK KP), Blank, Black</t>
    </r>
  </si>
  <si>
    <t>ZUMLINK-BTN8-B ENGRAVED</t>
  </si>
  <si>
    <r>
      <rPr>
        <sz val="7"/>
        <rFont val="Verdana"/>
        <family val="2"/>
      </rPr>
      <t>Eight Button Tree with Bezel for Zum® Light Control Keypads (ZUMLINK-KP), Engraved, Engraved, Black</t>
    </r>
  </si>
  <si>
    <t>ZUMLINK-BTN8-G</t>
  </si>
  <si>
    <r>
      <rPr>
        <sz val="7"/>
        <rFont val="Verdana"/>
        <family val="2"/>
      </rPr>
      <t>Eight Button Tree with Bezel for Zum® Light Control Keypads (ZUMLINK-KP), Pad Printed, Gray</t>
    </r>
  </si>
  <si>
    <t>ZUMLINK-BTN8-G BLANK</t>
  </si>
  <si>
    <r>
      <rPr>
        <sz val="7"/>
        <rFont val="Verdana"/>
        <family val="2"/>
      </rPr>
      <t>Eight Button Tree with Bezel for Zum® Light Control Keypads (ZUMLINK KP), Blank, Gray</t>
    </r>
  </si>
  <si>
    <t>ZUMLINK-BTN8-G ENGRAVED</t>
  </si>
  <si>
    <r>
      <rPr>
        <sz val="7"/>
        <rFont val="Verdana"/>
        <family val="2"/>
      </rPr>
      <t>Eight Button Tree with Bezel for Zum® Light Control Keypads (ZUMLINK-KP), Engraved, Engraved, Gray</t>
    </r>
  </si>
  <si>
    <t>ZUMLINK-BTN8-R</t>
  </si>
  <si>
    <r>
      <rPr>
        <sz val="7"/>
        <rFont val="Verdana"/>
        <family val="2"/>
      </rPr>
      <t>Eight Button Tree with Bezel for Zum® Light Control Keypads (ZUMLINK-KP), Pad Printed, Red</t>
    </r>
  </si>
  <si>
    <t>ZUMLINK-BTN8-R BLANK</t>
  </si>
  <si>
    <r>
      <rPr>
        <sz val="7"/>
        <rFont val="Verdana"/>
        <family val="2"/>
      </rPr>
      <t>Eight Button Tree with Bezel for Zum® Light Control Keypads (ZUMLINK KP), Blank, Red</t>
    </r>
  </si>
  <si>
    <t>ZUMLINK-BTN8-R ENGRAVED</t>
  </si>
  <si>
    <r>
      <rPr>
        <sz val="7"/>
        <rFont val="Verdana"/>
        <family val="2"/>
      </rPr>
      <t>Eight Button Tree with Bezel for Zum® Light Control Keypads (ZUMLINK-KP), Engraved, Engraved, Red</t>
    </r>
  </si>
  <si>
    <t>ZUMLINK-BTN8-W</t>
  </si>
  <si>
    <r>
      <rPr>
        <sz val="7"/>
        <rFont val="Verdana"/>
        <family val="2"/>
      </rPr>
      <t>Eight Button Tree with Bezel for Zum® Light Control Keypads (ZUMLINK-KP), Pad Printed, White</t>
    </r>
  </si>
  <si>
    <t>ZUMLINK-BTN8-W BLANK</t>
  </si>
  <si>
    <r>
      <rPr>
        <sz val="7"/>
        <rFont val="Verdana"/>
        <family val="2"/>
      </rPr>
      <t>Eight Button Tree with Bezel for Zum® Light Control Keypads (ZUMLINK KP), Blank, White</t>
    </r>
  </si>
  <si>
    <t>ZUMLINK-BTN8-W ENGRAVED</t>
  </si>
  <si>
    <r>
      <rPr>
        <sz val="7"/>
        <rFont val="Verdana"/>
        <family val="2"/>
      </rPr>
      <t>Eight Button Tree with Bezel for Zum® Light Control Keypads (ZUMLINK-KP), Engraved, Engraved, White</t>
    </r>
  </si>
  <si>
    <t>ZUMLINK-BTNR-A BLANK</t>
  </si>
  <si>
    <r>
      <rPr>
        <sz val="7"/>
        <rFont val="Verdana"/>
        <family val="2"/>
      </rPr>
      <t>Rocker Button with Bezel for Zum® Light Control Keypads (ZUMLINK KP), Blank, Almond</t>
    </r>
  </si>
  <si>
    <t>ZUMLINK-BTNR-A ENGRAVED</t>
  </si>
  <si>
    <r>
      <rPr>
        <sz val="7"/>
        <rFont val="Verdana"/>
        <family val="2"/>
      </rPr>
      <t>Rocker Button with Bezel for Zum® Light Control Keypads (ZUMLINK KP), Engraved, Almond</t>
    </r>
  </si>
  <si>
    <t>ZUMLINK-BTNR-B BLANK</t>
  </si>
  <si>
    <r>
      <rPr>
        <sz val="7"/>
        <rFont val="Verdana"/>
        <family val="2"/>
      </rPr>
      <t>Rocker Button with Bezel for Zum® Light Control Keypads (ZUMLINK KP), Blank, Black</t>
    </r>
  </si>
  <si>
    <t>ZUMLINK-BTNR-B ENGRAVED</t>
  </si>
  <si>
    <r>
      <rPr>
        <sz val="7"/>
        <rFont val="Verdana"/>
        <family val="2"/>
      </rPr>
      <t>Rocker Button with Bezel for Zum® Light Control Keypads (ZUMLINK KP), Engraved, Black</t>
    </r>
  </si>
  <si>
    <t>ZUMLINK-BTNR-G BLANK</t>
  </si>
  <si>
    <r>
      <rPr>
        <sz val="7"/>
        <rFont val="Verdana"/>
        <family val="2"/>
      </rPr>
      <t>Rocker Button with Bezel for Zum® Light Control Keypads (ZUMLINK KP), Blank, Gray</t>
    </r>
  </si>
  <si>
    <t>ZUMLINK-BTNR-G ENGRAVED</t>
  </si>
  <si>
    <r>
      <rPr>
        <sz val="7"/>
        <rFont val="Verdana"/>
        <family val="2"/>
      </rPr>
      <t>Rocker Button with Bezel for Zum® Light Control Keypads (ZUMLINK KP), Engraved, Gray</t>
    </r>
  </si>
  <si>
    <t>ZUMLINK-BTNR-R BLANK</t>
  </si>
  <si>
    <r>
      <rPr>
        <sz val="7"/>
        <rFont val="Verdana"/>
        <family val="2"/>
      </rPr>
      <t>Rocker Button with Bezel for Zum® Light Control Keypads (ZUMLINK KP), Blank, Red</t>
    </r>
  </si>
  <si>
    <t>ZUMLINK-BTNR-R ENGRAVED</t>
  </si>
  <si>
    <r>
      <rPr>
        <sz val="7"/>
        <rFont val="Verdana"/>
        <family val="2"/>
      </rPr>
      <t>Rocker Button with Bezel for Zum® Light Control Keypads (ZUMLINK KP), Engraved, Red</t>
    </r>
  </si>
  <si>
    <t>ZUMLINK-BTNR-W BLANK</t>
  </si>
  <si>
    <r>
      <rPr>
        <sz val="7"/>
        <rFont val="Verdana"/>
        <family val="2"/>
      </rPr>
      <t>Rocker Button with Bezel for Zum® Light Control Keypads (ZUMLINK KP), Blank, White</t>
    </r>
  </si>
  <si>
    <t>ZUMLINK-BTNR-W ENGRAVED</t>
  </si>
  <si>
    <r>
      <rPr>
        <sz val="7"/>
        <rFont val="Verdana"/>
        <family val="2"/>
      </rPr>
      <t>Rocker Button with Bezel for Zum® Light Control Keypads (ZUMLINK KP), Engraved, White</t>
    </r>
  </si>
  <si>
    <t>ZUMLINK-CONV-CN</t>
  </si>
  <si>
    <r>
      <rPr>
        <sz val="7"/>
        <rFont val="Verdana"/>
        <family val="2"/>
      </rPr>
      <t>Zum® Wired Adapter Cable for Cresnet® Devices</t>
    </r>
  </si>
  <si>
    <t xml:space="preserve">ZUMLINK-DT-QUATTRO-DLS </t>
  </si>
  <si>
    <r>
      <rPr>
        <sz val="7"/>
        <rFont val="Verdana"/>
        <family val="2"/>
      </rPr>
      <t>Zum® Wired Dual-Tech Presence Detector with Daylight Sensing and Link Communication</t>
    </r>
  </si>
  <si>
    <t>$310.00</t>
  </si>
  <si>
    <t>ZUMLINK-DT-QUATTRO-DLS-RLY</t>
  </si>
  <si>
    <r>
      <rPr>
        <sz val="7"/>
        <rFont val="Verdana"/>
        <family val="2"/>
      </rPr>
      <t>Zum® Wired Dual-Tech Detector with Daylight Sensing, HVAC Control, and Link Communication</t>
    </r>
  </si>
  <si>
    <t>$340.00</t>
  </si>
  <si>
    <t>ZUMLINK-IR-QUATTRO-DLS</t>
  </si>
  <si>
    <r>
      <rPr>
        <sz val="7"/>
        <rFont val="Verdana"/>
        <family val="2"/>
      </rPr>
      <t>Zum® Wired Infrared Presence Detector with Daylight Sensing and Link Communication</t>
    </r>
  </si>
  <si>
    <t>$280.00</t>
  </si>
  <si>
    <t>ZUMLINK-IR-QUATTRO-DLS-RLY</t>
  </si>
  <si>
    <r>
      <rPr>
        <sz val="7"/>
        <rFont val="Verdana"/>
        <family val="2"/>
      </rPr>
      <t>Zum® Wired Infrared Presence Detector with Daylight Sensing, HVAC Control, and Link Communication</t>
    </r>
  </si>
  <si>
    <t>ZUMLINK-IR-QUATTRO-HD-DLS</t>
  </si>
  <si>
    <r>
      <rPr>
        <sz val="7"/>
        <rFont val="Verdana"/>
        <family val="2"/>
      </rPr>
      <t>Zum® Wired High-Definition Infrared Presence Detector with Daylight Sensing and Link Communication</t>
    </r>
  </si>
  <si>
    <t>ZUMLINK-IR-QUATTRO-HD-DLS-RLY</t>
  </si>
  <si>
    <r>
      <rPr>
        <sz val="7"/>
        <rFont val="Verdana"/>
        <family val="2"/>
      </rPr>
      <t>Zum® Wired High-Definition Infrared Presence Detector with Daylight Sensing, HVAC Control, and Link Communication</t>
    </r>
  </si>
  <si>
    <t>ZUMLINK-JBOX-16A-LV</t>
  </si>
  <si>
    <r>
      <rPr>
        <sz val="7"/>
        <rFont val="Verdana"/>
        <family val="2"/>
      </rPr>
      <t>Zum® Wired J-Box Load Controller, 0-10V Dimmer, 16A, 100-277V with Link Communication</t>
    </r>
  </si>
  <si>
    <t>ZUMLINK-JBOX-20A-PLUG</t>
  </si>
  <si>
    <r>
      <rPr>
        <sz val="7"/>
        <rFont val="Verdana"/>
        <family val="2"/>
      </rPr>
      <t>Zum® Wired J-Box Load Controller, Plug Load Switch, 20A, 100-277V with Link Communication</t>
    </r>
  </si>
  <si>
    <t>ZUMLINK-JBOX-20A-SW</t>
  </si>
  <si>
    <r>
      <rPr>
        <sz val="7"/>
        <rFont val="Verdana"/>
        <family val="2"/>
      </rPr>
      <t>Zum® Wired J-Box Load Controller, High Inrush Switch, 20A, 100-277V with Link Communication</t>
    </r>
  </si>
  <si>
    <t>ZUMLINK-JBOX-PSU</t>
  </si>
  <si>
    <r>
      <rPr>
        <sz val="7"/>
        <rFont val="Verdana"/>
        <family val="2"/>
      </rPr>
      <t>Zum® Wired J-Box Power Supply</t>
    </r>
  </si>
  <si>
    <t>ZUMLINK-KP-R-W</t>
  </si>
  <si>
    <r>
      <rPr>
        <sz val="7"/>
        <rFont val="Verdana"/>
        <family val="2"/>
      </rPr>
      <t>Zum® Wired Keypad with Link Communication, Rocker Button, White, White</t>
    </r>
  </si>
  <si>
    <t>ZUMLINK-SPLTR-RJ45</t>
  </si>
  <si>
    <r>
      <rPr>
        <sz val="7"/>
        <rFont val="Verdana"/>
        <family val="2"/>
      </rPr>
      <t>Zum® Wired RJ-45 Splitter</t>
    </r>
  </si>
  <si>
    <t>ZUMLINK-US-HALLWAY-DLS</t>
  </si>
  <si>
    <r>
      <rPr>
        <sz val="7"/>
        <rFont val="Verdana"/>
        <family val="2"/>
      </rPr>
      <t>Zum® Wired Ultrasonic Dual-Direction Hallway Presence Detector with Daylight Sensing and Link Communication</t>
    </r>
  </si>
  <si>
    <t>ZUMLINK-US-HALLWAY-DLS-RLY</t>
  </si>
  <si>
    <r>
      <rPr>
        <sz val="7"/>
        <rFont val="Verdana"/>
        <family val="2"/>
      </rPr>
      <t>Zum® Wired Ultrasonic Dual-Direction Hallway Presence Detector with Daylight Sensing, HVAC Control, and Link Communication</t>
    </r>
  </si>
  <si>
    <t>$360.00</t>
  </si>
  <si>
    <t>ZUMLINK-US-ONEWAY-DLS</t>
  </si>
  <si>
    <r>
      <rPr>
        <sz val="7"/>
        <rFont val="Verdana"/>
        <family val="2"/>
      </rPr>
      <t>Zum® Wired Ultrasonic Single-Direction Hallway Presence Detector with Daylight Sensing and Link Communication</t>
    </r>
  </si>
  <si>
    <t>ZUMLINK-US-ONEWAY-DLS-RLY</t>
  </si>
  <si>
    <r>
      <rPr>
        <sz val="7"/>
        <rFont val="Verdana"/>
        <family val="2"/>
      </rPr>
      <t>Zum® Wired Ultrasonic Single-Direction Hallway Presence Detector with Daylight Sensing, HVAC Control, and Link Communication</t>
    </r>
  </si>
  <si>
    <t>ZUMLINK-US-QUATTRO-DLS</t>
  </si>
  <si>
    <r>
      <rPr>
        <sz val="7"/>
        <rFont val="Verdana"/>
        <family val="2"/>
      </rPr>
      <t>Zum® Wired Ultrasonic Presence Detector with Daylight Sensing and Link Communication</t>
    </r>
  </si>
  <si>
    <t>ZUMLINK-US-QUATTRO-DLS-RLY</t>
  </si>
  <si>
    <r>
      <rPr>
        <sz val="7"/>
        <rFont val="Verdana"/>
        <family val="2"/>
      </rPr>
      <t>Zum® Wired Ultrasonic Detector with Daylight Sensing, HVAC Control, and Link Communication</t>
    </r>
  </si>
  <si>
    <t>ZUMMESH-5A-LV-A-S</t>
  </si>
  <si>
    <r>
      <rPr>
        <sz val="7"/>
        <rFont val="Verdana"/>
        <family val="2"/>
      </rPr>
      <t>Zum™ Wireless 0-10V Wall-Box Dimmer, 5A, 100-277V, Almond Smooth</t>
    </r>
  </si>
  <si>
    <t>ZUMMESH-5A-LV-B-S</t>
  </si>
  <si>
    <r>
      <rPr>
        <sz val="7"/>
        <rFont val="Verdana"/>
        <family val="2"/>
      </rPr>
      <t>Zum™ Wireless 0-10V Wall-Box Dimmer, 5A, 100-277V, Black Smooth</t>
    </r>
  </si>
  <si>
    <t>ZUMMESH-5A-LV-GRY-S</t>
  </si>
  <si>
    <r>
      <rPr>
        <sz val="7"/>
        <rFont val="Verdana"/>
        <family val="2"/>
      </rPr>
      <t>Zum™ Wireless 0-10V Wall-Box Dimmer, 5A, 100-277V, Gray Smooth</t>
    </r>
  </si>
  <si>
    <t>ZUMMESH-5A-LV-RED-S</t>
  </si>
  <si>
    <r>
      <rPr>
        <sz val="7"/>
        <rFont val="Verdana"/>
        <family val="2"/>
      </rPr>
      <t>Zum™ Wireless 0-10V Wall-Box Dimmer, 5A, 100-277V, Red Smooth</t>
    </r>
  </si>
  <si>
    <t>ZUMMESH-5A-LV-W-S</t>
  </si>
  <si>
    <r>
      <rPr>
        <sz val="7"/>
        <rFont val="Verdana"/>
        <family val="2"/>
      </rPr>
      <t>Zum™ Wireless 0-10V Wall-Box Dimmer, 5A, 100-277V, White Smooth</t>
    </r>
  </si>
  <si>
    <t>ZUMMESH-5A-SW-A-S</t>
  </si>
  <si>
    <r>
      <rPr>
        <sz val="7"/>
        <rFont val="Verdana"/>
        <family val="2"/>
      </rPr>
      <t>Zum™ Wireless Wall-Box Switch, 5A, 100-277V, Almond Smooth</t>
    </r>
  </si>
  <si>
    <t>ZUMMESH-5A-SW-B-S</t>
  </si>
  <si>
    <r>
      <rPr>
        <sz val="7"/>
        <rFont val="Verdana"/>
        <family val="2"/>
      </rPr>
      <t>Zum™ Wireless Wall-Box Switch, 5A, 100-277V, Black Smooth</t>
    </r>
  </si>
  <si>
    <t>ZUMMESH-5A-SW-GRY-S</t>
  </si>
  <si>
    <r>
      <rPr>
        <sz val="7"/>
        <rFont val="Verdana"/>
        <family val="2"/>
      </rPr>
      <t>Zum™ Wireless Wall-Box Switch, 5A, 100-277V, Gray Smooth</t>
    </r>
  </si>
  <si>
    <t>ZUMMESH-5A-SW-RED-S</t>
  </si>
  <si>
    <r>
      <rPr>
        <sz val="7"/>
        <rFont val="Verdana"/>
        <family val="2"/>
      </rPr>
      <t>Zum™ Wireless Wall-Box Switch, 5A, 100-277V, Red Smooth</t>
    </r>
  </si>
  <si>
    <t>ZUMMESH-5A-SW-W-S</t>
  </si>
  <si>
    <r>
      <rPr>
        <sz val="7"/>
        <rFont val="Verdana"/>
        <family val="2"/>
      </rPr>
      <t>Zum™ Wireless Wall-Box Switch, 5A, 100-277V, White Smooth</t>
    </r>
  </si>
  <si>
    <t>ZUMMESH-AVBRIDGE</t>
  </si>
  <si>
    <r>
      <rPr>
        <sz val="7"/>
        <rFont val="Verdana"/>
        <family val="2"/>
      </rPr>
      <t>AV Bridge – Wireless Control Integration Module</t>
    </r>
  </si>
  <si>
    <t>ZUMMESH-CCO</t>
  </si>
  <si>
    <r>
      <rPr>
        <sz val="7"/>
        <rFont val="Verdana"/>
        <family val="2"/>
      </rPr>
      <t>Zum™ Contact Closure Output</t>
    </r>
  </si>
  <si>
    <t>ZUMMESH-DELV-A-S</t>
  </si>
  <si>
    <r>
      <rPr>
        <sz val="7"/>
        <rFont val="Verdana"/>
        <family val="2"/>
      </rPr>
      <t>Zum™ Wireless ELV Wall-Box Dimmer, 120-277V, Almond Smooth</t>
    </r>
  </si>
  <si>
    <t>ZUMMESH-DELV-B-S</t>
  </si>
  <si>
    <r>
      <rPr>
        <sz val="7"/>
        <rFont val="Verdana"/>
        <family val="2"/>
      </rPr>
      <t>Zum™ Wireless ELV Wall-Box Dimmer, 120-277V, Black Smooth</t>
    </r>
  </si>
  <si>
    <t>ZUMMESH-DELV-GRY-S</t>
  </si>
  <si>
    <r>
      <rPr>
        <sz val="7"/>
        <rFont val="Verdana"/>
        <family val="2"/>
      </rPr>
      <t>Zum™ Wireless ELV Wall-Box Dimmer, 120-277V, Gray Smooth</t>
    </r>
  </si>
  <si>
    <t>ZUMMESH-DELV-RED-S</t>
  </si>
  <si>
    <r>
      <rPr>
        <sz val="7"/>
        <rFont val="Verdana"/>
        <family val="2"/>
      </rPr>
      <t>Zum™ Wireless ELV Wall-Box Dimmer, 120-277V, Red Smooth</t>
    </r>
  </si>
  <si>
    <t>ZUMMESH-DELV-W-S</t>
  </si>
  <si>
    <r>
      <rPr>
        <sz val="7"/>
        <rFont val="Verdana"/>
        <family val="2"/>
      </rPr>
      <t>Zum™ Wireless ELV Wall-Box Dimmer, 120-277V, White Smooth</t>
    </r>
  </si>
  <si>
    <t>ZUMMESH-DIM-A-S</t>
  </si>
  <si>
    <r>
      <rPr>
        <sz val="7"/>
        <rFont val="Verdana"/>
        <family val="2"/>
      </rPr>
      <t>Zum™ Wireless Wall-Box Dimmer, 120-277V, Almond Smooth</t>
    </r>
  </si>
  <si>
    <t>ZUMMESH-DIM-B-S</t>
  </si>
  <si>
    <r>
      <rPr>
        <sz val="7"/>
        <rFont val="Verdana"/>
        <family val="2"/>
      </rPr>
      <t>Zum™ Wireless Wall-Box Dimmer, 120-277V, Black Smooth</t>
    </r>
  </si>
  <si>
    <t>ZUMMESH-DIM-GRY-S</t>
  </si>
  <si>
    <r>
      <rPr>
        <sz val="7"/>
        <rFont val="Verdana"/>
        <family val="2"/>
      </rPr>
      <t>Zum™ Wireless Wall-Box Dimmer, 120-277V, Gray Smooth</t>
    </r>
  </si>
  <si>
    <t>ZUMMESH-DIM-RED-S</t>
  </si>
  <si>
    <r>
      <rPr>
        <sz val="7"/>
        <rFont val="Verdana"/>
        <family val="2"/>
      </rPr>
      <t>Zum™ Wireless Wall-Box Dimmer, 120-277V, Red Smooth</t>
    </r>
  </si>
  <si>
    <t>ZUMMESH-DIM-W-S</t>
  </si>
  <si>
    <r>
      <rPr>
        <sz val="7"/>
        <rFont val="Verdana"/>
        <family val="2"/>
      </rPr>
      <t>Zum™ Wireless Wall-Box Dimmer, 120-277V, White Smooth</t>
    </r>
  </si>
  <si>
    <t>ZUMMESH-JBOX-16A-LV</t>
  </si>
  <si>
    <r>
      <rPr>
        <sz val="7"/>
        <rFont val="Verdana"/>
        <family val="2"/>
      </rPr>
      <t>Zum™ J-Box Load Controller, 0-10V Dimmer, 16A, 100-277V</t>
    </r>
  </si>
  <si>
    <t>ZUMMESH-JBOX-16A-LV-EM</t>
  </si>
  <si>
    <r>
      <rPr>
        <sz val="7"/>
        <rFont val="Verdana"/>
        <family val="2"/>
      </rPr>
      <t>Zum™ Mesh Wireless J-Box Emergency Load Controller, 0-10 V Dimmer, 16 A, 100-277 V</t>
    </r>
  </si>
  <si>
    <t>ZUMMESH-JBOX-20A-PLUG</t>
  </si>
  <si>
    <r>
      <rPr>
        <sz val="7"/>
        <rFont val="Verdana"/>
        <family val="2"/>
      </rPr>
      <t>Zum™ J-Box Load Controller, Plug Load Switch, 20A, 100-240V</t>
    </r>
  </si>
  <si>
    <t>ZUMMESH-JBOX-20A-SW</t>
  </si>
  <si>
    <r>
      <rPr>
        <sz val="7"/>
        <rFont val="Verdana"/>
        <family val="2"/>
      </rPr>
      <t>Zum™ J-Box Load Controller, High Inrush Switch, 20A, 100-277V</t>
    </r>
  </si>
  <si>
    <t>ZUMMESH-JBOX-5A-LV</t>
  </si>
  <si>
    <r>
      <rPr>
        <sz val="7"/>
        <rFont val="Verdana"/>
        <family val="2"/>
      </rPr>
      <t>Zum™ J-Box Load Controller, 0-10V Dimmer, 5A, 100-277V</t>
    </r>
  </si>
  <si>
    <t>ZUMMESH-JBOX-DALI</t>
  </si>
  <si>
    <r>
      <rPr>
        <sz val="7"/>
        <rFont val="Verdana"/>
        <family val="2"/>
      </rPr>
      <t>Zum™ Wireless DALI® Controller</t>
    </r>
  </si>
  <si>
    <t>ZUMMESH-JBOX-FMKT-CP</t>
  </si>
  <si>
    <r>
      <rPr>
        <sz val="7"/>
        <rFont val="Verdana"/>
        <family val="2"/>
      </rPr>
      <t>Chicago Plenum Enclosure for Zum™ Wireless J-Box Devices</t>
    </r>
  </si>
  <si>
    <t>ZUMMESH-JBOX-PSU</t>
  </si>
  <si>
    <r>
      <rPr>
        <sz val="7"/>
        <rFont val="Verdana"/>
        <family val="2"/>
      </rPr>
      <t>Zum™ J-Box Accessory Power Supply</t>
    </r>
  </si>
  <si>
    <t>ZUMMESH-JBOX-SIM</t>
  </si>
  <si>
    <r>
      <rPr>
        <sz val="7"/>
        <rFont val="Verdana"/>
        <family val="2"/>
      </rPr>
      <t>Zum™ J-Box Sensor Integration Module</t>
    </r>
  </si>
  <si>
    <t>ZUMMESH-KP10A-A-S</t>
  </si>
  <si>
    <r>
      <rPr>
        <sz val="7"/>
        <rFont val="Verdana"/>
        <family val="2"/>
      </rPr>
      <t>Zum™ Wireless Keypad, Rocker Switch, 100-277V, Almond Smooth</t>
    </r>
  </si>
  <si>
    <t>ZUMMESH-KP10ABATT-A-S</t>
  </si>
  <si>
    <r>
      <rPr>
        <sz val="7"/>
        <rFont val="Verdana"/>
        <family val="2"/>
      </rPr>
      <t>Zum™ Battery-Powered Wireless Keypad, Rocker Switch, Almond Smooth</t>
    </r>
  </si>
  <si>
    <t>ZUMMESH-KP10ABATT-B-S</t>
  </si>
  <si>
    <r>
      <rPr>
        <sz val="7"/>
        <rFont val="Verdana"/>
        <family val="2"/>
      </rPr>
      <t>Zum™ Battery-Powered Wireless Keypad, Rocker Switch, Black Smooth</t>
    </r>
  </si>
  <si>
    <t>ZUMMESH-KP10ABATT-GRY-S</t>
  </si>
  <si>
    <r>
      <rPr>
        <sz val="7"/>
        <rFont val="Verdana"/>
        <family val="2"/>
      </rPr>
      <t>Zum™ Battery-Powered Wireless Keypad, Rocker Switch, Gray Smooth</t>
    </r>
  </si>
  <si>
    <t>ZUMMESH-KP10ABATT-RED-S</t>
  </si>
  <si>
    <r>
      <rPr>
        <sz val="7"/>
        <rFont val="Verdana"/>
        <family val="2"/>
      </rPr>
      <t>Zum™ Battery-Powered Wireless Keypad, Rocker Switch, Red Smooth</t>
    </r>
  </si>
  <si>
    <t>ZUMMESH-KP10ABATT-W-S</t>
  </si>
  <si>
    <r>
      <rPr>
        <sz val="7"/>
        <rFont val="Verdana"/>
        <family val="2"/>
      </rPr>
      <t>Zum™ Battery-Powered Wireless Keypad, Rocker Switch, White Smooth</t>
    </r>
  </si>
  <si>
    <t>ZUMMESH-KP10A-B-S</t>
  </si>
  <si>
    <r>
      <rPr>
        <sz val="7"/>
        <rFont val="Verdana"/>
        <family val="2"/>
      </rPr>
      <t>Zum™ Wireless Keypad, Rocker Switch, 100-277V, Black Smooth</t>
    </r>
  </si>
  <si>
    <t>ZUMMESH-KP10A-GRY-S</t>
  </si>
  <si>
    <r>
      <rPr>
        <sz val="7"/>
        <rFont val="Verdana"/>
        <family val="2"/>
      </rPr>
      <t>Zum™ Wireless Keypad, Rocker Switch, 100-277V, Gray Smooth</t>
    </r>
  </si>
  <si>
    <t>ZUMMESH-KP10AMBATT-B-S</t>
  </si>
  <si>
    <r>
      <rPr>
        <sz val="7"/>
        <rFont val="Verdana"/>
        <family val="2"/>
      </rPr>
      <t>AirMedia® Wireless Keypad for AM-200 &amp; AM-300, Battery-Powered, Black Smooth</t>
    </r>
  </si>
  <si>
    <t>ZUMMESH-KP10AMBATT-W-S</t>
  </si>
  <si>
    <r>
      <rPr>
        <sz val="7"/>
        <rFont val="Verdana"/>
        <family val="2"/>
      </rPr>
      <t>AirMedia® Wireless Keypad for AM-200 &amp; AM-300, Battery-Powered, White Smooth</t>
    </r>
  </si>
  <si>
    <t>ZUMMESH-KP10A-RED-S</t>
  </si>
  <si>
    <r>
      <rPr>
        <sz val="7"/>
        <rFont val="Verdana"/>
        <family val="2"/>
      </rPr>
      <t>Zum™ Wireless Keypad, Rocker Switch, 100-277V, Red Smooth</t>
    </r>
  </si>
  <si>
    <t>ZUMMESH-KP10AV1BATT-A-S</t>
  </si>
  <si>
    <r>
      <rPr>
        <sz val="7"/>
        <rFont val="Verdana"/>
        <family val="2"/>
      </rPr>
      <t>Battery-Powered Wireless AV Keypad, 4-Button, 2 Sources &amp; Discrete Power, Almond Smooth</t>
    </r>
  </si>
  <si>
    <t>ZUMMESH-KP10AV1BATT-B-S</t>
  </si>
  <si>
    <r>
      <rPr>
        <sz val="7"/>
        <rFont val="Verdana"/>
        <family val="2"/>
      </rPr>
      <t>Battery-Powered Wireless AV Keypad, 4-Button, 2 Sources &amp; Discrete Power, Black Smooth</t>
    </r>
  </si>
  <si>
    <t>ZUMMESH-KP10AV1BATT-GRY-S</t>
  </si>
  <si>
    <r>
      <rPr>
        <sz val="7"/>
        <rFont val="Verdana"/>
        <family val="2"/>
      </rPr>
      <t>Battery-Powered Wireless AV Keypad, 4-Button, 2 Sources &amp; Discrete Power, Gray Smooth</t>
    </r>
  </si>
  <si>
    <t>ZUMMESH-KP10AV1BATT-RED-S</t>
  </si>
  <si>
    <r>
      <rPr>
        <sz val="7"/>
        <rFont val="Verdana"/>
        <family val="2"/>
      </rPr>
      <t>Battery-Powered Wireless AV Keypad, 4-Button, 2 Sources &amp; Discrete Power, Red Smooth</t>
    </r>
  </si>
  <si>
    <t>ZUMMESH-KP10AV1BATT-W-S</t>
  </si>
  <si>
    <r>
      <rPr>
        <sz val="7"/>
        <rFont val="Verdana"/>
        <family val="2"/>
      </rPr>
      <t>Battery-Powered Wireless AV Keypad, 4-Button, 2 Sources &amp; Discrete Power, White Smooth</t>
    </r>
  </si>
  <si>
    <t>ZUMMESH-KP10AV2BATT-A-S</t>
  </si>
  <si>
    <r>
      <rPr>
        <sz val="7"/>
        <rFont val="Verdana"/>
        <family val="2"/>
      </rPr>
      <t>Battery-Powered Wireless AV Keypad, 6-Button, 2 Sources &amp; Discrete Power, Almond Smooth</t>
    </r>
  </si>
  <si>
    <t>ZUMMESH-KP10AV2BATT-B-S</t>
  </si>
  <si>
    <r>
      <rPr>
        <sz val="7"/>
        <rFont val="Verdana"/>
        <family val="2"/>
      </rPr>
      <t>Battery-Powered Wireless AV Keypad, 6-Button, 2 Sources &amp; Discrete Power, Black Smooth</t>
    </r>
  </si>
  <si>
    <t>ZUMMESH-KP10AV2BATT-GRY-S</t>
  </si>
  <si>
    <r>
      <rPr>
        <sz val="7"/>
        <rFont val="Verdana"/>
        <family val="2"/>
      </rPr>
      <t>Battery-Powered Wireless AV Keypad, 6-Button, 2 Sources &amp; Discrete Power, Gray Smooth</t>
    </r>
  </si>
  <si>
    <t>ZUMMESH-KP10AV2BATT-RED-S</t>
  </si>
  <si>
    <r>
      <rPr>
        <sz val="7"/>
        <rFont val="Verdana"/>
        <family val="2"/>
      </rPr>
      <t>Battery-Powered Wireless AV Keypad, 6-Button, 2 Sources &amp; Discrete Power, Red Smooth</t>
    </r>
  </si>
  <si>
    <t>ZUMMESH-KP10AV2BATT-W-S</t>
  </si>
  <si>
    <r>
      <rPr>
        <sz val="7"/>
        <rFont val="Verdana"/>
        <family val="2"/>
      </rPr>
      <t>Battery-Powered Wireless AV Keypad, 6-Button, 2 Sources &amp; Discrete Power, White Smooth</t>
    </r>
  </si>
  <si>
    <t>ZUMMESH-KP10AV3BATT-A-S</t>
  </si>
  <si>
    <r>
      <rPr>
        <sz val="7"/>
        <rFont val="Verdana"/>
        <family val="2"/>
      </rPr>
      <t>Battery-Powered Wireless AV Keypad, 4-Button, 3 Sources &amp; Power, Almond Smooth</t>
    </r>
  </si>
  <si>
    <t>ZUMMESH-KP10AV3BATT-B-S</t>
  </si>
  <si>
    <r>
      <rPr>
        <sz val="7"/>
        <rFont val="Verdana"/>
        <family val="2"/>
      </rPr>
      <t>Battery-Powered Wireless AV Keypad, 4-Button, 3 Sources &amp; Power, Black Smooth</t>
    </r>
  </si>
  <si>
    <t>ZUMMESH-KP10AV3BATT-GRY-S</t>
  </si>
  <si>
    <r>
      <rPr>
        <sz val="7"/>
        <rFont val="Verdana"/>
        <family val="2"/>
      </rPr>
      <t>Battery-Powered Wireless AV Keypad, 4-Button, 3 Sources &amp; Power, Gray Smooth</t>
    </r>
  </si>
  <si>
    <t>ZUMMESH-KP10AV3BATT-RED-S</t>
  </si>
  <si>
    <r>
      <rPr>
        <sz val="7"/>
        <rFont val="Verdana"/>
        <family val="2"/>
      </rPr>
      <t>Battery-Powered Wireless AV Keypad, 4-Button, 3 Sources &amp; Power, Red Smooth</t>
    </r>
  </si>
  <si>
    <t>ZUMMESH-KP10AV3BATT-W-S</t>
  </si>
  <si>
    <r>
      <rPr>
        <sz val="7"/>
        <rFont val="Verdana"/>
        <family val="2"/>
      </rPr>
      <t>Battery-Powered Wireless AV Keypad, 4-Button, 3 Sources &amp; Power, White Smooth</t>
    </r>
  </si>
  <si>
    <t>ZUMMESH-KP10AV4BATT-A-S</t>
  </si>
  <si>
    <r>
      <rPr>
        <sz val="7"/>
        <rFont val="Verdana"/>
        <family val="2"/>
      </rPr>
      <t>Battery-Powered Wireless AV Keypad, 6-Button, 3 Sources &amp; Power, Almond Smooth</t>
    </r>
  </si>
  <si>
    <t>ZUMMESH-KP10AV4BATT-A-S ENGRAVED</t>
  </si>
  <si>
    <r>
      <rPr>
        <sz val="7"/>
        <rFont val="Verdana"/>
        <family val="2"/>
      </rPr>
      <t>Battery-Powered Wireless AV Keypad, 6-Button w/Custom Engraving, Almond Smooth</t>
    </r>
  </si>
  <si>
    <t>ZUMMESH-KP10AV4BATT-B-S</t>
  </si>
  <si>
    <r>
      <rPr>
        <sz val="7"/>
        <rFont val="Verdana"/>
        <family val="2"/>
      </rPr>
      <t>Battery-Powered Wireless AV Keypad, 6-Button, 3 Sources &amp; Power, Black Smooth</t>
    </r>
  </si>
  <si>
    <t>ZUMMESH-KP10AV4BATT-B-S ENGRAVED</t>
  </si>
  <si>
    <r>
      <rPr>
        <sz val="7"/>
        <rFont val="Verdana"/>
        <family val="2"/>
      </rPr>
      <t>Battery-Powered Wireless AV Keypad, 6-Button w/Custom Engraving, Black Smooth</t>
    </r>
  </si>
  <si>
    <t>ZUMMESH-KP10AV4BATT-GRY-S</t>
  </si>
  <si>
    <r>
      <rPr>
        <sz val="7"/>
        <rFont val="Verdana"/>
        <family val="2"/>
      </rPr>
      <t>Battery-Powered Wireless AV Keypad, 6-Button, 3 Sources &amp; Power, Gray Smooth</t>
    </r>
  </si>
  <si>
    <t>ZUMMESH-KP10AV4BATT-GRY-S ENGRAVED</t>
  </si>
  <si>
    <r>
      <rPr>
        <sz val="7"/>
        <rFont val="Verdana"/>
        <family val="2"/>
      </rPr>
      <t>Battery-Powered Wireless AV Keypad, 6-Button w/Custom Engraving, Gray Smooth</t>
    </r>
  </si>
  <si>
    <t>ZUMMESH-KP10AV4BATT-RED-S</t>
  </si>
  <si>
    <r>
      <rPr>
        <sz val="7"/>
        <rFont val="Verdana"/>
        <family val="2"/>
      </rPr>
      <t>Battery-Powered Wireless AV Keypad, 6-Button, 3 Sources &amp; Power, Red Smooth</t>
    </r>
  </si>
  <si>
    <t>ZUMMESH-KP10AV4BATT-RED-S ENGRAVED</t>
  </si>
  <si>
    <r>
      <rPr>
        <sz val="7"/>
        <rFont val="Verdana"/>
        <family val="2"/>
      </rPr>
      <t>Battery-Powered Wireless AV Keypad, 6-Button w/Custom Engraving, Red Smooth</t>
    </r>
  </si>
  <si>
    <t>ZUMMESH-KP10AV4BATT-W-S</t>
  </si>
  <si>
    <r>
      <rPr>
        <sz val="7"/>
        <rFont val="Verdana"/>
        <family val="2"/>
      </rPr>
      <t>Battery-Powered Wireless AV Keypad, 6-Button, 3 Sources &amp; Power, White Smooth</t>
    </r>
  </si>
  <si>
    <t>ZUMMESH-KP10AV4BATT-W-S ENGRAVED</t>
  </si>
  <si>
    <r>
      <rPr>
        <sz val="7"/>
        <rFont val="Verdana"/>
        <family val="2"/>
      </rPr>
      <t>Battery-Powered Wireless AV Keypad, 6-Button w/Custom Engraving, White Smooth</t>
    </r>
  </si>
  <si>
    <t>ZUMMESH-KP10AV5BATT-A-S ENGRAVED</t>
  </si>
  <si>
    <r>
      <rPr>
        <sz val="7"/>
        <rFont val="Verdana"/>
        <family val="2"/>
      </rPr>
      <t>Battery-Powered Wireless AV Keypad, 4-Button w/Custom Engraving, Almond Smooth</t>
    </r>
  </si>
  <si>
    <t>ZUMMESH-KP10AV5BATT-B-S ENGRAVED</t>
  </si>
  <si>
    <r>
      <rPr>
        <sz val="7"/>
        <rFont val="Verdana"/>
        <family val="2"/>
      </rPr>
      <t>Battery-Powered Wireless AV Keypad, 4-Button w/Custom Engraving, Black Smooth</t>
    </r>
  </si>
  <si>
    <t>ZUMMESH-KP10AV5BATT-GRY-S ENGRAVED</t>
  </si>
  <si>
    <r>
      <rPr>
        <sz val="7"/>
        <rFont val="Verdana"/>
        <family val="2"/>
      </rPr>
      <t>Battery-Powered Wireless AV Keypad, 4-Button w/Custom Engraving, Gray Smooth</t>
    </r>
  </si>
  <si>
    <t>ZUMMESH-KP10AV5BATT-RED-S ENGRAVED</t>
  </si>
  <si>
    <r>
      <rPr>
        <sz val="7"/>
        <rFont val="Verdana"/>
        <family val="2"/>
      </rPr>
      <t>Battery-Powered Wireless AV Keypad, 4-Button w/Custom Engraving, Red Smooth</t>
    </r>
  </si>
  <si>
    <t>ZUMMESH-KP10AV5BATT-W-S ENGRAVED</t>
  </si>
  <si>
    <r>
      <rPr>
        <sz val="7"/>
        <rFont val="Verdana"/>
        <family val="2"/>
      </rPr>
      <t>Battery-Powered Wireless AV Keypad, 4-Button w/Custom Engraving, White Smooth</t>
    </r>
  </si>
  <si>
    <t>ZUMMESH-KP10A-W-S</t>
  </si>
  <si>
    <r>
      <rPr>
        <sz val="7"/>
        <rFont val="Verdana"/>
        <family val="2"/>
      </rPr>
      <t>Zum™ Wireless Keypad, Rocker Switch, 100-277V, White Smooth</t>
    </r>
  </si>
  <si>
    <t>ZUMMESH-KP10B-A-S</t>
  </si>
  <si>
    <r>
      <rPr>
        <sz val="7"/>
        <rFont val="Verdana"/>
        <family val="2"/>
      </rPr>
      <t>Zum™ Wireless Keypad, 4-Button, 100-277V, Almond Smooth</t>
    </r>
  </si>
  <si>
    <t>ZUMMESH-KP10BBATT-A-S</t>
  </si>
  <si>
    <r>
      <rPr>
        <sz val="7"/>
        <rFont val="Verdana"/>
        <family val="2"/>
      </rPr>
      <t>Zum™ Battery-Powered Wireless Keypad, 4-Button, Almond Smooth</t>
    </r>
  </si>
  <si>
    <t>ZUMMESH-KP10BBATT-B-S</t>
  </si>
  <si>
    <r>
      <rPr>
        <sz val="7"/>
        <rFont val="Verdana"/>
        <family val="2"/>
      </rPr>
      <t>Zum™ Battery-Powered Wireless Keypad, 4-Button, Black Smooth</t>
    </r>
  </si>
  <si>
    <t>ZUMMESH-KP10BBATT-GRY-S</t>
  </si>
  <si>
    <r>
      <rPr>
        <sz val="7"/>
        <rFont val="Verdana"/>
        <family val="2"/>
      </rPr>
      <t>Zum™ Battery-Powered Wireless Keypad, 4-Button, Gray Smooth</t>
    </r>
  </si>
  <si>
    <t>ZUMMESH-KP10BBATT-RED-S</t>
  </si>
  <si>
    <r>
      <rPr>
        <sz val="7"/>
        <rFont val="Verdana"/>
        <family val="2"/>
      </rPr>
      <t>Zum™ Battery-Powered Wireless Keypad, 4-Button, Red Smooth</t>
    </r>
  </si>
  <si>
    <t>ZUMMESH-KP10BBATT-W-S</t>
  </si>
  <si>
    <r>
      <rPr>
        <sz val="7"/>
        <rFont val="Verdana"/>
        <family val="2"/>
      </rPr>
      <t>Zum™ Battery-Powered Wireless Keypad, 4-Button, White Smooth</t>
    </r>
  </si>
  <si>
    <t>ZUMMESH-KP10B-B-S</t>
  </si>
  <si>
    <r>
      <rPr>
        <sz val="7"/>
        <rFont val="Verdana"/>
        <family val="2"/>
      </rPr>
      <t>Zum™ Wireless Keypad, 4-Button, 100-277V, Black Smooth</t>
    </r>
  </si>
  <si>
    <t>ZUMMESH-KP10B-GRY-S</t>
  </si>
  <si>
    <r>
      <rPr>
        <sz val="7"/>
        <rFont val="Verdana"/>
        <family val="2"/>
      </rPr>
      <t>Zum™ Wireless Keypad, 4-Button, 100-277V, Gray Smooth</t>
    </r>
  </si>
  <si>
    <t>ZUMMESH-KP10B-RED-S</t>
  </si>
  <si>
    <r>
      <rPr>
        <sz val="7"/>
        <rFont val="Verdana"/>
        <family val="2"/>
      </rPr>
      <t>Zum™ Wireless Keypad, 4-Button, 100-277V, Red Smooth</t>
    </r>
  </si>
  <si>
    <t>ZUMMESH-KP10B-W-S</t>
  </si>
  <si>
    <r>
      <rPr>
        <sz val="7"/>
        <rFont val="Verdana"/>
        <family val="2"/>
      </rPr>
      <t>Zum™ Wireless Keypad, 4-Button, 100-277V, White Smooth</t>
    </r>
  </si>
  <si>
    <t>ZUMMESH-KP10CBATT-A-S</t>
  </si>
  <si>
    <r>
      <rPr>
        <sz val="7"/>
        <rFont val="Verdana"/>
        <family val="2"/>
      </rPr>
      <t>Zum™ Battery-Powered Wireless Keypad, 6-Button, Almond Smooth</t>
    </r>
  </si>
  <si>
    <t>ZUMMESH-KP10CBATT-B-S</t>
  </si>
  <si>
    <r>
      <rPr>
        <sz val="7"/>
        <rFont val="Verdana"/>
        <family val="2"/>
      </rPr>
      <t>Zum™ Battery-Powered Wireless Keypad, 6-Button, Black Smooth</t>
    </r>
  </si>
  <si>
    <t>ZUMMESH-KP10CBATT-GRY-S</t>
  </si>
  <si>
    <r>
      <rPr>
        <sz val="7"/>
        <rFont val="Verdana"/>
        <family val="2"/>
      </rPr>
      <t>Zum™ Battery-Powered Wireless Keypad, 6-Button, Gray Smooth</t>
    </r>
  </si>
  <si>
    <t>ZUMMESH-KP10CBATT-RED-S</t>
  </si>
  <si>
    <r>
      <rPr>
        <sz val="7"/>
        <rFont val="Verdana"/>
        <family val="2"/>
      </rPr>
      <t>Zum™ Battery-Powered Wireless Keypad, 6-Button, Red Smooth</t>
    </r>
  </si>
  <si>
    <t>ZUMMESH-KP10CBATT-W-S</t>
  </si>
  <si>
    <r>
      <rPr>
        <sz val="7"/>
        <rFont val="Verdana"/>
        <family val="2"/>
      </rPr>
      <t>Zum™ Battery-Powered Wireless Keypad, 6-Button, White Smooth</t>
    </r>
  </si>
  <si>
    <t>ZUMMESH-KP10DBATT-A-S</t>
  </si>
  <si>
    <r>
      <rPr>
        <sz val="7"/>
        <rFont val="Verdana"/>
        <family val="2"/>
      </rPr>
      <t>Zum™ Battery-Powered Wireless Keypad, 6-Button w/Sensor Control, Almond Smooth</t>
    </r>
  </si>
  <si>
    <t>ZUMMESH-KP10DBATT-B-S</t>
  </si>
  <si>
    <r>
      <rPr>
        <sz val="7"/>
        <rFont val="Verdana"/>
        <family val="2"/>
      </rPr>
      <t>Zum™ Battery-Powered Wireless Keypad, 6-Button w/Sensor Control, Black Smooth</t>
    </r>
  </si>
  <si>
    <t>ZUMMESH-KP10DBATT-GRY-S</t>
  </si>
  <si>
    <r>
      <rPr>
        <sz val="7"/>
        <rFont val="Verdana"/>
        <family val="2"/>
      </rPr>
      <t>Zum™ Battery-Powered Wireless Keypad, 6-Button w/Sensor Control, Gray Smooth</t>
    </r>
  </si>
  <si>
    <t>ZUMMESH-KP10DBATT-RED-S</t>
  </si>
  <si>
    <r>
      <rPr>
        <sz val="7"/>
        <rFont val="Verdana"/>
        <family val="2"/>
      </rPr>
      <t>Zum™ Battery-Powered Wireless Keypad, 6-Button w/Sensor Control, Red Smooth</t>
    </r>
  </si>
  <si>
    <t>ZUMMESH-KP10DBATT-W-S</t>
  </si>
  <si>
    <r>
      <rPr>
        <sz val="7"/>
        <rFont val="Verdana"/>
        <family val="2"/>
      </rPr>
      <t>Zum™ Battery-Powered Wireless Keypad, 6-Button w/Sensor Control, White Smooth</t>
    </r>
  </si>
  <si>
    <t>ZUMMESH-KP10FBATT-A-S ENGRAVED</t>
  </si>
  <si>
    <r>
      <rPr>
        <sz val="7"/>
        <rFont val="Verdana"/>
        <family val="2"/>
      </rPr>
      <t>Zum™ Battery-Powered Wireless Keypad, 4-Button w/Custom Engraving, Almond Smooth</t>
    </r>
  </si>
  <si>
    <t>ZUMMESH-KP10FBATT-B-S ENGRAVED</t>
  </si>
  <si>
    <r>
      <rPr>
        <sz val="7"/>
        <rFont val="Verdana"/>
        <family val="2"/>
      </rPr>
      <t>Zum™ Battery-Powered Wireless Keypad, 4-Button w/Custom Engraving, Black Smooth</t>
    </r>
  </si>
  <si>
    <t>ZUMMESH-KP10FBATT-GRY-S ENGRAVED</t>
  </si>
  <si>
    <r>
      <rPr>
        <sz val="7"/>
        <rFont val="Verdana"/>
        <family val="2"/>
      </rPr>
      <t>Zum™ Battery-Powered Wireless Keypad, 4-Button w/Custom Engraving, Gray Smooth</t>
    </r>
  </si>
  <si>
    <t>ZUMMESH-KP10FBATT-RED-S ENGRAVED</t>
  </si>
  <si>
    <r>
      <rPr>
        <sz val="7"/>
        <rFont val="Verdana"/>
        <family val="2"/>
      </rPr>
      <t>Zum™ Battery-Powered Wireless Keypad, 4-Button w/Custom Engraving, Red Smooth</t>
    </r>
  </si>
  <si>
    <t>ZUMMESH-KP10FBATT-W-S ENGRAVED</t>
  </si>
  <si>
    <r>
      <rPr>
        <sz val="7"/>
        <rFont val="Verdana"/>
        <family val="2"/>
      </rPr>
      <t>Zum™ Battery-Powered Wireless Keypad, 4-Button w/Custom Engraving, White Smooth</t>
    </r>
  </si>
  <si>
    <t>ZUMMESH-KP10GBATT-A-S ENGRAVED</t>
  </si>
  <si>
    <r>
      <rPr>
        <sz val="7"/>
        <rFont val="Verdana"/>
        <family val="2"/>
      </rPr>
      <t>Zum™ Battery-Powered Wireless Keypad, 6-Button w/Custom Engraving, Almond Smooth</t>
    </r>
  </si>
  <si>
    <t>ZUMMESH-KP10GBATT-B-S ENGRAVED</t>
  </si>
  <si>
    <r>
      <rPr>
        <sz val="7"/>
        <rFont val="Verdana"/>
        <family val="2"/>
      </rPr>
      <t>Zum™ Battery-Powered Wireless Keypad, 6-Button w/Custom Engraving, Black Smooth</t>
    </r>
  </si>
  <si>
    <t>ZUMMESH-KP10GBATT-GRY-S ENGRAVED</t>
  </si>
  <si>
    <r>
      <rPr>
        <sz val="7"/>
        <rFont val="Verdana"/>
        <family val="2"/>
      </rPr>
      <t>Zum™ Battery-Powered Wireless Keypad, 6-Button w/Custom Engraving, Gray Smooth</t>
    </r>
  </si>
  <si>
    <t>ZUMMESH-KP10GBATT-RED-S ENGRAVED</t>
  </si>
  <si>
    <r>
      <rPr>
        <sz val="7"/>
        <rFont val="Verdana"/>
        <family val="2"/>
      </rPr>
      <t>Zum™ Battery-Powered Wireless Keypad, 6-Button w/Custom Engraving, Red Smooth</t>
    </r>
  </si>
  <si>
    <t>ZUMMESH-KP10GBATT-W-S ENGRAVED</t>
  </si>
  <si>
    <r>
      <rPr>
        <sz val="7"/>
        <rFont val="Verdana"/>
        <family val="2"/>
      </rPr>
      <t>Zum™ Battery-Powered Wireless Keypad, 6-Button w/Custom Engraving, White Smooth</t>
    </r>
  </si>
  <si>
    <t>ZUMMESH-KP-BATT-LM-B</t>
  </si>
  <si>
    <r>
      <rPr>
        <sz val="7"/>
        <rFont val="Verdana"/>
        <family val="2"/>
      </rPr>
      <t>Adhesive Label for Glass Mounted Zum™ Wireless Keypads, Black</t>
    </r>
  </si>
  <si>
    <t>ZUMMESH-KP-BATT-LM-W</t>
  </si>
  <si>
    <r>
      <rPr>
        <sz val="7"/>
        <rFont val="Verdana"/>
        <family val="2"/>
      </rPr>
      <t>Adhesive Label for Glass Mounted Zum™ Wireless Keypads, White</t>
    </r>
  </si>
  <si>
    <t>ZUMMESH-NETBRIDGE</t>
  </si>
  <si>
    <r>
      <rPr>
        <sz val="7"/>
        <rFont val="Verdana"/>
        <family val="2"/>
      </rPr>
      <t>Zum™ Network Bridge</t>
    </r>
  </si>
  <si>
    <t>ZUMMESH-OL-PHOTOCELL-BATT</t>
  </si>
  <si>
    <r>
      <rPr>
        <sz val="7"/>
        <rFont val="Verdana"/>
        <family val="2"/>
      </rPr>
      <t>Zum™ Wireless Battery-Powered Daylight Sensor, Open-Loop</t>
    </r>
  </si>
  <si>
    <t>ZUMMESH-PART</t>
  </si>
  <si>
    <r>
      <rPr>
        <sz val="7"/>
        <rFont val="Verdana"/>
        <family val="2"/>
      </rPr>
      <t>Zum™ Wireless Partition Sensor</t>
    </r>
  </si>
  <si>
    <t>ZUMMESH-PIR-OCCUPANCY-BATT</t>
  </si>
  <si>
    <r>
      <rPr>
        <sz val="7"/>
        <rFont val="Verdana"/>
        <family val="2"/>
      </rPr>
      <t>Zum™ Wireless Battery-Powered Occupancy Sensor</t>
    </r>
  </si>
  <si>
    <t>ZUMMESH-PIR-VACANCY-BATT</t>
  </si>
  <si>
    <r>
      <rPr>
        <sz val="7"/>
        <rFont val="Verdana"/>
        <family val="2"/>
      </rPr>
      <t>Zum™ Wireless Battery-Powered Vacancy Sensor</t>
    </r>
  </si>
  <si>
    <t>ZUMNET-GATEWAY</t>
  </si>
  <si>
    <r>
      <rPr>
        <sz val="7"/>
        <rFont val="Verdana"/>
        <family val="2"/>
      </rPr>
      <t>Zum® Net Wireless Gateway for Zum Light Control System</t>
    </r>
  </si>
  <si>
    <t>ZUMNET-JBOX-16A-LV</t>
  </si>
  <si>
    <r>
      <rPr>
        <sz val="7"/>
        <rFont val="Verdana"/>
        <family val="2"/>
      </rPr>
      <t>Zum® Wired J-Box Load Controller, 0-10V Dimmer, 16A, 100-277V with Net and Link Communication</t>
    </r>
  </si>
  <si>
    <t>ZUMNET-JBOX-DALI</t>
  </si>
  <si>
    <r>
      <rPr>
        <sz val="7"/>
        <rFont val="Verdana"/>
        <family val="2"/>
      </rPr>
      <t>Zum® Wired J-Box Controller with DALI® Drivers, 120-277V with Net and Link Communication</t>
    </r>
  </si>
  <si>
    <t>PART NO</t>
  </si>
  <si>
    <t>70-622-11</t>
  </si>
  <si>
    <t>Single Space AAP, Black</t>
  </si>
  <si>
    <t>70-622-21</t>
  </si>
  <si>
    <t>Single Space AAP, White</t>
  </si>
  <si>
    <t>70-637-02</t>
  </si>
  <si>
    <t>Single Space MAAP, Black</t>
  </si>
  <si>
    <t>70-637-03</t>
  </si>
  <si>
    <t>Single Space MAAP, White</t>
  </si>
  <si>
    <t>60-1673-01</t>
  </si>
  <si>
    <t>Cable Equalizer for 12G-SDI</t>
  </si>
  <si>
    <t>100-475-01</t>
  </si>
  <si>
    <t>VGA Female to Female Gender Changer</t>
  </si>
  <si>
    <t>100-474-01</t>
  </si>
  <si>
    <t>15-pin HD VGA Male to Male Gender Changer</t>
  </si>
  <si>
    <t>70-636-02</t>
  </si>
  <si>
    <t>70-636-03</t>
  </si>
  <si>
    <t>70-1148-02</t>
  </si>
  <si>
    <t>Full-size Flex55 Module; Black</t>
  </si>
  <si>
    <t>70-1148-03</t>
  </si>
  <si>
    <t>Full-size Flex55 Module; White</t>
  </si>
  <si>
    <t>26-433-10</t>
  </si>
  <si>
    <t>RS-232 Cable: 9-pin D Male to Female - 100' (30.4 m)</t>
  </si>
  <si>
    <t>26-433-06</t>
  </si>
  <si>
    <t>RS-232 Cable: 9-pin D Male to Female - 12' (3.6 m)</t>
  </si>
  <si>
    <t>26-433-01</t>
  </si>
  <si>
    <t>RS-232 Cable: 9-pin D Male to Female - 2' (60 cm)</t>
  </si>
  <si>
    <t>26-433-07</t>
  </si>
  <si>
    <t>RS-232 Cable: 9-pin D Male to Female - 25' (7.6 m)</t>
  </si>
  <si>
    <t>26-433-08</t>
  </si>
  <si>
    <t>RS-232 Cable: 9-pin D Male to Female - 50' (15.2 m)</t>
  </si>
  <si>
    <t>26-433-03</t>
  </si>
  <si>
    <t>RS-232 Cable: 9-pin D Male to Female - 6' (1.8 m)</t>
  </si>
  <si>
    <t>26-433-09</t>
  </si>
  <si>
    <t>RS-232 Cable: 9-pin D Male to Female - 75' (22.8 m)</t>
  </si>
  <si>
    <t>26-671-01</t>
  </si>
  <si>
    <t>LC to LC Laser-Optimized Multimode Fiber Optic Cable Assemblies - Plenum - 1 m (3.3’)</t>
  </si>
  <si>
    <t>26-671-10</t>
  </si>
  <si>
    <t>LC to LC Laser-Optimized Multimode Fiber Optic Cable Assemblies - Plenum - 10 m (32.8’)</t>
  </si>
  <si>
    <t>26-671-15</t>
  </si>
  <si>
    <t>LC to LC Laser-Optimized Multimode Fiber Optic Cable Assemblies - Plenum - 15 m (49.2’)</t>
  </si>
  <si>
    <t>26-671-02</t>
  </si>
  <si>
    <t>LC to LC Laser-Optimized Multimode Fiber Optic Cable Assemblies - Plenum - 2 m (6.6’)</t>
  </si>
  <si>
    <t>26-671-20</t>
  </si>
  <si>
    <t>LC to LC Laser-Optimized Multimode Fiber Optic Cable Assemblies - Plenum - 20 m (65.6’)</t>
  </si>
  <si>
    <t>26-671-03</t>
  </si>
  <si>
    <t>LC to LC Laser-Optimized Multimode Fiber Optic Cable Assemblies - Plenum - 3 m (9.8’)</t>
  </si>
  <si>
    <t>26-671-30</t>
  </si>
  <si>
    <t>LC to LC Laser-Optimized Multimode Fiber Optic Cable Assemblies - Plenum - 30 m (98.4’)</t>
  </si>
  <si>
    <t>26-671-40</t>
  </si>
  <si>
    <t>LC to LC Laser-Optimized Multimode Fiber Optic Cable Assemblies - Plenum - 40 m (131’)</t>
  </si>
  <si>
    <t>26-671-05</t>
  </si>
  <si>
    <t>LC to LC Laser-Optimized Multimode Fiber Optic Cable Assemblies - Plenum - 5 m (16.4’)</t>
  </si>
  <si>
    <t>26-671-50</t>
  </si>
  <si>
    <t>LC to LC Laser-Optimized Multimode Fiber Optic Cable Assemblies - Plenum - 50 m (164’)</t>
  </si>
  <si>
    <t>26-671-60</t>
  </si>
  <si>
    <t>LC to LC Laser-Optimized Multimode Fiber Optic Cable Assemblies - Plenum - 60 m (197’)</t>
  </si>
  <si>
    <t>26-670-01</t>
  </si>
  <si>
    <t>LC to LC Bend-Insensitive Singlemode Fiber Optic Cable Assemblies - Plenum - 1 m (3.3’)</t>
  </si>
  <si>
    <t>26-670-10</t>
  </si>
  <si>
    <t>LC to LC Bend-Insensitive Singlemode Fiber Optic Cable Assemblies - Plenum - 10 m (32.8’)</t>
  </si>
  <si>
    <t>26-670-15</t>
  </si>
  <si>
    <t>LC to LC Bend-Insensitive Singlemode Fiber Optic Cable Assemblies - Plenum - 15 m (49.2’)</t>
  </si>
  <si>
    <t>26-670-02</t>
  </si>
  <si>
    <t>LC to LC Bend-Insensitive Singlemode Fiber Optic Cable Assemblies - Plenum - 2 m (6.6’)</t>
  </si>
  <si>
    <t>26-670-20</t>
  </si>
  <si>
    <t>LC to LC Bend-Insensitive Singlemode Fiber Optic Cable Assemblies - Plenum - 20 m (65.6’)</t>
  </si>
  <si>
    <t>26-670-03</t>
  </si>
  <si>
    <t>LC to LC Bend-Insensitive Singlemode Fiber Optic Cable Assemblies - Plenum - 3 m (9.8’)</t>
  </si>
  <si>
    <t>26-670-30</t>
  </si>
  <si>
    <t>LC to LC Bend-Insensitive Singlemode Fiber Optic Cable Assemblies - Plenum - 30 m (98.4’)</t>
  </si>
  <si>
    <t>26-670-40</t>
  </si>
  <si>
    <t>LC to LC Bend-Insensitive Singlemode Fiber Optic Cable Assemblies - Plenum - 40 m (131’)</t>
  </si>
  <si>
    <t>26-670-05</t>
  </si>
  <si>
    <t>LC to LC Bend-Insensitive Singlemode Fiber Optic Cable Assemblies - Plenum - 5 m (16.4’)</t>
  </si>
  <si>
    <t>26-670-60</t>
  </si>
  <si>
    <t>LC to LC Bend-Insensitive Singlemode Fiber Optic Cable Assemblies - Plenum - 60 m (197’)</t>
  </si>
  <si>
    <t>100-331-01</t>
  </si>
  <si>
    <t>3.5 mm Male Stereo Audio Connector - Qty. 10</t>
  </si>
  <si>
    <t>100-458-01</t>
  </si>
  <si>
    <t>Captive Screw Connectors: 3.5 mm 2 pole, blue, no tail, Qty 10</t>
  </si>
  <si>
    <t>100-455-01</t>
  </si>
  <si>
    <t>Captive Screw Connectors: 3.5 mm 2 pole, blue with tail, Qty 10</t>
  </si>
  <si>
    <t>100-454-01</t>
  </si>
  <si>
    <t>Captive Screw Connectors: 3.5 mm 2 pole, orange with tail, Qty 10</t>
  </si>
  <si>
    <t>100-459-01</t>
  </si>
  <si>
    <t>Captive Screw Connectors: 3.5 mm 3 pole, blue, no tail, Qty 10</t>
  </si>
  <si>
    <t>100-456-01</t>
  </si>
  <si>
    <t>Captive Screw Connectors: 3.5 mm 3 pole, blue with tail, Qty 10</t>
  </si>
  <si>
    <t>101-006-01</t>
  </si>
  <si>
    <t>Captive Screw Connectors: 3.5 mm 4 pole, blue, no tail, Qty 10</t>
  </si>
  <si>
    <t>100-460-01</t>
  </si>
  <si>
    <t>Captive Screw Connectors: 3.5 mm 5 pole, blue, no tail, Qty 10</t>
  </si>
  <si>
    <t>100-457-01</t>
  </si>
  <si>
    <t>Captive Screw Connectors: 3.5 mm 5 pole, blue with tail, Qty 10</t>
  </si>
  <si>
    <t>101-007-01</t>
  </si>
  <si>
    <t>Captive Screw Connectors: 3.5 mm 6 pole, blue, no tail, Qty 10</t>
  </si>
  <si>
    <t>100-463-01</t>
  </si>
  <si>
    <t>Captive Screw Connectors: 5.0 mm 2 pole, green, screw lock, Qty 10</t>
  </si>
  <si>
    <t>100-462-01</t>
  </si>
  <si>
    <t>Captive Screw Connectors: 5.0 mm 4 pole, black, no tail, Qty 10</t>
  </si>
  <si>
    <t>100-464-01</t>
  </si>
  <si>
    <t>Captive Screw Connectors: 5.0 mm 4 pole, green, screw lock, Qty 10</t>
  </si>
  <si>
    <t>26-571-06</t>
  </si>
  <si>
    <t>Mini Stereo Audio Cable: 3.5 mm Stereo Mini Male to Male - 12' (3.6 m)</t>
  </si>
  <si>
    <t>26-571-01</t>
  </si>
  <si>
    <t>Mini Stereo Audio Cable: 3.5 mm Stereo Mini Male to Male - 2' (60 cm)</t>
  </si>
  <si>
    <t>26-571-07</t>
  </si>
  <si>
    <t>Mini Stereo Audio Cable: 3.5 mm Stereo Mini Male to Male - 25' (7.6 m)</t>
  </si>
  <si>
    <t>26-571-03</t>
  </si>
  <si>
    <t>Mini Stereo Audio Cable: 3.5 mm Stereo Mini Male to Male - 6' (1.8 m)</t>
  </si>
  <si>
    <t>26-641-06</t>
  </si>
  <si>
    <t>Audio Cable: Two RCA Male to Male Molded, Nickel Plated - 6' (1.8 m)</t>
  </si>
  <si>
    <t>60-593-02</t>
  </si>
  <si>
    <t>Low-Profile AAP Mounting Frame - Black</t>
  </si>
  <si>
    <t>60-593-03</t>
  </si>
  <si>
    <t>Low-Profile AAP Mounting Frame - White</t>
  </si>
  <si>
    <t>60-300-02</t>
  </si>
  <si>
    <t>Two-Gang AAP Mounting Frame - Black</t>
  </si>
  <si>
    <t>60-300-03</t>
  </si>
  <si>
    <t>Two-Gang AAP Mounting Frame - White</t>
  </si>
  <si>
    <t>60-301-40</t>
  </si>
  <si>
    <t>Two-Gang AAP Mounting Frame for Floor Boxes - Black</t>
  </si>
  <si>
    <t>60-533-02</t>
  </si>
  <si>
    <t>AAP Mounting Frame for MK Boxes - Black</t>
  </si>
  <si>
    <t>60-533-03</t>
  </si>
  <si>
    <t>AAP Mounting Frame for MK Boxes - White</t>
  </si>
  <si>
    <t>70-727-02</t>
  </si>
  <si>
    <t>AAP Mounting Frame for Ackermann UK Floor Boxes - Black</t>
  </si>
  <si>
    <t>60-301-02</t>
  </si>
  <si>
    <t>Four-Gang AAP Mounting Frame - Black</t>
  </si>
  <si>
    <t>60-301-03</t>
  </si>
  <si>
    <t>Four-Gang AAP Mounting Frame - White</t>
  </si>
  <si>
    <t>60-531-02</t>
  </si>
  <si>
    <t>Six-Gang AAP Mounting Frame - Black</t>
  </si>
  <si>
    <t>60-628-02</t>
  </si>
  <si>
    <t>Recessed AAP Mounting Frame for Ackerman UK Floor Boxes - Black</t>
  </si>
  <si>
    <t>60-302-02</t>
  </si>
  <si>
    <t>Half Rack Width, 1U AAP Mounting Frame - Black</t>
  </si>
  <si>
    <t>60-632-02</t>
  </si>
  <si>
    <t>Full Rack Width, 1U AAP Mounting Frame - Black</t>
  </si>
  <si>
    <t>60-633-02</t>
  </si>
  <si>
    <t>Full Rack Width, 2U AAP Mounting Frame - Black</t>
  </si>
  <si>
    <t>70-1069-03</t>
  </si>
  <si>
    <t>Three-Gang Mounting Frame for Decorator-Style Modules and AAP Modules</t>
  </si>
  <si>
    <t>70-1070-03</t>
  </si>
  <si>
    <t>Four-Gang Mounting Frame for Decorator-Style Modules and AAP - Architectural Adapter Plates</t>
  </si>
  <si>
    <t>70-1076-02</t>
  </si>
  <si>
    <t>AAP – Double Space – Black: One HDMI, VGA, PC Audio, and USB 2.0 Type-A</t>
  </si>
  <si>
    <t>70-1076-03</t>
  </si>
  <si>
    <t>AAP  – Double Space – White: One HDMI, VGA, PC Audio, and USB 2.0 Type-A</t>
  </si>
  <si>
    <t>70-1238-02</t>
  </si>
  <si>
    <t>AAP  – Double Space – Black: One HDMI, VGA, PC Audio, and USB 3.2 Type-A</t>
  </si>
  <si>
    <t>70-1238-03</t>
  </si>
  <si>
    <t>AAP  – Double Space – White: One HDMI, VGA, PC Audio, and USB 3.2 Type-A</t>
  </si>
  <si>
    <t>70-1076-12</t>
  </si>
  <si>
    <t>AAP - Double Space - Black: One HDMI, DisplayPort, Stereo Audio, and USB 2.0 Type-A</t>
  </si>
  <si>
    <t>70-1076-13</t>
  </si>
  <si>
    <t>AAP - Double Space - White: One HDMI, DisplayPort, Stereo Audio, and USB 2.0 Type-A</t>
  </si>
  <si>
    <t>70-1076-22</t>
  </si>
  <si>
    <t>AAP - Double Space - Black: One HDMI, DisplayPort, Stereo Audio, and VGA</t>
  </si>
  <si>
    <t>70-1076-23</t>
  </si>
  <si>
    <t>AAP - Double Space - White: One HDMI, DisplayPort, Stereo Audio, and VGA</t>
  </si>
  <si>
    <t>70-1076-32</t>
  </si>
  <si>
    <t>AAP - Double Space - Black: Two HDMI, One VGA, and One Stereo Audio</t>
  </si>
  <si>
    <t>70-1076-33</t>
  </si>
  <si>
    <t>AAP - Double Space - White: Two HDMI, One VGA, and One Stereo Audio</t>
  </si>
  <si>
    <t>70-1076-62</t>
  </si>
  <si>
    <t>AAP - Double Space - Black: One HDMI, One VGA, One Audio and One Network</t>
  </si>
  <si>
    <t>70-1076-63</t>
  </si>
  <si>
    <t>AAP - Double Space - White: One HDMI, One VGA, One Audio and One Network</t>
  </si>
  <si>
    <t>60-1385-04</t>
  </si>
  <si>
    <t>AC Module, Australia</t>
  </si>
  <si>
    <t>60-1385-13</t>
  </si>
  <si>
    <t>AC Module, Brazil</t>
  </si>
  <si>
    <t>60-1385-11</t>
  </si>
  <si>
    <t>AC Module, China</t>
  </si>
  <si>
    <t>60-1385-03</t>
  </si>
  <si>
    <t>AC Module, Central Europe</t>
  </si>
  <si>
    <t>60-1385-06</t>
  </si>
  <si>
    <t>AC Module, France</t>
  </si>
  <si>
    <t>60-1385-07</t>
  </si>
  <si>
    <t>AC Module, Italy</t>
  </si>
  <si>
    <t>60-1385-12</t>
  </si>
  <si>
    <t>AC Module, Japan</t>
  </si>
  <si>
    <t>60-1385-10</t>
  </si>
  <si>
    <t>AC Module, Multi-Region</t>
  </si>
  <si>
    <t>60-1385-05</t>
  </si>
  <si>
    <t>AC Module, Switzerland</t>
  </si>
  <si>
    <t>60-1385-02</t>
  </si>
  <si>
    <t>AC Module, UK</t>
  </si>
  <si>
    <t>60-1889-20</t>
  </si>
  <si>
    <t>2 US AC Outlets, 12 A Circuit Breaker, and 6’ (1.83 m) Conduit</t>
  </si>
  <si>
    <t>60-1889-01</t>
  </si>
  <si>
    <t>2 US AC Outlets, 12 A Circuit Breaker, and 2 Outlets Under</t>
  </si>
  <si>
    <t>60-1939-02</t>
  </si>
  <si>
    <t>Double Space MAAP - Black: AC Power Module, US Style</t>
  </si>
  <si>
    <t>60-1934-02</t>
  </si>
  <si>
    <t>One US Unswitched AC Outlet, One Configurable Phone or Network Connection Point, Includes RJ-11 / 45 Jacks - Double Space AAP - Black</t>
  </si>
  <si>
    <t>70-568-02</t>
  </si>
  <si>
    <t>One EU Unswitched AC Outlet, One Configurable Phone or Network Connection Point, Includes RJ-11 / 45 Jacks - Triple Space AAP - Black</t>
  </si>
  <si>
    <t>70-658-02</t>
  </si>
  <si>
    <t>One Multi-Region Unswitched AC Outlet, One Configurable Phone or Network Connection Point, Includes RJ-11 / 45 Jacks - Triple Space AAP - Black</t>
  </si>
  <si>
    <t>60-1935-02</t>
  </si>
  <si>
    <t>Double Space AAP - US Unswitched AC Outlet, USB 2.0 Type-A Female on Pigtail; Black</t>
  </si>
  <si>
    <t>60-1940-02</t>
  </si>
  <si>
    <t>Double Space AAP – US Unswitched AC Outlet, USB 3.2 Type-A Female to USB Type-B Female on Pigtail; Black</t>
  </si>
  <si>
    <t>60-1384-04</t>
  </si>
  <si>
    <t>AC+USB Module, Australia</t>
  </si>
  <si>
    <t>60-1384-11</t>
  </si>
  <si>
    <t>AC+USB Module, China</t>
  </si>
  <si>
    <t>60-1384-09</t>
  </si>
  <si>
    <t>AC+USB Module, Denmark</t>
  </si>
  <si>
    <t>60-1384-03</t>
  </si>
  <si>
    <t>AC+USB Module, Central Europe</t>
  </si>
  <si>
    <t>60-1384-06</t>
  </si>
  <si>
    <t>AC+USB Module, France</t>
  </si>
  <si>
    <t>60-1384-07</t>
  </si>
  <si>
    <t>AC+USB Module, Italy</t>
  </si>
  <si>
    <t>60-1384-10</t>
  </si>
  <si>
    <t>AC+USB Module, Multi-Region</t>
  </si>
  <si>
    <t>60-1384-05</t>
  </si>
  <si>
    <t>AC+USB Module, Switzerland</t>
  </si>
  <si>
    <t>60-1384-02</t>
  </si>
  <si>
    <t>AC+USB Module, UK</t>
  </si>
  <si>
    <t>60-1890-20</t>
  </si>
  <si>
    <t>US (2) AC &amp; (2) USBA Outlets, 12 A Circuit Breaker, Integrated PS, 6' (1.83 m) Conduit</t>
  </si>
  <si>
    <t>60-1890-01</t>
  </si>
  <si>
    <t>US (2) AC &amp; (2) USBA Outlets, 12 A Circuit Breaker, Integrated PS, 2 Outlets Under</t>
  </si>
  <si>
    <t>60-1782-03</t>
  </si>
  <si>
    <t>AC+USB-C+USB-A, EU</t>
  </si>
  <si>
    <t>60-1782-06</t>
  </si>
  <si>
    <t>AC+USB-C+USB-A, FR</t>
  </si>
  <si>
    <t>60-1782-10</t>
  </si>
  <si>
    <t>AC+USB-C+USB-A, MULTI</t>
  </si>
  <si>
    <t>60-1782-02</t>
  </si>
  <si>
    <t>AC+USB-C+USB-A, UK</t>
  </si>
  <si>
    <t>60-1891-20</t>
  </si>
  <si>
    <t>US (2) AC &amp; (1) USBA, (1) USBC Outlets, 12 A Circuit Breaker, Integrated PS, 6' (1.83 m) Conduit</t>
  </si>
  <si>
    <t>60-1891-01</t>
  </si>
  <si>
    <t>US (2) AC, (1) USBC, (1) USBA Outlets, 12 A Circuit Breaker, Integrated PS, 2 Outlets Under</t>
  </si>
  <si>
    <t>60-1643-03</t>
  </si>
  <si>
    <t>Audio Control Panel with Volume and 6 Control Buttons – US 2-Gang</t>
  </si>
  <si>
    <t>60-1860-01</t>
  </si>
  <si>
    <t>Audio Control Panel with 5 Buttons - Decorator-Style</t>
  </si>
  <si>
    <t>60-1860-31</t>
  </si>
  <si>
    <t>Audio Control Panel with 5 Buttons - EU and Flex55</t>
  </si>
  <si>
    <t>60-1860-23</t>
  </si>
  <si>
    <t>Audio Control Panel with 5 Buttons - MK</t>
  </si>
  <si>
    <t>60-1645-13</t>
  </si>
  <si>
    <t>Audio Control Panel with 6 Buttons – Decorator-Style</t>
  </si>
  <si>
    <t>60-1645-33</t>
  </si>
  <si>
    <t>Audio Control Panel with 6 Buttons – Flex55 and EU</t>
  </si>
  <si>
    <t>60-1645-23</t>
  </si>
  <si>
    <t>Audio Control Panel with 6 Buttons – MK</t>
  </si>
  <si>
    <t>60-1861-01</t>
  </si>
  <si>
    <t>Audio Control Panel with Volume and Mute - Decorator-Style</t>
  </si>
  <si>
    <t>60-1861-31</t>
  </si>
  <si>
    <t>Audio Control Panel with Volume and Mute - Flex55 and EU</t>
  </si>
  <si>
    <t>60-1861-23</t>
  </si>
  <si>
    <t>Audio Control Panel with Volume and Mute - MK</t>
  </si>
  <si>
    <t>70-1244-12</t>
  </si>
  <si>
    <t>For TouchLink Pro Touchpanels and TouchLink Scheduling Panels - Black</t>
  </si>
  <si>
    <t>70-1244-13</t>
  </si>
  <si>
    <t>For TouchLink Pro Touchpanels and TouchLink Scheduling Panels - White</t>
  </si>
  <si>
    <t>70-1244-22</t>
  </si>
  <si>
    <t>70-1244-23</t>
  </si>
  <si>
    <t>70-1244-32</t>
  </si>
  <si>
    <t>70-1244-33</t>
  </si>
  <si>
    <t>60-1316-01</t>
  </si>
  <si>
    <t>HDCP-Compliant Annotation Processor with DTP Extension</t>
  </si>
  <si>
    <t>60-1731-01</t>
  </si>
  <si>
    <t>4K/60 HDMI Annotation Processor with USB Extension</t>
  </si>
  <si>
    <t>60-738-01</t>
  </si>
  <si>
    <t>Passive Audio Summing Adapter with Stereo Mini Plug Input and Unbalanced Output</t>
  </si>
  <si>
    <t>60-739-01</t>
  </si>
  <si>
    <t>Passive Audio Summing Adapter with RCA Inputs and Unbalanced Output</t>
  </si>
  <si>
    <t>60-740-01</t>
  </si>
  <si>
    <t>Passive Audio Summing Adapter with Captive Screw Plug Input and Balanced Output</t>
  </si>
  <si>
    <t>60-804-01</t>
  </si>
  <si>
    <t>Passive Audio Summing Adapter with RCA Inputs and Balanced/Unbalanced Output</t>
  </si>
  <si>
    <t>60-552-30</t>
  </si>
  <si>
    <t>Quad Active Audio Summing Amplifier with RCA Inputs</t>
  </si>
  <si>
    <t>60-552-20</t>
  </si>
  <si>
    <t>Quad Active Audio Summing Amplifier with Captive Screw Inputs</t>
  </si>
  <si>
    <t>70-1179-02</t>
  </si>
  <si>
    <t>Half-size Flex55 Module; Black</t>
  </si>
  <si>
    <t>70-1179-03</t>
  </si>
  <si>
    <t>Half-size Flex55 Module; White</t>
  </si>
  <si>
    <t>70-1128-02</t>
  </si>
  <si>
    <t>AVEdge No AC, Black</t>
  </si>
  <si>
    <t>60-1690-01</t>
  </si>
  <si>
    <t>16 Output Audio Expansion Interface</t>
  </si>
  <si>
    <t>60-1753-01</t>
  </si>
  <si>
    <t>Two Output Dante Audio Interface</t>
  </si>
  <si>
    <t>60-1627-11</t>
  </si>
  <si>
    <t>2 Input, 2 Output Dante Audio Interface</t>
  </si>
  <si>
    <t>60-1517-12</t>
  </si>
  <si>
    <t>2 Input, 2 Output Dante Audio Interface - Decorator-Style Wallplate, Black</t>
  </si>
  <si>
    <t>60-1517-13</t>
  </si>
  <si>
    <t>2 Input, 2 Output Dante Audio Interface - Decorator-Style Wallplate, White</t>
  </si>
  <si>
    <t>60-1942-12</t>
  </si>
  <si>
    <t>AXI 22 AT D &amp; WPD 102 XLRM Kit - Black</t>
  </si>
  <si>
    <t>60-1942-13</t>
  </si>
  <si>
    <t>AXI 22 AT D &amp; WPD 102 XLRM Kit - White</t>
  </si>
  <si>
    <t>60-1628-11</t>
  </si>
  <si>
    <t>4 In, 4 Out Dante Audio Interface w/ DDM &amp; AES67</t>
  </si>
  <si>
    <t>60-1325-01</t>
  </si>
  <si>
    <t>Five Input Audio Expansion Processor</t>
  </si>
  <si>
    <t>60-1499-01</t>
  </si>
  <si>
    <t>6 Input, 4 Output Audio Expansion Processor</t>
  </si>
  <si>
    <t>33-1344-01</t>
  </si>
  <si>
    <t>IPI Panel Button Labels</t>
  </si>
  <si>
    <t>33-1762-01</t>
  </si>
  <si>
    <t>Text and Icon Labels, Sheet 1</t>
  </si>
  <si>
    <t>70-1007-01</t>
  </si>
  <si>
    <t>Back Box for TLP Pro 320M, TLP Pro 520M, and TLC Pro 521M</t>
  </si>
  <si>
    <t>70-690-01</t>
  </si>
  <si>
    <t>Back Box for TLP 700MV, TLP Pro 1220MG, TLP Pro 1520MG, and TLP Pro 1720MG</t>
  </si>
  <si>
    <t>70-971-01</t>
  </si>
  <si>
    <t>Back Box for the TLP 710MV, TLP Pro 720M, and TLP Pro 1022M</t>
  </si>
  <si>
    <t>70-1268-01</t>
  </si>
  <si>
    <t>Back can pre-install kit for SF 26CT, back can only, pair, 1 of 2</t>
  </si>
  <si>
    <t>70-1283-01</t>
  </si>
  <si>
    <t>Back can pre-install kit for SF 26CT LP,  back can only, Pair, 1 of 2</t>
  </si>
  <si>
    <t>70-1256-11</t>
  </si>
  <si>
    <t>Back can pre-install kit for SF 3C LP, back can only, Pair, 1 of 2</t>
  </si>
  <si>
    <t>70-1256-01</t>
  </si>
  <si>
    <t>Back can pre-install kit for SF 3CT LP, back can only, Pair, 1 of 2</t>
  </si>
  <si>
    <t>70-1154-02</t>
  </si>
  <si>
    <t>Black</t>
  </si>
  <si>
    <t>70-1154-03</t>
  </si>
  <si>
    <t>White</t>
  </si>
  <si>
    <t>70-1154-32</t>
  </si>
  <si>
    <t>70-1154-33</t>
  </si>
  <si>
    <t>70-090-12</t>
  </si>
  <si>
    <t>Double Space AAP - Black: Blank Plate</t>
  </si>
  <si>
    <t>70-090-22</t>
  </si>
  <si>
    <t>Double Space AAP - White: Blank Plate</t>
  </si>
  <si>
    <t>70-315-12</t>
  </si>
  <si>
    <t>Double Space MAAP - Black: Blank Plate</t>
  </si>
  <si>
    <t>70-315-22</t>
  </si>
  <si>
    <t>Double Space MAAP - White: Blank Plate</t>
  </si>
  <si>
    <t>70-090-14</t>
  </si>
  <si>
    <t>Quad Space AAP - Black: Blank Plate</t>
  </si>
  <si>
    <t>70-090-24</t>
  </si>
  <si>
    <t>Quad Space AAP - White: Blank Plate</t>
  </si>
  <si>
    <t>70-315-14</t>
  </si>
  <si>
    <t>Quad Space MAAP - Black: Blank Plate</t>
  </si>
  <si>
    <t>70-315-24</t>
  </si>
  <si>
    <t>Quad Space MAAP - White: Blank Plate</t>
  </si>
  <si>
    <t>70-090-11</t>
  </si>
  <si>
    <t>Single Space AAP - Black: Blank Plate</t>
  </si>
  <si>
    <t>70-090-21</t>
  </si>
  <si>
    <t>Single Space AAP - White: Blank Plate</t>
  </si>
  <si>
    <t>70-315-11</t>
  </si>
  <si>
    <t>Single Space MAAP - Black: Blank Plate</t>
  </si>
  <si>
    <t>70-315-21</t>
  </si>
  <si>
    <t>Single Space MAAP - White: Blank Plate</t>
  </si>
  <si>
    <t>70-315-13</t>
  </si>
  <si>
    <t>Triple Space MAAP - Black: Blank Plate</t>
  </si>
  <si>
    <t>70-315-23</t>
  </si>
  <si>
    <t>Triple Space MAAP - White: Blank Plate</t>
  </si>
  <si>
    <t>70-1019-02</t>
  </si>
  <si>
    <t>Double Space AAP - Black</t>
  </si>
  <si>
    <t>70-1021-02</t>
  </si>
  <si>
    <t>Double Space MAAP - Black</t>
  </si>
  <si>
    <t>70-491-10</t>
  </si>
  <si>
    <t>Single Space AAP – Black: Blank Plate with Two Keystone Openings</t>
  </si>
  <si>
    <t>70-491-20</t>
  </si>
  <si>
    <t>Single Space AAP – White: Blank Plate with Two Keystone Openings</t>
  </si>
  <si>
    <t>70-1020-02</t>
  </si>
  <si>
    <t>100-335-01</t>
  </si>
  <si>
    <t>75 Ohm BNC Male Crimp Connectors for MHR Cable, Qty. 100</t>
  </si>
  <si>
    <t>100-250-01</t>
  </si>
  <si>
    <t>75 Ohm BNC Male Crimp Connectors for MHR Cable, Qty. 50</t>
  </si>
  <si>
    <t>100-250-02</t>
  </si>
  <si>
    <t>75 Ohm BNC Male Crimp Connectors for MHR Cable, Qty. 500</t>
  </si>
  <si>
    <t>100-257-01</t>
  </si>
  <si>
    <t>75 Ohm BNC Male Crimp Connectors for RG59 Cable, Qty. 50</t>
  </si>
  <si>
    <t>100-257-02</t>
  </si>
  <si>
    <t>75 Ohm BNC Male Crimp Connectors for RG59 Cable, Qty. 500</t>
  </si>
  <si>
    <t>100-231-01</t>
  </si>
  <si>
    <t>BNC Female to  Female T-Connector - Qty. 10</t>
  </si>
  <si>
    <t>100-226-01</t>
  </si>
  <si>
    <t>BNC Female to RCA Male Adapter - Qty.10</t>
  </si>
  <si>
    <t>100-230-03</t>
  </si>
  <si>
    <t>BNC Male to Female T-Connector - Qty. 50</t>
  </si>
  <si>
    <t>33-2254-01</t>
  </si>
  <si>
    <t>Text and Braille Labels</t>
  </si>
  <si>
    <t>60-1370-01</t>
  </si>
  <si>
    <t>Two Channel Audio BUC - Balanced and Unbalanced Converter</t>
  </si>
  <si>
    <t>70-352-01</t>
  </si>
  <si>
    <t>Replacement Caps for Backlit Buttons</t>
  </si>
  <si>
    <t>70-127-01</t>
  </si>
  <si>
    <t>Black: Cable Clamp / Pass-Through for Extron RGB 198 and SW2 VGA DA2 AF R</t>
  </si>
  <si>
    <t>70-1067-01</t>
  </si>
  <si>
    <t>Black Collars for Cables and Retractor Modules, Qty. 10</t>
  </si>
  <si>
    <t>70-1067-12</t>
  </si>
  <si>
    <t>Red Collars for Cables and Retractor Modules, Qty 10</t>
  </si>
  <si>
    <t>70-1067-13</t>
  </si>
  <si>
    <t>Blue Collars for Cables and Retractor Modules, Qty 10</t>
  </si>
  <si>
    <t>70-1067-14</t>
  </si>
  <si>
    <t>Orange Collars for Cables and Retractor Modules, Qty 10</t>
  </si>
  <si>
    <t>70-1067-16</t>
  </si>
  <si>
    <t>White Collars for Cables and Retractor Modules, Qty 10</t>
  </si>
  <si>
    <t>70-1067-18</t>
  </si>
  <si>
    <t>Yellow Collars for Cables and Retractor Modules, Qty 10</t>
  </si>
  <si>
    <t>70-1067-19</t>
  </si>
  <si>
    <t>Green Collars for Cables and Retractor Modules, Qty 10</t>
  </si>
  <si>
    <t>70-1067-20</t>
  </si>
  <si>
    <t>Purple Collars for Cables and Retractor Modules, Qty 10</t>
  </si>
  <si>
    <t>70-1109-02</t>
  </si>
  <si>
    <t>Cable Cubby 100 For MAAP/Cables, Black</t>
  </si>
  <si>
    <t>60-1592-03</t>
  </si>
  <si>
    <t>Cable Cubby 100 EU AC, Black</t>
  </si>
  <si>
    <t>60-1592-06</t>
  </si>
  <si>
    <t>Cable Cubby 100 France AC, Black</t>
  </si>
  <si>
    <t>60-1592-10</t>
  </si>
  <si>
    <t>Cable Cubby 100 Multi-Region AC, Black</t>
  </si>
  <si>
    <t>70-1111-02</t>
  </si>
  <si>
    <t>Single LED for Cable Cubby US, USB, and Non-Powered Enclosures</t>
  </si>
  <si>
    <t>60-1592-02</t>
  </si>
  <si>
    <t>Cable Cubby 100 UK AC, Black</t>
  </si>
  <si>
    <t>60-1933-01</t>
  </si>
  <si>
    <t>Cable Cubby 100 US AC, Black</t>
  </si>
  <si>
    <t>60-1592-12</t>
  </si>
  <si>
    <t>Cable Cubby 100 USB Power, Black</t>
  </si>
  <si>
    <t>70-1041-80</t>
  </si>
  <si>
    <t>Routing Template – CC 1200/1202 &amp; EBP/NBP 1200C</t>
  </si>
  <si>
    <t>60-1894-02</t>
  </si>
  <si>
    <t>Black with 2 US AC, 12 A Circuit Breaker, and 2 Outlets Under</t>
  </si>
  <si>
    <t>70-1184-02</t>
  </si>
  <si>
    <t>Cable Cubby 1202 Black, AC Module Not Included</t>
  </si>
  <si>
    <t>70-1184-08</t>
  </si>
  <si>
    <t>Cable Cubby 1202 Brushed Aluminum, AC Module Not Included</t>
  </si>
  <si>
    <t>70-1273-01</t>
  </si>
  <si>
    <t>Matching Surface Enclosure; Black - AC Module Not Included</t>
  </si>
  <si>
    <t>70-1275-01</t>
  </si>
  <si>
    <t>Lid Tray Kit for Cable Cubby 1252 MS, Black</t>
  </si>
  <si>
    <t>70-1042-80</t>
  </si>
  <si>
    <t>Installation Routing Template for Cable Cubby 1400/1402</t>
  </si>
  <si>
    <t>60-1895-02</t>
  </si>
  <si>
    <t>Black with 4 US AC, 12 A Circuit Breaker, and 4 Outlets Under</t>
  </si>
  <si>
    <t>70-1185-02</t>
  </si>
  <si>
    <t>Cable Cubby 1402 Black, AC Module Not Included</t>
  </si>
  <si>
    <t>70-1185-08</t>
  </si>
  <si>
    <t>Cable Cubby 1402 Br Aluminum, AC Module Not Included</t>
  </si>
  <si>
    <t>70-1043-01</t>
  </si>
  <si>
    <t>Holds Two AAP™ AV Connectivity Modules</t>
  </si>
  <si>
    <t>60-1402-02</t>
  </si>
  <si>
    <t>Cable Cubby 202 Australia AC, Black</t>
  </si>
  <si>
    <t>60-1400-02</t>
  </si>
  <si>
    <t>Cable Cubby 202 EU AC, Black</t>
  </si>
  <si>
    <t>60-1401-02</t>
  </si>
  <si>
    <t>Cable Cubby 202 France AC, Black</t>
  </si>
  <si>
    <t>60-1403-02</t>
  </si>
  <si>
    <t>Cable Cubby 202 Multi-Region AC, Black</t>
  </si>
  <si>
    <t>70-1043-02</t>
  </si>
  <si>
    <t>Holds Three Retractor Modules</t>
  </si>
  <si>
    <t>70-1044-80</t>
  </si>
  <si>
    <t>Installation Routing Template for Cable Cubby 202</t>
  </si>
  <si>
    <t>60-1425-02</t>
  </si>
  <si>
    <t>Cable Cubby 202 UK AC, Black</t>
  </si>
  <si>
    <t>60-1927-02</t>
  </si>
  <si>
    <t>One US AC Outlet, 12 A Circuit Breaker, and 2 Outlets Under</t>
  </si>
  <si>
    <t>60-1404-02</t>
  </si>
  <si>
    <t>Cable Cubby 500 Black, US AC</t>
  </si>
  <si>
    <t>60-1892-02</t>
  </si>
  <si>
    <t>70-1045-02</t>
  </si>
  <si>
    <t>Cable Cubby 500, Black, No AC</t>
  </si>
  <si>
    <t>70-1045-08</t>
  </si>
  <si>
    <t>Cable Cubby 500, Brushed Al, No AC</t>
  </si>
  <si>
    <t>70-1125-02</t>
  </si>
  <si>
    <t>Cable Cubby 500 CCB, Black, No AC</t>
  </si>
  <si>
    <t>70-1049-80</t>
  </si>
  <si>
    <t>Installation Routing Template for Cable Cubby 500 CCB and Cable Cubby 700</t>
  </si>
  <si>
    <t>70-1048-80</t>
  </si>
  <si>
    <t>Installation Routing Template for Cable Cubby 500</t>
  </si>
  <si>
    <t>70-1183-01</t>
  </si>
  <si>
    <t>Black Under-table Cable Access Enclosure</t>
  </si>
  <si>
    <t>60-1893-02</t>
  </si>
  <si>
    <t>70-1046-02</t>
  </si>
  <si>
    <t>Cable Cubby 700, Black, No AC</t>
  </si>
  <si>
    <t>70-1046-08</t>
  </si>
  <si>
    <t>Cable Cubby 700, Brushed Al, No AC</t>
  </si>
  <si>
    <t>70-271-01</t>
  </si>
  <si>
    <t>Hold AAP™ AV Connectivity Modules in Place in Cable Cubby Products</t>
  </si>
  <si>
    <t>70-272-01</t>
  </si>
  <si>
    <t>70-273-01</t>
  </si>
  <si>
    <t>70-718-01</t>
  </si>
  <si>
    <t>One Space AAP Mounting Brackets for Cable Cubby® Products</t>
  </si>
  <si>
    <t>70-261-01</t>
  </si>
  <si>
    <t>Double Space AAP - Power Module with Two Unswitched AC Outlets for Cable Cubby Products, US Outlets</t>
  </si>
  <si>
    <t>70-264-01</t>
  </si>
  <si>
    <t>Triple Space AAP - Power Module with One Unswitched AC Outlet for Cable Cubby Products, Europe Outlet</t>
  </si>
  <si>
    <t>70-657-01</t>
  </si>
  <si>
    <t>Triple Space AAP - Power Module with One Unswitched AC Outlet for Cable Cubby Products, Multi-Region Outlet</t>
  </si>
  <si>
    <t>70-738-01</t>
  </si>
  <si>
    <t>Triple Space AAP - Power Module with One Unswitched AC Outlet for Cable Cubby Products, Italy Outlet</t>
  </si>
  <si>
    <t>70-1040-01</t>
  </si>
  <si>
    <t>Cable Bracket Kit for Cable Cubby 1200 and Cable Cubby 1400</t>
  </si>
  <si>
    <t>70-1040-03</t>
  </si>
  <si>
    <t>4 Cable Bracket Kit for Cable Cubby 650 UT, 1202, 1252 MS, 1402, EBP 1200C, and TLP Pro 725C enclosures; pair</t>
  </si>
  <si>
    <t>70-1039-03</t>
  </si>
  <si>
    <t>8 Cable/3 AAP Bracket for Cable Cubby 500, 700, 1200/1202, 1252MS, EBP/NBP 1200C, 1400/1402, TLP Pro 525C, and TLP Pro 725C enclosures</t>
  </si>
  <si>
    <t>70-1039-06</t>
  </si>
  <si>
    <t>Cable/AAP/Retractor Bracket for Cable Cubby 500 and Cable Cubby 700</t>
  </si>
  <si>
    <t>70-387-01</t>
  </si>
  <si>
    <t>Assorted plugs and grommets in black</t>
  </si>
  <si>
    <t>70-1040-02</t>
  </si>
  <si>
    <t>Retractor Bracket Kit for Cable Cubby 1200 and Cable Cubby 1400; pair</t>
  </si>
  <si>
    <t>70-1040-04</t>
  </si>
  <si>
    <t>2 Retractor Bracket Kit for Cable Cubby 650 UT, Cable Cubby 1202, Cable Cubby 1252 MS, Cable Cubby 1402, EBP 1200C, NBP 1200C, and TLP Pro 725C enclosures; pair</t>
  </si>
  <si>
    <t>70-1039-04</t>
  </si>
  <si>
    <t>3 Retractor: Cable Cubby 650 UT, Cable Cubby 1202, Cable Cubby 1252 MS, Cable Cubby 1402, EBP 1200C, TLP Pro 525C, and TLP Pro 725C</t>
  </si>
  <si>
    <t>70-1039-05</t>
  </si>
  <si>
    <t>8 Cbl Bkt, CC 650UT/1200C/1202/1402/TLP Pro 725C</t>
  </si>
  <si>
    <t>CALL</t>
  </si>
  <si>
    <t>70-542-11</t>
  </si>
  <si>
    <t>Quad Space AAP for Cable Cubby® Series of Furniture-Mountable Enclosures</t>
  </si>
  <si>
    <t>70-267-01</t>
  </si>
  <si>
    <t>Single Space AAP - Black: Right Version, Grommets Included</t>
  </si>
  <si>
    <t>70-268-01</t>
  </si>
  <si>
    <t>Single Space AAP - Black: Right/Middle Version, Grommets Included</t>
  </si>
  <si>
    <t>70-269-01</t>
  </si>
  <si>
    <t>Single Space AAP - Black: Left/Middle Version, Grommets Included</t>
  </si>
  <si>
    <t>70-270-01</t>
  </si>
  <si>
    <t>Single Space AAP - Black: Left Version, Grommets Included</t>
  </si>
  <si>
    <t>70-1080-02</t>
  </si>
  <si>
    <t>Under-Table Cable Bag for AVEdge and Cable Cubby 600, 650 UT, 700, 800, 1200, 1400, EBP 1200C, TLE 350, TLP Pro 320C, TLP 350CV, and TLP Pro 725C enclosures</t>
  </si>
  <si>
    <t>70-1080-03</t>
  </si>
  <si>
    <t>Under-Table Cable Bag for Cable Cubby 100, 200, 202, 300, 500/500 CCB</t>
  </si>
  <si>
    <t>70-1181-02</t>
  </si>
  <si>
    <t>70-1181-03</t>
  </si>
  <si>
    <t>70-317-11</t>
  </si>
  <si>
    <t>Double Space MAAP - Black: Captive Cable Kit, Includes Two Single Space Plates, One Grommet to Create 13/16" Inner Diameter Cable Opening</t>
  </si>
  <si>
    <t>70-317-21</t>
  </si>
  <si>
    <t>Double Space MAAP - White: Captive Cable Kit, Includes Two Single Space Plates, One Grommet to Create 13/16" Inner Diameter Cable Opening</t>
  </si>
  <si>
    <t>70-317-13</t>
  </si>
  <si>
    <t>Triple Space MAAP - Black: Captive Cable Kit Includes Three Single Space Plates, One 13/16" and Two 5/16" Inner Diameter Grommets to Create one Large and Two Small Cable Openings</t>
  </si>
  <si>
    <t>70-1082-01</t>
  </si>
  <si>
    <t>Double Space MAAP - Black: Captive Cable Kit Includes flexible split-ring plate, one small 0.25” (.64 cm) and two medium 0.375” (.95 cm) openings with corresponding plugs</t>
  </si>
  <si>
    <t>70-317-12</t>
  </si>
  <si>
    <t>Double Space MAAP - Black: Captive Cable Kit Includes Two Single Space Plates, Two Grommets to Create Two 5/16" Inner Diameter Cable Openings</t>
  </si>
  <si>
    <t>100-476-01</t>
  </si>
  <si>
    <t>CAT 6 RJ-45 Keystone Jack - Black</t>
  </si>
  <si>
    <t>100-478-01</t>
  </si>
  <si>
    <t>CAT 6 RJ-45 Keystone Jack - Blue</t>
  </si>
  <si>
    <t>100-480-01</t>
  </si>
  <si>
    <t>CAT 6 RJ-45 Keystone Jack - Gray</t>
  </si>
  <si>
    <t>100-482-01</t>
  </si>
  <si>
    <t>CAT 6 RJ-45 Keystone Jack - Ivory</t>
  </si>
  <si>
    <t>100-479-01</t>
  </si>
  <si>
    <t>CAT 6 RJ-45 Keystone Jack - Orange</t>
  </si>
  <si>
    <t>100-477-01</t>
  </si>
  <si>
    <t>CAT 6 RJ-45 Keystone Jack - Red</t>
  </si>
  <si>
    <t>100-481-01</t>
  </si>
  <si>
    <t>CAT 6 RJ-45 Keystone Jack - White</t>
  </si>
  <si>
    <t>60-1445-01</t>
  </si>
  <si>
    <t>Campus Communication Suite Codec</t>
  </si>
  <si>
    <t>60-1444-03</t>
  </si>
  <si>
    <t>Campus Communication Suite Intercom Panel</t>
  </si>
  <si>
    <t>70-1124-02</t>
  </si>
  <si>
    <t>Contact Closure Remote with Three LED Switches, Cable Cubby and AVEdge</t>
  </si>
  <si>
    <t>70-1277-02</t>
  </si>
  <si>
    <t>Cable Cubby Under-table Drawer for 4 AAP Modules</t>
  </si>
  <si>
    <t>70-1278-02</t>
  </si>
  <si>
    <t>Cable Cubby Under-table Drawer for 6 AAP Modules</t>
  </si>
  <si>
    <t>70-1164-01</t>
  </si>
  <si>
    <t>Flex55 and EU Mount for Cable Cubby 500, 650 UT, 700, 1200/1202, 1252 MS, and 1400/1402 Cable Access Enclosures</t>
  </si>
  <si>
    <t>70-589-02</t>
  </si>
  <si>
    <t>Two-Button Contact Closure Remote With Customizable Backlit Buttons - Black</t>
  </si>
  <si>
    <t>60-1446-02</t>
  </si>
  <si>
    <t>Contact Closure Remote with Three LED Switches</t>
  </si>
  <si>
    <t>70-588-02</t>
  </si>
  <si>
    <t>Four-Button Contact Closure Remote With Customizable Backlit Buttons - Black</t>
  </si>
  <si>
    <t>26-564-01</t>
  </si>
  <si>
    <t>9-pin D (F) to 2.5 mm TRS Configuration Cable, 6' (1.8 m)</t>
  </si>
  <si>
    <t>60-583-11</t>
  </si>
  <si>
    <t>One-Gang MAAP Mounting Frame - Black</t>
  </si>
  <si>
    <t>60-583-21</t>
  </si>
  <si>
    <t>One-Gang MAAP Mounting Frame - White</t>
  </si>
  <si>
    <t>60-583-18</t>
  </si>
  <si>
    <t>MAAP Mounting Frame for One-Gang MK Electric Wall Boxes - Black</t>
  </si>
  <si>
    <t>60-583-12</t>
  </si>
  <si>
    <t>Two-Gang MAAP Mounting Frame: With Cable Guards - Black</t>
  </si>
  <si>
    <t>60-583-22</t>
  </si>
  <si>
    <t>Two-Gang MAAP Mounting Frame: With Cable Guards - White</t>
  </si>
  <si>
    <t>60-583-14</t>
  </si>
  <si>
    <t>Three-Gang MAAP Mounting Frame: With Cable Guards - Black</t>
  </si>
  <si>
    <t>60-583-24</t>
  </si>
  <si>
    <t>Three-Gang MAAP Mounting Frame: With Cable Guards - White</t>
  </si>
  <si>
    <t>60-583-19</t>
  </si>
  <si>
    <t>MAAP Mounting Frame for Two-Gang MK Electric Wall Boxes - Black</t>
  </si>
  <si>
    <t>60-583-16</t>
  </si>
  <si>
    <t>Four-Gang MAAP Mounting Frame: With Cable Guards - Black</t>
  </si>
  <si>
    <t>60-586-11</t>
  </si>
  <si>
    <t>MAAP Mounting Frame for OBO Bettermann – formerly Ackermann – Floor Boxes - Black</t>
  </si>
  <si>
    <t>60-584-12</t>
  </si>
  <si>
    <t>1U x Full Rack Width MAAP Rack Mounting Frame - Black</t>
  </si>
  <si>
    <t>60-334-22</t>
  </si>
  <si>
    <t>12x8 Ultra-Wideband Matrix Switcher with ADSP™ for RGB</t>
  </si>
  <si>
    <t>60-334-21</t>
  </si>
  <si>
    <t>12x8 Ultra-Wideband Matrix Switcher with ADSP™ for RGB and Stereo Audio</t>
  </si>
  <si>
    <t>60-337-21</t>
  </si>
  <si>
    <t>8x4 Ultra-Wideband Matrix Switcher with ADSP™ for RGB and Stereo Audio</t>
  </si>
  <si>
    <t>60-336-22</t>
  </si>
  <si>
    <t>8x8 Ultra-Wideband Matrix Switcher with ADSP™ for RGB</t>
  </si>
  <si>
    <t>60-336-21</t>
  </si>
  <si>
    <t>8x8 Ultra-Wideband Matrix Switcher with ADSP™ for RGB and Stereo Audio</t>
  </si>
  <si>
    <t>70-976-01</t>
  </si>
  <si>
    <t>SpeedMount Low Profile Plenum Rated Enclosures, Pair</t>
  </si>
  <si>
    <t>42-244-03</t>
  </si>
  <si>
    <t>SpeedMount Two-Way Ceiling Speaker Assy with 6.5" Woofer, Pair</t>
  </si>
  <si>
    <t>42-242-03</t>
  </si>
  <si>
    <t>Full-Range SpeedMount Ceiling Speaker System, Pair</t>
  </si>
  <si>
    <t>60-1505-03</t>
  </si>
  <si>
    <t>SpeedMount Two-Way Ceiling Speakers with 6.5" Woofer, Pair</t>
  </si>
  <si>
    <t>60-1463-03</t>
  </si>
  <si>
    <t>Full-Range, Open Back Speaker, Transformer, Pair</t>
  </si>
  <si>
    <t>101-029-02</t>
  </si>
  <si>
    <t>Captive Screw to RJ45 Adapter</t>
  </si>
  <si>
    <t>26-620-01</t>
  </si>
  <si>
    <t>Captive Screw to Mini Stereo Adapter Cable: Five Pole 3.5 mm Captive Screw to Mini Stereo Female - 6" (15 cm)</t>
  </si>
  <si>
    <t>26-575-01</t>
  </si>
  <si>
    <t>Captive Screw to RCA Adapter Cable: Five Pole 3.5 mm Captive Screw to Two RCA Female - 6" (15 cm)</t>
  </si>
  <si>
    <t>22-148-03</t>
  </si>
  <si>
    <t>Comm-Link Control System Cable - 1,000' (305 m) spool</t>
  </si>
  <si>
    <t>60-1408-01</t>
  </si>
  <si>
    <t>Contact closure to RS-232 Converter for Extron switchers</t>
  </si>
  <si>
    <t>100-181-01</t>
  </si>
  <si>
    <t>Extron Universal Compression Tool</t>
  </si>
  <si>
    <t>100-241-02</t>
  </si>
  <si>
    <t>Four-in-one coax crimp termination tool</t>
  </si>
  <si>
    <t>101-024-01</t>
  </si>
  <si>
    <t>Universal RJ-45 Termination Tool</t>
  </si>
  <si>
    <t>101-025-01</t>
  </si>
  <si>
    <t>Universal RJ-45 Replacement Crimp Die</t>
  </si>
  <si>
    <t>60-694-01</t>
  </si>
  <si>
    <t>12 Output or Dual Six Output Composite Video Distribution Amplifier with Gain and EQ Controls</t>
  </si>
  <si>
    <t>60-692-20</t>
  </si>
  <si>
    <t>Six Output Stereo Audio Distribution Amplifier</t>
  </si>
  <si>
    <t>60-1480-01</t>
  </si>
  <si>
    <t>Two Output HDMI Distribution Amplifier</t>
  </si>
  <si>
    <t>60-1607-01</t>
  </si>
  <si>
    <t>Two Output 4K/60 HDMI Distribution Amplifier</t>
  </si>
  <si>
    <t>60-1674-01</t>
  </si>
  <si>
    <t>Four Output 12G-SDI Distribution Amplifier</t>
  </si>
  <si>
    <t>60-1481-01</t>
  </si>
  <si>
    <t>Four Output HDMI Distribution Amplifier</t>
  </si>
  <si>
    <t>60-1608-01</t>
  </si>
  <si>
    <t>Four Output 4K/60 HDMI Distribution Amplifier</t>
  </si>
  <si>
    <t>60-1482-01</t>
  </si>
  <si>
    <t>Six Output HDMI Distribution Amplifier</t>
  </si>
  <si>
    <t>60-1609-01</t>
  </si>
  <si>
    <t>Six Output 4K/60 HDMI Distribution Amplifier</t>
  </si>
  <si>
    <t>60-1811-01</t>
  </si>
  <si>
    <t>Two Channel Digital to Analog Audio Converter</t>
  </si>
  <si>
    <t>70-1268-03</t>
  </si>
  <si>
    <t>Speaker driver assembly kit for SF 26CT Pair, driver/baffle assembly only, Pair, 2 of 2</t>
  </si>
  <si>
    <t>70-1283-03</t>
  </si>
  <si>
    <t>Speaker driver assembly kit for SF 26CT LP, driver/baffle assembly only, Pair, 2 of 2</t>
  </si>
  <si>
    <t>70-1256-13</t>
  </si>
  <si>
    <t>Speaker baffle assembly kit for SF 3C LP, driver/baffle assembly only, Pair, 2 of 2</t>
  </si>
  <si>
    <t>70-1256-03</t>
  </si>
  <si>
    <t>Speaker baffle assembly kit for SF 3CT LP, driver/baffle assy only, Pair, 2 of 2</t>
  </si>
  <si>
    <t>79-502-01</t>
  </si>
  <si>
    <t>Free Enhanced Terminal Emulation Software</t>
  </si>
  <si>
    <t>FREE</t>
  </si>
  <si>
    <t>60-1328-13</t>
  </si>
  <si>
    <t>Dual Link DVI Fiber Optic Receiver</t>
  </si>
  <si>
    <t>60-1328-12</t>
  </si>
  <si>
    <t>Dual Link DVI Fiber Optic Transmitter</t>
  </si>
  <si>
    <t>26-657-25</t>
  </si>
  <si>
    <t>DP Male to DP Male Cables</t>
  </si>
  <si>
    <t>26-691-12</t>
  </si>
  <si>
    <t>Ultra-Flexible DisplayPort Cable - 12' (3.6 m)</t>
  </si>
  <si>
    <t>26-691-03</t>
  </si>
  <si>
    <t>Ultra-Flexible DisplayPort Cable - 3' (90 cm)</t>
  </si>
  <si>
    <t>26-691-06</t>
  </si>
  <si>
    <t>Ultra-Flexible DisplayPort Cable - 6' (1.8 m)</t>
  </si>
  <si>
    <t>26-691-09</t>
  </si>
  <si>
    <t>Ultra-Flexible DisplayPort Cable - 9' (2.7 m)</t>
  </si>
  <si>
    <t>60-1211-01</t>
  </si>
  <si>
    <t>12x8 ProDSP Digital Matrix Processor</t>
  </si>
  <si>
    <t>60-1179-01</t>
  </si>
  <si>
    <t>12x8 ProDSP Digital Matrix Processor with AEC and POTS</t>
  </si>
  <si>
    <t>60-1179-10</t>
  </si>
  <si>
    <t>12x8 ProDSP™ Digital Matrix Processor with AEC, POTS and Dante™</t>
  </si>
  <si>
    <t>60-1820-10</t>
  </si>
  <si>
    <t>ProDSP Dante Digital Matrix Processor w/ 12 AEC</t>
  </si>
  <si>
    <t>60-1821-10</t>
  </si>
  <si>
    <t>ProDSP Dante Digital Matrix Processor w/ 12 AEC and VoIP</t>
  </si>
  <si>
    <t>60-1511-01</t>
  </si>
  <si>
    <t>60-1511-10</t>
  </si>
  <si>
    <t>12x8 ProDSP Digital Matrix Processor with Dante</t>
  </si>
  <si>
    <t>60-1512-01</t>
  </si>
  <si>
    <t>12x8 ProDSP Digital Matrix Processor with AEC</t>
  </si>
  <si>
    <t>60-1512-10</t>
  </si>
  <si>
    <t>12x8 ProDSP Digital Matrix Processor with AEC and Dante</t>
  </si>
  <si>
    <t>60-1513-01</t>
  </si>
  <si>
    <t>12x8 ProDSP Digital Matrix Processor with AEC and VoIP</t>
  </si>
  <si>
    <t>60-1513-10</t>
  </si>
  <si>
    <t>12x8 ProDSP Digital Matrix Processor with AEC, VoIP and Dante</t>
  </si>
  <si>
    <t>60-1095-01</t>
  </si>
  <si>
    <t>4x4 Digital Matrix Processor</t>
  </si>
  <si>
    <t>60-1054-01</t>
  </si>
  <si>
    <t>6x4 ProDSP Digital Matrix Processor</t>
  </si>
  <si>
    <t>60-1823-01</t>
  </si>
  <si>
    <t>6x4 Digital Matrix Processor w/ AEC</t>
  </si>
  <si>
    <t>60-1823-10</t>
  </si>
  <si>
    <t>6x4 Digital Matrix Processor w/ AEC and Dante</t>
  </si>
  <si>
    <t>60-1824-01</t>
  </si>
  <si>
    <t>6x4 Digital Matrix Processor w/ AEC and VoIP</t>
  </si>
  <si>
    <t>60-1824-10</t>
  </si>
  <si>
    <t>6x4 Digital Matrix Processor w/ AEC, VoIP &amp; Dante</t>
  </si>
  <si>
    <t>60-1091-01</t>
  </si>
  <si>
    <t>Modular DVI Matrix Switcher with EDID Minder®</t>
  </si>
  <si>
    <t>60-1349-01</t>
  </si>
  <si>
    <t>3U, 5-Slot Frame</t>
  </si>
  <si>
    <t>60-1349-02</t>
  </si>
  <si>
    <t>DMS 2000 AC power, no FPC</t>
  </si>
  <si>
    <t>60-1092-01</t>
  </si>
  <si>
    <t>70-741-02</t>
  </si>
  <si>
    <t>4-Input DVI Board for DMS</t>
  </si>
  <si>
    <t>70-741-03</t>
  </si>
  <si>
    <t>4-Output DVI Board for DMS</t>
  </si>
  <si>
    <t>70-741-01</t>
  </si>
  <si>
    <t>4x4 Input/Output DVI Board for DMS</t>
  </si>
  <si>
    <t>70-841-01</t>
  </si>
  <si>
    <t>Blank Plate for DMS</t>
  </si>
  <si>
    <t>60-1221-01</t>
  </si>
  <si>
    <t>Two Output DisplayPort Distribution Amplifier with EDID Minder®</t>
  </si>
  <si>
    <t>26-727-100</t>
  </si>
  <si>
    <t>DisplayPort Optical Cable 100' (30.4 m) - Plenum</t>
  </si>
  <si>
    <t>26-727-125</t>
  </si>
  <si>
    <t>DisplayPort Optical Cable 125' (38 m) - Plenum</t>
  </si>
  <si>
    <t>26-727-150</t>
  </si>
  <si>
    <t>DisplayPort Optical Cable 150' (45.7 m) - Plenum</t>
  </si>
  <si>
    <t>26-727-25</t>
  </si>
  <si>
    <t>DisplayPort Optical Cable 25' (7.6 m) - Plenum</t>
  </si>
  <si>
    <t>26-727-35</t>
  </si>
  <si>
    <t>DisplayPort Optical Cable 35' (10.6 m) - Plenum</t>
  </si>
  <si>
    <t>26-727-50</t>
  </si>
  <si>
    <t>DisplayPort Optical Cable 50' (15.2 m) - Plenum</t>
  </si>
  <si>
    <t>26-727-75</t>
  </si>
  <si>
    <t>DisplayPort Optical Cable 75' (22.8 m) - Plenum</t>
  </si>
  <si>
    <t>26-681-06</t>
  </si>
  <si>
    <t>DP to DVI-D SL, Active, 6' (1.8 m)</t>
  </si>
  <si>
    <t>60-1686-01</t>
  </si>
  <si>
    <t>DisplayPort Female to HDMI Female Active Adapter</t>
  </si>
  <si>
    <t>26-705-06</t>
  </si>
  <si>
    <t>DP to HDMI SM Cable, 6' (1.8m)</t>
  </si>
  <si>
    <t>26-705-12</t>
  </si>
  <si>
    <t>DP to HDMI SM Cable, 12' (3.6m)</t>
  </si>
  <si>
    <t>26-712-01</t>
  </si>
  <si>
    <t>DisplayPort Male to HDMI Female Active Adapter</t>
  </si>
  <si>
    <t>26-713-01</t>
  </si>
  <si>
    <t>DisplayPort Male to HDMI Female Active Adapter Cable -  6" (15 cm)</t>
  </si>
  <si>
    <t>26-714-06</t>
  </si>
  <si>
    <t>DisplayPort Male to HDMI Female Active Adapter Cable - 6ft (1.8 m)</t>
  </si>
  <si>
    <t>26-664-01</t>
  </si>
  <si>
    <t>DisplayPort Male to VGA Female Active Adapter - 6" Pigtail</t>
  </si>
  <si>
    <t>26-682-06</t>
  </si>
  <si>
    <t>DP to VGA, Active, 6' (1.8 m)</t>
  </si>
  <si>
    <t>60-1253-01</t>
  </si>
  <si>
    <t>Three Input HDCP-Compliant Scaler</t>
  </si>
  <si>
    <t>60-1453-01</t>
  </si>
  <si>
    <t>3G-SDI to 3G-SDI Scaler with Audio Embedding and De-Embedding</t>
  </si>
  <si>
    <t>60-1303-01</t>
  </si>
  <si>
    <t>3G-SDI to HDMI Scaler with Audio Embedding</t>
  </si>
  <si>
    <t>60-1878-01</t>
  </si>
  <si>
    <t>4K/60 HDMI to HDMI Scaler</t>
  </si>
  <si>
    <t>60-1878-02</t>
  </si>
  <si>
    <t>4K/60 HDMI to HDMI Scaler with Audio Embedding and De-Embedding</t>
  </si>
  <si>
    <t>60-1304-01</t>
  </si>
  <si>
    <t>HDMI to 3G-SDI Scaler with Audio Embedding</t>
  </si>
  <si>
    <t>60-1489-01</t>
  </si>
  <si>
    <t>HDMI to HDMI Scaler</t>
  </si>
  <si>
    <t>60-1573-01</t>
  </si>
  <si>
    <t>Single Input and Output HDMI to HDMI 4K/60 4:4:4 Scaler with Audio Embedding and De-Embedding</t>
  </si>
  <si>
    <t>60-1573-02</t>
  </si>
  <si>
    <t>Dual Input and Output HDMI to HDMI 4K/60 4:4:4 Scaler with Audio Embedding and De-Embedding</t>
  </si>
  <si>
    <t>79-530-01</t>
  </si>
  <si>
    <t>DSP Application Software</t>
  </si>
  <si>
    <t>60-1381-01</t>
  </si>
  <si>
    <t>10x8 Seamless 4K Scaling Presentation Matrix Switcher - Preamp Output w/o Amplifier and Control Processor</t>
  </si>
  <si>
    <t>60-1381-93</t>
  </si>
  <si>
    <t>100 Watt 70 V Mono Amp, AV LAN</t>
  </si>
  <si>
    <t>60-1381-93A</t>
  </si>
  <si>
    <t>100 Watt 70 V Mono Amp, AV LAN, LL UI Upgrade</t>
  </si>
  <si>
    <t>60-1381-92</t>
  </si>
  <si>
    <t>2 x 50 Watt Stereo Amp, AV LAN</t>
  </si>
  <si>
    <t>60-1381-92A</t>
  </si>
  <si>
    <t>2 x 50 Watt Stereo Amp, AV LAN, LL UI Upgrade</t>
  </si>
  <si>
    <t>60-1583-01</t>
  </si>
  <si>
    <t>8x2 Seamless 4K Scaling Presentation Matrix Switcher - Preamp Output w/o Amplifier and Control Processor</t>
  </si>
  <si>
    <t>60-1583-93</t>
  </si>
  <si>
    <t>60-1583-93A</t>
  </si>
  <si>
    <t>60-1583-92</t>
  </si>
  <si>
    <t>60-1583-92A</t>
  </si>
  <si>
    <t>60-1583-22</t>
  </si>
  <si>
    <t>8x2 Seamless 4K Scaling Presentation Matrix Switcher with AV LAN - 2 x 50 Watt Stereo Power Amplifier</t>
  </si>
  <si>
    <t>60-1368-01</t>
  </si>
  <si>
    <t>8x4 Scaling Presentation Matrix Switchers with DTP Extension - Preamp Output w/o Amplifier and Control Processor</t>
  </si>
  <si>
    <t>60-1515-01</t>
  </si>
  <si>
    <t>8x4 Seamless Scaling Presentation Matrix Switcher - Preamp Output w/o Amplifier and Control Processor</t>
  </si>
  <si>
    <t>60-1515-93</t>
  </si>
  <si>
    <t>60-1515-93A</t>
  </si>
  <si>
    <t>60-1515-92</t>
  </si>
  <si>
    <t>60-1515-92A</t>
  </si>
  <si>
    <t>60-1368-13</t>
  </si>
  <si>
    <t>8x4 Scaling Presentation Matrix Switchers with DTP Extension and Control - 100 Watt 70 Volt Mono Power Amplifier</t>
  </si>
  <si>
    <t>60-1368-13A</t>
  </si>
  <si>
    <t>8x4 Scaling Presentation Matrix Switchers with DTP Extension and Control - 100 Watt 70 Volt Mono Power Amplifier, LinkLicense for User Interfaces Upgrade</t>
  </si>
  <si>
    <t>60-1368-12</t>
  </si>
  <si>
    <t>8x4 Scaling Presentation Matrix Switchers with DTP Extension and Control - 2 x 50 Watt Stereo Power Amplifier</t>
  </si>
  <si>
    <t>60-1368-12A</t>
  </si>
  <si>
    <t>8x4 Scaling Presentation Matrix Switchers with DTP Extension and Control - 2 x 50 Watt Stereo Power Amplifier, LinkLicense for User Interfaces Upgrade</t>
  </si>
  <si>
    <t>60-1382-01</t>
  </si>
  <si>
    <t>8x6 Seamless 4K Scaling Presentation Matrix Switcher - Preamp Output w/o Amplifier and Control Processor</t>
  </si>
  <si>
    <t>60-1382-93</t>
  </si>
  <si>
    <t>60-1382-93A</t>
  </si>
  <si>
    <t>60-1382-92</t>
  </si>
  <si>
    <t>60-1382-92A</t>
  </si>
  <si>
    <t>60-1214-22</t>
  </si>
  <si>
    <t>DVI Twisted Pair Receiver - Decorator-Style Wallplate, Black - 230 feet (70 m)</t>
  </si>
  <si>
    <t>60-1442-13</t>
  </si>
  <si>
    <t>DVI Twisted Pair Transmitter - Decorator-Style Wallplate, White - 230 feet (70 m)</t>
  </si>
  <si>
    <t>60-1272-13</t>
  </si>
  <si>
    <t>DVI Twisted Pair Receiver - 230 feet (70 m)</t>
  </si>
  <si>
    <t>60-1272-12</t>
  </si>
  <si>
    <t>DVI Twisted Pair Transmitter - 230 feet (70 m)</t>
  </si>
  <si>
    <t>60-1360-13</t>
  </si>
  <si>
    <t>Long Distance DVI Twisted Pair Receiver - 330 feet (100 m)</t>
  </si>
  <si>
    <t>60-1360-12</t>
  </si>
  <si>
    <t>Long Distance DVI Twisted Pair Transmitter - 330 feet (100 m)</t>
  </si>
  <si>
    <t>60-1437-01</t>
  </si>
  <si>
    <t>HDMI to Four Output DTP Twisted Pair Distribution Amplifier - 230 feet (70 m)</t>
  </si>
  <si>
    <t>60-1437-51</t>
  </si>
  <si>
    <t>Long Distance HDMI to Four Output DTP Twisted Pair Distribution Amplifier - 330 feet (100 m)</t>
  </si>
  <si>
    <t>60-1438-01</t>
  </si>
  <si>
    <t>HDMI to Eight Output DTP Twisted Pair Distribution Amplifier - 230 feet (70 m)</t>
  </si>
  <si>
    <t>60-1438-51</t>
  </si>
  <si>
    <t>Long Distance HDMI to Eight Output DTP Twisted Pair Distribution Amplifier - 330 feet (100 m)</t>
  </si>
  <si>
    <t>60-1271-13</t>
  </si>
  <si>
    <t>HDMI Twisted Pair Receiver - 230 feet (70 m)</t>
  </si>
  <si>
    <t>60-1271-12</t>
  </si>
  <si>
    <t>HDMI Twisted Pair Transmitter - 230 feet (70 m)</t>
  </si>
  <si>
    <t>60-1331-13</t>
  </si>
  <si>
    <t>Long Distance HDMI Twisted Pair Receiver - 330 feet (100 m)</t>
  </si>
  <si>
    <t>60-1331-12</t>
  </si>
  <si>
    <t>Long Distance HDMI Twisted Pair Transmitter - 330 feet (100 m)</t>
  </si>
  <si>
    <t>60-1076-23</t>
  </si>
  <si>
    <t>DisplayPort Rx w/EDID Minder – 230 feet (70 m)</t>
  </si>
  <si>
    <t>60-1076-63</t>
  </si>
  <si>
    <t>DisplayPort Rx w/EDID Minder – 330 feet (100 m)</t>
  </si>
  <si>
    <t>60-1531-12</t>
  </si>
  <si>
    <t>DTP Receiver for HDMI - Decorator-Style Wallplate, Black - 230 feet (70 m)</t>
  </si>
  <si>
    <t>60-1531-13</t>
  </si>
  <si>
    <t>DTP Receiver for HDMI - Decorator-Style Wallplate, White - 230 feet (70 m)</t>
  </si>
  <si>
    <t>60-1531-52</t>
  </si>
  <si>
    <t>Long Distance DTP Receiver for HDMI - Decorator-Style Wallplate, Black - 330 feet (100 m)</t>
  </si>
  <si>
    <t>60-1531-53</t>
  </si>
  <si>
    <t>Long Distance DTP Receiver for HDMI - Decorator-Style Wallplate, White - 330 feet (100 m)</t>
  </si>
  <si>
    <t>60-1076-12</t>
  </si>
  <si>
    <t>DisplayPort Twisted Pair Transmitter - 230 feet (70 m)</t>
  </si>
  <si>
    <t>60-1076-52</t>
  </si>
  <si>
    <t>Long Distance DisplayPort Twisted Pair Transmitter - 330 feet (100 m)</t>
  </si>
  <si>
    <t>60-1487-12</t>
  </si>
  <si>
    <t>Three Input Multi-Format Switcher with Integrated DTP Transmitter and Audio Embedding - 230 feet (70 m)</t>
  </si>
  <si>
    <t>60-1487-52</t>
  </si>
  <si>
    <t>Three Input Multi-Format Switcher with Integrated Long Distance DTP Transmitter and Audio Embedding - 330 feet (100 m)</t>
  </si>
  <si>
    <t>60-1498-12</t>
  </si>
  <si>
    <t>Two Input DTP Transmitter for DisplayPort and HDMI with Audio Embedding - Decorator-Style Wallplate, Black - 230 feet (70 m)</t>
  </si>
  <si>
    <t>60-1498-13</t>
  </si>
  <si>
    <t>Two Input DTP Transmitter for DisplayPort and HDMI with Audio Embedding - Decorator-Style Wallplate, White - 230 feet (70 m)</t>
  </si>
  <si>
    <t>60-1498-53</t>
  </si>
  <si>
    <t>Two Input DTP Transmitter for DisplayPort and HDMI with Audio Embedding - Decorator-Style Wallplate, White - 330 feet (100 m)</t>
  </si>
  <si>
    <t>60-1569-12</t>
  </si>
  <si>
    <t>Two Input DTP Transmitter with Audio Embedding for EU Junction Boxes - 230 feet (70 m)</t>
  </si>
  <si>
    <t>60-1532-12</t>
  </si>
  <si>
    <t>DTP HDMI Transmitter for EU Junction Boxes - 230 feet (70 m)</t>
  </si>
  <si>
    <t>60-1532-52</t>
  </si>
  <si>
    <t>Long Distance DTP HDMI Transmitter for EU Junction Boxes - 330 feet (100 m)</t>
  </si>
  <si>
    <t>60-1568-12</t>
  </si>
  <si>
    <t>Two Input DTP Transmitter with Audio Embedding for Floor Boxes - 230 feet (70 m)</t>
  </si>
  <si>
    <t>60-1568-52</t>
  </si>
  <si>
    <t>Long Distance Two Input DTP Transmitter with Audio Embedding for Floor Boxes - 330 feet (100 m)</t>
  </si>
  <si>
    <t>60-1491-12</t>
  </si>
  <si>
    <t>HDMI Twisted Pair Transmitter with Input Loop-Through - 230 feet (70 m)</t>
  </si>
  <si>
    <t>60-1491-52</t>
  </si>
  <si>
    <t>Long Distance HDMI Twisted Pair Transmitter with Input Loop-Through - 330 feet (100 m)</t>
  </si>
  <si>
    <t>60-1365-13</t>
  </si>
  <si>
    <t>Two Input DTP Transmitter for HDMI with Audio Embedding - Decorator-Style Wallplate, White - 230 feet (70 m)</t>
  </si>
  <si>
    <t>60-1365-63</t>
  </si>
  <si>
    <t>60-1421-12</t>
  </si>
  <si>
    <t>DTP Transmitter for HDMI - Decorator-Style Wallplate, Black - 230 feet (70 m)</t>
  </si>
  <si>
    <t>60-1421-13</t>
  </si>
  <si>
    <t>DTP Transmitter for HDMI - Decorator-Style Wallplate, White - 230 feet (70 m)</t>
  </si>
  <si>
    <t>60-1421-52</t>
  </si>
  <si>
    <t>Long Distance DTP Transmitter for HDMI - Decorator-Style Wallplate, Black - 330 feet (100 m)</t>
  </si>
  <si>
    <t>60-1421-53</t>
  </si>
  <si>
    <t>Long Distance DTP Transmitter for HDMI - Decorator-Style Wallplate, White - 330 feet (100 m)</t>
  </si>
  <si>
    <t>60-1567-12</t>
  </si>
  <si>
    <t>Two Input DTP Transmitter with Audio Embedding for MK Junction Boxes - 230 feet (70 m)</t>
  </si>
  <si>
    <t>60-1533-12</t>
  </si>
  <si>
    <t>DTP HDMI Transmitter for MK Junction Boxes - 230 feet (70 m)</t>
  </si>
  <si>
    <t>60-1625-01</t>
  </si>
  <si>
    <t>Four Input HDMI Switcher with Integrated DTP Transmitter</t>
  </si>
  <si>
    <t>60-1551-12</t>
  </si>
  <si>
    <t>Three Input Switcher with Integrated DTP Transmitter and Audio Embedding - 230 feet (70 m)</t>
  </si>
  <si>
    <t>60-1551-52</t>
  </si>
  <si>
    <t>Three Input Switcher with Integrated Long Distance DTP Transmitter and Audio Embedding - 330 feet (100 m)</t>
  </si>
  <si>
    <t>60-1366-53</t>
  </si>
  <si>
    <t>Long Distance Two Input DTP Transmitter for HDMI and VGA with Audio Embedding - Decorator-Style Wallplate, White - 330 feet (100 m)</t>
  </si>
  <si>
    <t>60-1755-12</t>
  </si>
  <si>
    <t>Two Input DTP Transmitter for HDMI and VGA with Audio Embedding - Decorator-Style Wallplate, Black - 230 feet (70 m)</t>
  </si>
  <si>
    <t>60-1755-13</t>
  </si>
  <si>
    <t>Two Input DTP Transmitter for HDMI and VGA with Audio Embedding - Decorator-Style Wallplate, White - 230 feet (70 m)</t>
  </si>
  <si>
    <t>60-1755-52</t>
  </si>
  <si>
    <t>Long Distance Two Input DTP Transmitter for HDMI and VGA with Audio Embedding - Decorator-Style Wallplate, Black - 330 feet (100 m)</t>
  </si>
  <si>
    <t>60-1755-53</t>
  </si>
  <si>
    <t>60-1812-01</t>
  </si>
  <si>
    <t>Standard Model</t>
  </si>
  <si>
    <t>60-1812-03</t>
  </si>
  <si>
    <t>Control Processor and Mono Amplifier</t>
  </si>
  <si>
    <t>60-1812-93</t>
  </si>
  <si>
    <t>Control Processor and Mono Amp</t>
  </si>
  <si>
    <t>60-1812-93A</t>
  </si>
  <si>
    <t>Control Processor and Mono Amp, LL UI Upgrade</t>
  </si>
  <si>
    <t>60-1812-92</t>
  </si>
  <si>
    <t>Control Processor and Stereo Amp</t>
  </si>
  <si>
    <t>60-1812-92A</t>
  </si>
  <si>
    <t>Control Processor and Stereo Amp, LL UI Upgrade</t>
  </si>
  <si>
    <t>60-1812-02</t>
  </si>
  <si>
    <t>Control Processor and Stereo Amplifier</t>
  </si>
  <si>
    <t>60-1631-53</t>
  </si>
  <si>
    <t>HDMI 4K/60 DTP2 Receiver with Audio De-Embedding</t>
  </si>
  <si>
    <t>60-1631-63</t>
  </si>
  <si>
    <t>60-1588-52</t>
  </si>
  <si>
    <t>HDMI 4K/60 DTP2 Receiver and Switcher with Audio De-Embedding</t>
  </si>
  <si>
    <t>60-1741-52</t>
  </si>
  <si>
    <t>HDMI 4K/60 Wallplate Tx, Black – 330 feet (100 m)</t>
  </si>
  <si>
    <t>60-1741-53</t>
  </si>
  <si>
    <t>HDMI 4K/60 Wallplate Tx, White – 330 feet (100 m)</t>
  </si>
  <si>
    <t>60-1586-52</t>
  </si>
  <si>
    <t>Two Input 4K/60 DTP2 Transmitter for Floor Boxes</t>
  </si>
  <si>
    <t>60-1659-52</t>
  </si>
  <si>
    <t>Three Input 4K/60 Switcher with Integrated DTP2 Transmitter</t>
  </si>
  <si>
    <t>60-1626-52</t>
  </si>
  <si>
    <t>Four Input 4K/60 HDMI Switcher with Integrated DTP2 Transmitter</t>
  </si>
  <si>
    <t>60-1631-52</t>
  </si>
  <si>
    <t>HDMI 4K/60 DTP2 Transmitter with Audio Embedding</t>
  </si>
  <si>
    <t>60-1631-62</t>
  </si>
  <si>
    <t>60-1587-52</t>
  </si>
  <si>
    <t>Two Input 4K/60 HDMI Switcher with Integrated DTP2 Transmitter and HDMI Output</t>
  </si>
  <si>
    <t>60-1869-53</t>
  </si>
  <si>
    <t>4K/60 HDMI DTP3 Receiver with Audio De-Embedding</t>
  </si>
  <si>
    <t>60-1869-52</t>
  </si>
  <si>
    <t>4K/60 HDMI DTP3 Transmitter with Input Loop-Through and Audio Embedding</t>
  </si>
  <si>
    <t>60-1754-02</t>
  </si>
  <si>
    <t>Two JP AC Outlet – Double Space AAP – Black</t>
  </si>
  <si>
    <t>60-1936-02</t>
  </si>
  <si>
    <t>Two US AC Outlets – Double Space AAP – Black</t>
  </si>
  <si>
    <t>60-1596-02</t>
  </si>
  <si>
    <t>Two US Edison Style AC Outlet – Double Space AAP – Black</t>
  </si>
  <si>
    <t>60-1614-01</t>
  </si>
  <si>
    <t>RGB to HDMI Convertor with Audio Embedding</t>
  </si>
  <si>
    <t>60-873-01</t>
  </si>
  <si>
    <t>DVI Cable Equalizer</t>
  </si>
  <si>
    <t>60-977-01</t>
  </si>
  <si>
    <t>DVI Fiber Optic Extender</t>
  </si>
  <si>
    <t>60-886-02</t>
  </si>
  <si>
    <t>Two Output DVI</t>
  </si>
  <si>
    <t>60-922-01</t>
  </si>
  <si>
    <t>Four Output DVI</t>
  </si>
  <si>
    <t>60-931-21</t>
  </si>
  <si>
    <t>Four Output with EDID Minder®</t>
  </si>
  <si>
    <t>26-651-12</t>
  </si>
  <si>
    <t>Dual Link DVI Male to Male - 12' (3.6 m)</t>
  </si>
  <si>
    <t>26-651-25</t>
  </si>
  <si>
    <t>Dual Link DVI Male to Male - 25' (7.6 m)</t>
  </si>
  <si>
    <t>26-651-03</t>
  </si>
  <si>
    <t>Dual Link DVI Male to Male - 3' (90 cm)</t>
  </si>
  <si>
    <t>26-651-35</t>
  </si>
  <si>
    <t>Dual Link DVI Male to Male - 35' (10.6 m)</t>
  </si>
  <si>
    <t>26-651-50</t>
  </si>
  <si>
    <t>Dual Link DVI Male to Male - 50' (15.2 m)</t>
  </si>
  <si>
    <t>26-651-06</t>
  </si>
  <si>
    <t>Dual Link DVI Male to Male - 6' (1.8 m)</t>
  </si>
  <si>
    <t>26-651-75</t>
  </si>
  <si>
    <t>Dual Link DVI Male to Male - 75' (22.8 m)</t>
  </si>
  <si>
    <t>26-649-200</t>
  </si>
  <si>
    <t>DVI Cable: Single Link DVI-D Male to Male - 200' (60.9 m)</t>
  </si>
  <si>
    <t>26-649-25</t>
  </si>
  <si>
    <t>DVI Cable: Single Link DVI-D Male to Male - 25' (7.6 m)</t>
  </si>
  <si>
    <t>26-649-35</t>
  </si>
  <si>
    <t>DVI Cable: Single Link DVI-D Male to Male - 35' (10.6 m)</t>
  </si>
  <si>
    <t>26-649-50</t>
  </si>
  <si>
    <t>DVI Cable: Single Link DVI-D Male to Male - 50' (15.2 m)</t>
  </si>
  <si>
    <t>26-649-75</t>
  </si>
  <si>
    <t>DVI Cable: Single Link DVI-D Male to Male - 75' (22.8 m)</t>
  </si>
  <si>
    <t>26-662-02</t>
  </si>
  <si>
    <t>DVI Ultra Cable: Single Link DVI-D Male to Male - 1.5' (45 cm)</t>
  </si>
  <si>
    <t>26-662-12</t>
  </si>
  <si>
    <t>DVI Ultra Cable: Single Link DVI-D Male to Male -12' (3.6 m)</t>
  </si>
  <si>
    <t>26-662-15</t>
  </si>
  <si>
    <t>DVI Ultra Cable: Single Link DVI-D Male to Male -15' (4.5 m)</t>
  </si>
  <si>
    <t>26-662-03</t>
  </si>
  <si>
    <t>DVI Ultra Cable: Single Link DVI-D Male to Male - 3' (90 cm)</t>
  </si>
  <si>
    <t>26-662-06</t>
  </si>
  <si>
    <t>DVI Ultra Cable: Single Link DVI-D Male to Male - 6' (1.8 m)</t>
  </si>
  <si>
    <t>26-662-09</t>
  </si>
  <si>
    <t>DVI Ultra Cable: Single Link DVI-D Male to Male - 9' (2.7 m)</t>
  </si>
  <si>
    <t>26-538-01</t>
  </si>
  <si>
    <t>DVI-I Female to DVI-D Male Adapter</t>
  </si>
  <si>
    <t>60-1064-01</t>
  </si>
  <si>
    <t>DVI to Analog RGB Video Interface with EDID Minder®</t>
  </si>
  <si>
    <t>60-1027-03</t>
  </si>
  <si>
    <t>Four Input Video and RGB Scaler with DVI Output plus SDI Input</t>
  </si>
  <si>
    <t>60-1059-01</t>
  </si>
  <si>
    <t>Five Input HDCP-Compliant Scaler with Seamless Switching</t>
  </si>
  <si>
    <t>60-1059-02</t>
  </si>
  <si>
    <t>Five Input HDCP-Compliant Scaler with Seamless Switching and Audio</t>
  </si>
  <si>
    <t>60-1059-04</t>
  </si>
  <si>
    <t>Five Input HDCP-Compliant Scaler with Seamless Switching and Audio plus 3G-SDI/HD-SDI Output</t>
  </si>
  <si>
    <t>60-1059-03</t>
  </si>
  <si>
    <t>Five Input HDCP-Compliant Scaler with Seamless Switching and 3G-SDI/HD-SDI Output</t>
  </si>
  <si>
    <t>70-1161-12</t>
  </si>
  <si>
    <t>One-gang, black</t>
  </si>
  <si>
    <t>70-1161-13</t>
  </si>
  <si>
    <t>One-gang, white</t>
  </si>
  <si>
    <t>70-1161-22</t>
  </si>
  <si>
    <t>Two-gang, black</t>
  </si>
  <si>
    <t>70-1161-23</t>
  </si>
  <si>
    <t>Two-gang, white</t>
  </si>
  <si>
    <t>70-1161-32</t>
  </si>
  <si>
    <t>Three-gang, black</t>
  </si>
  <si>
    <t>70-1161-33</t>
  </si>
  <si>
    <t>Three-gang, white</t>
  </si>
  <si>
    <t>60-1497-21</t>
  </si>
  <si>
    <t>16x16 4K/60 HDMI with 4 Audio Outputs</t>
  </si>
  <si>
    <t>60-1496-21</t>
  </si>
  <si>
    <t>16x8 4K/60 HDMI with 4 Audio Outputs</t>
  </si>
  <si>
    <t>60-1678-01</t>
  </si>
  <si>
    <t>4x2 4K/60 HDMI with 2 Audio Outputs</t>
  </si>
  <si>
    <t>60-875-01</t>
  </si>
  <si>
    <t>4x4 HDCP-Compliant DVI Matrix Switcher with EDID Minder®</t>
  </si>
  <si>
    <t>60-1493-21</t>
  </si>
  <si>
    <t>4x4 4K/60 HDMI with 2 Audio Outputs</t>
  </si>
  <si>
    <t>60-1494-21</t>
  </si>
  <si>
    <t>8x4 4K/60 HDMI with 2 Audio Outputs</t>
  </si>
  <si>
    <t>60-1495-21</t>
  </si>
  <si>
    <t>8x8 4K/60 HDMI with 2 Audio Outputs</t>
  </si>
  <si>
    <t>60-1170-01</t>
  </si>
  <si>
    <t>eBUS® Distribution Hub</t>
  </si>
  <si>
    <t>60-1170-02</t>
  </si>
  <si>
    <t>Mini eBUS Distribution Hub</t>
  </si>
  <si>
    <t>60-1388-01</t>
  </si>
  <si>
    <t>eBUS Button Panel with 6 Buttons - US 2-Gang</t>
  </si>
  <si>
    <t>60-1671-01</t>
  </si>
  <si>
    <t>eBUS Button Panel with 3 Buttons - Decorator-Style Wallplate</t>
  </si>
  <si>
    <t>60-1672-31</t>
  </si>
  <si>
    <t>eBUS Button Panel with 4 Buttons - Flex55 and EU</t>
  </si>
  <si>
    <t>60-1672-23</t>
  </si>
  <si>
    <t>eBUS Button Panel with 4 Buttons - MK</t>
  </si>
  <si>
    <t>60-1085-01</t>
  </si>
  <si>
    <t>eBUS Button Panel with 5 Buttons - Decorator-Style Wallplate</t>
  </si>
  <si>
    <t>60-1085-31</t>
  </si>
  <si>
    <t>eBUS Button Panel with 5 Buttons - Flex55 and EU</t>
  </si>
  <si>
    <t>60-1085-23</t>
  </si>
  <si>
    <t>eBUS Button Panel with 5 Buttons - MK</t>
  </si>
  <si>
    <t>60-1093-31</t>
  </si>
  <si>
    <t>60-1084-01</t>
  </si>
  <si>
    <t>eBUS® Button Panel with 6 Buttons - Decorator-Style Wallplate</t>
  </si>
  <si>
    <t>60-1084-31</t>
  </si>
  <si>
    <t>eBUS Button Panel with 6 Buttons - Flex55 and EU</t>
  </si>
  <si>
    <t>60-1084-23</t>
  </si>
  <si>
    <t>eBUS Button Panel with 6 Buttons - MK</t>
  </si>
  <si>
    <t>60-1093-01</t>
  </si>
  <si>
    <t>eBUS Button Panel with 6 Buttons - Decorator-Style Wallplate</t>
  </si>
  <si>
    <t>60-1189-01</t>
  </si>
  <si>
    <t>eBUS Button Panel with 8 Buttons - Decorator-Style Wallplate</t>
  </si>
  <si>
    <t>60-1189-31</t>
  </si>
  <si>
    <t>eBUS Button Panel with 8 Buttons - Flex55 and EU</t>
  </si>
  <si>
    <t>60-1710-02</t>
  </si>
  <si>
    <t>Rack Mount eBUS Button Panel with 8 Buttons</t>
  </si>
  <si>
    <t>60-1190-01</t>
  </si>
  <si>
    <t>eBUS Button Panel with 10 Buttons - Decorator-Style Wallplate</t>
  </si>
  <si>
    <t>60-1190-31</t>
  </si>
  <si>
    <t>eBUS Button Panel with 10 Buttons - Flex55 and EU</t>
  </si>
  <si>
    <t>60-1190-23</t>
  </si>
  <si>
    <t>eBUS Button Panel with 10 Buttons - MK</t>
  </si>
  <si>
    <t>60-1087-01</t>
  </si>
  <si>
    <t>eBUS Button Panel with 11 Buttons - Decorator-Style 2-Gang</t>
  </si>
  <si>
    <t>60-1632-02</t>
  </si>
  <si>
    <t>Cable Cubby eBUS Button Panel - Black</t>
  </si>
  <si>
    <t>60-1632-08</t>
  </si>
  <si>
    <t>Cable Cubby eBUS Button Panel - Brushed Aluminum</t>
  </si>
  <si>
    <t>60-1389-01</t>
  </si>
  <si>
    <t>eBUS Button Panel with 10 Buttons - US 3-Gang</t>
  </si>
  <si>
    <t>60-1670-01</t>
  </si>
  <si>
    <t>eBUS Button Panel with 6 Buttons - US Single-Gang</t>
  </si>
  <si>
    <t>60-1086-01</t>
  </si>
  <si>
    <t>eBUS Button Panel with Transport Control - Decorator-Style Wallplate</t>
  </si>
  <si>
    <t>60-1184-01</t>
  </si>
  <si>
    <t>eBUS Button Panel with Volume Control - Decorator-Style Wallplate</t>
  </si>
  <si>
    <t>60-1184-31</t>
  </si>
  <si>
    <t>eBUS Button Panel with Volume Control - Flex55 and EU</t>
  </si>
  <si>
    <t>60-1662-11</t>
  </si>
  <si>
    <t>eBUS Digital I/O Control Module</t>
  </si>
  <si>
    <t>60-1705-03</t>
  </si>
  <si>
    <t>eBUS Partition Sensor</t>
  </si>
  <si>
    <t>60-990-01</t>
  </si>
  <si>
    <t>EDID Emulator with EDID Minder® for DVI</t>
  </si>
  <si>
    <t>60-1680-01</t>
  </si>
  <si>
    <t>EDID Emulator for 4K/60 HDMI</t>
  </si>
  <si>
    <t>60-991-01</t>
  </si>
  <si>
    <t>EDID Emulator with EDID Minder® for VGA</t>
  </si>
  <si>
    <t>79-536-01</t>
  </si>
  <si>
    <t>EDID Management Software</t>
  </si>
  <si>
    <t>60-1490-23</t>
  </si>
  <si>
    <t>Wireless Receiver for HDMI (AUS)</t>
  </si>
  <si>
    <t>60-1490-13</t>
  </si>
  <si>
    <t>Wireless Receiver for HDMI (EU)</t>
  </si>
  <si>
    <t>60-1490-03</t>
  </si>
  <si>
    <t>Wireless Receiver for HDMI (US)</t>
  </si>
  <si>
    <t>60-1490-22</t>
  </si>
  <si>
    <t>Wireless Transmitter for HDMI (AUS)</t>
  </si>
  <si>
    <t>60-1490-12</t>
  </si>
  <si>
    <t>Wireless Transmitter for HDMI (EU)</t>
  </si>
  <si>
    <t>60-1490-02</t>
  </si>
  <si>
    <t>Wireless Transmitter for HDMI (US)</t>
  </si>
  <si>
    <t>60-1161-02</t>
  </si>
  <si>
    <t>One US gang external wall box: black</t>
  </si>
  <si>
    <t>60-1161-03</t>
  </si>
  <si>
    <t>One US gang external wall box: white</t>
  </si>
  <si>
    <t>60-1162-02</t>
  </si>
  <si>
    <t>Two US gang external wall box: black</t>
  </si>
  <si>
    <t>60-1162-03</t>
  </si>
  <si>
    <t>Two US gang external wall box: white</t>
  </si>
  <si>
    <t>60-1163-02</t>
  </si>
  <si>
    <t>Three US gang external wall box: black</t>
  </si>
  <si>
    <t>60-1163-03</t>
  </si>
  <si>
    <t>Three US gang external wall box: white</t>
  </si>
  <si>
    <t>60-1164-02</t>
  </si>
  <si>
    <t>Four US gang external wall box: black</t>
  </si>
  <si>
    <t>60-1164-03</t>
  </si>
  <si>
    <t>Four US gang external wall box: white</t>
  </si>
  <si>
    <t>60-1165-02</t>
  </si>
  <si>
    <t>Five US gang external wall box: black</t>
  </si>
  <si>
    <t>60-1165-03</t>
  </si>
  <si>
    <t>Five US gang external wall box: white</t>
  </si>
  <si>
    <t>70-1252-23</t>
  </si>
  <si>
    <t>US two-gang external wall box: white</t>
  </si>
  <si>
    <t>70-1131-11</t>
  </si>
  <si>
    <t>One-gang External Wall Box for Flex55 and EU Products; White</t>
  </si>
  <si>
    <t>70-1131-12</t>
  </si>
  <si>
    <t>Two-gang External Wall Box for Flex55 and EU Products; White</t>
  </si>
  <si>
    <t>70-1131-13</t>
  </si>
  <si>
    <t>Three-gang External Wall Box for Flex55 and EU Products; White</t>
  </si>
  <si>
    <t>79-559-01</t>
  </si>
  <si>
    <t>Control App for TouchLink, eBUS, Network Button Panels, and MediaLink</t>
  </si>
  <si>
    <t>79-600-01</t>
  </si>
  <si>
    <t>Android Control App for TouchLink Pro, eBUS, and MediaLink Plus</t>
  </si>
  <si>
    <t>42-120-13</t>
  </si>
  <si>
    <t>Full-Range Flat Field® Speakers with 1' x 2' Low Profile Enclosure and 70/100 V Transformer, Pair</t>
  </si>
  <si>
    <t>42-141-03</t>
  </si>
  <si>
    <t>Full-Range Flat Field® Speakers with 2' x 2' Low Profile Enclosure and 70/100 V Transformer, Pair</t>
  </si>
  <si>
    <t>42-141-23</t>
  </si>
  <si>
    <t>Full-Range Flat Field® Speakers with 600 x 600 mm Low Profile Enclosure and 70/100V Transformer, Pair</t>
  </si>
  <si>
    <t>70-962-01</t>
  </si>
  <si>
    <t>Complete Kit to Measure Optical Power and Loss in Multimode and Singlemode Fiber Optic Cable</t>
  </si>
  <si>
    <t>79-508-01</t>
  </si>
  <si>
    <t>Free Firmware Upgrade Utility</t>
  </si>
  <si>
    <t>70-1155-12</t>
  </si>
  <si>
    <t>One-gang Mounting Kit for Flex55 and European Junction Boxes - Black</t>
  </si>
  <si>
    <t>70-1155-13</t>
  </si>
  <si>
    <t>One-gang Mounting Kit for Flex55 and European Junction Boxes - White</t>
  </si>
  <si>
    <t>70-1155-22</t>
  </si>
  <si>
    <t>Two-gang Mounting Kit for Flex55 and European Junction Boxes - Black</t>
  </si>
  <si>
    <t>70-1155-23</t>
  </si>
  <si>
    <t>Two-gang Mounting Kit for Flex55 and European Junction Boxes - White</t>
  </si>
  <si>
    <t>70-1155-32</t>
  </si>
  <si>
    <t>Three-gang Mounting Kit for Flex55 and European Junction Boxes - Black</t>
  </si>
  <si>
    <t>70-1155-33</t>
  </si>
  <si>
    <t>Three-gang Mounting Kit for Flex55 and European Junction Boxes - White</t>
  </si>
  <si>
    <t>70-1155-42</t>
  </si>
  <si>
    <t>Four-gang Mounting Kit for Flex55 and European Junction Boxes - Black</t>
  </si>
  <si>
    <t>70-1155-43</t>
  </si>
  <si>
    <t>Four-gang Mounting Kit for Flex55 and European Junction Boxes - White</t>
  </si>
  <si>
    <t>70-1342-22</t>
  </si>
  <si>
    <t>70-1342-23</t>
  </si>
  <si>
    <t>Two-gang, Single-opening Mounting Kit for Flex55 and European Junction Boxes - White</t>
  </si>
  <si>
    <t>60-1692-52</t>
  </si>
  <si>
    <t>AC Module, Australia: Black</t>
  </si>
  <si>
    <t>60-1692-22</t>
  </si>
  <si>
    <t>AC Module, Central Europe: Black</t>
  </si>
  <si>
    <t>60-1692-23</t>
  </si>
  <si>
    <t>AC Module, Central Europe: White</t>
  </si>
  <si>
    <t>60-1692-12</t>
  </si>
  <si>
    <t>AC Module, Multi-Region: Black</t>
  </si>
  <si>
    <t>60-1692-13</t>
  </si>
  <si>
    <t>AC Module, Multi-Region: White</t>
  </si>
  <si>
    <t>60-1692-42</t>
  </si>
  <si>
    <t>AC Module, Swiss: Black</t>
  </si>
  <si>
    <t>60-1692-32</t>
  </si>
  <si>
    <t>AC Module, UK: Black</t>
  </si>
  <si>
    <t>60-1692-02</t>
  </si>
  <si>
    <t>AC Module, US: Black</t>
  </si>
  <si>
    <t>60-1692-03</t>
  </si>
  <si>
    <t>AC Module, US: White</t>
  </si>
  <si>
    <t>60-1945-02</t>
  </si>
  <si>
    <t>US Outlet, USB Type-A and USB Type-C Module; Black</t>
  </si>
  <si>
    <t>60-1945-03</t>
  </si>
  <si>
    <t>US Outlet, USB Type-A and USB Type-C Module; White</t>
  </si>
  <si>
    <t>70-1143-02</t>
  </si>
  <si>
    <t>Black: HDMI, VGA, Stereo Audio, and USB 2.0 Type-A</t>
  </si>
  <si>
    <t>70-1143-03</t>
  </si>
  <si>
    <t>White: HDMI, VGA, Stereo Audio, and USB 2.0 Type-A</t>
  </si>
  <si>
    <t>70-1239-02</t>
  </si>
  <si>
    <t>Black: HDMI, VGA, Stereo Audio, and USB 3.2 Type-A</t>
  </si>
  <si>
    <t>70-1239-03</t>
  </si>
  <si>
    <t>White: HDMI, VGA, Stereo Audio, and USB 3.2 Type-A</t>
  </si>
  <si>
    <t>70-1143-23</t>
  </si>
  <si>
    <t>White: HDMI, DisplayPort, Audio, and VGA</t>
  </si>
  <si>
    <t>70-1143-42</t>
  </si>
  <si>
    <t>Black: HDMI, VGA, and Audio</t>
  </si>
  <si>
    <t>70-1143-43</t>
  </si>
  <si>
    <t>White: HDMI, VGA, and Audio</t>
  </si>
  <si>
    <t>70-1143-52</t>
  </si>
  <si>
    <t>Black: HDMI and Audio</t>
  </si>
  <si>
    <t>70-1143-53</t>
  </si>
  <si>
    <t>White: HDMI and Audio</t>
  </si>
  <si>
    <t>60-1786-02</t>
  </si>
  <si>
    <t>One USB-C®  &amp; One  USB-A, Black</t>
  </si>
  <si>
    <t>60-1786-03</t>
  </si>
  <si>
    <t>One USB-C &amp; One USB-A, White</t>
  </si>
  <si>
    <t>60-1693-02</t>
  </si>
  <si>
    <t>Two USB Outlets, Black</t>
  </si>
  <si>
    <t>60-1693-03</t>
  </si>
  <si>
    <t>Two USB Outlets, White</t>
  </si>
  <si>
    <t>70-228-02</t>
  </si>
  <si>
    <t>Conduit Kit for Hard Wired Electrical Environments</t>
  </si>
  <si>
    <t>70-1187-01</t>
  </si>
  <si>
    <t>Full Rack Width, 2U Flex55 and EU Mounting Kit - Black</t>
  </si>
  <si>
    <t>70-452-11</t>
  </si>
  <si>
    <t>Triple Space AAP - Black: Four RJ-45 Female to Female Barrels - CAT 5e</t>
  </si>
  <si>
    <t>70-452-21</t>
  </si>
  <si>
    <t>Triple Space AAP - White: Four RJ-45 Female to Female Barrels - CAT 5e</t>
  </si>
  <si>
    <t>60-900-01</t>
  </si>
  <si>
    <t>Fiber Optic Extender for 3G-SDI - 850 nm Multimode</t>
  </si>
  <si>
    <t>60-1056-02</t>
  </si>
  <si>
    <t>Fiber Optic Extender for 3G-SDI With Pathological Signal Compliance - 1310 nm Singlemode</t>
  </si>
  <si>
    <t>70-966-01</t>
  </si>
  <si>
    <t>16x16 Input/Output Board for FOX Matrix - 3G-SDI</t>
  </si>
  <si>
    <t>70-771-01</t>
  </si>
  <si>
    <t>16x16 Input/Output Board for FOX Matrix - 850 nm Multimode</t>
  </si>
  <si>
    <t>70-771-21</t>
  </si>
  <si>
    <t>16x16 Input/Output Board for FOX Matrix - Multimode</t>
  </si>
  <si>
    <t>70-771-02</t>
  </si>
  <si>
    <t>16x16 Input/Output Board for FOX Matrix - 1310 nm Singlemode</t>
  </si>
  <si>
    <t>70-771-22</t>
  </si>
  <si>
    <t>16x16 Input/Output Board for FOX Matrix - Singlemode</t>
  </si>
  <si>
    <t>70-792-01</t>
  </si>
  <si>
    <t>8x8 Input/Output Board for FOX Matrix - 3G-SDI</t>
  </si>
  <si>
    <t>70-791-01</t>
  </si>
  <si>
    <t>8x8 Input/Output Board for FOX Matrix - 850 nm Multimode</t>
  </si>
  <si>
    <t>70-791-21</t>
  </si>
  <si>
    <t>8x8 Input/Output Board for FOX Matrix - Multimode</t>
  </si>
  <si>
    <t>70-791-02</t>
  </si>
  <si>
    <t>8x8 Input/Output Board for FOX Matrix - 1310 nm Singlemode</t>
  </si>
  <si>
    <t>70-791-22</t>
  </si>
  <si>
    <t>8x8 Input/Output Board for FOX Matrix - Singlemode</t>
  </si>
  <si>
    <t>60-1459-01</t>
  </si>
  <si>
    <t>Audio Extractor - Multimode</t>
  </si>
  <si>
    <t>60-1459-02</t>
  </si>
  <si>
    <t>Audio Extractor - Singlemode</t>
  </si>
  <si>
    <t>60-1462-21</t>
  </si>
  <si>
    <t>Extender for DisplayPort, Multi-Channel Audio, and RS-232</t>
  </si>
  <si>
    <t>60-1462-22</t>
  </si>
  <si>
    <t>60-1458-01</t>
  </si>
  <si>
    <t>RS-232 Inserter - Multimode</t>
  </si>
  <si>
    <t>60-1458-02</t>
  </si>
  <si>
    <t>RS-232 Inserter - Singlemode</t>
  </si>
  <si>
    <t>60-1462-11</t>
  </si>
  <si>
    <t>60-1462-12</t>
  </si>
  <si>
    <t>60-1351-11</t>
  </si>
  <si>
    <t>Extender for HDMI, Multi-Channel Audio, and RS-232</t>
  </si>
  <si>
    <t>60-1351-12</t>
  </si>
  <si>
    <t>60-1255-01</t>
  </si>
  <si>
    <t>Modular Fiber Optic Matrix Switcher from 16x16 to 144x144</t>
  </si>
  <si>
    <t>70-974-01</t>
  </si>
  <si>
    <t>Replacement Power Supply Kit</t>
  </si>
  <si>
    <t>60-1257-01</t>
  </si>
  <si>
    <t>Modular Fiber Optic Matrix Switcher from 8x8 to 32x32</t>
  </si>
  <si>
    <t>70-709-01</t>
  </si>
  <si>
    <t>Replacement Fan Kit</t>
  </si>
  <si>
    <t>70-710-01</t>
  </si>
  <si>
    <t>60-1082-01</t>
  </si>
  <si>
    <t>Modular Fiber Optic Matrix Switcher from 16x16 to 320x320</t>
  </si>
  <si>
    <t>70-772-02</t>
  </si>
  <si>
    <t>60-1256-01</t>
  </si>
  <si>
    <t>Modular Fiber Optic Matrix Switcher from 8x8 to 72x72</t>
  </si>
  <si>
    <t>70-704-01</t>
  </si>
  <si>
    <t>70-651-21</t>
  </si>
  <si>
    <t>Blank Plate for FOX Matrix</t>
  </si>
  <si>
    <t>60-1526-21</t>
  </si>
  <si>
    <t>Fiber Optic Receiver for USB - Multimode</t>
  </si>
  <si>
    <t>60-1526-22</t>
  </si>
  <si>
    <t>Fiber Optic Receiver for USB - Singlemode</t>
  </si>
  <si>
    <t>60-1474-21</t>
  </si>
  <si>
    <t>60-1474-22</t>
  </si>
  <si>
    <t>60-941-21</t>
  </si>
  <si>
    <t>Fiber Optic Receiver for Video, Audio, and RS-232 - 850 nm Multimode</t>
  </si>
  <si>
    <t>60-941-22</t>
  </si>
  <si>
    <t>Fiber Optic Receiver for Video, Audio, and RS-232 - 1310 nm Singlemode</t>
  </si>
  <si>
    <t>60-1526-11</t>
  </si>
  <si>
    <t>Fiber Optic Transmitter for USB - Multimode</t>
  </si>
  <si>
    <t>60-1526-12</t>
  </si>
  <si>
    <t>Fiber Optic Transmitter for USB - Singlemode</t>
  </si>
  <si>
    <t>60-1474-11</t>
  </si>
  <si>
    <t>60-1474-12</t>
  </si>
  <si>
    <t>60-1229-11</t>
  </si>
  <si>
    <t>Three Input Transmitter for HDMI, VGA, Audio, and RS-232 - Multimode</t>
  </si>
  <si>
    <t>60-1229-12</t>
  </si>
  <si>
    <t>Three Input Transmitter for HDMI, VGA, Audio, and RS-232 - Singlemode</t>
  </si>
  <si>
    <t>60-1230-11</t>
  </si>
  <si>
    <t>Three Input Transmitter for HDMI, VGA, Audio, and RS-232 with Local HDMI Output  - Multimode</t>
  </si>
  <si>
    <t>60-1230-12</t>
  </si>
  <si>
    <t>Three Input Transmitter for HDMI, VGA, Audio, and RS-232 with Local HDMI Output  - Singlemode</t>
  </si>
  <si>
    <t>70-1120-04</t>
  </si>
  <si>
    <t>70-1120-03</t>
  </si>
  <si>
    <t>70-1107-03</t>
  </si>
  <si>
    <t>8x8 I/O Board - Multimode</t>
  </si>
  <si>
    <t>70-1107-04</t>
  </si>
  <si>
    <t>8x8 I/O Board - Singlemode</t>
  </si>
  <si>
    <t>70-1119-03</t>
  </si>
  <si>
    <t>Power Supply Kit</t>
  </si>
  <si>
    <t>70-1119-04</t>
  </si>
  <si>
    <t>70-1120-01</t>
  </si>
  <si>
    <t>70-1119-01</t>
  </si>
  <si>
    <t>70-1119-02</t>
  </si>
  <si>
    <t>70-1120-02</t>
  </si>
  <si>
    <t>70-1107-01</t>
  </si>
  <si>
    <t>70-1107-02</t>
  </si>
  <si>
    <t>60-1577-02</t>
  </si>
  <si>
    <t>FOX3 Matrix 160x Frame no FPC</t>
  </si>
  <si>
    <t>60-1716-05</t>
  </si>
  <si>
    <t>Configured Matrix - 16x16 Multimode</t>
  </si>
  <si>
    <t>60-1716-15</t>
  </si>
  <si>
    <t>Configured Matrix - 16x16 Singlemode</t>
  </si>
  <si>
    <t>60-1716-06</t>
  </si>
  <si>
    <t>Configured Matrix - 24x24 Multimode</t>
  </si>
  <si>
    <t>60-1716-16</t>
  </si>
  <si>
    <t>Configured Matrix - 24x24 Singlemode</t>
  </si>
  <si>
    <t>60-1716-04</t>
  </si>
  <si>
    <t>Configured Matrix - 8x8 Multimode</t>
  </si>
  <si>
    <t>60-1716-14</t>
  </si>
  <si>
    <t>Configured Matrix - 8x8 Singlemode</t>
  </si>
  <si>
    <t>60-1578-02</t>
  </si>
  <si>
    <t>FOX3 Matrix 320x Frame no FPC</t>
  </si>
  <si>
    <t>60-1576-02</t>
  </si>
  <si>
    <t>FOX3 Matrix 40x Frame no FPC</t>
  </si>
  <si>
    <t>60-1553-02</t>
  </si>
  <si>
    <t>FOX3 Matrix 80x Frame no FPC</t>
  </si>
  <si>
    <t>60-1957-21</t>
  </si>
  <si>
    <t>Lossless 4K/60 Receiver - Multimode</t>
  </si>
  <si>
    <t>60-1957-22</t>
  </si>
  <si>
    <t>Lossless 4K/60 Receiver - Singlemode</t>
  </si>
  <si>
    <t>60-1522-21</t>
  </si>
  <si>
    <t>60-1522-23</t>
  </si>
  <si>
    <t>Uncompressed 4K/60 Receiver - Multimode</t>
  </si>
  <si>
    <t>60-1522-22</t>
  </si>
  <si>
    <t>60-1522-24</t>
  </si>
  <si>
    <t>Uncompressed 4K/60 Receiver - Singlemode</t>
  </si>
  <si>
    <t>60-1523-21</t>
  </si>
  <si>
    <t>60-1523-23</t>
  </si>
  <si>
    <t>60-1523-22</t>
  </si>
  <si>
    <t>60-1523-24</t>
  </si>
  <si>
    <t>60-1600-21</t>
  </si>
  <si>
    <t>Lossless 4K/60 Scaling Receiver - Multimode</t>
  </si>
  <si>
    <t>60-1600-23</t>
  </si>
  <si>
    <t>Uncompressed 4K/60 Scaling Receiver - Multimode</t>
  </si>
  <si>
    <t>60-1600-22</t>
  </si>
  <si>
    <t>Lossless 4K/60 Scaling Receiver - Singlemode</t>
  </si>
  <si>
    <t>60-1600-24</t>
  </si>
  <si>
    <t>Uncompressed 4K/60 Scaling Receiver - Singlemode</t>
  </si>
  <si>
    <t>60-1749-21</t>
  </si>
  <si>
    <t>60-1749-23</t>
  </si>
  <si>
    <t>60-1749-22</t>
  </si>
  <si>
    <t>60-1749-24</t>
  </si>
  <si>
    <t>60-1732-21</t>
  </si>
  <si>
    <t>60-1732-23</t>
  </si>
  <si>
    <t>60-1732-22</t>
  </si>
  <si>
    <t>60-1732-24</t>
  </si>
  <si>
    <t>60-1957-11</t>
  </si>
  <si>
    <t>Lossless 4K/60 Transmitter - Multimode</t>
  </si>
  <si>
    <t>60-1957-12</t>
  </si>
  <si>
    <t>Lossless 4K/60 Transmitter - Singlemode</t>
  </si>
  <si>
    <t>60-1600-11</t>
  </si>
  <si>
    <t>60-1600-13</t>
  </si>
  <si>
    <t>Uncompressed 4K/60 Transmitter - Multimode</t>
  </si>
  <si>
    <t>70-1224-11</t>
  </si>
  <si>
    <t>PowerCage Fiber Optic Transmitter for HDMI, Audio, and RS-232</t>
  </si>
  <si>
    <t>70-1224-13</t>
  </si>
  <si>
    <t>70-1224-12</t>
  </si>
  <si>
    <t>70-1224-14</t>
  </si>
  <si>
    <t>60-1600-12</t>
  </si>
  <si>
    <t>60-1600-14</t>
  </si>
  <si>
    <t>Uncompressed 4K/60 Transmitter - Singlemode</t>
  </si>
  <si>
    <t>60-1522-11</t>
  </si>
  <si>
    <t>60-1522-13</t>
  </si>
  <si>
    <t>70-1190-11</t>
  </si>
  <si>
    <t>PowerCage Fiber Optic Transmitter for HDMI, USB, Audio, and RS-232</t>
  </si>
  <si>
    <t>70-1190-13</t>
  </si>
  <si>
    <t>70-1190-12</t>
  </si>
  <si>
    <t>70-1190-14</t>
  </si>
  <si>
    <t>60-1522-12</t>
  </si>
  <si>
    <t>60-1522-14</t>
  </si>
  <si>
    <t>60-1523-11</t>
  </si>
  <si>
    <t>60-1523-13</t>
  </si>
  <si>
    <t>70-1223-11</t>
  </si>
  <si>
    <t>70-1223-13</t>
  </si>
  <si>
    <t>70-1223-12</t>
  </si>
  <si>
    <t>70-1223-14</t>
  </si>
  <si>
    <t>60-1523-12</t>
  </si>
  <si>
    <t>60-1523-14</t>
  </si>
  <si>
    <t>60-1060-21</t>
  </si>
  <si>
    <t>Fiber Optic Receiver for DVI, Audio, and RS-232 - 850 nm Multimode</t>
  </si>
  <si>
    <t>60-1060-22</t>
  </si>
  <si>
    <t>Fiber Optic Receiver for DVI, Audio, and RS-232 - 1310 nm Singlemode</t>
  </si>
  <si>
    <t>60-1174-21</t>
  </si>
  <si>
    <t>Fiber Optic Receiver for HDMI, Audio, and RS-232 - 850 nm Multimode</t>
  </si>
  <si>
    <t>60-1174-22</t>
  </si>
  <si>
    <t>Fiber Optic Receiver for HDMI, Audio, and RS-232 - 1310 nm Singlemode</t>
  </si>
  <si>
    <t>60-934-21</t>
  </si>
  <si>
    <t>Fiber Optic Receiver for VGA, Audio, and RS-232 - 850 nm Multimode</t>
  </si>
  <si>
    <t>60-934-22</t>
  </si>
  <si>
    <t>Fiber Optic Receiver for VGA, Audio, and RS-232 - 1310 nm Singlemode</t>
  </si>
  <si>
    <t>60-1187-21</t>
  </si>
  <si>
    <t>Fiber Optic Scaling Receiver for HDMI, Audio, and RS-232 - Multimode</t>
  </si>
  <si>
    <t>60-1187-22</t>
  </si>
  <si>
    <t>Fiber Optic Scaling Receiver for HDMI, Audio, and RS-232 - Singlemode</t>
  </si>
  <si>
    <t>60-1411-11</t>
  </si>
  <si>
    <t>Fiber Optic Transmitter for 3G-SDI, Stereo Audio, and RS-232</t>
  </si>
  <si>
    <t>60-1411-12</t>
  </si>
  <si>
    <t>60-1174-11</t>
  </si>
  <si>
    <t>Fiber Optic Transmitter for HDMI, Audio, and RS-232 - 850 nm Multimode</t>
  </si>
  <si>
    <t>60-1174-12</t>
  </si>
  <si>
    <t>Fiber Optic Transmitter for HDMI, Audio, and RS-232 - 1310 nm Singlemode</t>
  </si>
  <si>
    <t>60-1706-01</t>
  </si>
  <si>
    <t>Front Panel Controller for FOX and FOX3 Matrix Switchers</t>
  </si>
  <si>
    <t>79-511-01</t>
  </si>
  <si>
    <t>Free Configuration Software for Extron IP Link® Products and GlobalViewer®</t>
  </si>
  <si>
    <t>79-544-01</t>
  </si>
  <si>
    <t>Powerful Configuration Software for AV Control Systems</t>
  </si>
  <si>
    <t>79-656-01</t>
  </si>
  <si>
    <t>29-096-01</t>
  </si>
  <si>
    <t>Server-Based Resource Management Software</t>
  </si>
  <si>
    <t>03-003-01</t>
  </si>
  <si>
    <t>Commissioning Services for GVE</t>
  </si>
  <si>
    <t>29-096-03</t>
  </si>
  <si>
    <t>Resource Mngmnt Software Update</t>
  </si>
  <si>
    <t>03-003-03</t>
  </si>
  <si>
    <t>Commissioning Services for GVE Update</t>
  </si>
  <si>
    <t>79-535-01</t>
  </si>
  <si>
    <t>Free User Interface Design Software for TouchLink® Touchpanels</t>
  </si>
  <si>
    <t>79-574-01</t>
  </si>
  <si>
    <t>Free Design Software for User Interfaces</t>
  </si>
  <si>
    <t>60-1542-01</t>
  </si>
  <si>
    <t>HDMI Audio De-Embedder</t>
  </si>
  <si>
    <t>60-1681-01</t>
  </si>
  <si>
    <t>4K/60 HDMI Audio De-Embedder</t>
  </si>
  <si>
    <t>60-1682-01</t>
  </si>
  <si>
    <t>4K/60 HDMI Audio Embedder</t>
  </si>
  <si>
    <t>42-285-01</t>
  </si>
  <si>
    <t>Meeting Collaboration System, Decorator Tx, White</t>
  </si>
  <si>
    <t>42-285-02</t>
  </si>
  <si>
    <t>Meeting Collaboration System, Decorator Tx, Black</t>
  </si>
  <si>
    <t>42-286-01</t>
  </si>
  <si>
    <t>Meeting Collaboration System, EU Tx</t>
  </si>
  <si>
    <t>42-287-01</t>
  </si>
  <si>
    <t>Meeting Collaboration System, MK Tx</t>
  </si>
  <si>
    <t>42-271-01</t>
  </si>
  <si>
    <t>Meeting Space Collaboration System, Decorator Tx, White</t>
  </si>
  <si>
    <t>42-271-02</t>
  </si>
  <si>
    <t>Meeting Space Collaboration System, Decorator Tx, Black</t>
  </si>
  <si>
    <t>42-268-01</t>
  </si>
  <si>
    <t>Meeting Space Collaboration System</t>
  </si>
  <si>
    <t>42-268-01Z</t>
  </si>
  <si>
    <t>Meeting Collaboration System – Zoom Room</t>
  </si>
  <si>
    <t>60-1621-01</t>
  </si>
  <si>
    <t>4K/60 HDMI Cable Equalizer</t>
  </si>
  <si>
    <t>60-1633-01</t>
  </si>
  <si>
    <t>Workspace Controller</t>
  </si>
  <si>
    <t>26-726-100</t>
  </si>
  <si>
    <t>HDMI Premium High Speed Optical Cable 100' (30.4 m) - Plenum</t>
  </si>
  <si>
    <t>26-726-125</t>
  </si>
  <si>
    <t>HDMI Premium High Speed Optical Cable 125' (38 m) - Plenum</t>
  </si>
  <si>
    <t>26-726-150</t>
  </si>
  <si>
    <t>HDMI Premium High Speed Optical Cable 150' (45.7 m) - Plenum</t>
  </si>
  <si>
    <t>26-726-175</t>
  </si>
  <si>
    <t>HDMI Premium High Speed Optical Cable 175' (53.1 m) - Plenum</t>
  </si>
  <si>
    <t>26-726-200</t>
  </si>
  <si>
    <t>HDMI Premium High Speed Optical Cable 200' (61.0 m) - Plenum</t>
  </si>
  <si>
    <t>26-726-25</t>
  </si>
  <si>
    <t>HDMI Premium High Speed Optical Cable 25' (7.6 m) - Plenum</t>
  </si>
  <si>
    <t>26-726-250</t>
  </si>
  <si>
    <t>HDMI Premium High Speed Optical Cable 250' (76.2 m) - Plenum</t>
  </si>
  <si>
    <t>26-726-300</t>
  </si>
  <si>
    <t>HDMI Premium High Speed Optical Cable 300' (91.4 m) - Plenum</t>
  </si>
  <si>
    <t>26-726-35</t>
  </si>
  <si>
    <t>HDMI Premium High Speed Optical Cable 35' (10.6 m) - Plenum</t>
  </si>
  <si>
    <t>26-726-50</t>
  </si>
  <si>
    <t>HDMI Premium High Speed Optical Cable 50' (15.2 m) - Plenum</t>
  </si>
  <si>
    <t>26-726-75</t>
  </si>
  <si>
    <t>HDMI Premium High Speed Optical Cable 75' (22.8 m) - Plenum</t>
  </si>
  <si>
    <t>26-754-12</t>
  </si>
  <si>
    <t>HD Series Premium High Speed HDMI Cable 12' (3.6 m)</t>
  </si>
  <si>
    <t>26-754-06</t>
  </si>
  <si>
    <t>HD Series Premium High Speed HDMI Cable 6' (1.8 m)</t>
  </si>
  <si>
    <t>26-614-03</t>
  </si>
  <si>
    <t>HDMI to DVI Standard Speed Cable - 12' (3.6 m)</t>
  </si>
  <si>
    <t>26-614-04</t>
  </si>
  <si>
    <t>HDMI to DVI Standard Speed Cable - 25' (7.6 m)</t>
  </si>
  <si>
    <t>26-614-01</t>
  </si>
  <si>
    <t>HDMI to DVI Standard Speed Cable - 3' (90 cm)</t>
  </si>
  <si>
    <t>26-614-05</t>
  </si>
  <si>
    <t>HDMI to DVI Standard Speed Cable - 35' (10.6 m)</t>
  </si>
  <si>
    <t>26-614-06</t>
  </si>
  <si>
    <t>HDMI to DVI Standard Speed Cable - 50' (15.2 m)</t>
  </si>
  <si>
    <t>26-614-02</t>
  </si>
  <si>
    <t>HDMI to DVI Standard Speed Cable - 6' (1.8 m)</t>
  </si>
  <si>
    <t>26-650-175</t>
  </si>
  <si>
    <t>Standard HDMI Pro Cable - 175' (53.2 m)</t>
  </si>
  <si>
    <t>26-650-200</t>
  </si>
  <si>
    <t>HDMI Pro Cable - 200' (60.9 m)</t>
  </si>
  <si>
    <t>26-650-25</t>
  </si>
  <si>
    <t>4K Premium High Speed HDMI Pro Cable - 25' (7.6 m)</t>
  </si>
  <si>
    <t>26-650-35</t>
  </si>
  <si>
    <t>4K Premium High Speed HDMI Pro Cable  - 35' (10.6 m)</t>
  </si>
  <si>
    <t>26-650-50</t>
  </si>
  <si>
    <t>4K High Speed HDMI Pro Cable  - 50' (15.2 m)</t>
  </si>
  <si>
    <t>26-683-06</t>
  </si>
  <si>
    <t>HDMI SM Cable, 6' (1.8 m)</t>
  </si>
  <si>
    <t>26-683-09</t>
  </si>
  <si>
    <t>HDMI SM Cable, 9' (2.7 m)</t>
  </si>
  <si>
    <t>26-683-12</t>
  </si>
  <si>
    <t>HDMI SM Cable, 12' (3.6 m)</t>
  </si>
  <si>
    <t>26-663-02</t>
  </si>
  <si>
    <t>4K Premium High Speed HDMI Ultra-Flexible Cable - 1.5' (45 cm)</t>
  </si>
  <si>
    <t>26-663-12</t>
  </si>
  <si>
    <t>4K Premium High Speed HDMI Ultra-Flexible Cable - 12' (3.6 m)</t>
  </si>
  <si>
    <t>26-663-15</t>
  </si>
  <si>
    <t>4K Premium High Speed HDMI Ultra-Flexible Cable - 15' (4.5 m)</t>
  </si>
  <si>
    <t>26-663-03</t>
  </si>
  <si>
    <t>4K Premium High Speed HDMI Ultra-Flexible Cable - 3' (90 cm)</t>
  </si>
  <si>
    <t>26-663-06</t>
  </si>
  <si>
    <t>4K Premium High Speed HDMI Ultra-Flexible Cable - 6' (1.8 m)</t>
  </si>
  <si>
    <t>26-663-09</t>
  </si>
  <si>
    <t>4K Premium High Speed HDMI Ultra-Flexible Cable - 9' (2.7 m)</t>
  </si>
  <si>
    <t>26-618-01</t>
  </si>
  <si>
    <t>HDMI to DVI Adapter:  HDMI Female to DVI-D Female, Gold Plated Contacts</t>
  </si>
  <si>
    <t>26-616-01</t>
  </si>
  <si>
    <t>HDMI Female to DVI-D Male Adapter, Gold Plated Contacts</t>
  </si>
  <si>
    <t>26-617-01</t>
  </si>
  <si>
    <t>HDMI Male to DVI-D Female Adapter</t>
  </si>
  <si>
    <t>60-1739-01</t>
  </si>
  <si>
    <t>HDMI Female to DisplayPort Female Converter</t>
  </si>
  <si>
    <t>60-1277-13</t>
  </si>
  <si>
    <t>HDMI Fiber Optic Receiver</t>
  </si>
  <si>
    <t>60-1277-12</t>
  </si>
  <si>
    <t>HDMI Fiber Optic Transmitter</t>
  </si>
  <si>
    <t>60-1251-10</t>
  </si>
  <si>
    <t>1U Basic Half Rack Shelf</t>
  </si>
  <si>
    <t>60-1251-01</t>
  </si>
  <si>
    <t>1U Half Rack Blank Panel</t>
  </si>
  <si>
    <t>60-1251-20</t>
  </si>
  <si>
    <t>1U Universal Half Rack Shelf Kit</t>
  </si>
  <si>
    <t>60-1422-0D</t>
  </si>
  <si>
    <t>HSA - Hideaway Surface Access Enclosure with AV Connectivity and AC Power - EU Power Outlet</t>
  </si>
  <si>
    <t>60-1422-0J</t>
  </si>
  <si>
    <t>HSA - Hideaway Surface Access Enclosure with AV Connectivity and AC Power - Universal Power Outlet - Black Anodized</t>
  </si>
  <si>
    <t>60-415-01</t>
  </si>
  <si>
    <t>Tilt-Up HSA Hideaway Surface Access Enclosure: US Power Outlet - Black Anodized</t>
  </si>
  <si>
    <t>60-700-0J</t>
  </si>
  <si>
    <t>Tilt-Up HSA Hideaway Surface Access Enclosure: Multi-Region Power Outlet - Black Anodized</t>
  </si>
  <si>
    <t>60-416-02</t>
  </si>
  <si>
    <t>Tilt-Up HSA - Hideaway Surface Access Enclosure with Dual Power and Data Connections: US Power Outlet - Black Anodized</t>
  </si>
  <si>
    <t>60-699-0J</t>
  </si>
  <si>
    <t>Tilt-Up HSA - Hideaway Surface Access Enclosure with Dual Power and Data Connections: Multi Power Outlet - Black Anodized</t>
  </si>
  <si>
    <t>60-570-01</t>
  </si>
  <si>
    <t>Vertical Lifting HSA Hideaway Surface Access Enclosure: US Power Outlet - Black Anodized</t>
  </si>
  <si>
    <t>101-034-01</t>
  </si>
  <si>
    <t>One Foot IEC to Edison Cable Adapter Kit</t>
  </si>
  <si>
    <t>79-545-01</t>
  </si>
  <si>
    <t>Mobile AV Resource Management App for Portable Apple Devices</t>
  </si>
  <si>
    <t>60-1457-01</t>
  </si>
  <si>
    <t>Four Input HDCP-Compliant Scaler with DTP Extension</t>
  </si>
  <si>
    <t>60-1457-02</t>
  </si>
  <si>
    <t>Four Input HDCP-Compliant Scaler</t>
  </si>
  <si>
    <t>60-1081-01</t>
  </si>
  <si>
    <t>HDCP-Compliant Scaling Presentation Switcher</t>
  </si>
  <si>
    <t>60-1238-81</t>
  </si>
  <si>
    <t>60-1238-96</t>
  </si>
  <si>
    <t>60-1238-96A</t>
  </si>
  <si>
    <t>60-1238-95</t>
  </si>
  <si>
    <t>60-1238-95A</t>
  </si>
  <si>
    <t>60-1238-83</t>
  </si>
  <si>
    <t>100 Watt 70 V Mono Power Amplifier</t>
  </si>
  <si>
    <t>60-1238-82</t>
  </si>
  <si>
    <t>2 x 50 Watt Stereo Power Amplifier</t>
  </si>
  <si>
    <t>60-1699-11</t>
  </si>
  <si>
    <t>Four Input 4K/60 Scaler</t>
  </si>
  <si>
    <t>60-1699-12</t>
  </si>
  <si>
    <t>Four Input 4K/60 Seamless Switcher with DTP2 input</t>
  </si>
  <si>
    <t>60-1699-14</t>
  </si>
  <si>
    <t>Four Input 4K/60 Seamless Switcher with DTP2 input and DTP2 output</t>
  </si>
  <si>
    <t>60-1699-13</t>
  </si>
  <si>
    <t>Four Input 4K/60 Seamless Switcher with DTP2 output</t>
  </si>
  <si>
    <t>60-1663-01</t>
  </si>
  <si>
    <t>Six Input 4K/60 Seamless Presentation Switcher</t>
  </si>
  <si>
    <t>60-1615-01</t>
  </si>
  <si>
    <t>60-1615-03</t>
  </si>
  <si>
    <t>Control Processor and 70 V Mono Amp</t>
  </si>
  <si>
    <t>60-1615-93</t>
  </si>
  <si>
    <t>60-1615-93A</t>
  </si>
  <si>
    <t>Control Processor and 70 V Mono Amp, LL UI Upgrade</t>
  </si>
  <si>
    <t>60-1615-92</t>
  </si>
  <si>
    <t>60-1615-92A</t>
  </si>
  <si>
    <t>70-312-11</t>
  </si>
  <si>
    <t>Single Space MAAP - Black: One USB 2.0 Type-A Connector to Captive Screw</t>
  </si>
  <si>
    <t>70-312-21</t>
  </si>
  <si>
    <t>Single Space MAAP - White: One USB 2.0 Type-A Connector to Captive Screw</t>
  </si>
  <si>
    <t>70-161-11</t>
  </si>
  <si>
    <t>Single Space AAP - Black: Interface Remote Connector Plate, 15-pin HD Female to Female Barrel, 3.5 mm Stereo Audio Jack</t>
  </si>
  <si>
    <t>70-161-21</t>
  </si>
  <si>
    <t>Single Space AAP - White: Interface Remote Connector Plate, 15-pin HD Female to Female Barrel, 3.5 mm Stereo Audio Jack</t>
  </si>
  <si>
    <t>79-503-01</t>
  </si>
  <si>
    <t>Free IP Link Device Management Software</t>
  </si>
  <si>
    <t>60-545-03</t>
  </si>
  <si>
    <t>IP Link®  Accessory with Four Relays</t>
  </si>
  <si>
    <t>60-1429-01</t>
  </si>
  <si>
    <t>IP Link® Pro Control Processor</t>
  </si>
  <si>
    <t>60-1429-01A</t>
  </si>
  <si>
    <t>IP Link® Pro Control Processor w/LinkLicense for User Interfaces Upgrade</t>
  </si>
  <si>
    <t>60-1911-01</t>
  </si>
  <si>
    <t>IPCP Pro xi Control Processor</t>
  </si>
  <si>
    <t>60-1911-01A</t>
  </si>
  <si>
    <t>IPCP Pro xi Control Processor w/LinkLicense for User Interfaces Upgrade</t>
  </si>
  <si>
    <t>60-1431-01</t>
  </si>
  <si>
    <t>60-1431-01A</t>
  </si>
  <si>
    <t>IP Link® Pro Control Processor w/ LinkLicense for User Interfaces Upgrade</t>
  </si>
  <si>
    <t>60-1914-01</t>
  </si>
  <si>
    <t>IPCP Pro xi Quad Core Control Processor</t>
  </si>
  <si>
    <t>60-1914-01A</t>
  </si>
  <si>
    <t>IPCP Pro xi Quad Control Processor w/LinkLicense for User Interfaces Upgrade</t>
  </si>
  <si>
    <t>60-1417-01</t>
  </si>
  <si>
    <t>60-1417-01A</t>
  </si>
  <si>
    <t>60-1912-01</t>
  </si>
  <si>
    <t>60-1912-01A</t>
  </si>
  <si>
    <t>60-1433-01</t>
  </si>
  <si>
    <t>IP Link® Pro Control Processor, DIN Rail</t>
  </si>
  <si>
    <t>60-1433-01A</t>
  </si>
  <si>
    <t>IP Link® Pro Control Processor w/DIN Rail and LinkLicense for User Interfaces Upgrade</t>
  </si>
  <si>
    <t>60-1915-01</t>
  </si>
  <si>
    <t>IPCP Pro xi Quad Core Control Processor - DIN Rail</t>
  </si>
  <si>
    <t>60-1915-01A</t>
  </si>
  <si>
    <t>IPCP Pro xi Quad Control Processor w/LinkLicense for User Interfaces Upgrade - DIN Rail</t>
  </si>
  <si>
    <t>60-1432-01</t>
  </si>
  <si>
    <t>IP Link Pro Control Processor</t>
  </si>
  <si>
    <t>60-1432-01A</t>
  </si>
  <si>
    <t>60-1916-01</t>
  </si>
  <si>
    <t>60-1916-01A</t>
  </si>
  <si>
    <t>60-1418-01</t>
  </si>
  <si>
    <t>60-1418-01A</t>
  </si>
  <si>
    <t>60-1913-01A</t>
  </si>
  <si>
    <t>60-1434-01</t>
  </si>
  <si>
    <t>60-1434-01A</t>
  </si>
  <si>
    <t>60-1917-01A</t>
  </si>
  <si>
    <t>60-1618-01</t>
  </si>
  <si>
    <t>IP Link Pro Power and Device Control Processor</t>
  </si>
  <si>
    <t>60-1618-01A</t>
  </si>
  <si>
    <t>IP Link Pro Power and Device Control Processor w/LinkLicense for User Interfaces Upgrade</t>
  </si>
  <si>
    <t>60-1910-01</t>
  </si>
  <si>
    <t>IPCP Pro xi Power and Device Control Processor</t>
  </si>
  <si>
    <t>60-1910-01A</t>
  </si>
  <si>
    <t>IPCP Pro xi Power and Device Control Processor w/LinkLicense for User Interfaces</t>
  </si>
  <si>
    <t>60-1979-01</t>
  </si>
  <si>
    <t>60-1979-01A</t>
  </si>
  <si>
    <t>IPCP Pro xi Control Proc., LL UI Upgrade</t>
  </si>
  <si>
    <t>60-1026-81</t>
  </si>
  <si>
    <t>IP Link® Control Processor</t>
  </si>
  <si>
    <t>60-1908-01</t>
  </si>
  <si>
    <t>Control System I/O Expansion Interface</t>
  </si>
  <si>
    <t>60-1956-01</t>
  </si>
  <si>
    <t>Control System Power Expansion Interface</t>
  </si>
  <si>
    <t>60-1956-02</t>
  </si>
  <si>
    <t>Control System Power Expansion Interface with Cable Kit</t>
  </si>
  <si>
    <t>60-1907-01</t>
  </si>
  <si>
    <t>60-1905-01</t>
  </si>
  <si>
    <t>60-1906-01</t>
  </si>
  <si>
    <t>60-1416-01</t>
  </si>
  <si>
    <t>60-1415-01</t>
  </si>
  <si>
    <t>60-1412-01</t>
  </si>
  <si>
    <t>One Serial Port IP Link® Pro Control Processor</t>
  </si>
  <si>
    <t>60-1413-01</t>
  </si>
  <si>
    <t>Three Serial Port IP Link® Pro Control Processor</t>
  </si>
  <si>
    <t>60-1414-01</t>
  </si>
  <si>
    <t>Six Serial Port IP Link® Pro Control Processor</t>
  </si>
  <si>
    <t>60-544-07</t>
  </si>
  <si>
    <t>Four Port Power Control and Current Sensor, 120 VAC</t>
  </si>
  <si>
    <t>60-544-09</t>
  </si>
  <si>
    <t>Four Port Power Control and Current Sensor, 220 VAC</t>
  </si>
  <si>
    <t>60-801-81</t>
  </si>
  <si>
    <t>One Serial Port IP Link® Control Processor</t>
  </si>
  <si>
    <t>70-283-02</t>
  </si>
  <si>
    <t>IR Emitter Kit: Dual Kit With Shield</t>
  </si>
  <si>
    <t>70-283-01</t>
  </si>
  <si>
    <t>IR Emitter Kit: With Shield</t>
  </si>
  <si>
    <t>79-501-01</t>
  </si>
  <si>
    <t>Free IR Learning and Driver Creation Software</t>
  </si>
  <si>
    <t>79-582-01</t>
  </si>
  <si>
    <t>IR Learning and Driver Creation Software for Pro Series Control Products</t>
  </si>
  <si>
    <t>70-223-01</t>
  </si>
  <si>
    <t>Remote IR Receiver</t>
  </si>
  <si>
    <t>60-1684-01</t>
  </si>
  <si>
    <t>Eight Input HDMI &amp; DisplayPort 4K/60 Seamless Switcher</t>
  </si>
  <si>
    <t>60-1685-01</t>
  </si>
  <si>
    <t>12-Input 4K/60 HDMI, DisplayPort, and 12G-SDI Seamless Switcher</t>
  </si>
  <si>
    <t>79-550-01</t>
  </si>
  <si>
    <t>JPEG 2000 Encoding Software</t>
  </si>
  <si>
    <t>79-550-02</t>
  </si>
  <si>
    <t>JPEG 2000 Professional Encoding Software</t>
  </si>
  <si>
    <t>70-1036-01</t>
  </si>
  <si>
    <t>One-gang 2.5" deep</t>
  </si>
  <si>
    <t>70-1036-02</t>
  </si>
  <si>
    <t>Two-gang 2.5" deep</t>
  </si>
  <si>
    <t>60-1136-01</t>
  </si>
  <si>
    <t>JPEG 2000 2K Media Player With Genlock</t>
  </si>
  <si>
    <t>60-1136-02</t>
  </si>
  <si>
    <t>JPEG 2000 Media Player 2K Solid State 128 GB</t>
  </si>
  <si>
    <t>60-1135-01</t>
  </si>
  <si>
    <t>JPEG 2000 HD Media Player</t>
  </si>
  <si>
    <t>60-1135-02</t>
  </si>
  <si>
    <t>JPEG 2000 Media Player HD Solid State 128 GB</t>
  </si>
  <si>
    <t>60-1796-01</t>
  </si>
  <si>
    <t>KNX IP Interface</t>
  </si>
  <si>
    <t>70-1098-11</t>
  </si>
  <si>
    <t>FOX3 Uncompressed 4K/60 Upgrade - Multimode</t>
  </si>
  <si>
    <t>70-1098-12</t>
  </si>
  <si>
    <t>FOX3 Uncompressed 4K/60 Upgrade - Singlemode</t>
  </si>
  <si>
    <t>79-2546-01</t>
  </si>
  <si>
    <t>User Interface Upgrade</t>
  </si>
  <si>
    <t>79-2547-01</t>
  </si>
  <si>
    <t>SMP 351 80 GB Dual Recording Upgrade</t>
  </si>
  <si>
    <t>79-2547-02</t>
  </si>
  <si>
    <t>SMP 351 w/ 3G-SDI 80 GB Dual Recording Upgrade</t>
  </si>
  <si>
    <t>79-2547-03</t>
  </si>
  <si>
    <t>SMP 351 400 GB Dual Recording Upgrade</t>
  </si>
  <si>
    <t>79-2547-04</t>
  </si>
  <si>
    <t>SMP 351 w/ 3G-SDI 400 GB Dual Recording Upgrade</t>
  </si>
  <si>
    <t>79-2548-01</t>
  </si>
  <si>
    <t>SMP Enhanced Kaltura Features Upgrade</t>
  </si>
  <si>
    <t>79-2551-02</t>
  </si>
  <si>
    <t>NAVigator 48 Endpoints Upgrade</t>
  </si>
  <si>
    <t>79-2551-03</t>
  </si>
  <si>
    <t>NAVigator 96 Endpoints Upgrade</t>
  </si>
  <si>
    <t>79-2551-04</t>
  </si>
  <si>
    <t>NAVigator 240 Endpoints Upgrade</t>
  </si>
  <si>
    <t>79-2551-05</t>
  </si>
  <si>
    <t>NAVigator 48 to 96 Endpoints Upgrade</t>
  </si>
  <si>
    <t>79-2551-06</t>
  </si>
  <si>
    <t>NAVigator 48 to 240 Endpoints Upgrade</t>
  </si>
  <si>
    <t>79-2551-07</t>
  </si>
  <si>
    <t>NAVigator 96 to 240 Endpoints Upgrade</t>
  </si>
  <si>
    <t>79-2553-01</t>
  </si>
  <si>
    <t>SMP 300 Series Horizontal Video Mirroring Upgrade</t>
  </si>
  <si>
    <t>79-2553-02</t>
  </si>
  <si>
    <t>SMP 111 Horizontal Video Mirroring Upgrade</t>
  </si>
  <si>
    <t>79-2562-01</t>
  </si>
  <si>
    <t>SMP Enhanced Panopto Features Upgrade</t>
  </si>
  <si>
    <t>79-2566-01</t>
  </si>
  <si>
    <t>SMP Enhanced YuJa Features Upgrade</t>
  </si>
  <si>
    <t>79-2576-01</t>
  </si>
  <si>
    <t>Videowall Processor Control App</t>
  </si>
  <si>
    <t>79-2577-01</t>
  </si>
  <si>
    <t>TLP Control Processor Upgrade</t>
  </si>
  <si>
    <t>79-2578-01</t>
  </si>
  <si>
    <t>SMP 111 Panopto Live Streaming Upgrade</t>
  </si>
  <si>
    <t>79-2579-01</t>
  </si>
  <si>
    <t>SMP 111 Kaltura Live Streaming Upgrade</t>
  </si>
  <si>
    <t>79-2582-01</t>
  </si>
  <si>
    <t>5 Additional VCPs Upgrade</t>
  </si>
  <si>
    <t>79-2582-02</t>
  </si>
  <si>
    <t>10 Additional VCPs Upgrade</t>
  </si>
  <si>
    <t>79-2582-03</t>
  </si>
  <si>
    <t>25 Additional VCPs Upgrade</t>
  </si>
  <si>
    <t>79-2582-04</t>
  </si>
  <si>
    <t>1 Additional VCP Upgrade</t>
  </si>
  <si>
    <t>79-2584-01</t>
  </si>
  <si>
    <t>KVM Configuration and Control Upgrade, FOX3 24x</t>
  </si>
  <si>
    <t>79-2585-01</t>
  </si>
  <si>
    <t>KVM Configuration and Control Upgrade, FOX3 40x</t>
  </si>
  <si>
    <t>79-2586-01</t>
  </si>
  <si>
    <t>KVM Configuration and Control Upgrade, FOX3 80x</t>
  </si>
  <si>
    <t>79-2587-01</t>
  </si>
  <si>
    <t>KVM Configuration and Control Upgrade, FOX3 160x</t>
  </si>
  <si>
    <t>79-2588-01</t>
  </si>
  <si>
    <t>KVM Configuration and Control Upgrade, FOX3 320x</t>
  </si>
  <si>
    <t>79-2595-01</t>
  </si>
  <si>
    <t>Active Learning Upgrade</t>
  </si>
  <si>
    <t>101-020-01</t>
  </si>
  <si>
    <t>Cable Lacing Bracket; Package of 50</t>
  </si>
  <si>
    <t>101-021-10</t>
  </si>
  <si>
    <t>Security Tether Kit for Cable Adapters, Package of 10</t>
  </si>
  <si>
    <t>60-594-02</t>
  </si>
  <si>
    <t>Low Profile MAAP™ AV Connectivity Mounting Frame - Black</t>
  </si>
  <si>
    <t>60-1008-02</t>
  </si>
  <si>
    <t>MAAP™ AV Connectivity Mounting Frame for OBO Bettermann – formerly Ackermann – Floor Boxes</t>
  </si>
  <si>
    <t>60-860-51</t>
  </si>
  <si>
    <t>MAAP™ AV Connectivity Mounting Frames for European Junction Boxes: Holds 3 MAAP Modules</t>
  </si>
  <si>
    <t>60-860-52</t>
  </si>
  <si>
    <t>MAAP™ AV Connectivity Mounting Frames for 80 mm European Cable Channel Systems: 1-EU gang, holds 3 MAAP Modules</t>
  </si>
  <si>
    <t>60-860-53</t>
  </si>
  <si>
    <t>MAAP™ AV Connectivity Mounting Frames for European Junction Boxes: Holds 6 MAAP Modules</t>
  </si>
  <si>
    <t>60-1147-02</t>
  </si>
  <si>
    <t>MAAP™ AV Connectivity Mounting Frame for Three MAAP Modules Boxes - Black</t>
  </si>
  <si>
    <t>60-555-21</t>
  </si>
  <si>
    <t>8x8 Composite Video &amp; Stereo Audio Matrix Switcher</t>
  </si>
  <si>
    <t>70-367-01</t>
  </si>
  <si>
    <t>Back of Rack Mounting Kit</t>
  </si>
  <si>
    <t>70-485-01</t>
  </si>
  <si>
    <t>1U Full Rack Width Rack Mount for Two-Piece Enclosures</t>
  </si>
  <si>
    <t>70-077-02</t>
  </si>
  <si>
    <t>1U, 1/2 &amp; 1/4 Rack Width Through-Desk Mount Kit for Two-Piece Enclosure</t>
  </si>
  <si>
    <t>70-077-03</t>
  </si>
  <si>
    <t>1U, Full Rack Width, Rack Mount and Through-Desk Kit for Four-Piece Enclosure</t>
  </si>
  <si>
    <t>70-212-01</t>
  </si>
  <si>
    <t>Low-Profile Mount Kit for 1/8, 1/4, and 1/2 Rack Width Products</t>
  </si>
  <si>
    <t>70-077-01</t>
  </si>
  <si>
    <t>1/4 &amp; 1/2 Rack Width, Under-Desk Mount Kit for Two-Piece Enclosure</t>
  </si>
  <si>
    <t>70-219-01</t>
  </si>
  <si>
    <t>1U, 1/2 Rack Width Under-Desk Mount Kit for Four-Piece Enclosure</t>
  </si>
  <si>
    <t>70-222-01</t>
  </si>
  <si>
    <t>1U Full Rack Under-Desk Mount Kit for Four-Piece Enclosure</t>
  </si>
  <si>
    <t>60-440-01</t>
  </si>
  <si>
    <t>Three Output Stereo Audio Distribution Amplifier</t>
  </si>
  <si>
    <t>60-439-10</t>
  </si>
  <si>
    <t>Dual Three Output Composite Video Distribution Amplifier</t>
  </si>
  <si>
    <t>60-697-01</t>
  </si>
  <si>
    <t>Four Output Composite Video Distribution Amplifier with Gain and EQ</t>
  </si>
  <si>
    <t>60-446-01</t>
  </si>
  <si>
    <t>Five Output Composite Video Distribution Amplifier</t>
  </si>
  <si>
    <t>26-736-06</t>
  </si>
  <si>
    <t>Mini DP to DP SM Cable 6’ (1.8m)</t>
  </si>
  <si>
    <t>26-736-12</t>
  </si>
  <si>
    <t>Mini DP to DP SM Cable 12’ (3.6m)</t>
  </si>
  <si>
    <t>26-675-06</t>
  </si>
  <si>
    <t>Mini DisplayPort to DisplayPort, 6'(1.8m)</t>
  </si>
  <si>
    <t>26-673-06</t>
  </si>
  <si>
    <t>Mini DisplayPort to DVI-D SL, Active, 6'(1.8m)</t>
  </si>
  <si>
    <t>26-690-06</t>
  </si>
  <si>
    <t>Mini DP to HDMI Show Me Cable, 6' (1.8 m) for TeamWork Collaboration Systems</t>
  </si>
  <si>
    <t>26-706-06</t>
  </si>
  <si>
    <t>Mini DP to HDMI SM Cable, 6' (1.8m)</t>
  </si>
  <si>
    <t>26-706-12</t>
  </si>
  <si>
    <t>Mini DP to HDMI SM Cable, 12' (3.6m)</t>
  </si>
  <si>
    <t>26-679-06</t>
  </si>
  <si>
    <t>Mini DisplayPort to HDMI Female, Active, 6' (1.8m)</t>
  </si>
  <si>
    <t>60-1488-01</t>
  </si>
  <si>
    <t>HDMI and Audio to USB Scaling Bridge</t>
  </si>
  <si>
    <t>60-1259-02</t>
  </si>
  <si>
    <t>Four Window HDCP-Compliant Multi-Window Processor with HDMI Inputs</t>
  </si>
  <si>
    <t>60-1574-02</t>
  </si>
  <si>
    <t>4K/60 HDMI Multi-Window Processor with DTP2 Extension</t>
  </si>
  <si>
    <t>100-369-02</t>
  </si>
  <si>
    <t>Nylon Sleeves for MHR BNC Male Compression Connectors, Qty. 100</t>
  </si>
  <si>
    <t>70-089-07</t>
  </si>
  <si>
    <t>Strain Reliefs for MHR Crimp Connectors - Assorted Colors, Qty. 50</t>
  </si>
  <si>
    <t>70-089-05</t>
  </si>
  <si>
    <t>Strain Reliefs for MHR Crimp Connectors - Black, Qty. 50</t>
  </si>
  <si>
    <t>70-089-03</t>
  </si>
  <si>
    <t>Strain Reliefs for MHR Crimp Connectors - Blue, Qty. 50</t>
  </si>
  <si>
    <t>70-089-02</t>
  </si>
  <si>
    <t>Strain Reliefs for MHR Crimp Connectors - Green, Qty. 50</t>
  </si>
  <si>
    <t>70-089-01</t>
  </si>
  <si>
    <t>Strain Reliefs for MHR Crimp Connectors - Red, Qty. 50</t>
  </si>
  <si>
    <t>70-089-06</t>
  </si>
  <si>
    <t>Strain Reliefs for MHR Crimp Connectors - White, Qty. 50</t>
  </si>
  <si>
    <t>70-089-04</t>
  </si>
  <si>
    <t>Strain Reliefs for MHR Crimp Connectors - Yellow, Qty. 50</t>
  </si>
  <si>
    <t>22-129-03</t>
  </si>
  <si>
    <t>Two Conductor Mini High Resolution S-Video Plenum Cable - 500' (152 m) spool</t>
  </si>
  <si>
    <t>26-260-03</t>
  </si>
  <si>
    <t>Five Conductor MHR - Mini High Resolution Cable: BNC Male to Male - 25' (7.6 m)</t>
  </si>
  <si>
    <t>22-020-03</t>
  </si>
  <si>
    <t>Five Conductor MHR - Mini High Resolution Cable - 1,000' (305 m) spool</t>
  </si>
  <si>
    <t>26-378-03</t>
  </si>
  <si>
    <t>Five Conductor MHR - Mini High Resolution Cable: BNC Male to Male - Plenum - 12' (3.6m)</t>
  </si>
  <si>
    <t>26-378-06</t>
  </si>
  <si>
    <t>Five Conductor MHR - Mini High Resolution Cable: BNC Male to Male - Plenum - 75' (22.8 m)</t>
  </si>
  <si>
    <t>22-103-03</t>
  </si>
  <si>
    <t>Five Conductor MHR - Mini High Resolution Plenum Cable - 1,000' (305 m) spool</t>
  </si>
  <si>
    <t>22-128-02</t>
  </si>
  <si>
    <t>Six Conductor MHR - Mini High Resolution Cable - 500' (152 m) spool</t>
  </si>
  <si>
    <t>22-220-03</t>
  </si>
  <si>
    <t>MHR - Mini High Resolution VGA Cable - 1,000' (305 m) spool</t>
  </si>
  <si>
    <t>100-263-01</t>
  </si>
  <si>
    <t>75 Ohm BNC Male Crimp Connectors for M59 Cable, Qty. 50</t>
  </si>
  <si>
    <t>60-737-01</t>
  </si>
  <si>
    <t>Three Channel Line Level Mixer</t>
  </si>
  <si>
    <t>70-897-13</t>
  </si>
  <si>
    <t>1-gang Mounting Kit for MK Junction Boxes – White</t>
  </si>
  <si>
    <t>70-897-23</t>
  </si>
  <si>
    <t>2-gang Mounting Kit for MK Junction Boxes – White</t>
  </si>
  <si>
    <t>60-682-02</t>
  </si>
  <si>
    <t>Matrix Switcher X-Y Remote Control Panel - Black</t>
  </si>
  <si>
    <t>60-1090-01</t>
  </si>
  <si>
    <t>Volume Control Module</t>
  </si>
  <si>
    <t>60-600-02</t>
  </si>
  <si>
    <t>Enhanced MediaLink® Controller with Ethernet Control</t>
  </si>
  <si>
    <t>60-600-12</t>
  </si>
  <si>
    <t>Enhanced MediaLink® Controller with Ethernet Control and AAP Opening</t>
  </si>
  <si>
    <t>60-600-82</t>
  </si>
  <si>
    <t>Enhanced MediaLink® Controller with Ethernet Control and Integrated DVD and VCR IR Control</t>
  </si>
  <si>
    <t>60-600-32</t>
  </si>
  <si>
    <t>Enhanced MediaLink® Controller with Ethernet Control and Lectern Faceplate</t>
  </si>
  <si>
    <t>60-1390-03</t>
  </si>
  <si>
    <t>MediaLink Controller with RS-232 and IR Display Control</t>
  </si>
  <si>
    <t>60-1390-33</t>
  </si>
  <si>
    <t>MediaLink® Controller with RS-232 and IR Display Control for EU Junction Boxes</t>
  </si>
  <si>
    <t>60-1390-23</t>
  </si>
  <si>
    <t>MediaLink® Controller with RS-232 and IR Display Control for MK Junction Boxes</t>
  </si>
  <si>
    <t>60-1391-03</t>
  </si>
  <si>
    <t>MediaLink Controller with RS-232, IR, and Volume Control</t>
  </si>
  <si>
    <t>70-728-01</t>
  </si>
  <si>
    <t>Button Kits for MLC 62 Series MediaLink® Controllers, English</t>
  </si>
  <si>
    <t>60-1005-52</t>
  </si>
  <si>
    <t>MediaLink Controller for Cable Cubby Cable Access Enclosures</t>
  </si>
  <si>
    <t>60-1005-02</t>
  </si>
  <si>
    <t>MediaLink® Controller With RS-232 - Decorator-Style Wallplate</t>
  </si>
  <si>
    <t>60-1005-32</t>
  </si>
  <si>
    <t>MediaLink® Controller for EU Junction Boxes - Black</t>
  </si>
  <si>
    <t>60-1005-35</t>
  </si>
  <si>
    <t>MediaLink® Controller for EU Junction Boxes - White</t>
  </si>
  <si>
    <t>60-1005-23</t>
  </si>
  <si>
    <t>MediaLink® Controller for MK Junction Boxes</t>
  </si>
  <si>
    <t>60-1182-02</t>
  </si>
  <si>
    <t>MediaLink® Controller With Volume Control Knob - Decorator-Style Wallplate</t>
  </si>
  <si>
    <t>26-708-50</t>
  </si>
  <si>
    <t>Projector Communication Cable – Plenum - 50' (15.2m)</t>
  </si>
  <si>
    <t>60-1469-03</t>
  </si>
  <si>
    <t>MediaLink® Plus Controller</t>
  </si>
  <si>
    <t>60-1540-02</t>
  </si>
  <si>
    <t>60-1470-02</t>
  </si>
  <si>
    <t>60-1541-02</t>
  </si>
  <si>
    <t>60-1468-03</t>
  </si>
  <si>
    <t>60-1194-03</t>
  </si>
  <si>
    <t>MediaLink® Plus Controller - Decorator-Style Wallplate</t>
  </si>
  <si>
    <t>60-1354-33</t>
  </si>
  <si>
    <t>MediaLink® Plus Controller - EU Wallplate</t>
  </si>
  <si>
    <t>60-1354-23</t>
  </si>
  <si>
    <t>MediaLink® Plus Controller - MK Wallplate</t>
  </si>
  <si>
    <t>70-1193-01</t>
  </si>
  <si>
    <t>Black and White Faceplates for MLC Plus 100 and EBP 100, 4-gang</t>
  </si>
  <si>
    <t>70-1100-03</t>
  </si>
  <si>
    <t>Mounting Kit with Decorator-Style Opening for the MLC Plus 100 and EBP 100</t>
  </si>
  <si>
    <t>70-1194-01</t>
  </si>
  <si>
    <t>Black and White Faceplates for MLC Plus 200 and EBP 200, 5-gang</t>
  </si>
  <si>
    <t>70-1101-03</t>
  </si>
  <si>
    <t>Mounting Kit with Decorator-Style Opening for the MLC Plus 200 and EBP 200</t>
  </si>
  <si>
    <t>70-1094-02</t>
  </si>
  <si>
    <t>One-Gang Wall Mounting Kit for the MLC 55 RS</t>
  </si>
  <si>
    <t>70-1095-02</t>
  </si>
  <si>
    <t>Two-Gang Wall Mounting Kit for the MLC 55 RS VC</t>
  </si>
  <si>
    <t>70-688-02</t>
  </si>
  <si>
    <t>Six button bezel kit w/ buttons for MLC 62 D</t>
  </si>
  <si>
    <t>70-688-12</t>
  </si>
  <si>
    <t>Eight button bezel kit w/ buttons for MLC 62 D</t>
  </si>
  <si>
    <t>70-1272-33</t>
  </si>
  <si>
    <t>Mounting Kit for MLC Plus 84 EU and Flex55/EU Modules</t>
  </si>
  <si>
    <t>60-497-01</t>
  </si>
  <si>
    <t>Four Input Stereo Audio MediaLink® Switcher</t>
  </si>
  <si>
    <t>70-1264-12</t>
  </si>
  <si>
    <t>TLS 525M Mullion Mount Kit - Black</t>
  </si>
  <si>
    <t>70-1264-18</t>
  </si>
  <si>
    <t>TLS 525M Mullion Mount Kit – Aluminum</t>
  </si>
  <si>
    <t>70-1264-22</t>
  </si>
  <si>
    <t>TLS 725M Mount Kit – Black</t>
  </si>
  <si>
    <t>70-1264-28</t>
  </si>
  <si>
    <t>TLS 725M Mount Kit – Aluminum</t>
  </si>
  <si>
    <t>70-1264-32</t>
  </si>
  <si>
    <t>TLS 1025M Mount Kit  – Black</t>
  </si>
  <si>
    <t>70-1264-38</t>
  </si>
  <si>
    <t>TLS 1025M Mount Kit – Aluminum</t>
  </si>
  <si>
    <t>60-565-01</t>
  </si>
  <si>
    <t>3x2 VGA and Stereo Audio Matrix Switcher</t>
  </si>
  <si>
    <t>60-718-10</t>
  </si>
  <si>
    <t>Microphone Preamplifier</t>
  </si>
  <si>
    <t>60-718-11</t>
  </si>
  <si>
    <t>Double Space AAP - Black: Microphone Preamplifier</t>
  </si>
  <si>
    <t>60-822-12</t>
  </si>
  <si>
    <t>Microphone Preamplifier - Decorator-Style Wallplate - Black</t>
  </si>
  <si>
    <t>60-844-03</t>
  </si>
  <si>
    <t>Stereo Amp - 15 Watts Per Channel</t>
  </si>
  <si>
    <t>60-1449-11</t>
  </si>
  <si>
    <t>One Channel Amp, 60 watts at 100 volts</t>
  </si>
  <si>
    <t>60-1449-01</t>
  </si>
  <si>
    <t>One Channel Amp, 60 watts at 70 volts</t>
  </si>
  <si>
    <t>26-737-100</t>
  </si>
  <si>
    <t>Expansion Link Cable 100m</t>
  </si>
  <si>
    <t>26-737-10</t>
  </si>
  <si>
    <t>10 Meter Expansion Cable for Quantum Ultra</t>
  </si>
  <si>
    <t>26-737-01</t>
  </si>
  <si>
    <t>1 Meter Expansion Cable for Quantum Ultra</t>
  </si>
  <si>
    <t>60-532-01</t>
  </si>
  <si>
    <t>Media Presentation Switcher</t>
  </si>
  <si>
    <t>60-1377-01</t>
  </si>
  <si>
    <t>60-1313-51</t>
  </si>
  <si>
    <t>Media Presentation Switcher with DTP Extension and Variable Preamp Output, DTP 330</t>
  </si>
  <si>
    <t>60-1315-51</t>
  </si>
  <si>
    <t>Media Presentation Switcher with DTP Extension and 100 Watt 70 Volt Mono Power Amplifier, DTP 330</t>
  </si>
  <si>
    <t>60-1314-51</t>
  </si>
  <si>
    <t>Media Presentation Switcher with DTP Extension and 2 x 50 Watt Stereo Power Amplifier, DTP 330</t>
  </si>
  <si>
    <t>70-519-12</t>
  </si>
  <si>
    <t>One-Gang Mud Ring - Black</t>
  </si>
  <si>
    <t>70-519-13</t>
  </si>
  <si>
    <t>One-Gang Mud Ring - White</t>
  </si>
  <si>
    <t>70-519-22</t>
  </si>
  <si>
    <t>Two-Gang Mud Ring - Black</t>
  </si>
  <si>
    <t>70-519-23</t>
  </si>
  <si>
    <t>Two-Gang Mud Ring - White</t>
  </si>
  <si>
    <t>70-519-32</t>
  </si>
  <si>
    <t>Three-Gang Mud Ring - Black</t>
  </si>
  <si>
    <t>70-519-33</t>
  </si>
  <si>
    <t>Three-Gang Mud Ring - White</t>
  </si>
  <si>
    <t>70-519-42</t>
  </si>
  <si>
    <t>Four-Gang Mud Ring - Black</t>
  </si>
  <si>
    <t>70-519-43</t>
  </si>
  <si>
    <t>Four-Gang Mud Ring - White</t>
  </si>
  <si>
    <t>70-519-52</t>
  </si>
  <si>
    <t>Five-Gang Mud Ring - Black</t>
  </si>
  <si>
    <t>70-519-53</t>
  </si>
  <si>
    <t>Five-Gang Mud Ring - White</t>
  </si>
  <si>
    <t>26-592-01</t>
  </si>
  <si>
    <t>Audio Adapter: 3.5 mm Mini Stereo to 2 RCA Female - 6" (15 cm)</t>
  </si>
  <si>
    <t>60-685-01</t>
  </si>
  <si>
    <t>Four Output MTP Twisted Pair Distribution Amplifier</t>
  </si>
  <si>
    <t>60-541-51</t>
  </si>
  <si>
    <t>MTP Twisted Pair Receiver for Composite Video and Audio</t>
  </si>
  <si>
    <t>60-1062-01</t>
  </si>
  <si>
    <t>MTP Twisted Pair Receiver for VGA and Audio</t>
  </si>
  <si>
    <t>60-1282-01</t>
  </si>
  <si>
    <t>MTP Twisted Pair Transmitter for VGA and Audio with EDID Minder®</t>
  </si>
  <si>
    <t>60-540-51</t>
  </si>
  <si>
    <t>MTP Twisted Pair Transmitter for Composite Video and Audio</t>
  </si>
  <si>
    <t>60-1096-01</t>
  </si>
  <si>
    <t>Three Input Stereo Mixer with DSP</t>
  </si>
  <si>
    <t>26-567-03</t>
  </si>
  <si>
    <t>VGA Micro HR Cable: 15-pin HD Male to Male Low-Profile Molded - 12' (3.6 m)</t>
  </si>
  <si>
    <t>26-567-04</t>
  </si>
  <si>
    <t>VGA Micro HR Cable: 15-pin HD Male to Male Low-Profile Molded  - 25' (7.6 m)</t>
  </si>
  <si>
    <t>26-567-01</t>
  </si>
  <si>
    <t>VGA Micro HR Cable: 15-pin HD Male to 15-pin HD Male Low-Profile Molded - 3' (90 cm)</t>
  </si>
  <si>
    <t>26-567-02</t>
  </si>
  <si>
    <t>VGA Micro HR Cable: 15-pin HD Male to Male Low-Profile Molded - 6' (1.8 m)</t>
  </si>
  <si>
    <t>26-566-03</t>
  </si>
  <si>
    <t>VGA Micro HR with Audio Cable: 15-pin HD Male to Male Low-Profile Molded + 3.5mm Stereo Mini Plug Male to Male - 12' (3.6 m)</t>
  </si>
  <si>
    <t>26-566-04</t>
  </si>
  <si>
    <t>VGA Micro HR with Audio Cable: 15-pin HD Male to Male Low-Profile Molded + 3.5mm Stereo Mini Plug Male to Male - 25' (7.6 m)</t>
  </si>
  <si>
    <t>26-566-01</t>
  </si>
  <si>
    <t>VGA Micro HR with Audio Cable: 15-pin HD Male to Male Low-Profile Molded + 3.5mm Stereo Mini Plug Male to Male - 3' (90 cm)</t>
  </si>
  <si>
    <t>26-566-02</t>
  </si>
  <si>
    <t>VGA Micro HR with Audio Cable: 15-pin HD Male to Male Low-Profile Molded + 3.5mm Stereo Mini Plug Male to Male - 6' (1.8 m)</t>
  </si>
  <si>
    <t>26-566-09</t>
  </si>
  <si>
    <t>VGA Micro HR with Audio Cable: 15-pin HD Male to Male Low-Profile Molded + 3.5mm Stereo Mini Plug Male to Male - 9' (2.7 m)</t>
  </si>
  <si>
    <t>60-635-21</t>
  </si>
  <si>
    <t>4x4 VGA and Stereo Audio Matrix Switcher</t>
  </si>
  <si>
    <t>60-1572-15</t>
  </si>
  <si>
    <t>10G HDMI Encoder - Multimode</t>
  </si>
  <si>
    <t>60-1572-16</t>
  </si>
  <si>
    <t>10G HDMI Encoder - Singlemode</t>
  </si>
  <si>
    <t>60-1572-21</t>
  </si>
  <si>
    <t>10G Pro AV over IP Encoder for HDMI, Decorator-Style Wallplate, Black - MM</t>
  </si>
  <si>
    <t>60-1572-22</t>
  </si>
  <si>
    <t>10G Pro AV over IP Encoder for HDMI, Decorator-Style Wallplate, Black - SM</t>
  </si>
  <si>
    <t>60-1572-23</t>
  </si>
  <si>
    <t>10G Pro AV over IP Encoder for HDMI, Decorator-Style Wallplate, White - MM</t>
  </si>
  <si>
    <t>60-1572-24</t>
  </si>
  <si>
    <t>10G Pro AV over IP Encoder for HDMI, Decorator-Style Wallplate, White - SM</t>
  </si>
  <si>
    <t>60-1572-25</t>
  </si>
  <si>
    <t>10G Pro AV over IP Encoder for HDMI and Ethernet, Decorator-Style Wallplate, Black - MM</t>
  </si>
  <si>
    <t>60-1572-26</t>
  </si>
  <si>
    <t>10G Pro AV over IP Encoder for HDMI and Ethernet, Decorator-Style Wallplate, Black - SM</t>
  </si>
  <si>
    <t>60-1572-27</t>
  </si>
  <si>
    <t>10G Pro AV over IP Encoder for HDMI and Ethernet, Decorator-Style Wallplate, White - MM</t>
  </si>
  <si>
    <t>60-1572-28</t>
  </si>
  <si>
    <t>10G Pro AV over IP Encoder for HDMI and Ethernet, Decorator-Style Wallplate, White - SM</t>
  </si>
  <si>
    <t>60-1572-19</t>
  </si>
  <si>
    <t>10G HDMI Scaling Decoder - Multimode</t>
  </si>
  <si>
    <t>60-1572-20</t>
  </si>
  <si>
    <t>10G HDMI Scaling Decoder - Singlemode</t>
  </si>
  <si>
    <t>60-1572-07</t>
  </si>
  <si>
    <t>10G HDMI, Ethernet, and USB Scaling Decoder - Multimode</t>
  </si>
  <si>
    <t>60-1572-08</t>
  </si>
  <si>
    <t>10G HDMI, Ethernet, and USB Scaling Decoder - Singlemode</t>
  </si>
  <si>
    <t>60-1525-12</t>
  </si>
  <si>
    <t>1G HDMI Encoder</t>
  </si>
  <si>
    <t>60-1525-15</t>
  </si>
  <si>
    <t>1G Pro AV over IP Encoder with DTP</t>
  </si>
  <si>
    <t>60-1525-05</t>
  </si>
  <si>
    <t>1G Pro AV over IP Encoder for HDMI, Decorator-Style Wallplate, Black</t>
  </si>
  <si>
    <t>60-1525-06</t>
  </si>
  <si>
    <t>1G Pro AV over IP Encoder for HDMI, Decorator-Style Wallplate, White</t>
  </si>
  <si>
    <t>60-1525-07</t>
  </si>
  <si>
    <t>1G Pro AV over IP Encoder for HDMI and Ethernet, Decorator-Style Wallplate, Black</t>
  </si>
  <si>
    <t>60-1525-08</t>
  </si>
  <si>
    <t>1G Pro AV over IP Encoder for HDMI and Ethernet, Decorator-Style Wallplate, White</t>
  </si>
  <si>
    <t>60-1525-01</t>
  </si>
  <si>
    <t>1G HDMI, Ethernet, and USB Encoder</t>
  </si>
  <si>
    <t>60-1958-05</t>
  </si>
  <si>
    <t>1G Fiber HDMI, Ethernet, USB Encoder - Multimode</t>
  </si>
  <si>
    <t>60-1958-06</t>
  </si>
  <si>
    <t>1G Fiber HDMI, Ethernet, USB Encoder - Singlemode</t>
  </si>
  <si>
    <t>60-1525-14</t>
  </si>
  <si>
    <t>1G HDMI Scaling Decoder</t>
  </si>
  <si>
    <t>60-1525-03</t>
  </si>
  <si>
    <t>1G HDMI, Ethernet, and USB Scaling Decoder</t>
  </si>
  <si>
    <t>60-1958-07</t>
  </si>
  <si>
    <t>1G Fiber HDMI, Ethernet, USB Scaling Decoder - Multimode</t>
  </si>
  <si>
    <t>60-1958-08</t>
  </si>
  <si>
    <t>1G Fiber HDMI, Ethernet, USB Scaling Decoder - Singlemode</t>
  </si>
  <si>
    <t>60-1534-01</t>
  </si>
  <si>
    <t>Entry Level Version for 16 Endpoints</t>
  </si>
  <si>
    <t>60-1794-01</t>
  </si>
  <si>
    <t>Network Button Panel with 6 Buttons - US 2-Gang</t>
  </si>
  <si>
    <t>60-1688-01</t>
  </si>
  <si>
    <t>Network Button Panel with 5 Buttons - Decorator-Style Wallplate</t>
  </si>
  <si>
    <t>60-1817-01</t>
  </si>
  <si>
    <t>Network Button Panel with 6 Buttons - Decorator-Style Wallplate</t>
  </si>
  <si>
    <t>60-1818-01</t>
  </si>
  <si>
    <t>Network Button Panel with 8 Buttons - Decorator-Style Wallplate</t>
  </si>
  <si>
    <t>60-1689-01</t>
  </si>
  <si>
    <t>Network Button Panel with 10 Buttons - Decorator-Style Wallplate</t>
  </si>
  <si>
    <t>60-1835-01</t>
  </si>
  <si>
    <t>Cable Cubby Enclosure with Network Button Panel - Black</t>
  </si>
  <si>
    <t>60-1835-08</t>
  </si>
  <si>
    <t>Cable Cubby Enclosure with Network Button Panel - Brushed Aluminum</t>
  </si>
  <si>
    <t>60-1795-01</t>
  </si>
  <si>
    <t>Network Button Panel with 10 Buttons - US 2-Gang</t>
  </si>
  <si>
    <t>60-1953-01</t>
  </si>
  <si>
    <t>60-1501-01</t>
  </si>
  <si>
    <t>One Channel Dante Amp, 100 watts at 70 volts</t>
  </si>
  <si>
    <t>60-1500-01</t>
  </si>
  <si>
    <t>Two Channel Dante Amp, 25 watts at 8 ohms</t>
  </si>
  <si>
    <t>60-1767-01</t>
  </si>
  <si>
    <t>Two Channel Dante Amp, 100 watts at 8 or 4 ohms</t>
  </si>
  <si>
    <t>60-1767-12</t>
  </si>
  <si>
    <t>Two Channel Dante Amp, 100 watts at 100 volts</t>
  </si>
  <si>
    <t>60-1767-02</t>
  </si>
  <si>
    <t>Two Channel Dante Amp, 100 watts at 70 volts</t>
  </si>
  <si>
    <t>60-1766-01</t>
  </si>
  <si>
    <t>Four Channel Dante Amp, 100 watts at 8 or 4 ohms</t>
  </si>
  <si>
    <t>60-1766-12</t>
  </si>
  <si>
    <t>Four Channel Dante Amp, 100 watts at 100 volts</t>
  </si>
  <si>
    <t>60-1766-02</t>
  </si>
  <si>
    <t>Four Channel Dante Amp, 100 watts at 70 volts</t>
  </si>
  <si>
    <t>60-1757-01</t>
  </si>
  <si>
    <t>Two Ch Bridgeable Output Dante Amp, 200/400 Watts</t>
  </si>
  <si>
    <t>60-1866-01</t>
  </si>
  <si>
    <t>Mono Dante Subwoofer Amp, 800 watts at 8 ohms</t>
  </si>
  <si>
    <t>70-1148-12</t>
  </si>
  <si>
    <t>70-1148-13</t>
  </si>
  <si>
    <t>60-1664-01</t>
  </si>
  <si>
    <t>Occupancy Sensor - Ceiling Mount</t>
  </si>
  <si>
    <t>60-1665-01</t>
  </si>
  <si>
    <t>Occupancy Sensor - Wall Mount</t>
  </si>
  <si>
    <t>22-225-02</t>
  </si>
  <si>
    <t>Laser-Optimized Duplex Multimode Fiber - Plenum, 2 km (6,562') Spool</t>
  </si>
  <si>
    <t>70-295-11</t>
  </si>
  <si>
    <t>Single Space MAAP - Black: One 1/4" Female Stereo Phone to Solder Tabs</t>
  </si>
  <si>
    <t>70-295-21</t>
  </si>
  <si>
    <t>Single Space MAAP - White: One 1/4" Female Stereo Phone to Solder Tabs</t>
  </si>
  <si>
    <t>70-101-11</t>
  </si>
  <si>
    <t>Single Space AAP - Black: One 15-pin HD Female to Female Gender Changer</t>
  </si>
  <si>
    <t>70-309-11</t>
  </si>
  <si>
    <t>Single Space MAAP - Black: One 15-pin HD Female to Female Gender Changer</t>
  </si>
  <si>
    <t>70-309-21</t>
  </si>
  <si>
    <t>Single Space MAAP - White: One 15-pin HD Female to Female Gender Changer</t>
  </si>
  <si>
    <t>70-433-12</t>
  </si>
  <si>
    <t>Double Space MAAP - Black: One 15-pin HD Female to Female Gender Changer, One 3.5 mm Stereo Mini Jack to Solder Cups</t>
  </si>
  <si>
    <t>70-433-13</t>
  </si>
  <si>
    <t>Double Space MAAP - Black: One 15-pin HD Female to Female Gender Changer, One 3.5 mm Stereo Mini Jack to Solder Cups, Standard Silkscreen: "Computer Video"</t>
  </si>
  <si>
    <t>70-433-22</t>
  </si>
  <si>
    <t>Double Space MAAP - White: One 15-pin HD Female to Female Gender Changer, One 3.5 mm Stereo Mini Jack to Solder Cups,</t>
  </si>
  <si>
    <t>70-433-23</t>
  </si>
  <si>
    <t>Double Space MAAP - White: One 15-pin HD Female to Female Gender Changer, One 3.5 mm Stereo Mini Jack to Solder Cups, Standard Silkscreen: "Computer Video"</t>
  </si>
  <si>
    <t>70-101-13</t>
  </si>
  <si>
    <t>Single Space AAP - Black: One 15-pin HD Female to Female Gender Changer, One 3.5 mm Stereo Mini Jack to Solder Tabs</t>
  </si>
  <si>
    <t>70-101-23</t>
  </si>
  <si>
    <t>Single Space AAP - White: One 15-pin HD Female to Female Gender Changer, One 3.5 mm Stereo Mini Jack to Solder Tabs</t>
  </si>
  <si>
    <t>70-101-73</t>
  </si>
  <si>
    <t>Single Space AAP - Black: One 15-pin HD Female to Female Gender Changer, One 3.5 mm Stereo Mini Jack to Solder Tabs, Standard Silkscreen: "Computer", "Audio"</t>
  </si>
  <si>
    <t>70-101-83</t>
  </si>
  <si>
    <t>Single Space AAP - White: One 15-pin HD Female to Female Gender Changer, One 3.5 mm Stereo Mini Jack to Solder Tabs, Standard Silkscreen: "Computer", "Audio"</t>
  </si>
  <si>
    <t>70-1221-02</t>
  </si>
  <si>
    <t>Single Space AAP - Black: One 15-pin HD Female to Female on 6" Pigtail, One 3.5 mm Mini Jack on Captive Screw Connector</t>
  </si>
  <si>
    <t>70-1221-03</t>
  </si>
  <si>
    <t>Single Space AAP - White: One 15-pin HD Female to Female on 6" Pigtail, One 3.5 mm Mini Jack on Captive Screw Connector</t>
  </si>
  <si>
    <t>70-309-14</t>
  </si>
  <si>
    <t>Single Space MAAP - Black: One 15-pin HD Female to Five BNC on 4" Pigtails</t>
  </si>
  <si>
    <t>70-293-13</t>
  </si>
  <si>
    <t>Single Space MAAP - Black: One 3.5 mm Stereo Mini Jack to Captive Screw Terminal</t>
  </si>
  <si>
    <t>70-293-23</t>
  </si>
  <si>
    <t>Single Space MAAP - White: One 3.5 mm Stereo Mini Jack to Captive Screw Terminal</t>
  </si>
  <si>
    <t>70-293-11</t>
  </si>
  <si>
    <t>Single Space MAAP - Black: One 3.5 mm Stereo Mini Jack to Solder Tabs</t>
  </si>
  <si>
    <t>70-293-12</t>
  </si>
  <si>
    <t>Single Space MAAP - Black: One 3.5 mm Stereo Mini Jack to Solder Tabs, Standard Silkscreen: "Audio"</t>
  </si>
  <si>
    <t>70-293-21</t>
  </si>
  <si>
    <t>Single Space MAAP - White: One 3.5 mm Stereo Mini Jack to Solder Tabs</t>
  </si>
  <si>
    <t>70-293-22</t>
  </si>
  <si>
    <t>Single Space MAAP - White: One 3.5 mm Stereo Mini Jack to Solder Tabs, Standard Silkscreen: "Audio"</t>
  </si>
  <si>
    <t>70-587-11</t>
  </si>
  <si>
    <t>Single Space AAP - Black: One 3.5 mm Stereo Mini Jack</t>
  </si>
  <si>
    <t>70-587-21</t>
  </si>
  <si>
    <t>Single Space AAP - White: One 3.5 mm Stereo Mini Jack</t>
  </si>
  <si>
    <t>70-105-11</t>
  </si>
  <si>
    <t>Double Space AAP - Black: One 3.8 mm 5-pin Captive Screw Terminal Connector</t>
  </si>
  <si>
    <t>70-308-11</t>
  </si>
  <si>
    <t>Single Space MAAP - Black: One 5-pin Captive Screw Terminal to Solder Tabs</t>
  </si>
  <si>
    <t>70-308-21</t>
  </si>
  <si>
    <t>Single Space MAAP - White: One 5-pin Captive Screw Terminal to Solder Tabs</t>
  </si>
  <si>
    <t>70-102-11</t>
  </si>
  <si>
    <t>Single Space AAP - Black: One 9-pin D Female to Female Gender Changer</t>
  </si>
  <si>
    <t>70-310-11</t>
  </si>
  <si>
    <t>Single Space MAAP - Black: One 9-pin D Female to Female Gender Changer</t>
  </si>
  <si>
    <t>70-310-21</t>
  </si>
  <si>
    <t>Single Space MAAP - White: One 9-pin D Female to Female Gender Changer</t>
  </si>
  <si>
    <t>70-286-11</t>
  </si>
  <si>
    <t>Single Space MAAP - Black: One BNC Female to Female Barrel</t>
  </si>
  <si>
    <t>70-286-12</t>
  </si>
  <si>
    <t>Single Space MAAP - Black: One BNC Female to Female Barrel, Standard Silkscreen: "Video"</t>
  </si>
  <si>
    <t>70-286-21</t>
  </si>
  <si>
    <t>Single Space MAAP - White: One BNC Female to Female Barrel</t>
  </si>
  <si>
    <t>70-676-12</t>
  </si>
  <si>
    <t>Single Space MAAP - Black: One DisplayPort Female to One DisplayPort Female on 10" Pigtail</t>
  </si>
  <si>
    <t>70-676-13</t>
  </si>
  <si>
    <t>Single Space MAAP - White: One DisplayPort Female to One DisplayPort Female on 10" Pigtail</t>
  </si>
  <si>
    <t>70-677-12</t>
  </si>
  <si>
    <t>Single Space AAP - Black: One DisplayPort Female to One DisplayPort Female on 10" Pigtail</t>
  </si>
  <si>
    <t>70-677-13</t>
  </si>
  <si>
    <t>Single Space AAP - White: One DisplayPort Female to One DisplayPort Female on 10" Pigtail</t>
  </si>
  <si>
    <t>70-291-11</t>
  </si>
  <si>
    <t>Single Space MAAP - Black: One F-Connector Female to Female Barrel</t>
  </si>
  <si>
    <t>70-470-11</t>
  </si>
  <si>
    <t>Double Space MAAP - Black: One Fiber Duplex LC Female to Female Barrel</t>
  </si>
  <si>
    <t>70-616-02</t>
  </si>
  <si>
    <t>Single Space AAP - Black: One HDMI Female to Female Barrel</t>
  </si>
  <si>
    <t>70-617-02</t>
  </si>
  <si>
    <t>Single Space MAAP- Black: One HDMI Female to Female Barrel</t>
  </si>
  <si>
    <t>70-1018-03</t>
  </si>
  <si>
    <t>Double Space MAAP- White: One HDMI Female to Female on 10" Pigtail, One 3.5 mm Stereo Mini Jack to Captive Screw</t>
  </si>
  <si>
    <t>70-1220-02</t>
  </si>
  <si>
    <t>Single Space AAP - Black: One HDMI Female to Female on 10" Pigtail, One RJ-45 Female to Female Barrel – CAT 5e</t>
  </si>
  <si>
    <t>70-1220-03</t>
  </si>
  <si>
    <t>Single Space AAP - White: One HDMI Female to Female on 10" Pigtail, One RJ-45 Female to Female Barrel – CAT 5e</t>
  </si>
  <si>
    <t>70-1178-02</t>
  </si>
  <si>
    <t>70-1178-03</t>
  </si>
  <si>
    <t>70-616-12</t>
  </si>
  <si>
    <t>Single Space AAP - Black: One HDMI Female to Female on Pigtail</t>
  </si>
  <si>
    <t>70-616-13</t>
  </si>
  <si>
    <t>Single Space AAP - White: One HDMI Female to Female on Pigtail</t>
  </si>
  <si>
    <t>70-617-12</t>
  </si>
  <si>
    <t>Single Space MAAP - Black: One HDMI Female to Female on Pigtail</t>
  </si>
  <si>
    <t>70-617-13</t>
  </si>
  <si>
    <t>Single Space MAAP - White: One HDMI Female to Female on Pigtail</t>
  </si>
  <si>
    <t>70-1017-02</t>
  </si>
  <si>
    <t>Single Space AAP - Black: One HDMI Female to Female on Pigtail, One 3.5 mm Stereo Mini Jack to Captive Screw</t>
  </si>
  <si>
    <t>70-1017-03</t>
  </si>
  <si>
    <t>Single Space AAP - White: One HDMI Female to Female on Pigtail, One 3.5 mm Stereo Mini Jack to Captive Screw</t>
  </si>
  <si>
    <t>70-1091-02</t>
  </si>
  <si>
    <t>Single Space AAP - Black: One HDMI Female to Female on pigtail, One Momentary Switch to Captive Screw on 4” Pigtail</t>
  </si>
  <si>
    <t>70-1351-02</t>
  </si>
  <si>
    <t>Single Space AAP - Black: One HDMI Female to One USB A 2.0 Female Pigtails</t>
  </si>
  <si>
    <t>70-1351-03</t>
  </si>
  <si>
    <t>Single Space AAP - White: One HDMI Female to One USB A 2.0 Female Pigtails</t>
  </si>
  <si>
    <t>70-1352-02</t>
  </si>
  <si>
    <t>Single Space AAP - Black: One HDMI Female to One USB A 3.2 Female Pigtails</t>
  </si>
  <si>
    <t>70-1352-03</t>
  </si>
  <si>
    <t>Single Space AAP - White: One HDMI Female to One USB A 3.2 Female Pigtails</t>
  </si>
  <si>
    <t>70-297-11</t>
  </si>
  <si>
    <t>Single Space MAAP - Black: One Mini XLR 3-pin Male to Solder Cups - Switchcraft</t>
  </si>
  <si>
    <t>70-1077-02</t>
  </si>
  <si>
    <t>Single Space AAP – Black: One Momentary Switch to Captive Screw</t>
  </si>
  <si>
    <t>70-1154-22</t>
  </si>
  <si>
    <t>70-1154-23</t>
  </si>
  <si>
    <t>70-298-11</t>
  </si>
  <si>
    <t>Double Space MAAP - Black: One Neutrik Speakon Male to Solder Tabs - 4 Pole</t>
  </si>
  <si>
    <t>70-298-21</t>
  </si>
  <si>
    <t>Double Space MAAP - White: One Neutrik Speakon Male to Solder Tabs - 4 Pole</t>
  </si>
  <si>
    <t>70-323-12</t>
  </si>
  <si>
    <t>Double Space AAP - Black: One Neutrik Speakon Male to Solder Tabs - 4 Pole</t>
  </si>
  <si>
    <t>70-323-22</t>
  </si>
  <si>
    <t>Double Space AAP - White: One Neutrik Speakon Male to Solder Tabs - 4 Pole</t>
  </si>
  <si>
    <t>70-109-73</t>
  </si>
  <si>
    <t>Single Space AAP - Black: One RCA Female to BNC Female Adapter, Two RCA Female to Female Barrels, Standard Silkscreen: "Video", "Audio", "L", "R"</t>
  </si>
  <si>
    <t>70-411-11</t>
  </si>
  <si>
    <t>Single Space AAP - Black: One RJ-11 Female to Female Barrel - Phone</t>
  </si>
  <si>
    <t>70-410-11</t>
  </si>
  <si>
    <t>Single Space AAP - Black: One RJ-11 Female to Punch Down - Phone</t>
  </si>
  <si>
    <t>70-100-12</t>
  </si>
  <si>
    <t>Double Space AAP - Black:</t>
  </si>
  <si>
    <t>70-418-11</t>
  </si>
  <si>
    <t>Single Space MAAP - Black: One RJ-45 Female Barrel - Data One 3.5 mm Stereo Mini Female to Solder Tabs</t>
  </si>
  <si>
    <t>70-314-13</t>
  </si>
  <si>
    <t>Single Space MAAP - Black: One RJ-45 Female to Female Barrel - CAT 5e</t>
  </si>
  <si>
    <t>70-314-14</t>
  </si>
  <si>
    <t>Single Space MAAP - Black: One RJ-45 Female to Female Barrel - CAT 5e Standard Silkscreen: "Network"</t>
  </si>
  <si>
    <t>70-314-16</t>
  </si>
  <si>
    <t>Double Space MAAP - Black: One RJ-45 Female to Female Barrel - CAT 5e</t>
  </si>
  <si>
    <t>70-314-23</t>
  </si>
  <si>
    <t>Single Space MAAP - White: One RJ-45 Female to Female Barrel - CAT 5e</t>
  </si>
  <si>
    <t>70-314-26</t>
  </si>
  <si>
    <t>Double Space MAAP - White: One RJ-45 Female to Female Barrel - CAT 5e</t>
  </si>
  <si>
    <t>70-402-11</t>
  </si>
  <si>
    <t>Single Space AAP - Black: One RJ-45 Female to Female Barrel - CAT 5e</t>
  </si>
  <si>
    <t>70-402-21</t>
  </si>
  <si>
    <t>Single Space AAP - White: One RJ-45 Female to Female Barrel - CAT 5e</t>
  </si>
  <si>
    <t>70-332-11</t>
  </si>
  <si>
    <t>Double Space AAP - Black: One RJ-45 Female to Female Barrel, Three RCA Female to Solder Cups</t>
  </si>
  <si>
    <t>70-314-11</t>
  </si>
  <si>
    <t>Single Space MAAP - Black: One RJ-45 Female to Punch Down - CAT 5</t>
  </si>
  <si>
    <t>70-314-12</t>
  </si>
  <si>
    <t>Single Space MAAP - Black: One RJ-45 Female to Punch Down - CAT 5, Standard Silkscreen: "Network"</t>
  </si>
  <si>
    <t>70-314-21</t>
  </si>
  <si>
    <t>Single Space MAAP - White: One RJ-45 Female to Punch Down - CAT 5</t>
  </si>
  <si>
    <t>70-412-11</t>
  </si>
  <si>
    <t>Single Space AAP - Black: One RJ-45 Female to Punch Down - CAT 5</t>
  </si>
  <si>
    <t>70-314-19</t>
  </si>
  <si>
    <t>Double Space MAAP - Black: One RJ-45 Female to Punch Down; CAT 5e Neutrik EtherCon</t>
  </si>
  <si>
    <t>70-314-29</t>
  </si>
  <si>
    <t>Double Space MAAP - White: One RJ-45 Female to Punch Down; CAT 5e Neutrik EtherCon</t>
  </si>
  <si>
    <t>70-413-11</t>
  </si>
  <si>
    <t>Double Space AAP - Black: One RJ-45 Female to Punch Down - CAT 5e Neutrik EtherCon Ruggedized Connector</t>
  </si>
  <si>
    <t>70-314-15</t>
  </si>
  <si>
    <t>Double Space MAAP - Black: One RJ-45 Female to Punch Down - CAT 6</t>
  </si>
  <si>
    <t>70-314-25</t>
  </si>
  <si>
    <t>Double Space MAAP - White: One RJ-45 Female to Punch Down - CAT 6</t>
  </si>
  <si>
    <t>70-314-17</t>
  </si>
  <si>
    <t>Single Space MAAP - Black: One RJ-45 Female to Punch Down for CAT 6</t>
  </si>
  <si>
    <t>70-314-18</t>
  </si>
  <si>
    <t>Double Space MAAP - Black: One RJ-45 Female to Punch Down for CAT 6</t>
  </si>
  <si>
    <t>70-314-27</t>
  </si>
  <si>
    <t>Single Space MAAP - White: One RJ-45 Female to Punch Down for CAT 6</t>
  </si>
  <si>
    <t>70-414-11</t>
  </si>
  <si>
    <t>Single Space AAP - Black: One RJ-45 Female to Punch Down for CAT 6</t>
  </si>
  <si>
    <t>70-414-21</t>
  </si>
  <si>
    <t>Single Space AAP - White: One RJ-45 Female to Punch Down for CAT 6</t>
  </si>
  <si>
    <t>70-1180-02</t>
  </si>
  <si>
    <t>70-1180-03</t>
  </si>
  <si>
    <t>70-455-12</t>
  </si>
  <si>
    <t>One USB 2.0 Type-A Female to Female on Pigtail - Single Space MAAP - Black</t>
  </si>
  <si>
    <t>70-455-13</t>
  </si>
  <si>
    <t>One USB 2.0 Type-A Female to Female on Pigtail - Single Space MAAP - White</t>
  </si>
  <si>
    <t>70-609-12</t>
  </si>
  <si>
    <t>Single Space AAP - Black: One USB 2.0 Type-A Female to Female on Pigtail, One RJ-45 Female to Female Barrel - CAT 5e</t>
  </si>
  <si>
    <t>70-383-11</t>
  </si>
  <si>
    <t>Single Space MAAP - Black: One USB 2.0 Type-A Female to USB Type-B Female Adapter</t>
  </si>
  <si>
    <t>70-249-02</t>
  </si>
  <si>
    <t>Single Space AAP - Black: One USB 2.0 Type-A to 4-pin Captive Screw Terminal Connector, One 3.5 mm Stereo Mini Jack to Solder Tabs</t>
  </si>
  <si>
    <t>70-610-02</t>
  </si>
  <si>
    <t>Single Space AAP - Black: One USB 2.0 Type-A to 4-pin Captive Screw Terminal Connector, One RJ-45 Female to Female Barrel - Data</t>
  </si>
  <si>
    <t>70-1240-02</t>
  </si>
  <si>
    <t>70-1240-03</t>
  </si>
  <si>
    <t>70-1249-02</t>
  </si>
  <si>
    <t>One USB 3.2 Type-A Female to USB Type-B Female on Pigtail, Black, AAP</t>
  </si>
  <si>
    <t>70-1249-03</t>
  </si>
  <si>
    <t>One USB 3.2 Type-A Female to USB Type-B Female on Pigtail, White, AAP</t>
  </si>
  <si>
    <t>70-1237-02</t>
  </si>
  <si>
    <t>Single Space AAP - Black: One USB 3.2 Type-A Female to One USB B Female on Pigtail, One RJ-45 Female to Female Barrel - CAT 5e</t>
  </si>
  <si>
    <t>70-1236-02</t>
  </si>
  <si>
    <t>One USB A Female to USB B Female on Pigtail - Single Space MAAP - Black</t>
  </si>
  <si>
    <t>70-1236-03</t>
  </si>
  <si>
    <t>One USB A Female to USB B Female on Pigtail - Single Space MAAP - White</t>
  </si>
  <si>
    <t>70-1241-12</t>
  </si>
  <si>
    <t>Single Space AAP - Black: One USB-C Female to HDMI Female on Pigtail</t>
  </si>
  <si>
    <t>70-1242-12</t>
  </si>
  <si>
    <t>Single Space MAAP - Black: One USB-C Female to HDMI Female on Pigtail</t>
  </si>
  <si>
    <t>70-1242-13</t>
  </si>
  <si>
    <t>Single Space MAAP - White: One USB-C Female to HDMI Female on Pigtail</t>
  </si>
  <si>
    <t>70-1243-12</t>
  </si>
  <si>
    <t>USB-C F to HDMI F Half Flex55; Black</t>
  </si>
  <si>
    <t>70-1243-13</t>
  </si>
  <si>
    <t>USB-C F to HDMI F Half Flex55; White</t>
  </si>
  <si>
    <t>70-103-11</t>
  </si>
  <si>
    <t>Double Space AAP - Black: One XLR 3-pin Female to Solder Cup - Neutrik</t>
  </si>
  <si>
    <t>70-103-21</t>
  </si>
  <si>
    <t>Double Space AAP - White: One XLR 3-pin Female to Solder Cup - Neutrik</t>
  </si>
  <si>
    <t>70-296-11</t>
  </si>
  <si>
    <t>Double Space MAAP - Black: One XLR 3-pin Female to Solder Cups - Neutrik</t>
  </si>
  <si>
    <t>70-296-12</t>
  </si>
  <si>
    <t>Double Space MAAP - Black: One XLR 3-pin Female to Solder Cups - Neutrik, Standard Silkscreen: "Microphone"</t>
  </si>
  <si>
    <t>70-296-21</t>
  </si>
  <si>
    <t>Double Space MAAP - White: One XLR 3-pin Female to Solder Cups - Neutrik</t>
  </si>
  <si>
    <t>70-296-22</t>
  </si>
  <si>
    <t>Double Space MAAP - White: One XLR 3-pin Female to Solder Cups - Neutrik, Standard Silkscreen: "Microphone"</t>
  </si>
  <si>
    <t>70-103-16</t>
  </si>
  <si>
    <t>Double Space AAP - Black: One XLR 3-pin Female to Solder Cups - Neutrik, One RJ-45 Barrel - CAT 5e</t>
  </si>
  <si>
    <t>70-296-13</t>
  </si>
  <si>
    <t>Double Space MAAP - Black: One XLR 3-pin Female to Solder Cups - Switchcraft</t>
  </si>
  <si>
    <t>70-296-23</t>
  </si>
  <si>
    <t>Double Space MAAP - White: One XLR 3-pin Female to Solder Cups - Switchcraft</t>
  </si>
  <si>
    <t>70-448-12</t>
  </si>
  <si>
    <t>Double Space MAAP - Black: One XLR 3-pin Male to Solder Cups - Neutrik</t>
  </si>
  <si>
    <t>70-448-22</t>
  </si>
  <si>
    <t>Double Space MAAP - White: One XLR 3-pin Male to Solder Cups - Neutrik</t>
  </si>
  <si>
    <t>70-432-11</t>
  </si>
  <si>
    <t>Double Space AAP - Black: One XLR 3-pin Male to Solder Cups - Switchcraft</t>
  </si>
  <si>
    <t>70-432-21</t>
  </si>
  <si>
    <t>Double Space AAP - White: One XLR 3-pin Male to Solder Cups - Switchcraft</t>
  </si>
  <si>
    <t>70-103-18</t>
  </si>
  <si>
    <t>Double Space AAP - Black: One XLR 3-pin Male to Solder Cups, One XLR 3-pin Female to Solder Cups - Neutrik</t>
  </si>
  <si>
    <t>70-103-28</t>
  </si>
  <si>
    <t>Double Space AAP - White: One XLR 3-pin Male to Solder Cups, One XLR 3-pin Female to Solder Cups - Neutrik</t>
  </si>
  <si>
    <t>70-305-11</t>
  </si>
  <si>
    <t>Double Space MAAP - Black: One XLR 4-pin Female to Solder Cups - Neutrik</t>
  </si>
  <si>
    <t>70-305-21</t>
  </si>
  <si>
    <t>Double Space MAAP - White: One XLR 4-pin Female to Solder Cups - Neutrik</t>
  </si>
  <si>
    <t>70-305-13</t>
  </si>
  <si>
    <t>Double Space MAAP - Black: One XLR 5-pin Female to Solder Cups - Neutrik</t>
  </si>
  <si>
    <t>70-422-11</t>
  </si>
  <si>
    <t>Double Space AAP - Black: One XLR 5-pin Female to Solder Cups - Neutrik</t>
  </si>
  <si>
    <t>70-1052-11</t>
  </si>
  <si>
    <t>70-1052-21</t>
  </si>
  <si>
    <t>Double Space MAAP - White</t>
  </si>
  <si>
    <t>70-1052-12</t>
  </si>
  <si>
    <t>70-1052-22</t>
  </si>
  <si>
    <t>03-027-01</t>
  </si>
  <si>
    <t>Onsite Commissioning for Fiber Optic Systems</t>
  </si>
  <si>
    <t>03-024-01</t>
  </si>
  <si>
    <t>Onsite Commissioning for NAV</t>
  </si>
  <si>
    <t>03-025-01</t>
  </si>
  <si>
    <t>Onsite Commissioning for Videowalls</t>
  </si>
  <si>
    <t>03-026-01</t>
  </si>
  <si>
    <t>Onsite Commissioning for XTP Systems</t>
  </si>
  <si>
    <t>60-046-03</t>
  </si>
  <si>
    <t>Dual Output VGA Distribution Amplifier</t>
  </si>
  <si>
    <t>60-506-03</t>
  </si>
  <si>
    <t>Two Output VGA Distribution Amplifier</t>
  </si>
  <si>
    <t>60-246-03</t>
  </si>
  <si>
    <t>Four Output VGA Distribution Amplifier</t>
  </si>
  <si>
    <t>60-1378-01</t>
  </si>
  <si>
    <t>AC Power Controller</t>
  </si>
  <si>
    <t>26-721-20</t>
  </si>
  <si>
    <t>Pre-cut PendantConnect Speaker Cable for SF 3PT, 20’ (6 m), White</t>
  </si>
  <si>
    <t>26-722-20</t>
  </si>
  <si>
    <t>Pre-cut PendantConnect Speaker Cable for SF 3PT, 20’ (6 m), Black</t>
  </si>
  <si>
    <t>22-270-02</t>
  </si>
  <si>
    <t>PendantConnect Speaker Cable for SF 3PT, 500’ spool, White</t>
  </si>
  <si>
    <t>22-271-02</t>
  </si>
  <si>
    <t>PendantConnect Speaker Cable for SF 3PT, 500’ spool, Black</t>
  </si>
  <si>
    <t>26-730-30</t>
  </si>
  <si>
    <t>Pre-cut PendantConnect Speaker Cable for SF 26/28PT, 30’ (9 m), Black</t>
  </si>
  <si>
    <t>26-731-30</t>
  </si>
  <si>
    <t>Pre-cut PendantConnect Speaker Cable for SF 26/28PT, 30’ (9 m), White</t>
  </si>
  <si>
    <t>22-274-02</t>
  </si>
  <si>
    <t>500’ (152 m) Spool Wht PendantConnect, SF 26/28PT</t>
  </si>
  <si>
    <t>22-275-02</t>
  </si>
  <si>
    <t>500’ (152 m) Spool Blk PendantConnect, SF 26/28PT</t>
  </si>
  <si>
    <t>101-032-01</t>
  </si>
  <si>
    <t>Cable Lock Kit for PCC-2 Speaker Cable (10 pcs)</t>
  </si>
  <si>
    <t>101-032-03</t>
  </si>
  <si>
    <t>Cable Lock Kit for PCC-2 Speaker Cable (100 pcs)</t>
  </si>
  <si>
    <t>101-032-02</t>
  </si>
  <si>
    <t>Cable Lock Kit for PCC-2 Speaker Cable (20 pcs)</t>
  </si>
  <si>
    <t>70-656-23</t>
  </si>
  <si>
    <t>Projector Drop Ceiling Mount with Adjustable Pole</t>
  </si>
  <si>
    <t>60-1233-02</t>
  </si>
  <si>
    <t>Single Port Power Injector</t>
  </si>
  <si>
    <t>60-1361-01</t>
  </si>
  <si>
    <t>High Power Injector for 12", 15", and 17" TouchLink Pro Touchpanels</t>
  </si>
  <si>
    <t>70-217-01</t>
  </si>
  <si>
    <t>One VersaTools®, 1/4 Rack Width Pole Mount Kit</t>
  </si>
  <si>
    <t>70-739-12</t>
  </si>
  <si>
    <t>1U, 1/2 Rack Width Mounting Kit: Black</t>
  </si>
  <si>
    <t>70-739-13</t>
  </si>
  <si>
    <t>1U, 1/2 Rack Width Mounting Kit; White</t>
  </si>
  <si>
    <t>70-563-03</t>
  </si>
  <si>
    <t>Low Profile Multi-Product Pole Mount Kit - White</t>
  </si>
  <si>
    <t>70-713-02</t>
  </si>
  <si>
    <t>One space, mounts to Power Module</t>
  </si>
  <si>
    <t>70-710-02</t>
  </si>
  <si>
    <t>DMS 1600 Power Supply Kit</t>
  </si>
  <si>
    <t>70-772-01</t>
  </si>
  <si>
    <t>FOX 14400 &amp; DMS 3600 Power Supply Kit</t>
  </si>
  <si>
    <t>60-978-01</t>
  </si>
  <si>
    <t>Modular Power Enclosure for Fiber Optic and Twisted Pair Extenders</t>
  </si>
  <si>
    <t>70-1084-01</t>
  </si>
  <si>
    <t>Redundant Power Supply Option</t>
  </si>
  <si>
    <t>60-1492-01</t>
  </si>
  <si>
    <t>Modular Power Enclosure for Fiber Optic Extenders</t>
  </si>
  <si>
    <t>70-1092-21</t>
  </si>
  <si>
    <t>Dual Fiber Optic Receiver for HDMI, Audio, and RS-232 - Multimode</t>
  </si>
  <si>
    <t>70-1092-22</t>
  </si>
  <si>
    <t>Dual Fiber Optic Receiver for HDMI, Audio, and RS-232 - Singlemode</t>
  </si>
  <si>
    <t>70-1092-11</t>
  </si>
  <si>
    <t>Dual Fiber Optic Transmitter for HDMI, Audio, and RS-232 - Multimode</t>
  </si>
  <si>
    <t>70-1092-12</t>
  </si>
  <si>
    <t>Dual Fiber Optic Transmitter for HDMI, Audio, and RS-232 - Singlemode</t>
  </si>
  <si>
    <t>70-1087-01</t>
  </si>
  <si>
    <t>60-1492-02</t>
  </si>
  <si>
    <t>Modular Power Enclosure for FOX3 Fiber Optic Extenders</t>
  </si>
  <si>
    <t>70-1087-02</t>
  </si>
  <si>
    <t>70-873-21</t>
  </si>
  <si>
    <t>70-873-22</t>
  </si>
  <si>
    <t>70-889-21</t>
  </si>
  <si>
    <t>Fiber Optic Receiver for HDMI, Audio, and RS-232 - Multimode</t>
  </si>
  <si>
    <t>70-889-22</t>
  </si>
  <si>
    <t>Fiber Optic Receiver for HDMI, Audio, and RS-232 - Singlemode</t>
  </si>
  <si>
    <t>70-904-21</t>
  </si>
  <si>
    <t>Fiber Optic Scaling Receiver for FOX Series Transmitters - Multimode</t>
  </si>
  <si>
    <t>70-904-22</t>
  </si>
  <si>
    <t>Fiber Optic Scaling Receiver for FOX Series Transmitters - Singlemode</t>
  </si>
  <si>
    <t>70-873-11</t>
  </si>
  <si>
    <t>Fiber Optic Transmitter for DVI, Audio, and RS-232 - 850 nm Multimode</t>
  </si>
  <si>
    <t>70-873-12</t>
  </si>
  <si>
    <t>Fiber Optic Transmitter for DVI, Audio, and RS-232 - 1310 nm Singlemode</t>
  </si>
  <si>
    <t>70-889-11</t>
  </si>
  <si>
    <t>Fiber Optic Transmitter for HDMI, Audio, and RS-232 - Multimode</t>
  </si>
  <si>
    <t>70-889-12</t>
  </si>
  <si>
    <t>Fiber Optic Transmitter for HDMI, Audio, and RS-232 - Singlemode</t>
  </si>
  <si>
    <t>60-887-01</t>
  </si>
  <si>
    <t>Priority Page Controller</t>
  </si>
  <si>
    <t>70-619-01</t>
  </si>
  <si>
    <t>PPS 25</t>
  </si>
  <si>
    <t>70-1175-01</t>
  </si>
  <si>
    <t>12 V, 0.5 A, Captive Screw Connector</t>
  </si>
  <si>
    <t>70-778-01</t>
  </si>
  <si>
    <t>12 V, 1 A Power Supply, DC Plug</t>
  </si>
  <si>
    <t>70-1174-01</t>
  </si>
  <si>
    <t>12 V, 1.5 A, Power Supply on Captive Screw</t>
  </si>
  <si>
    <t>70-1259-01</t>
  </si>
  <si>
    <t>12 V, 2 A Power Supply featuring ZipClip</t>
  </si>
  <si>
    <t>70-988-01</t>
  </si>
  <si>
    <t>eBUS® 12 VDC Power Supply and Distribution Hub</t>
  </si>
  <si>
    <t>60-1022-01</t>
  </si>
  <si>
    <t>12 VDC Rack Mountable, Multiple Output Power Supply</t>
  </si>
  <si>
    <t>70-1246-01</t>
  </si>
  <si>
    <t>12 V, 4.2 A Power Supply featuring ZipClip, Captive Screw</t>
  </si>
  <si>
    <t>60-1954-01</t>
  </si>
  <si>
    <t>12 VDC, 60 W Rack Mountable Power Supply</t>
  </si>
  <si>
    <t>60-1580-02</t>
  </si>
  <si>
    <t>12 VDC, 96 W Rack Mountable Power Supply</t>
  </si>
  <si>
    <t>70-1245-01</t>
  </si>
  <si>
    <t>DIN Rail Adapter for PS Series Power Supplies</t>
  </si>
  <si>
    <t>26-669-04</t>
  </si>
  <si>
    <t>Player Sync Cable</t>
  </si>
  <si>
    <t>42-300-01</t>
  </si>
  <si>
    <t>PlenumVault Direct View System</t>
  </si>
  <si>
    <t>70-751-01</t>
  </si>
  <si>
    <t>Quantum Elite 12 Input Video/S-Video Card</t>
  </si>
  <si>
    <t>70-753-01</t>
  </si>
  <si>
    <t>Quantum Elite Two Input DVI Card</t>
  </si>
  <si>
    <t>70-954-01</t>
  </si>
  <si>
    <t>Quantum Elite Two Input HDMI Card</t>
  </si>
  <si>
    <t>70-752-01</t>
  </si>
  <si>
    <t>Quantum Elite Two Input Analog RGB/YUV Card</t>
  </si>
  <si>
    <t>70-1012-01</t>
  </si>
  <si>
    <t>Quantum Elite Two Input 3G-SDI Card</t>
  </si>
  <si>
    <t>70-955-01</t>
  </si>
  <si>
    <t>Quantum Elite Two Output HDMI Card</t>
  </si>
  <si>
    <t>101-018-01</t>
  </si>
  <si>
    <t>Quick LC Connectors for Field Termination of Fiber Optic Cables - Multimode, Package of 10</t>
  </si>
  <si>
    <t>101-017-01</t>
  </si>
  <si>
    <t>Quick LC Connectors for Field Termination of Fiber Optic Cables - Singlemode, Package of 10</t>
  </si>
  <si>
    <t>70-1198-01</t>
  </si>
  <si>
    <t>Quantum Ultra 610 Replacement C Drive</t>
  </si>
  <si>
    <t>70-1198-02</t>
  </si>
  <si>
    <t>Quantum Ultra 610 Replacement D Drive</t>
  </si>
  <si>
    <t>70-1195-01</t>
  </si>
  <si>
    <t>Quantum Ultra 610 Replacement Power Supply</t>
  </si>
  <si>
    <t>70-1196-01</t>
  </si>
  <si>
    <t>Quantum Ultra 610 Replacement Power Supply Fan</t>
  </si>
  <si>
    <t>70-1197-01</t>
  </si>
  <si>
    <t>Quantum Ultra 610 Replacement SBC Assembly</t>
  </si>
  <si>
    <t>60-1114-12</t>
  </si>
  <si>
    <t>8 Input, 4 Output HDCP-Compliant Videowall Processor</t>
  </si>
  <si>
    <t>70-1270-01</t>
  </si>
  <si>
    <t>Expansion Input Card for Quantum Ultra</t>
  </si>
  <si>
    <t>70-1271-01</t>
  </si>
  <si>
    <t>Expansion Output Card for Quantum Ultra</t>
  </si>
  <si>
    <t>70-1232-01</t>
  </si>
  <si>
    <t>Streaming Decoder Card for Quantum Ultra</t>
  </si>
  <si>
    <t>70-1117-01</t>
  </si>
  <si>
    <t>Four-channel HDMI Input Card for Quantum Ultra</t>
  </si>
  <si>
    <t>70-1199-01</t>
  </si>
  <si>
    <t>Four-channel 4K/60 HDMI Input Card for Quantum Ultra II</t>
  </si>
  <si>
    <t>70-1162-01</t>
  </si>
  <si>
    <t>Four-channel DTP Output Card for Quantum Ultra</t>
  </si>
  <si>
    <t>70-1118-01</t>
  </si>
  <si>
    <t>Four-channel HDMI Output Card for Quantum Ultra</t>
  </si>
  <si>
    <t>70-1200-01</t>
  </si>
  <si>
    <t>Four-channel 4K/60 HDMI Output Card for Quantum Ultra II</t>
  </si>
  <si>
    <t>60-1989-01</t>
  </si>
  <si>
    <t>3U, 5-slot Frame for Quantum Ultra</t>
  </si>
  <si>
    <t>60-1990-01</t>
  </si>
  <si>
    <t>6U, 10-slot Frame for Quantum Ultra</t>
  </si>
  <si>
    <t>70-1291-01</t>
  </si>
  <si>
    <t>Windows 10 Update for Quantum Ultra 610</t>
  </si>
  <si>
    <t>60-1898-12</t>
  </si>
  <si>
    <t>12 Input, 8 Output 4K Videowall Processor</t>
  </si>
  <si>
    <t>60-1898-11</t>
  </si>
  <si>
    <t>8 Input, 4 Output 4K Videowall Processor</t>
  </si>
  <si>
    <t>60-1899-01</t>
  </si>
  <si>
    <t>3U, 5-slot Frame for Quantum Ultra II</t>
  </si>
  <si>
    <t>60-1900-01</t>
  </si>
  <si>
    <t>6U, 10-slot Frame for Quantum Ultra II</t>
  </si>
  <si>
    <t>100-229-01</t>
  </si>
  <si>
    <t>RCA Female to BNC Male Adapter - Qty. 10</t>
  </si>
  <si>
    <t>60-1598-01</t>
  </si>
  <si>
    <t>Remote Control Panel - Decorator-Style</t>
  </si>
  <si>
    <t>60-1598-32</t>
  </si>
  <si>
    <t>Remote Control Panel - Flex55 and EU</t>
  </si>
  <si>
    <t>60-1598-22</t>
  </si>
  <si>
    <t>Remote Control Panel - MK Mount</t>
  </si>
  <si>
    <t>03-033-01</t>
  </si>
  <si>
    <t>Remote Commissioning for Fiber Optic Systems</t>
  </si>
  <si>
    <t>03-030-01</t>
  </si>
  <si>
    <t>Remote Commissioning for NAV</t>
  </si>
  <si>
    <t>03-031-01</t>
  </si>
  <si>
    <t>Remote Commissioning for Videowalls</t>
  </si>
  <si>
    <t>03-032-01</t>
  </si>
  <si>
    <t>Remote Commissioning for XTP Systems</t>
  </si>
  <si>
    <t>70-709-02</t>
  </si>
  <si>
    <t>DMS 1600 Fan Kit</t>
  </si>
  <si>
    <t>70-814-01</t>
  </si>
  <si>
    <t>FOX 7200, 14400, 320x &amp; DMS 3600 Fan Kit</t>
  </si>
  <si>
    <t>70-1065-10</t>
  </si>
  <si>
    <t>Cable Retraction System for AVEdge, Cable Cubby®, select TouchLink® Enclosures, and TMK 120 R Kit - DC Power Extension for Dell, HP, and Similar PCs</t>
  </si>
  <si>
    <t>70-1065-07</t>
  </si>
  <si>
    <t>Cable Retraction System for AVEdge, Cable Cubby®, select TouchLink® Enclosures, and TMK 120 R Kit - DisplayPort Male to Male</t>
  </si>
  <si>
    <t>70-1065-43</t>
  </si>
  <si>
    <t>4K Cable Retraction System for AVEdge, Cable Cubby®, select TouchLink® Enclosures, and TMK 120 R Kit – DisplayPort Male to HDMI Male</t>
  </si>
  <si>
    <t>70-1065-35</t>
  </si>
  <si>
    <t>With Blank &amp; Cable Pass-through Plates</t>
  </si>
  <si>
    <t>70-1065-04</t>
  </si>
  <si>
    <t>Cable Retraction System for Cable Cubby® Enclosures - HDMI Male to Male</t>
  </si>
  <si>
    <t>70-678-00</t>
  </si>
  <si>
    <t>For Horizontal Mounting Applications</t>
  </si>
  <si>
    <t>70-1065-09</t>
  </si>
  <si>
    <t>Cable Retraction System for AVEdge, Cable Cubby®, select TouchLink® Enclosures, and TMK 120 R Kit – Lenovo DC Power Extension for select laptops</t>
  </si>
  <si>
    <t>70-1065-18</t>
  </si>
  <si>
    <t>Cable Retraction System for AVEdge, Cable Cubby®, select TouchLink® Enclosures, and TMK 120 R Kit – Mini DisplayPort Male to Male DisplayPort</t>
  </si>
  <si>
    <t>70-1065-44</t>
  </si>
  <si>
    <t>4K Cable Retraction System for AVEdge, Cable Cubby®, select TouchLink® Enclosures, and TMK 120 R Kit – Mini DisplayPort Male to Male HDMI</t>
  </si>
  <si>
    <t>70-1065-03</t>
  </si>
  <si>
    <t>Cable Retraction System for AVEdge, Cable Cubby®, select TouchLink® Enclosures, and TMK 120 R Kit - Network CAT 6</t>
  </si>
  <si>
    <t>70-1065-02</t>
  </si>
  <si>
    <t>Cable Retraction System for AVEdge, Cable Cubby®, select TouchLink® Enclosures, and TMK 120 R Kit - 3.5 mm Stereo Audio Male to Male</t>
  </si>
  <si>
    <t>70-1065-37</t>
  </si>
  <si>
    <t>Cable Cubby 1200C/1202/1252/1402; Holds 4</t>
  </si>
  <si>
    <t>70-1065-31</t>
  </si>
  <si>
    <t>Cable Cubby 1200/1400; Holds 3 Modules</t>
  </si>
  <si>
    <t>70-1065-33</t>
  </si>
  <si>
    <t>Cable Cubby 500/700; Holds 3 Modules</t>
  </si>
  <si>
    <t>70-1065-36</t>
  </si>
  <si>
    <t>CC 650UT/1200C/1202/1252/1402/TLP 725C; Holds 3</t>
  </si>
  <si>
    <t>70-1065-47</t>
  </si>
  <si>
    <t>DisplayPort to HDMI Show Me</t>
  </si>
  <si>
    <t>70-1065-34</t>
  </si>
  <si>
    <t>70-1065-46</t>
  </si>
  <si>
    <t>HDMI Show Me</t>
  </si>
  <si>
    <t>70-1065-30</t>
  </si>
  <si>
    <t>70-1065-49</t>
  </si>
  <si>
    <t>Mini DP to DP Show Me</t>
  </si>
  <si>
    <t>70-1065-48</t>
  </si>
  <si>
    <t>Mini DP to HDMI Show Me</t>
  </si>
  <si>
    <t>70-1065-13</t>
  </si>
  <si>
    <t>Cable Retraction System for Cable Cubby® Enclosures - Network CAT 6</t>
  </si>
  <si>
    <t>70-1065-12</t>
  </si>
  <si>
    <t>Cable Retraction System for Cable Cubby® Enclosures - 3.5 mm Stereo Audio Male to Male</t>
  </si>
  <si>
    <t>70-1065-15</t>
  </si>
  <si>
    <t>Cable Retraction System for Cable Cubby® Enclosures - VGA Show Me Retractor</t>
  </si>
  <si>
    <t>70-1065-05</t>
  </si>
  <si>
    <t>Cable Retraction System for AVEdge, Cable Cubby®, select TouchLink® Enclosures, and TMK 120 R Kit - USB A to USB A</t>
  </si>
  <si>
    <t>70-1065-06</t>
  </si>
  <si>
    <t>Cable Retraction System for AVEdge, Cable Cubby®, select TouchLink® Enclosures, and TMK 120 R Kit – USB 3.2 Gen 1 Type-A Male to USB-B Male</t>
  </si>
  <si>
    <t>70-1065-52</t>
  </si>
  <si>
    <t>4K Cable Retraction System for AVEdge, Cable Cubby®, select TouchLink® Enclosures, and TMK 120 R Kit – USB-C® Male to DisplayPort Male</t>
  </si>
  <si>
    <t>70-1065-51</t>
  </si>
  <si>
    <t>4K Cable Retraction System for AVEdge, Cable Cubby®, select TouchLink® Enclosures, and TMK 120 R Kit – USB-C® Male to HDMI Male</t>
  </si>
  <si>
    <t>70-1065-50</t>
  </si>
  <si>
    <t>Cable Retraction System for AVEdge, Cable Cubby®, select TouchLink® Enclosures, and TMK 120 R Kit – USB-C Male to Male</t>
  </si>
  <si>
    <t>70-1065-01</t>
  </si>
  <si>
    <t>Cable Retraction System for AVEdge, Cable Cubby®, select TouchLink® Enclosures, and TMK 120 R Kit – VGA Male to Male</t>
  </si>
  <si>
    <t>70-1065-11</t>
  </si>
  <si>
    <t>Cable Retraction System for AVEdge, Cable Cubby®, select TouchLink® Enclosures, and TMK 120 R Kit - VGA Male to Male and 3.5mm Stereo Male to Male</t>
  </si>
  <si>
    <t>70-1066-10</t>
  </si>
  <si>
    <t>Extended Length Cable Retraction System for AVEdge, Cable Cubby®, Select TouchLink® Enclosures, and TMK 120 R Kit - DC Power Extension for Dell, HP, and Similar PCs</t>
  </si>
  <si>
    <t>70-1066-07</t>
  </si>
  <si>
    <t>Extended Length Cable Retraction System for AVEdge, Cable Cubby®, Select TouchLink® Enclosures, and TMK 120 R Kit - DisplayPort Male to Male</t>
  </si>
  <si>
    <t>70-1066-43</t>
  </si>
  <si>
    <t>Extended Length 4K Cable Retraction System for AVEdge, Cable Cubby®, Select TouchLink® Enclosures, and TMK 120 R Kit – DisplayPort Male to Male HDMI</t>
  </si>
  <si>
    <t>70-1066-04</t>
  </si>
  <si>
    <t>Extended Length Cable Retraction System for Cable Cubby® Enclosures - HDMI Male to Male</t>
  </si>
  <si>
    <t>70-1066-09</t>
  </si>
  <si>
    <t>Extended Length Cable Retraction System for AVEdge, Cable Cubby®, Select TouchLink® Enclosures, and TMK 120 R Kit – Lenovo DC Power Extension for select laptops</t>
  </si>
  <si>
    <t>70-1066-18</t>
  </si>
  <si>
    <t>Extended Length Cable Retraction System for AVEdge, Cable Cubby®, Select TouchLink® Enclosures, and TMK 120 R Kit – Mini DisplayPort Male to DisplayPort Male</t>
  </si>
  <si>
    <t>70-1066-44</t>
  </si>
  <si>
    <t>Extended Length 4K Cable Retraction System for AVEdge, Cable Cubby®, Select TouchLink® Enclosures, and TMK 120 R Kit – Mini DisplayPort Male to Male HDMI</t>
  </si>
  <si>
    <t>70-1066-03</t>
  </si>
  <si>
    <t>Extended Length Cable Retraction System for AVEdge, Cable Cubby®, Select TouchLink® Enclosures, and TMK 120 R Kit - Network CAT 6</t>
  </si>
  <si>
    <t>70-1066-02</t>
  </si>
  <si>
    <t>Extended Length Cable Retraction System for AVEdge, Cable Cubby®, Select TouchLink® Enclosures, and TMK 120 R Kit - 3.5 mm Stereo Audio Male to Male</t>
  </si>
  <si>
    <t>70-1066-05</t>
  </si>
  <si>
    <t>Extended Length Cable Retraction System for AVEdge, Cable Cubby®, Select TouchLink® Enclosures, and TMK 120 R Kit - USB A to USB A</t>
  </si>
  <si>
    <t>70-1066-52</t>
  </si>
  <si>
    <t>Extended Length 4K Cable Retraction System for AVEdge, Cable Cubby®, Select TouchLink® Enclosures, and TMK 120 R Kit – USB-C® Male to DisplayPort Male</t>
  </si>
  <si>
    <t>70-1066-51</t>
  </si>
  <si>
    <t>Extended Length 4K Cable Retraction System for AVEdge, Cable Cubby®, Select TouchLink® Enclosures, and TMK 120 R Kit – USB-C® Male to HDMI Male</t>
  </si>
  <si>
    <t>70-1066-50</t>
  </si>
  <si>
    <t>Extended Length Cable Retraction System for AVEdge, Cable Cubby®, Select TouchLink® Enclosures, and TMK 120 R Kit – USB-C Male to Male</t>
  </si>
  <si>
    <t>70-1066-01</t>
  </si>
  <si>
    <t>Extended Length Cable Retraction System for AVEdge, Cable Cubby®, Select TouchLink® Enclosures, and TMK 120 R Kit – VGA Male to Male</t>
  </si>
  <si>
    <t>70-1066-11</t>
  </si>
  <si>
    <t>Extended Length Cable Retraction System for AVEdge, Cable Cubby®, Select TouchLink® Enclosures, and TMK 120 R Kit - VGA Male to Male and 3.5mm Stereo Male to Male</t>
  </si>
  <si>
    <t>70-972-01</t>
  </si>
  <si>
    <t>Basic Rack False Faceplate Kits: Half-Rack Width, 1"</t>
  </si>
  <si>
    <t>70-973-01</t>
  </si>
  <si>
    <t>Basic Rack False Faceplate Kits: Quarter-Rack Width, 1"</t>
  </si>
  <si>
    <t>70-339-01</t>
  </si>
  <si>
    <t>Basic Rack False Faceplate Kits: Half Rack Width, 1U</t>
  </si>
  <si>
    <t>70-338-01</t>
  </si>
  <si>
    <t>Basic Rack False Faceplate Kits: Quarter Rack Width, 1U</t>
  </si>
  <si>
    <t>70-337-01</t>
  </si>
  <si>
    <t>Basic Rack False Faceplate Kits: Eighth Rack Width, 1U</t>
  </si>
  <si>
    <t>26-383-07</t>
  </si>
  <si>
    <t>Single Conductor RG6 Super High Resolution Cable: BNC Male to Male - 12' (3.6 m)</t>
  </si>
  <si>
    <t>26-383-13</t>
  </si>
  <si>
    <t>Single Conductor RG6 Super High Resolution Cable: BNC Male to Male - 35' (10.6 m)</t>
  </si>
  <si>
    <t>26-383-12</t>
  </si>
  <si>
    <t>Single Conductor RG6 Super High Resolution Cable: BNC Male to Male - 6' (1.8 m)</t>
  </si>
  <si>
    <t>60-486-01</t>
  </si>
  <si>
    <t>Universal Computer-Video and Audio Interface - Includes VGA 15-Pin HD Input Cable</t>
  </si>
  <si>
    <t>60-1074-01</t>
  </si>
  <si>
    <t>RGB and Stereo Audio to HDMI Scaler</t>
  </si>
  <si>
    <t>70-201-01</t>
  </si>
  <si>
    <t>RJ-11 / RJ-45 Bezels in Assorted Colors for Use with HSA Enclosures, AC Net AAP Modules and Select Extron Products: One each in red, orange, yellow, green, blue, gray, ivory, and blank with no cutout</t>
  </si>
  <si>
    <t>70-1009-02</t>
  </si>
  <si>
    <t>Rack Mount Kit for TLP Pro 320M, TLP Pro 520M, and TLC Pro 521M</t>
  </si>
  <si>
    <t>70-1009-22</t>
  </si>
  <si>
    <t>Rack Mount Kit for TLP Pro 1220MG</t>
  </si>
  <si>
    <t>70-1009-32</t>
  </si>
  <si>
    <t>Rack Mount Kit for TLP Pro 1520MG and TLP Pro 1720MG</t>
  </si>
  <si>
    <t>70-1137-02</t>
  </si>
  <si>
    <t>Rack Mount Kit for TLP Pro 525M and TLP Pro 725M</t>
  </si>
  <si>
    <t>70-1137-12</t>
  </si>
  <si>
    <t>Rack Mount Kit for TLP Pro 1025M</t>
  </si>
  <si>
    <t>79-594-01</t>
  </si>
  <si>
    <t>Free Room Booking Software for Extron Room Scheduling</t>
  </si>
  <si>
    <t>60-604-21</t>
  </si>
  <si>
    <t>1U 3.5" Deep Basic Rack Shelf</t>
  </si>
  <si>
    <t>60-604-11</t>
  </si>
  <si>
    <t>1U 6" Deep Basic Rack Shelf</t>
  </si>
  <si>
    <t>60-604-02</t>
  </si>
  <si>
    <t>1U 9.5" Deep Basic Rack Shelf</t>
  </si>
  <si>
    <t>60-190-20</t>
  </si>
  <si>
    <t>1U 3.5" Deep Rack Shelf Kit</t>
  </si>
  <si>
    <t>60-190-10</t>
  </si>
  <si>
    <t>1U 6" Deep Universal Rack Shelf Kit</t>
  </si>
  <si>
    <t>60-190-01</t>
  </si>
  <si>
    <t>1U 9.5" Deep Universal Rack Shelf Kit</t>
  </si>
  <si>
    <t>70-1141-13</t>
  </si>
  <si>
    <t>Recessed Wall Mount Kit for TLP Pro 525M and TLS 525M</t>
  </si>
  <si>
    <t>70-1141-23</t>
  </si>
  <si>
    <t>Recessed Wall Mount Kit for TLP Pro 1025M, TLP Pro 725M, TLS 1025M, and TLS 725M</t>
  </si>
  <si>
    <t>03-001-01</t>
  </si>
  <si>
    <t>Product Commissioning Services</t>
  </si>
  <si>
    <t>70-1229-01</t>
  </si>
  <si>
    <t>Blank Center Grille for SB 33 A Sound Bar</t>
  </si>
  <si>
    <t>70-1260-01</t>
  </si>
  <si>
    <t>PTZ Camera Shelf for SB 33 A Sound Bar</t>
  </si>
  <si>
    <t>60-1737-11</t>
  </si>
  <si>
    <t>Adjustable Width Sound Bar for 46" to 55" Displays</t>
  </si>
  <si>
    <t>60-1737-12</t>
  </si>
  <si>
    <t>Adjustable Width Sound Bar for 55" to 65" Displays</t>
  </si>
  <si>
    <t>60-1737-13</t>
  </si>
  <si>
    <t>Adjustable Width Sound Bar for 65" to 70" Displays</t>
  </si>
  <si>
    <t>60-1737-14</t>
  </si>
  <si>
    <t>Adjustable Width Sound Bar for 75" to 80" Displays</t>
  </si>
  <si>
    <t>60-1737-15</t>
  </si>
  <si>
    <t>Adjustable Width Sound Bar for 82" to 90" Displays</t>
  </si>
  <si>
    <t>60-1737-16</t>
  </si>
  <si>
    <t>Adjustable Width Sound Bar for 90" to 100" Displays</t>
  </si>
  <si>
    <t>60-1610-01</t>
  </si>
  <si>
    <t>10" SoundField In-Ceiling Subwoofer</t>
  </si>
  <si>
    <t>42-289-05</t>
  </si>
  <si>
    <t>SF 10C SUB &amp; NetPA U 2002 SB - Discount Package</t>
  </si>
  <si>
    <t>42-289-04</t>
  </si>
  <si>
    <t>SF 10C SUB &amp; NetPA U 8001 SUB - Discount Package</t>
  </si>
  <si>
    <t>42-289-02</t>
  </si>
  <si>
    <t>SF 10C SUB &amp; XPA 2004 - Discount Package</t>
  </si>
  <si>
    <t>42-289-01</t>
  </si>
  <si>
    <t>SF 10C SUB &amp; XPA 4002 - Discount Package</t>
  </si>
  <si>
    <t>42-289-03</t>
  </si>
  <si>
    <t>SF 10C SUB &amp; XPA U 2002 SB - Discount Package</t>
  </si>
  <si>
    <t>60-1862-03</t>
  </si>
  <si>
    <t>8" Two-Way SoundField Ceiling Tile Speaker with 8" Coaxial Driver and 70/100 V Transformer, Pair</t>
  </si>
  <si>
    <t>60-1310-03</t>
  </si>
  <si>
    <t>SoundField XD 6.5" Two-Way Ceiling Speaker with 8" Composite Back Can and 70/100 V Transformer, Pair</t>
  </si>
  <si>
    <t>60-1881-03</t>
  </si>
  <si>
    <t>SoundField XD Low Profile 6.5" Two-Way Ceiling Speaker with 4.2" Composite Back, Complete Pair</t>
  </si>
  <si>
    <t>60-1752-02</t>
  </si>
  <si>
    <t>SoundField 6.5" Two-Way Pendant Speaker, Pair - Black</t>
  </si>
  <si>
    <t>60-1752-03</t>
  </si>
  <si>
    <t>SoundField 6.5" Two-Way Pendant Speaker, Pair - White</t>
  </si>
  <si>
    <t>60-1312-03</t>
  </si>
  <si>
    <t>6.5" 2-Way Ceiling Spkrs, 8 Ohm, Pair</t>
  </si>
  <si>
    <t>60-1946-02</t>
  </si>
  <si>
    <t>SoundField 8" Two-Way Pendant Speaker, Pair - Black</t>
  </si>
  <si>
    <t>60-1946-03</t>
  </si>
  <si>
    <t>SoundField 8" Two-Way Pendant Speaker, Pair - White</t>
  </si>
  <si>
    <t>60-1311-13</t>
  </si>
  <si>
    <t>Full Range 3" Ceiling Speakers, 8 Ohm, Low Profile, Complete Pair</t>
  </si>
  <si>
    <t>60-1311-03</t>
  </si>
  <si>
    <t>Full Range 3" Ceiling Speakers, Low Profile, Complete Pair</t>
  </si>
  <si>
    <t>60-1736-03</t>
  </si>
  <si>
    <t>SoundField 3" Full-Range Pendant Speaker with 70/100 V Transformer, Pair - White</t>
  </si>
  <si>
    <t>60-1736-12</t>
  </si>
  <si>
    <t>SoundField 3" Full-Range Pendant Speaker with 70/100 V Transformer and Removable Grille, Pair - Black</t>
  </si>
  <si>
    <t>60-1736-13</t>
  </si>
  <si>
    <t>SoundField 3" Full-Range Pendant Speaker with 70/100 V Transformer and Removable Grille, Pair - White</t>
  </si>
  <si>
    <t>60-1941-03</t>
  </si>
  <si>
    <t>SoundField 8" In-Ceiling Subwoofer - Individual</t>
  </si>
  <si>
    <t>70-1126-03</t>
  </si>
  <si>
    <t>Square Grille Kit, SF 26CT Series Speakers, Pair</t>
  </si>
  <si>
    <t>70-1127-03</t>
  </si>
  <si>
    <t>Square Grille Kit for SF 3C/3CT LP and SF 10C SUB Speakers, Pair</t>
  </si>
  <si>
    <t>60-1679-01</t>
  </si>
  <si>
    <t>Wired and Wireless Presentation System</t>
  </si>
  <si>
    <t>60-1943-01</t>
  </si>
  <si>
    <t>42-294-02</t>
  </si>
  <si>
    <t>ShareLink Pro 1100 w/ Miracast - EU</t>
  </si>
  <si>
    <t>42-294-01</t>
  </si>
  <si>
    <t>ShareLink Pro 1100 w/ Miracast - US</t>
  </si>
  <si>
    <t>42-295-02</t>
  </si>
  <si>
    <t>Miracast Adapter and Power Supply - EU</t>
  </si>
  <si>
    <t>42-295-01</t>
  </si>
  <si>
    <t>Miracast Adapter and Power Supply - US</t>
  </si>
  <si>
    <t>60-1877-01</t>
  </si>
  <si>
    <t>Wired and Wireless Presentation Gateway</t>
  </si>
  <si>
    <t>42-297-02</t>
  </si>
  <si>
    <t>ShareLink Pro 500 w/ Miracast - EU</t>
  </si>
  <si>
    <t>42-297-01</t>
  </si>
  <si>
    <t>ShareLink Pro 500 w/ Miracast - US</t>
  </si>
  <si>
    <t>22-141-03</t>
  </si>
  <si>
    <t>Enhanced Skew-Free A/V UTP Cable - 1000' (305 m) spool</t>
  </si>
  <si>
    <t>26-569-01</t>
  </si>
  <si>
    <t>Enhanced Skew Free AV UTP Cable - Four 23 AWG: RJ-45 Male to Male - 3' (90 cm)</t>
  </si>
  <si>
    <t>22-142-03</t>
  </si>
  <si>
    <t>Enhanced Skew-Free A/V UTP Plenum Cable</t>
  </si>
  <si>
    <t>60-1308-02</t>
  </si>
  <si>
    <t>SpeedMount Two-Way Surface Mount Speakers with 6.5" Woofer, Pair - Black</t>
  </si>
  <si>
    <t>60-1308-03</t>
  </si>
  <si>
    <t>SpeedMount Two-Way Surface Mount Speakers with 6.5" Woofer, Pair - White</t>
  </si>
  <si>
    <t>60-1308-12</t>
  </si>
  <si>
    <t>SpeedMount Two-Way Surface Mount Speakers with 6.5" Woofer and 70/100 V Transformer, Pair - Black</t>
  </si>
  <si>
    <t>60-1308-13</t>
  </si>
  <si>
    <t>SpeedMount Two-Way Surface Mount Speakers with 6.5" Woofer and 70/100 V Transformer, Pair - White</t>
  </si>
  <si>
    <t>60-1309-02</t>
  </si>
  <si>
    <t>SpeedMount Two-Way Surface Mount Speakers with 8" Woofer, Pair - Black</t>
  </si>
  <si>
    <t>60-1309-03</t>
  </si>
  <si>
    <t>SpeedMount Two-Way Surface Mount Speakers with 8" Woofer, Pair - White</t>
  </si>
  <si>
    <t>60-1309-12</t>
  </si>
  <si>
    <t>SpeedMount Two-Way Surface Mount Speakers with 8" Woofer and 70/100 V Transformer, Pair - Black</t>
  </si>
  <si>
    <t>60-1309-13</t>
  </si>
  <si>
    <t>SpeedMount Two-Way Surface Mount Speakers with 8" Woofer and 70/100 V Transformer, Pair - White</t>
  </si>
  <si>
    <t>42-133-02</t>
  </si>
  <si>
    <t>SpeedMount Compact Full-Range Surface Mount Speakers, Pair - Black</t>
  </si>
  <si>
    <t>42-133-03</t>
  </si>
  <si>
    <t>SpeedMount Compact Full-Range Surface Mount Speakers, Pair - White</t>
  </si>
  <si>
    <t>22-223-02</t>
  </si>
  <si>
    <t>Bend-Insensitive Duplex Singlemode Fiber - Plenum, 2 km (6,562') Spool</t>
  </si>
  <si>
    <t>70-747-01</t>
  </si>
  <si>
    <t>Swivel Mount Adapter</t>
  </si>
  <si>
    <t>70-1138-02</t>
  </si>
  <si>
    <t>70-1008-02</t>
  </si>
  <si>
    <t>Surface Mount Box for TLP Pro 320M, TLP Pro 520M, TLC Pro 521M - Black</t>
  </si>
  <si>
    <t>70-1008-03</t>
  </si>
  <si>
    <t>Surface Mount Box for TLP Pro 320M, TLP Pro 520M, TLC Pro 521M - White</t>
  </si>
  <si>
    <t>70-1097-01</t>
  </si>
  <si>
    <t>One US gang surface box: Black</t>
  </si>
  <si>
    <t>70-1286-01</t>
  </si>
  <si>
    <t>One US gang surface box: White</t>
  </si>
  <si>
    <t>70-1321-02</t>
  </si>
  <si>
    <t>TLP Pro 300M Surface Mount Box, Black</t>
  </si>
  <si>
    <t>70-1321-03</t>
  </si>
  <si>
    <t>TLP Pro 300M Surface Mount Box, White</t>
  </si>
  <si>
    <t>70-1097-02</t>
  </si>
  <si>
    <t>Two US gang surface mount box: Black</t>
  </si>
  <si>
    <t>70-1286-02</t>
  </si>
  <si>
    <t>Two US gang surface mount box: White</t>
  </si>
  <si>
    <t>70-1097-03</t>
  </si>
  <si>
    <t>Three US gang surface mount box: Black</t>
  </si>
  <si>
    <t>70-1286-03</t>
  </si>
  <si>
    <t>Three US gang surface mount box: White</t>
  </si>
  <si>
    <t>70-1097-04</t>
  </si>
  <si>
    <t>Four US gang surface mount box: Black</t>
  </si>
  <si>
    <t>70-1286-04</t>
  </si>
  <si>
    <t>Four US gang surface mount box: White</t>
  </si>
  <si>
    <t>70-1097-05</t>
  </si>
  <si>
    <t>Five US gang surface mount box: Black</t>
  </si>
  <si>
    <t>70-1286-05</t>
  </si>
  <si>
    <t>Five US gang surface mount box: White</t>
  </si>
  <si>
    <t>60-942-02</t>
  </si>
  <si>
    <t>3-Gang Low Profile Surface Mount Box for Extron Lectern Faceplates</t>
  </si>
  <si>
    <t>70-1142-12</t>
  </si>
  <si>
    <t>One-gang surface box: black</t>
  </si>
  <si>
    <t>70-1142-13</t>
  </si>
  <si>
    <t>One-gang surface box: White</t>
  </si>
  <si>
    <t>70-1142-22</t>
  </si>
  <si>
    <t>Two-gang surface box: black</t>
  </si>
  <si>
    <t>70-1142-23</t>
  </si>
  <si>
    <t>Two-gang surface box: white</t>
  </si>
  <si>
    <t>70-1142-32</t>
  </si>
  <si>
    <t>Three-gang surface box: black</t>
  </si>
  <si>
    <t>70-1142-33</t>
  </si>
  <si>
    <t>Three-gang surface box: white</t>
  </si>
  <si>
    <t>70-1142-42</t>
  </si>
  <si>
    <t>Four-gang surface box: black</t>
  </si>
  <si>
    <t>70-1142-43</t>
  </si>
  <si>
    <t>Four-gang surface box: white</t>
  </si>
  <si>
    <t>70-1160-12</t>
  </si>
  <si>
    <t>SMB Table Clamp Kit for SMB 110/111T/210, Black</t>
  </si>
  <si>
    <t>70-1160-13</t>
  </si>
  <si>
    <t>SMB Table Clamp Kit for SMB 110/111T/210, White</t>
  </si>
  <si>
    <t>60-1305-01</t>
  </si>
  <si>
    <t>H.264 Decoder</t>
  </si>
  <si>
    <t>60-1306-01</t>
  </si>
  <si>
    <t>H.264 Player and Decoder</t>
  </si>
  <si>
    <t>70-1059-01</t>
  </si>
  <si>
    <t>Handheld IR Remote Control for SMD 202</t>
  </si>
  <si>
    <t>60-1763-01</t>
  </si>
  <si>
    <t>Streaming Media Encoder</t>
  </si>
  <si>
    <t>100-432-01</t>
  </si>
  <si>
    <t>3.5 mm Stereo Mini Female to Female Panel Mount Adapter - Qty. 10</t>
  </si>
  <si>
    <t>70-1140-12</t>
  </si>
  <si>
    <t>Surface Mount Kit for TLP Pro 525M and TLS 525M - Black</t>
  </si>
  <si>
    <t>70-1140-13</t>
  </si>
  <si>
    <t>Surface Mount Kit for TLP Pro 525M and TLS 525M - White</t>
  </si>
  <si>
    <t>70-1140-22</t>
  </si>
  <si>
    <t>Surface Mount Kit for TLP Pro 725M and TLS 725M - Black</t>
  </si>
  <si>
    <t>70-1140-23</t>
  </si>
  <si>
    <t>Surface Mount Kit for TLP Pro 725M and TLS 725M - White</t>
  </si>
  <si>
    <t>70-1140-32</t>
  </si>
  <si>
    <t>Surface Mount Kit for TLP Pro 1025M and TLS 1025M - Black</t>
  </si>
  <si>
    <t>70-1140-33</t>
  </si>
  <si>
    <t>Surface Mount Kit for TLP Pro 1025M and TLS 1025M - White</t>
  </si>
  <si>
    <t>70-1250-02</t>
  </si>
  <si>
    <t>2-pack Speaker Aircraft Cable Kit for SF 26/28PT</t>
  </si>
  <si>
    <t>70-1250-04</t>
  </si>
  <si>
    <t>4-pack Speaker Aircraft Cable Kit for SF 26/28PT</t>
  </si>
  <si>
    <t>70-1251-02</t>
  </si>
  <si>
    <t>SF 26/28PT Ceiling Surface Mount Kit, Pair - Black</t>
  </si>
  <si>
    <t>70-1251-03</t>
  </si>
  <si>
    <t>SF 26/28PT Ceiling Surface Mount Kit, Pair - White</t>
  </si>
  <si>
    <t>70-1265-01</t>
  </si>
  <si>
    <t>Tile Bridge Kit for a pair of SF 3C LP, SF 3CT LP, SF 26X</t>
  </si>
  <si>
    <t>70-1266-01</t>
  </si>
  <si>
    <t>Tile Bridge Kit for a pair of SF 26CT, SF 26CT LP, CS 3T, CS 26T Plus</t>
  </si>
  <si>
    <t>70-1247-02</t>
  </si>
  <si>
    <t>SF 10C SUB Floor Standing Kit</t>
  </si>
  <si>
    <t>70-978-02</t>
  </si>
  <si>
    <t>Pivot Mount for SM 26 and SM 28, Pair - Black</t>
  </si>
  <si>
    <t>70-978-03</t>
  </si>
  <si>
    <t>Pivot Mount for SM 26 and SM 28, Pair - White</t>
  </si>
  <si>
    <t>70-1192-03</t>
  </si>
  <si>
    <t>VESA Mounting Kit for SB 33 A Sound Bar - 82"-100"</t>
  </si>
  <si>
    <t>70-1192-02</t>
  </si>
  <si>
    <t>VESA Mounting Kit for SB 33 A Sound Bar - 46"-80"</t>
  </si>
  <si>
    <t>70-1267-48</t>
  </si>
  <si>
    <t>V-Rail Extension Kit for a Pair of Speakers (Pack of Four)</t>
  </si>
  <si>
    <t>60-1594-01</t>
  </si>
  <si>
    <t>Single Channel H.264 Streaming Media Processor</t>
  </si>
  <si>
    <t>60-1324-01</t>
  </si>
  <si>
    <t>Standard Version – 80 GB SSD</t>
  </si>
  <si>
    <t>60-1324-11</t>
  </si>
  <si>
    <t>Standard Version – 400 GB SSD</t>
  </si>
  <si>
    <t>60-1324-02</t>
  </si>
  <si>
    <t>with 3G-SDI Input – 80 GB SSD</t>
  </si>
  <si>
    <t>60-1324-12</t>
  </si>
  <si>
    <t>with 3G-SDI Input – 400 GB SSD</t>
  </si>
  <si>
    <t>60-1634-11</t>
  </si>
  <si>
    <t>Dual Recording – 400 GB SSD</t>
  </si>
  <si>
    <t>60-1634-01</t>
  </si>
  <si>
    <t>Dual Recording – 80 GB SSD</t>
  </si>
  <si>
    <t>60-1634-12</t>
  </si>
  <si>
    <t>Dual Recording w/3G-SDI – 400 GB SSD</t>
  </si>
  <si>
    <t>70-597-24</t>
  </si>
  <si>
    <t>SMX 1616 3G-SDI/HD-SDI Card</t>
  </si>
  <si>
    <t>70-599-04</t>
  </si>
  <si>
    <t>16 x16  Stereo Audio Card</t>
  </si>
  <si>
    <t>70-634-04</t>
  </si>
  <si>
    <t>16x16 FOX Fiber Optic Matrix Switcher Board - Multimode</t>
  </si>
  <si>
    <t>70-635-04</t>
  </si>
  <si>
    <t>16x16 FOX Fiber Optic Matrix Switcher Board - Singlemode</t>
  </si>
  <si>
    <t>70-591-04</t>
  </si>
  <si>
    <t>16x16 Composite Video Card</t>
  </si>
  <si>
    <t>60-1021-01</t>
  </si>
  <si>
    <t>2U Modular Multi-Plane Matrix Switcher frame</t>
  </si>
  <si>
    <t>60-1021-11</t>
  </si>
  <si>
    <t>2U Modular Multi-Plane Matrix Switcher frame with Redundant Power Supply</t>
  </si>
  <si>
    <t>60-855-01</t>
  </si>
  <si>
    <t>3U Modular Multi-Plane Matrix Switcher frame</t>
  </si>
  <si>
    <t>60-856-01</t>
  </si>
  <si>
    <t>4U Modular Multi-Plane Matrix Switcher frame</t>
  </si>
  <si>
    <t>70-773-01</t>
  </si>
  <si>
    <t>4x4 HDMI Matrix Switcher Board with EDID Minder®</t>
  </si>
  <si>
    <t>70-773-05</t>
  </si>
  <si>
    <t>4x8 HDMI Matrix Switcher Board with EDID Minder®</t>
  </si>
  <si>
    <t>70-599-02</t>
  </si>
  <si>
    <t>8x4 Stereo Audio Card</t>
  </si>
  <si>
    <t>70-596-02</t>
  </si>
  <si>
    <t>8x4 VGA Card</t>
  </si>
  <si>
    <t>70-597-23</t>
  </si>
  <si>
    <t>8x8 3G-SDI/HD-SDI</t>
  </si>
  <si>
    <t>70-599-03</t>
  </si>
  <si>
    <t>8 x 8 Stereo Audio Card</t>
  </si>
  <si>
    <t>70-634-03</t>
  </si>
  <si>
    <t>8x8 FOX Fiber Optic Matrix Switcher Board - Multimode</t>
  </si>
  <si>
    <t>70-635-03</t>
  </si>
  <si>
    <t>8x8 FOX Fiber Optic Matrix Switcher Board - Singlemode</t>
  </si>
  <si>
    <t>70-773-03</t>
  </si>
  <si>
    <t>8x8 HDMI Matrix Switcher Board with EDID Minder®</t>
  </si>
  <si>
    <t>70-596-03</t>
  </si>
  <si>
    <t>8 x8 VGA Card</t>
  </si>
  <si>
    <t>70-633-01</t>
  </si>
  <si>
    <t>One Slot False Faceplate for the SMX System MultiMatrix</t>
  </si>
  <si>
    <t>70-633-02</t>
  </si>
  <si>
    <t>Two Slot False Faceplate for the SMX System MultiMatrix</t>
  </si>
  <si>
    <t>26-627-100</t>
  </si>
  <si>
    <t>Speaker Cable: Pre-cut Two Conductor 18 AWG - Plenum - 100' (30.4 m)</t>
  </si>
  <si>
    <t>26-627-35</t>
  </si>
  <si>
    <t>Speaker Cable: Pre-cut Two Conductor 18 AWG - Plenum - 35' (10.6 m)</t>
  </si>
  <si>
    <t>26-627-50</t>
  </si>
  <si>
    <t>Speaker Cable: Pre-cut Two Conductor 18 AWG - Plenum - 50' (15.2 m)</t>
  </si>
  <si>
    <t>22-152-03</t>
  </si>
  <si>
    <t>14 AWG Speaker Cable - 1,000' (305 m) spool</t>
  </si>
  <si>
    <t>22-155-03</t>
  </si>
  <si>
    <t>14 AWG Speaker Cable - Plenum - 1,000' (305 m) spool</t>
  </si>
  <si>
    <t>22-151-03</t>
  </si>
  <si>
    <t>16 AWG Speaker Cable - 1,000' (305 m) spool</t>
  </si>
  <si>
    <t>22-154-03</t>
  </si>
  <si>
    <t>16 AWG Speaker Cable - Plenum - 1,000' (305 m) spool</t>
  </si>
  <si>
    <t>22-150-03</t>
  </si>
  <si>
    <t>18 AWG Speaker Cable - 1,000' (305 m) spool</t>
  </si>
  <si>
    <t>22-153-03</t>
  </si>
  <si>
    <t>18 AWG Speaker Cable - Plenum - 1,000' (305 m) spool</t>
  </si>
  <si>
    <t>60-1658-01</t>
  </si>
  <si>
    <t>Surround Sound Processor</t>
  </si>
  <si>
    <t>70-1255-01</t>
  </si>
  <si>
    <t>Security Tether Kit</t>
  </si>
  <si>
    <t>101-005-01</t>
  </si>
  <si>
    <t>Shielded RJ-45 Plug Kit for Extron STP201 Shielded Twisted Pair Cable</t>
  </si>
  <si>
    <t>22-157-03</t>
  </si>
  <si>
    <t>Serial Control/Audio Cable - 1,000' (305 m) spool</t>
  </si>
  <si>
    <t>22-161-03</t>
  </si>
  <si>
    <t>22-163-03</t>
  </si>
  <si>
    <t>Serial Control/Audio Cable - Plenum - 1,000' (305 m) spool</t>
  </si>
  <si>
    <t>26-707-50</t>
  </si>
  <si>
    <t>Power, control, audio cable - Plenum - 50' (15.2 m)</t>
  </si>
  <si>
    <t>22-159-03</t>
  </si>
  <si>
    <t>22-156-03</t>
  </si>
  <si>
    <t>22-160-03</t>
  </si>
  <si>
    <t>22-162-03</t>
  </si>
  <si>
    <t>Serial Control/Audio Cable - Plenum - 1,000' (305 m)</t>
  </si>
  <si>
    <t>22-158-03</t>
  </si>
  <si>
    <t>42-296-02</t>
  </si>
  <si>
    <t>StudioStation</t>
  </si>
  <si>
    <t>70-930-02</t>
  </si>
  <si>
    <t>Replacement Surface Mount Kit for SM 3, Pair - Black</t>
  </si>
  <si>
    <t>70-930-03</t>
  </si>
  <si>
    <t>Replacement Surface Mount Kit for SM 3, Pair - White</t>
  </si>
  <si>
    <t>70-977-02</t>
  </si>
  <si>
    <t>Replacement Surface Mount Kit for SM 26 and SM 28, Pair - Black</t>
  </si>
  <si>
    <t>70-977-03</t>
  </si>
  <si>
    <t>Replacement Surface Mount Kit for SM 26 and SM 28, Pair - White</t>
  </si>
  <si>
    <t>26-541-01</t>
  </si>
  <si>
    <t>S-Video Female to 2 BNC Female Adapter</t>
  </si>
  <si>
    <t>26-353-01</t>
  </si>
  <si>
    <t>S-Video to 2-BNC Adapter Cable: 4-Pin Mini DIN Male to 2 BNC Female - 8" (20 cm)</t>
  </si>
  <si>
    <t>26-353-03</t>
  </si>
  <si>
    <t>S-Video to 2-BNC Adapter Cable: 4-Pin Mini DIN Male to 2 BNC Male - 3' (90 cm)</t>
  </si>
  <si>
    <t>26-353-04</t>
  </si>
  <si>
    <t>S-Video to 2-BNC Adapter Cable: 4-Pin Mini DIN Male to 2 BNC Male -  6' (1.8 m)</t>
  </si>
  <si>
    <t>60-964-21</t>
  </si>
  <si>
    <t>Two Input DVI Switcher with Stereo Audio and EDID Minder®</t>
  </si>
  <si>
    <t>60-1603-01</t>
  </si>
  <si>
    <t>Two Input 4K/60 HDMI Switcher</t>
  </si>
  <si>
    <t>60-952-02</t>
  </si>
  <si>
    <t>Two Input USB Switcher</t>
  </si>
  <si>
    <t>60-1833-01</t>
  </si>
  <si>
    <t>Two Input SuperSpeed USB 10G Switcher</t>
  </si>
  <si>
    <t>60-1833-02</t>
  </si>
  <si>
    <t>Two Input SuperSpeed USB 10G Switcher, no Ethernet</t>
  </si>
  <si>
    <t>60-257-22</t>
  </si>
  <si>
    <t>Two Input VGA and Stereo Audio Switcher</t>
  </si>
  <si>
    <t>60-1683-01</t>
  </si>
  <si>
    <t>Four Input 12G-SDI Switcher</t>
  </si>
  <si>
    <t>60-1683-02</t>
  </si>
  <si>
    <t>60-1484-01</t>
  </si>
  <si>
    <t>Four Input HDMI Switcher</t>
  </si>
  <si>
    <t>60-1604-01</t>
  </si>
  <si>
    <t>Four Input 4K/60 HDMI Switcher</t>
  </si>
  <si>
    <t>60-954-02</t>
  </si>
  <si>
    <t>Four Input USB Switcher with Emulation</t>
  </si>
  <si>
    <t>60-1834-01</t>
  </si>
  <si>
    <t>Four Input SuperSpeed USB 10G Switcher</t>
  </si>
  <si>
    <t>60-1834-02</t>
  </si>
  <si>
    <t>Four Input SuperSpeed USB 10G Switcher, no Ethernet</t>
  </si>
  <si>
    <t>60-258-22</t>
  </si>
  <si>
    <t>Four Input VGA and Stereo Audio Switcher</t>
  </si>
  <si>
    <t>60-1605-01</t>
  </si>
  <si>
    <t>Six Input 4K/60 HDMI Switcher</t>
  </si>
  <si>
    <t>60-1486-01</t>
  </si>
  <si>
    <t>Eight Input HDMI Switcher</t>
  </si>
  <si>
    <t>60-1606-01</t>
  </si>
  <si>
    <t>Eight Input 4K/60 HDMI Switcher</t>
  </si>
  <si>
    <t>26-609-01</t>
  </si>
  <si>
    <t>DVI to 5-BNC Adapter Cable: DVI-A Male to Five BNC Female - 6" (15 cm)</t>
  </si>
  <si>
    <t>26-511-03</t>
  </si>
  <si>
    <t>VGA to 5-BNC MHR - Mini High Resolution Install Kit: 15-Pin HD Male to 5-BNC Male - 100' (30.4 m)</t>
  </si>
  <si>
    <t>26-511-05</t>
  </si>
  <si>
    <t>VGA to 5-BNC MHR - Mini High Resolution Install Kit: 15-Pin HD Male to 5-BNC Male - 35' (10.6 m)</t>
  </si>
  <si>
    <t>26-511-01</t>
  </si>
  <si>
    <t>VGA to 5-BNC MHR - Mini High Resolution Install Kit: 15-pin HD Male to 5-BNC Male - 50' (15.2 m)</t>
  </si>
  <si>
    <t>26-512-04</t>
  </si>
  <si>
    <t>VGA to 5-BNC MHR - Mini High Resolution Install Kit: 15-Pin HD Male to 5-BNC Male - Plenum - 100' (30.4 m)</t>
  </si>
  <si>
    <t>26-512-02</t>
  </si>
  <si>
    <t>VGA to 5-BNC MHR - Mini High Resolution Install Kit: 15-Pin HD Male to 5-BNC Male - Plenum - 50' (15.2 m)</t>
  </si>
  <si>
    <t>26-512-03</t>
  </si>
  <si>
    <t>VGA to 5-BNC MHR - Mini High Resolution Install Kit: 15-Pin HD Male to 5-BNC Male - Plenum - 75' (22.8 m)</t>
  </si>
  <si>
    <t>26-604-01</t>
  </si>
  <si>
    <t>VGA to 5-BNC Low-Profile Install Adapter: 15-pin HD Female to Five BNC Female - 8" to 12" (20 cm to 30 cm) pigtails</t>
  </si>
  <si>
    <t>26-604-02</t>
  </si>
  <si>
    <t>VGA to 5-BNC Low-Profile Install Adapter: 15-pin HD Female to Five BNC Female - 18" (46 cm) pigtail</t>
  </si>
  <si>
    <t>26-493-01</t>
  </si>
  <si>
    <t>VGA to 5-BNC Adapter Cable, SY VGA: 15-pin HD Male Molded to 5-BNC Female - 2' (60 cm)</t>
  </si>
  <si>
    <t>26-532-01</t>
  </si>
  <si>
    <t>VGA to 5-BNC MHR - Mini High Resolution Cable: 15-pin HD Female to 5-BNC Female - 6" (15 cm)</t>
  </si>
  <si>
    <t>26-532-12</t>
  </si>
  <si>
    <t>VGA to 5-BNC MHR - Mini High Resolution Cable: 15-pin HD Female to 5-BNC Female - 3' (90 cm)</t>
  </si>
  <si>
    <t>26-534-01</t>
  </si>
  <si>
    <t>VGA to 5-BNC MHR - Mini High Resolution Cable: 15-pin HD Female to 5-BNC Male - 6" (15 cm)</t>
  </si>
  <si>
    <t>26-534-11</t>
  </si>
  <si>
    <t>VGA to 5-BNC MHR - Mini High Resolution Cable: 15-pin HD Female to 5-BNC Male - 12" (30 cm)</t>
  </si>
  <si>
    <t>26-531-01</t>
  </si>
  <si>
    <t>VGA to 5-BNC MHR - Mini High Resolution Cable: 15-pin HD Male to 5-BNC Female - 6" (15 cm)</t>
  </si>
  <si>
    <t>26-533-01</t>
  </si>
  <si>
    <t>VGA to 5-BNC MHR - Mini High Resolution Cable: 15-pin HD Male to 5-BNC Male - 6" (15 cm)</t>
  </si>
  <si>
    <t>26-533-11</t>
  </si>
  <si>
    <t>VGA to 5-BNC MHR - Mini High Resolution Cable: 15-pin HD Male to 5-BNC Male - 1' (30 cm)</t>
  </si>
  <si>
    <t>26-533-03</t>
  </si>
  <si>
    <t>VGA to 5-BNC MHR - Mini High Resolution Cable: 15-pin HD Male to 5-BNC Male - 12' (3.6 m)</t>
  </si>
  <si>
    <t>26-533-04</t>
  </si>
  <si>
    <t>VGA to 5-BNC MHR - Mini High Resolution Cable: 15-pin HD Male to 5-BNC Male - 25' (7.6 m)</t>
  </si>
  <si>
    <t>26-533-12</t>
  </si>
  <si>
    <t>VGA to 5-BNC MHR - Mini High Resolution Cable: 15-pin HD Male to 5-BNC Male - 3' (90 cm)</t>
  </si>
  <si>
    <t>26-533-05</t>
  </si>
  <si>
    <t>VGA to 5-BNC MHR - Mini High Resolution Cable: 15-pin HD Male to 5-BNC Male - 50' (15.2 m)</t>
  </si>
  <si>
    <t>26-533-02</t>
  </si>
  <si>
    <t>VGA to 5-BNC MHR - Mini High Resolution Cable: 15-pin HD Male to 5-BNC Male - 6' (1.8 m)</t>
  </si>
  <si>
    <t>42-304-01</t>
  </si>
  <si>
    <t>100-240 VAC, with US power connections</t>
  </si>
  <si>
    <t>42-272-01</t>
  </si>
  <si>
    <t>Three Input Kit for TeamWork</t>
  </si>
  <si>
    <t>70-094-72</t>
  </si>
  <si>
    <t>Single Space AAP - Black: Three RCA Female to BNC Female Adapters, Standard Silkscreen: "Video", "Audio", "L", "R"</t>
  </si>
  <si>
    <t>70-093-72</t>
  </si>
  <si>
    <t>Single Space AAP - Black: Three RCA Female to Female Barrels, Standard Silkscreen: "Video", "Audio", "L", "R"</t>
  </si>
  <si>
    <t>70-1254-22</t>
  </si>
  <si>
    <t>Retrofit Kits for TLP Pro 725M and TLP Pro 1025M - Black</t>
  </si>
  <si>
    <t>70-1254-23</t>
  </si>
  <si>
    <t>Retrofit Kits for TLP Pro 725M and TLP Pro 1025M - White</t>
  </si>
  <si>
    <t>70-1254-32</t>
  </si>
  <si>
    <t>Retrofit Kits for TLP Pro 1025M - Black</t>
  </si>
  <si>
    <t>70-1254-33</t>
  </si>
  <si>
    <t>Retrofit Kits for TLP Pro 1025M - White</t>
  </si>
  <si>
    <t>60-1855-03</t>
  </si>
  <si>
    <t>10" Wall Mount TouchLink® Pro Control System - White</t>
  </si>
  <si>
    <t>60-1854-02</t>
  </si>
  <si>
    <t>7" Wall Mount TouchLink® Pro Control System - Black</t>
  </si>
  <si>
    <t>60-1854-03</t>
  </si>
  <si>
    <t>7" Wall Mount TouchLink® Pro Control System - White</t>
  </si>
  <si>
    <t>60-1748-10</t>
  </si>
  <si>
    <t>TouchLink Control Port Expansion Adapter</t>
  </si>
  <si>
    <t>60-1083-01</t>
  </si>
  <si>
    <t>TouchLink® Interface</t>
  </si>
  <si>
    <t>60-1669-01</t>
  </si>
  <si>
    <t>4K TouchLink® Interface</t>
  </si>
  <si>
    <t>60-1566-02</t>
  </si>
  <si>
    <t>10" Wall Mount TouchLink® Pro Touchpanel - Black</t>
  </si>
  <si>
    <t>60-1566-03</t>
  </si>
  <si>
    <t>10" Wall Mount TouchLink® Pro Touchpanel - White</t>
  </si>
  <si>
    <t>60-1566-12</t>
  </si>
  <si>
    <t>60-1566-13</t>
  </si>
  <si>
    <t>60-1565-02</t>
  </si>
  <si>
    <t>10" Tabletop TouchLink® Pro Touchpanel - Black</t>
  </si>
  <si>
    <t>60-1565-03</t>
  </si>
  <si>
    <t>10" Tabletop TouchLink® Pro Touchpanel - White</t>
  </si>
  <si>
    <t>60-1565-12</t>
  </si>
  <si>
    <t>60-1565-13</t>
  </si>
  <si>
    <t>60-1341-02</t>
  </si>
  <si>
    <t>12" Tabletop TouchLink® Pro Touchpanel</t>
  </si>
  <si>
    <t>60-1787-02</t>
  </si>
  <si>
    <t>12" Wall Mount TouchLink® Pro Touchpanel - Black</t>
  </si>
  <si>
    <t>60-1787-12</t>
  </si>
  <si>
    <t>60-1788-02</t>
  </si>
  <si>
    <t>12" Tabletop TouchLink® Pro Touchpanel - Black</t>
  </si>
  <si>
    <t>60-1788-12</t>
  </si>
  <si>
    <t>60-1668-02</t>
  </si>
  <si>
    <t>12” Ultra-wide Tabletop TouchLink Pro Touchpanel - Black</t>
  </si>
  <si>
    <t>60-1668-03</t>
  </si>
  <si>
    <t>12” Ultra-wide Tabletop TouchLink Pro Touchpanel - White</t>
  </si>
  <si>
    <t>60-1789-02</t>
  </si>
  <si>
    <t>15" Wall Mount TouchLink® Pro Touchpanel - Black</t>
  </si>
  <si>
    <t>60-1789-12</t>
  </si>
  <si>
    <t>60-1790-02</t>
  </si>
  <si>
    <t>15" Tabletop TouchLink® Pro Touchpanel - Black</t>
  </si>
  <si>
    <t>60-1790-12</t>
  </si>
  <si>
    <t>60-1791-02</t>
  </si>
  <si>
    <t>17" Wall Mount TouchLink® Pro Touchpanel - Black</t>
  </si>
  <si>
    <t>60-1791-12</t>
  </si>
  <si>
    <t>60-1792-02</t>
  </si>
  <si>
    <t>17" Tabletop TouchLink® Pro Touchpanel - Black</t>
  </si>
  <si>
    <t>60-1792-12</t>
  </si>
  <si>
    <t>60-1667-02</t>
  </si>
  <si>
    <t>3.5” Portrait Wall Mount TouchLink Pro Touchpanel – Black</t>
  </si>
  <si>
    <t>60-1667-03</t>
  </si>
  <si>
    <t>3.5” Portrait Wall Mount TouchLink Pro Touchpanel – White</t>
  </si>
  <si>
    <t>60-1452-0200</t>
  </si>
  <si>
    <t>3.5" Cable Cubby® TouchLink® Pro Touchpanel - w/o AC Module - Black Anodized</t>
  </si>
  <si>
    <t>60-1560-02</t>
  </si>
  <si>
    <t>5″ Series/2 Cable Cubby TouchLink Pro Touchpanel</t>
  </si>
  <si>
    <t>60-1560-12</t>
  </si>
  <si>
    <t>70-694-01</t>
  </si>
  <si>
    <t>Installation Guide for Proper Alignment and Hole Sizing</t>
  </si>
  <si>
    <t>60-1561-02</t>
  </si>
  <si>
    <t>5" Wall Mount TouchLink® Pro Touchpanel - Black</t>
  </si>
  <si>
    <t>60-1561-03</t>
  </si>
  <si>
    <t>5" Wall Mount TouchLink® Pro Touchpanel - White</t>
  </si>
  <si>
    <t>60-1561-12</t>
  </si>
  <si>
    <t>60-1561-13</t>
  </si>
  <si>
    <t>5" Wall Mount Touchlink Pro Touchpanel, White</t>
  </si>
  <si>
    <t>60-1559-02</t>
  </si>
  <si>
    <t>5" Tabletop TouchLink® Pro Touchpanel - Black</t>
  </si>
  <si>
    <t>60-1559-03</t>
  </si>
  <si>
    <t>5" Tabletop TouchLink® Pro Touchpanel - White</t>
  </si>
  <si>
    <t>60-1559-12</t>
  </si>
  <si>
    <t>60-1559-13</t>
  </si>
  <si>
    <t>60-1564-02</t>
  </si>
  <si>
    <t>7" Cable Cubby TouchLink Pro Touchpanel</t>
  </si>
  <si>
    <t>60-1564-12</t>
  </si>
  <si>
    <t>70-980-01</t>
  </si>
  <si>
    <t>60-1563-02</t>
  </si>
  <si>
    <t>7" Wall Mount TouchLink® Pro Touchpanel - Black</t>
  </si>
  <si>
    <t>60-1563-03</t>
  </si>
  <si>
    <t>7" Wall Mount TouchLink® Pro Touchpanel - White</t>
  </si>
  <si>
    <t>60-1563-12</t>
  </si>
  <si>
    <t>60-1563-13</t>
  </si>
  <si>
    <t>60-1562-02</t>
  </si>
  <si>
    <t>7" Tabletop TouchLink® Pro Touchpanel - Black</t>
  </si>
  <si>
    <t>60-1562-03</t>
  </si>
  <si>
    <t>7" Tabletop TouchLink® Pro Touchpanel - White</t>
  </si>
  <si>
    <t>60-1562-12</t>
  </si>
  <si>
    <t>60-1562-13</t>
  </si>
  <si>
    <t>60-1566-102</t>
  </si>
  <si>
    <t>10" Wall Mount TouchLink Scheduling Panel - Black</t>
  </si>
  <si>
    <t>60-1566-103</t>
  </si>
  <si>
    <t>10" Wall Mount TouchLink Scheduling Panel - White</t>
  </si>
  <si>
    <t>60-1566-112</t>
  </si>
  <si>
    <t>60-1566-113</t>
  </si>
  <si>
    <t>60-1561-102</t>
  </si>
  <si>
    <t>5" Wall Mount TouchLink Scheduling Panel - Black</t>
  </si>
  <si>
    <t>60-1561-103</t>
  </si>
  <si>
    <t>5" Wall Mount TouchLink Scheduling Panel - White</t>
  </si>
  <si>
    <t>60-1561-112</t>
  </si>
  <si>
    <t>60-1561-113</t>
  </si>
  <si>
    <t>60-1563-102</t>
  </si>
  <si>
    <t>7" Wall Mount TouchLink Scheduling Panel - Black</t>
  </si>
  <si>
    <t>60-1563-103</t>
  </si>
  <si>
    <t>7" Wall Mount TouchLink Scheduling Panel - White</t>
  </si>
  <si>
    <t>60-1563-112</t>
  </si>
  <si>
    <t>60-1563-113</t>
  </si>
  <si>
    <t>60-1669-101</t>
  </si>
  <si>
    <t>Interactive Wayfinding Interface</t>
  </si>
  <si>
    <t>70-1031-12</t>
  </si>
  <si>
    <t>Table Mount for One Decorator-Style Module</t>
  </si>
  <si>
    <t>70-1031-01</t>
  </si>
  <si>
    <t>Table Mount Kit for Two AAP™AV Connectivity Modules</t>
  </si>
  <si>
    <t>70-1031-05</t>
  </si>
  <si>
    <t>Table Mount Kit for Two Retractor Modules</t>
  </si>
  <si>
    <t>70-1031-03</t>
  </si>
  <si>
    <t>Table Mount Kit for Three AAP™AV Connectivity Modules</t>
  </si>
  <si>
    <t>70-693-01</t>
  </si>
  <si>
    <t>One Space AAP Mounting Brackets for Cable Cubby TouchLink Touchpanels</t>
  </si>
  <si>
    <t>26-642-06</t>
  </si>
  <si>
    <t>Stereo Audio Adapter Cable: 3.5 mm Stereo Mini Male to Two RCA Male - 6' (1.8 m)</t>
  </si>
  <si>
    <t>70-1293-10</t>
  </si>
  <si>
    <t>Screen Protector for 5" TouchLink Pro touchpanels</t>
  </si>
  <si>
    <t>70-1293-20</t>
  </si>
  <si>
    <t>Screen Protector for 7" TouchLink Pro touchpanels</t>
  </si>
  <si>
    <t>70-1293-30</t>
  </si>
  <si>
    <t>Screen Protector for 10" TouchLink Pro touchpanels</t>
  </si>
  <si>
    <t>70-097-11</t>
  </si>
  <si>
    <t>Single Space AAP - Black: Two 1/4" Female Stereo Phone to Solder Tabs</t>
  </si>
  <si>
    <t>70-293-15</t>
  </si>
  <si>
    <t>Single Space MAAP - Black: Two 3.5 mm Stereo Mini Jack to Captive Screw Terminal</t>
  </si>
  <si>
    <t>70-331-11</t>
  </si>
  <si>
    <t>Single Space AAP - Black: Two 3.5 mm Stereo Mini Jack to Captive Screw Terminal</t>
  </si>
  <si>
    <t>70-331-21</t>
  </si>
  <si>
    <t>Single Space AAP - White: Two 3.5 mm Stereo Mini Jack to Captive Screw Terminal</t>
  </si>
  <si>
    <t>70-098-11</t>
  </si>
  <si>
    <t>Single Space AAP - Black: Two 3.5 mm Stereo Mini Jack to Solder Tabs</t>
  </si>
  <si>
    <t>70-091-11</t>
  </si>
  <si>
    <t>Single Space AAP - Black: Two BNC Female to Female Barrels</t>
  </si>
  <si>
    <t>70-091-21</t>
  </si>
  <si>
    <t>Single Space AAP - White: Two BNC Female to Female Barrels</t>
  </si>
  <si>
    <t>70-286-13</t>
  </si>
  <si>
    <t>Single Space MAAP - Black: Two BNC Female to Female Barrels</t>
  </si>
  <si>
    <t>70-286-23</t>
  </si>
  <si>
    <t>Single Space MAAP - White: Two BNC Female to Female Barrels</t>
  </si>
  <si>
    <t>70-613-02</t>
  </si>
  <si>
    <t>Single Space AAP - Black: Two Contact Closure Switch - Momentary, Single Pole, Double Throw with LED - to Solder Tabs</t>
  </si>
  <si>
    <t>70-466-11</t>
  </si>
  <si>
    <t>Double Space AAP - Black: Two Fiber Duplex LC Female to Female Barrels</t>
  </si>
  <si>
    <t>70-464-11</t>
  </si>
  <si>
    <t>Double Space AAP - Black: Two Fiber SC Female to Female Barrels</t>
  </si>
  <si>
    <t>70-1219-02</t>
  </si>
  <si>
    <t>Single Space AAP - Black: Two HDMI Female to Female on 10" Pigtails</t>
  </si>
  <si>
    <t>70-1219-03</t>
  </si>
  <si>
    <t>Single Space AAP - White: Two HDMI Female to Female on 10" Pigtails</t>
  </si>
  <si>
    <t>70-297-13</t>
  </si>
  <si>
    <t>Single Space MAAP - Black: Two Mini XLR 3-pin Male to Solder Cups - Switchcraft</t>
  </si>
  <si>
    <t>70-449-12</t>
  </si>
  <si>
    <t>Double Space AAP - Black: Two Neutrik Speakon Male to Solder Tabs - 4 Pole</t>
  </si>
  <si>
    <t>70-093-71</t>
  </si>
  <si>
    <t>Single Space AAP - Black: Two RCA Female to Female Barrels, Standard Silkscreen: "Audio", "L", "R"</t>
  </si>
  <si>
    <t>70-289-12</t>
  </si>
  <si>
    <t>Single Space MAAP - Black: Two RCA Female to Female Barrels - Red / White</t>
  </si>
  <si>
    <t>70-289-22</t>
  </si>
  <si>
    <t>Single Space MAAP - White: Two RCA Female to Female Barrels - Red / White</t>
  </si>
  <si>
    <t>70-092-11</t>
  </si>
  <si>
    <t>Single Space AAP - Black: Two RCA Female to Solder Cups</t>
  </si>
  <si>
    <t>70-491-11</t>
  </si>
  <si>
    <t>Single Space AAP - Black: Two RJ-45 Female to Female Barrel</t>
  </si>
  <si>
    <t>70-491-21</t>
  </si>
  <si>
    <t>Single Space AAP - White: Two RJ-45 Female to Female Barrel</t>
  </si>
  <si>
    <t>70-100-11</t>
  </si>
  <si>
    <t>Double Space AAP - Black: Two RJ-45 Female to Female Barrels - CAT 5e</t>
  </si>
  <si>
    <t>70-100-21</t>
  </si>
  <si>
    <t>Double Space AAP - White: Two RJ-45 Female to Female Barrels - CAT 5e</t>
  </si>
  <si>
    <t>70-786-02</t>
  </si>
  <si>
    <t>70-491-15</t>
  </si>
  <si>
    <t>Single Space AAP – Black: Two RJ-45 Female to Punch Down for CAT 6</t>
  </si>
  <si>
    <t>70-491-25</t>
  </si>
  <si>
    <t>Single Space AAP – White: Two RJ-45 Female to Punch Down for CAT 6</t>
  </si>
  <si>
    <t>70-491-12</t>
  </si>
  <si>
    <t>Single Space AAP – Black: Two RJ-45 Female to Punch Down for CAT 6 - AMP</t>
  </si>
  <si>
    <t>70-491-22</t>
  </si>
  <si>
    <t>Single Space AAP – White: Two RJ-45 Female to Punch Down for CAT 6 - AMP</t>
  </si>
  <si>
    <t>70-491-14</t>
  </si>
  <si>
    <t>Single Space AAP – Black: Two RJ-45 Female to Punch Down for CAT 6 - Ortronics</t>
  </si>
  <si>
    <t>70-491-13</t>
  </si>
  <si>
    <t>Single Space AAP – Black: Two RJ-45 Female to Punch Down for CAT 6 - Siemon</t>
  </si>
  <si>
    <t>70-491-16</t>
  </si>
  <si>
    <t>Single Space AAP - Black: Two RJ-45 Female to Punch Down for CAT6 – Panduit</t>
  </si>
  <si>
    <t>70-491-26</t>
  </si>
  <si>
    <t>Single Space AAP - White: Two RJ-45 Female to Punch Down for CAT6 – Panduit</t>
  </si>
  <si>
    <t>70-100-14</t>
  </si>
  <si>
    <t>Double Space AAP – Black: Two Shielded RJ-45 Female to Female Barrel for CAT 5e</t>
  </si>
  <si>
    <t>70-100-24</t>
  </si>
  <si>
    <t>Double Space AAP – White: Two Shielded RJ-45 Female to Female Barrel for CAT 5e</t>
  </si>
  <si>
    <t>70-454-12</t>
  </si>
  <si>
    <t>Single Space AAP - Black: Two USB 2.0 Type-A Female to Female on Pigtails</t>
  </si>
  <si>
    <t>70-454-13</t>
  </si>
  <si>
    <t>Single Space AAP - White: Two USB 2.0 Type-A Female to Female on Pigtails</t>
  </si>
  <si>
    <t>70-382-11</t>
  </si>
  <si>
    <t>Single Space AAP - Black: Two USB 2.0 Type-A Female to USB B Female Adapters</t>
  </si>
  <si>
    <t>70-1235-03</t>
  </si>
  <si>
    <t>Single Space AAP - White: Two USB 3.2 Type-A Female to USB B Female on Pigtails</t>
  </si>
  <si>
    <t>70-1235-02</t>
  </si>
  <si>
    <t>Single Space AAP - Black: Two USB 3.2 Type-A Female to USB Type-B Female on Pigtails</t>
  </si>
  <si>
    <t>70-103-14</t>
  </si>
  <si>
    <t>Double Space AAP - Black: Two XLR 3-pin Female to Solder Cups</t>
  </si>
  <si>
    <t>70-103-24</t>
  </si>
  <si>
    <t>Double Space AAP - White: Two XLR 3-pin Female to Solder Cups</t>
  </si>
  <si>
    <t>70-103-17</t>
  </si>
  <si>
    <t>Double Space AAP - Black: Two XLR 3-pin Male to Solder Cups - Neutrik</t>
  </si>
  <si>
    <t>70-103-27</t>
  </si>
  <si>
    <t>Double Space AAP - White: Two XLR 3-pin Male to Solder Cups - Neutrik</t>
  </si>
  <si>
    <t>70-1051-11</t>
  </si>
  <si>
    <t>70-1051-12</t>
  </si>
  <si>
    <t>26-518-02</t>
  </si>
  <si>
    <t>Universal Projector Control Cable: 9-pin D Female to Bare Wires - 100' (30.4 m)</t>
  </si>
  <si>
    <t>26-518-01</t>
  </si>
  <si>
    <t>Universal Projector Control Cable: 9-pin D Female to Bare Wires - 50' (15.2 m)</t>
  </si>
  <si>
    <t>70-903-02</t>
  </si>
  <si>
    <t>Universal Controller Mount for Flex55 Modules</t>
  </si>
  <si>
    <t>60-1166-02</t>
  </si>
  <si>
    <t>Universal Controller Mounting Panel: Black</t>
  </si>
  <si>
    <t>70-344-02</t>
  </si>
  <si>
    <t>Universal Controller Mounting Rack Kit - Black</t>
  </si>
  <si>
    <t>42-298-01</t>
  </si>
  <si>
    <t>Fiber Optic SuperSpeed USB Extenders</t>
  </si>
  <si>
    <t>70-902-03</t>
  </si>
  <si>
    <t>Universal Projector Mounting Bracket - White</t>
  </si>
  <si>
    <t>26-654-06</t>
  </si>
  <si>
    <t>USB A Male to USB Mini B Male Configuration Cable</t>
  </si>
  <si>
    <t>60-1472-22</t>
  </si>
  <si>
    <t>Twisted Pair Extender for USB Peripherals – AAP Version</t>
  </si>
  <si>
    <t>60-1473-23</t>
  </si>
  <si>
    <t>Twisted Pair Extender for USB Peripherals - Decorator-Style Wallplate</t>
  </si>
  <si>
    <t>60-1473-13</t>
  </si>
  <si>
    <t>60-1471-13</t>
  </si>
  <si>
    <t>Twisted Pair Extender for USB Peripherals</t>
  </si>
  <si>
    <t>60-1539-13</t>
  </si>
  <si>
    <t>Twisted Pair Extender for USB Peripherals – HID</t>
  </si>
  <si>
    <t>60-1471-12</t>
  </si>
  <si>
    <t>60-1539-12</t>
  </si>
  <si>
    <t>60-1031-12</t>
  </si>
  <si>
    <t>Four-Port USB Hub - AAP Version - Black</t>
  </si>
  <si>
    <t>60-1030-11</t>
  </si>
  <si>
    <t>Four-Port USB Hub - MAAP Version - Black</t>
  </si>
  <si>
    <t>60-1030-21</t>
  </si>
  <si>
    <t>Four-Port USB Hub - MAAP Version - White</t>
  </si>
  <si>
    <t>42-267-01</t>
  </si>
  <si>
    <t>Matrix Controller for USB Extender Plus Series</t>
  </si>
  <si>
    <t>60-1346-02</t>
  </si>
  <si>
    <t>Two Outlet USB Charger - AAP Version</t>
  </si>
  <si>
    <t>60-1937-02</t>
  </si>
  <si>
    <t>Two Outlet USB Charger - AC AAP Version</t>
  </si>
  <si>
    <t>60-1355-02</t>
  </si>
  <si>
    <t>Two Outlet USB Charger - MAAP Version</t>
  </si>
  <si>
    <t>60-1783-02</t>
  </si>
  <si>
    <t>USB-C USB-A PowerPlate AAP</t>
  </si>
  <si>
    <t>60-1938-02</t>
  </si>
  <si>
    <t>USB-C+USB-A PowerPlate AC AAP</t>
  </si>
  <si>
    <t>60-1785-02</t>
  </si>
  <si>
    <t>USB-C PowerPlate MAAP</t>
  </si>
  <si>
    <t>26-728-15</t>
  </si>
  <si>
    <t>USB Type-A (male - female) SuperSpeed 5 Gbps Optical Cable 15' (4.5 m) - Plenum</t>
  </si>
  <si>
    <t>26-728-25</t>
  </si>
  <si>
    <t>USB Type-A (male - female) SuperSpeed 5 Gbps Optical Cable 25' (7.6 m) - Plenum</t>
  </si>
  <si>
    <t>26-728-35</t>
  </si>
  <si>
    <t>USB Type-A (male - female) SuperSpeed 5 Gbps Optical Cable 35' (10.6 m) - Plenum</t>
  </si>
  <si>
    <t>26-728-50</t>
  </si>
  <si>
    <t>USB Type-A (male - female) SuperSpeed 5 Gbps Optical Cable 50' (15.2 m)- Plenum</t>
  </si>
  <si>
    <t>26-728-65</t>
  </si>
  <si>
    <t>USB Type-A (male - female) SuperSpeed 5 Gbps Optical Cable 65' (19.8 m) - Plenum</t>
  </si>
  <si>
    <t>26-751-03</t>
  </si>
  <si>
    <t>SuperSpeed 5Gbps USB-A to USB-B Cables - 3' (90 cm)</t>
  </si>
  <si>
    <t>26-751-06</t>
  </si>
  <si>
    <t>SuperSpeed 5Gbps USB-A to USB-B Cables - 6' (1.8 m)</t>
  </si>
  <si>
    <t>26-751-09</t>
  </si>
  <si>
    <t>SuperSpeed 5Gbps USB-A to USB-B Cables -  9' (2.7 m)</t>
  </si>
  <si>
    <t>26-718-06</t>
  </si>
  <si>
    <t>USB-C to USB Mini-B configuration cable, 6' (1.8 m)</t>
  </si>
  <si>
    <t>60-1883-01</t>
  </si>
  <si>
    <t>USB-C to HDMI Interface</t>
  </si>
  <si>
    <t>26-748-12</t>
  </si>
  <si>
    <t>USB-C® 8K/30 Video Optical Cables with USB 2.0 Data and 60 W Power Delivery 12' (3.6 m)</t>
  </si>
  <si>
    <t>26-748-15</t>
  </si>
  <si>
    <t>USB-C® 8K/30 Video Optical Cables with USB 2.0 Data and 60 W Power Delivery 15' (4.5 m)</t>
  </si>
  <si>
    <t>26-748-25</t>
  </si>
  <si>
    <t>USB-C® 8K/30 Video Optical Cables with USB 2.0 Data and 60 W Power Delivery 25' (7.6 m)</t>
  </si>
  <si>
    <t>26-748-30</t>
  </si>
  <si>
    <t>USB-C® 8K/30 Video Optical Cables with USB 2.0 Data and 60 W Power Delivery 30' (9.1 m)</t>
  </si>
  <si>
    <t>26-741-12</t>
  </si>
  <si>
    <t>SuperSpeed 5Gbps USB-C® 3.2 Optical Cables with 4K/30 Video and 60 W Power Delivery 12' (3.6 m)</t>
  </si>
  <si>
    <t>26-741-15</t>
  </si>
  <si>
    <t>SuperSpeed 5Gbps USB-C® 3.2 Optical Cables with 4K/30 Video and 60 W Power Delivery 15' (4.5 m)</t>
  </si>
  <si>
    <t>26-741-25</t>
  </si>
  <si>
    <t>SuperSpeed 5Gbps USB-C® 3.2 Optical Cables with 4K/30 Video and 60 W Power Delivery 25' (7.6 m)</t>
  </si>
  <si>
    <t>26-741-30</t>
  </si>
  <si>
    <t>SuperSpeed 5Gbps USB-C® 3.2 Optical Cables with 4K/30 Video and 60 W Power Delivery 30' (9.1 m)</t>
  </si>
  <si>
    <t>26-715-06</t>
  </si>
  <si>
    <t>USB 3.1 USB-C cable, 6' (1.8 m)</t>
  </si>
  <si>
    <t>26-723-06</t>
  </si>
  <si>
    <t>USB Type-C to USB Type-A cable, 6' (1.8 m)</t>
  </si>
  <si>
    <t>26-734-06</t>
  </si>
  <si>
    <t>USB-C to DP SM Cable, 6’ (1.8m)</t>
  </si>
  <si>
    <t>26-734-12</t>
  </si>
  <si>
    <t>USB-C to DP SM Cable, 12’ (3.6m)</t>
  </si>
  <si>
    <t>26-719-01</t>
  </si>
  <si>
    <t>USB-C male to DP female adapter cable, 6" (15 cm)</t>
  </si>
  <si>
    <t>26-716-06</t>
  </si>
  <si>
    <t>USB-C male to DP male adapter cable, 6' (1.8 m)</t>
  </si>
  <si>
    <t>26-720-01</t>
  </si>
  <si>
    <t>4K/30 USB-C male to HDMI female adapter cable, 6" (15 cm)</t>
  </si>
  <si>
    <t>26-717-06</t>
  </si>
  <si>
    <t>4K/60 USB-C male to HDMI male adapter cable, 6' (1.8 m)</t>
  </si>
  <si>
    <t>26-733-06</t>
  </si>
  <si>
    <t>USB-C to HDMI SM Cable, 6' (1.8m)</t>
  </si>
  <si>
    <t>26-733-12</t>
  </si>
  <si>
    <t>USB-C to HDMI SM Cable, 12' (3.6m)</t>
  </si>
  <si>
    <t>70-744-03</t>
  </si>
  <si>
    <t>Ultra Short-Throw Projector Mount and Equipment Enclosure</t>
  </si>
  <si>
    <t>70-1085-01</t>
  </si>
  <si>
    <t>Primary Mount, Gray</t>
  </si>
  <si>
    <t>70-1085-02</t>
  </si>
  <si>
    <t>Secondary Mount, Gray</t>
  </si>
  <si>
    <t>70-1028-01</t>
  </si>
  <si>
    <t>Primary Shelf, gray</t>
  </si>
  <si>
    <t>70-1028-02</t>
  </si>
  <si>
    <t>Secondary Shelf, gray</t>
  </si>
  <si>
    <t>70-530-02</t>
  </si>
  <si>
    <t>Volume Control Wall Plate</t>
  </si>
  <si>
    <t>60-1963-01</t>
  </si>
  <si>
    <t>Virtual Control Appliance with 5 Virtual Control Processors</t>
  </si>
  <si>
    <t>70-1177-01</t>
  </si>
  <si>
    <t>Volume &amp; Mute Controller – AAP – Black</t>
  </si>
  <si>
    <t>70-883-02</t>
  </si>
  <si>
    <t>Volume and Mute Controller - Decorator-Style Wallplate</t>
  </si>
  <si>
    <t>70-884-05</t>
  </si>
  <si>
    <t>Volume and Mute Controller - EU Wall Frame for European Junction Boxes</t>
  </si>
  <si>
    <t>70-1178-23</t>
  </si>
  <si>
    <t>26-515-04</t>
  </si>
  <si>
    <t>VGA M to VGA - 100' (30.4 m)</t>
  </si>
  <si>
    <t>26-515-01</t>
  </si>
  <si>
    <t>VGA M to VGA - 25' (7.6 m)</t>
  </si>
  <si>
    <t>26-514-02</t>
  </si>
  <si>
    <t>VGA M to VGA - Mini High Resolution Install Kit: 15-pin HD Male to 15-pin HD Male and Female - Plenum - 50' (15.2 m)</t>
  </si>
  <si>
    <t>26-112-04</t>
  </si>
  <si>
    <t>VGA Cable: 15-pin HD Male Backshell to 15-Pin HD Female Backshell - 100' (30.4 m)</t>
  </si>
  <si>
    <t>26-112-37</t>
  </si>
  <si>
    <t>VGA Cable: 15-Pin HD Male Backshell to 15-Pin HD Female Backshell- 15' (4.5 m)</t>
  </si>
  <si>
    <t>26-112-17</t>
  </si>
  <si>
    <t>VGA Cable: 15-pin HD Male Molded to 15-pin Female Molded - 3' (90 cm)</t>
  </si>
  <si>
    <t>26-112-29</t>
  </si>
  <si>
    <t>VGA Cable: 15-Pin HD Male Molded to 15-Pin HD Female Molded - 50' (15.2 m)</t>
  </si>
  <si>
    <t>26-112-30</t>
  </si>
  <si>
    <t>VGA Cable: 15-Pin HD Male Molded to 15-Pin HD Female Molded - 75' (22.8 m)</t>
  </si>
  <si>
    <t>26-238-28</t>
  </si>
  <si>
    <t>VGA Cable: 15-pin HD Male to Male Backshell - 25' (7.6 m)</t>
  </si>
  <si>
    <t>26-238-16</t>
  </si>
  <si>
    <t>VGA Cable: 15-pin HD Male to Male Backshell - 35' (10.6 m)</t>
  </si>
  <si>
    <t>26-238-20</t>
  </si>
  <si>
    <t>VGA Cable: 15-pin HD Male to Male Molded - 100' (30.4 m)</t>
  </si>
  <si>
    <t>26-238-17</t>
  </si>
  <si>
    <t>VGA Cable: 15-pin HD Male to Male Molded - 35' (10.6 m)</t>
  </si>
  <si>
    <t>26-238-18</t>
  </si>
  <si>
    <t>VGA Cable: 15-pin HD Male to Male Molded - 50' (15.2 m)</t>
  </si>
  <si>
    <t>26-238-01</t>
  </si>
  <si>
    <t>VGA Cable: 15-pin HD Male to Male Molded - 6' (1.8 m)</t>
  </si>
  <si>
    <t>26-238-19</t>
  </si>
  <si>
    <t>VGA Cable: 15-pin HD Male to Male Molded - 75' (22.8 m)</t>
  </si>
  <si>
    <t>26-686-12</t>
  </si>
  <si>
    <t>VGA Show Me Cable, 12' (3.6 m) for TeamWork Collaboration Systems</t>
  </si>
  <si>
    <t>26-686-06</t>
  </si>
  <si>
    <t>VGA Show Me Cable, 6' (1.8 m) for TeamWork Collaboration Systems</t>
  </si>
  <si>
    <t>26-491-12</t>
  </si>
  <si>
    <t>VGA with Audio Cable: 15-pin HD Male Backshell to 15-pin HD Female Backshell - 25' (7.6 m)</t>
  </si>
  <si>
    <t>26-491-06</t>
  </si>
  <si>
    <t>VGA with Audio Cable: 15-pin HD Male Backshell to 15-pin HD Female Backshell - 35' (10.6 m)</t>
  </si>
  <si>
    <t>26-491-05</t>
  </si>
  <si>
    <t>VGA with Audio Cable: 15-pin HD Male Backshell to 15-pin HD Female Backshell - 50' (15.2 m)</t>
  </si>
  <si>
    <t>26-491-10</t>
  </si>
  <si>
    <t>VGA with Audio Cable: 15-pin HD Male Backshell to 15-pin HD Female Backshell - 6' (1.8 m)</t>
  </si>
  <si>
    <t>26-490-07</t>
  </si>
  <si>
    <t>VGA with Audio Cable: 15-pin HD Male to Male Molded - 35' (10.6 m)</t>
  </si>
  <si>
    <t>26-490-08</t>
  </si>
  <si>
    <t>VGA with Audio Cable: 15-pin HD Male to Male Molded - 50' (15.2 m)</t>
  </si>
  <si>
    <t>26-490-02</t>
  </si>
  <si>
    <t>VGA with Audio Cable: 15-pin HD Male to Male Molded -  6' (1.8 m)</t>
  </si>
  <si>
    <t>26-170-03</t>
  </si>
  <si>
    <t>VGA to CGA Adapter: 15-pin HD Female to 9-pin D Male</t>
  </si>
  <si>
    <t>26-438-05</t>
  </si>
  <si>
    <t>VGA Cable: 15-pin HD Male Backshell to 15-pin HD Female Backshell - Plenum - 50' (15.2 m)</t>
  </si>
  <si>
    <t>26-438-02</t>
  </si>
  <si>
    <t>VGA Cable: 15-pin HD Male Molded to 15-pin HD Female Molded - Plenum - 6' (1.8 m)</t>
  </si>
  <si>
    <t>26-439-03</t>
  </si>
  <si>
    <t>VGA Cable: 15-pin HD Male to Male Molded - Plenum - 15' (4.5 m)</t>
  </si>
  <si>
    <t>26-439-01</t>
  </si>
  <si>
    <t>VGA Cable: 15-pin HD Male to Male Molded - Plenum - 3' (90 cm)</t>
  </si>
  <si>
    <t>26-439-02</t>
  </si>
  <si>
    <t>VGA Cable: 15-pin HD Male to Male Molded - Plenum - 6' (1.8 m)</t>
  </si>
  <si>
    <t>26-495-02</t>
  </si>
  <si>
    <t>Video DC Offset Voltage Block: BNC Male to BNC Female</t>
  </si>
  <si>
    <t>60-1638-01</t>
  </si>
  <si>
    <t>VoiceLift Pro Charging Station</t>
  </si>
  <si>
    <t>42-266-01</t>
  </si>
  <si>
    <t>Single Pendant VoiceLift Pro Mic with eBUS - US/Canada version</t>
  </si>
  <si>
    <t>42-266-02</t>
  </si>
  <si>
    <t>Dual Pendant VoiceLift Pro Mics with eBUS - US/Canada version</t>
  </si>
  <si>
    <t>42-266-03</t>
  </si>
  <si>
    <t>Pendant &amp; Handheld VoiceLift Pro Mics with eBUS - US/Canada version</t>
  </si>
  <si>
    <t>70-534-02</t>
  </si>
  <si>
    <t>Replacement V-Lock Wall Assembly for SI 26 or SI 28, Pair - Black</t>
  </si>
  <si>
    <t>70-534-03</t>
  </si>
  <si>
    <t>Replacement V-Lock Wall Assembly for SI 26 or SI 28, Pair - White</t>
  </si>
  <si>
    <t>70-567-02</t>
  </si>
  <si>
    <t>Replacement V-Lock Wall Assembly for SI 3, Pair - Black</t>
  </si>
  <si>
    <t>70-567-03</t>
  </si>
  <si>
    <t>Replacement V-Lock Wall Assembly for SI 3, Pair - White</t>
  </si>
  <si>
    <t>60-1826-01</t>
  </si>
  <si>
    <t>VoiceLift Pro Receiver with eBUS - US/Canada version</t>
  </si>
  <si>
    <t>70-1269-03</t>
  </si>
  <si>
    <t>Product Base Cover</t>
  </si>
  <si>
    <t>70-1269-01</t>
  </si>
  <si>
    <t>VESA Mount Kit</t>
  </si>
  <si>
    <t>70-1269-02</t>
  </si>
  <si>
    <t>Product Base Plate</t>
  </si>
  <si>
    <t>70-1253-12</t>
  </si>
  <si>
    <t>VESA Mount Kit for TLP Pro 725M and TLP Pro 1025M</t>
  </si>
  <si>
    <t>60-1124-01</t>
  </si>
  <si>
    <t>VN-Matrix Codec for 3G-SDI</t>
  </si>
  <si>
    <t>60-1249-01</t>
  </si>
  <si>
    <t>60-1275-01</t>
  </si>
  <si>
    <t>Decoder for HDMI, Audio, USB Keyboard and Mouse</t>
  </si>
  <si>
    <t>60-1274-01</t>
  </si>
  <si>
    <t>Encoder for HDMI, RGB, Audio, USB Keyboard and Mouse</t>
  </si>
  <si>
    <t>70-763-01</t>
  </si>
  <si>
    <t>VN-Matrix 12 Unit Power Supply</t>
  </si>
  <si>
    <t>60-1133-01</t>
  </si>
  <si>
    <t>VN-Matrix Enterprise Controller</t>
  </si>
  <si>
    <t>60-1133-02</t>
  </si>
  <si>
    <t>VN-Matrix Enterprise Controller with CF Drive</t>
  </si>
  <si>
    <t>60-1121-01</t>
  </si>
  <si>
    <t>VN-Matrix Recorder</t>
  </si>
  <si>
    <t>29-098-01</t>
  </si>
  <si>
    <t>Software Decoder for VN-Matrix 225 or 200 Series</t>
  </si>
  <si>
    <t>60-1291-01</t>
  </si>
  <si>
    <t>VN-Matrix Single Channel Recorder</t>
  </si>
  <si>
    <t>70-1003-01</t>
  </si>
  <si>
    <t>VNR 100 Media Drive 1 TB in Caddy</t>
  </si>
  <si>
    <t>29-108-01</t>
  </si>
  <si>
    <t>Multi-Stream Decoding Software for VN-Matrix 225 or 200 Series</t>
  </si>
  <si>
    <t>60-476-01</t>
  </si>
  <si>
    <t>High Resolution Computer-to-Video Scan Converter</t>
  </si>
  <si>
    <t>70-206-01</t>
  </si>
  <si>
    <t>Handheld IR Remote Control for VSC Series</t>
  </si>
  <si>
    <t>60-758-01</t>
  </si>
  <si>
    <t>60-1635-11</t>
  </si>
  <si>
    <t>Wireless Access Point - EU Version</t>
  </si>
  <si>
    <t>60-1635-01</t>
  </si>
  <si>
    <t>Wireless Access Point - US/Canada Version</t>
  </si>
  <si>
    <t>70-1134-01</t>
  </si>
  <si>
    <t>Wall and Box Mount Adapter</t>
  </si>
  <si>
    <t>60-1944-02</t>
  </si>
  <si>
    <t>USB to Wi-Fi Miracast Adapter - EU</t>
  </si>
  <si>
    <t>60-1944-01</t>
  </si>
  <si>
    <t>USB to Wi-Fi Miracast Adapter - US</t>
  </si>
  <si>
    <t>60-1371-11</t>
  </si>
  <si>
    <t>One-Gang Wallplate with Computer Video, HDMI, and Stereo Audio Connectors - Black</t>
  </si>
  <si>
    <t>60-1371-21</t>
  </si>
  <si>
    <t>One-Gang Wallplate with Computer Video, HDMI, and Stereo Audio Connectors - White</t>
  </si>
  <si>
    <t>26-624-35</t>
  </si>
  <si>
    <t>VGA &amp; Stereo Audio Cable for WPB 103/104/105 Wall Plates: 15-pin HD with 3.5 mm plug Male to Five BNC with 3.5 mm plug Male - Plenum - 35' (10.6 m)</t>
  </si>
  <si>
    <t>26-624-50</t>
  </si>
  <si>
    <t>VGA &amp; Stereo Audio Cable for WPB 103/104/105 Wall Plates: 15-pin HD with 3.5 mm plug Male to Five BNC with 3.5 mm plug Male - Plenum - 50' (15.2 m)</t>
  </si>
  <si>
    <t>70-797-05</t>
  </si>
  <si>
    <t>Wallplate - EU - One Gang - RAL9010 White: Computer Video and PC Audio to Captive Screw Output</t>
  </si>
  <si>
    <t>70-807-03</t>
  </si>
  <si>
    <t>Wallplate - MK - One Gang - White: Computer Video and PC Audio to Captive Screw Output</t>
  </si>
  <si>
    <t>70-990-05</t>
  </si>
  <si>
    <t>Wallplate - EU One Gang - RAL9010 White: HDMI female to female on 6" (15 cm) pigtail and Stereo Audio to Captive Screw Output</t>
  </si>
  <si>
    <t>70-990-03</t>
  </si>
  <si>
    <t>Wallplate - MK One Gang - White: HDMI female to female on 6” (15 cm) pigtail and Stereo Audio to Captive Screw Output</t>
  </si>
  <si>
    <t>70-1032-05</t>
  </si>
  <si>
    <t>WallPlate – EU One-gang – RAL9010 White; HDMI F-F on 6” (15 cm) pigtail, VGA, and Stereo Audio to Captive Screw Output</t>
  </si>
  <si>
    <t>70-1032-03</t>
  </si>
  <si>
    <t>WallPlate – MK One-gang – White; HDMI F-F on 6” (15 cm) pigtail, VGA, and Stereo Audio to Captive Screw Output</t>
  </si>
  <si>
    <t>70-1173-01</t>
  </si>
  <si>
    <t>Pass-Through Wallplate with One 3.5 mm Connector - Decorator-Style; White</t>
  </si>
  <si>
    <t>70-1053-03</t>
  </si>
  <si>
    <t>One XTP DTP 24 Coupler Pass-Through Wallplate – Decorator-Style; White</t>
  </si>
  <si>
    <t>70-1054-03</t>
  </si>
  <si>
    <t>One XTP DTP 24 Punch Down Jack Pass-Through Wallplate – Decorator-Style; White</t>
  </si>
  <si>
    <t>70-1055-03</t>
  </si>
  <si>
    <t>Two XTP DTP 24 Couplers Pass-Through Wallplate - Decorator-Style; White</t>
  </si>
  <si>
    <t>70-1056-03</t>
  </si>
  <si>
    <t>Two XTP DTP 24 Punch Down Jacks Pass-Through Wallplate - Decorator-Style; White</t>
  </si>
  <si>
    <t>70-1103-02</t>
  </si>
  <si>
    <t>Pass-Through Wallplate with Two XLR Connectors - Decorator-Style; Black</t>
  </si>
  <si>
    <t>70-1103-03</t>
  </si>
  <si>
    <t>Pass-Through Wallplate with Two XLR Connectors - Decorator-Style; White</t>
  </si>
  <si>
    <t>70-726-63</t>
  </si>
  <si>
    <t>HDMI and Stereo Audio Pass-Through Wallplate - Decorator-Style; White</t>
  </si>
  <si>
    <t>70-766-23</t>
  </si>
  <si>
    <t>VGA and Stereo Audio Pass-Through Wallplate - Decorator-Style; White</t>
  </si>
  <si>
    <t>70-766-33</t>
  </si>
  <si>
    <t>HDMI, Stereo Audio, and VGA Pass-Through Wallplate - Decorator-Style; White</t>
  </si>
  <si>
    <t>70-766-43</t>
  </si>
  <si>
    <t>HDMI, USB, and Network Pass-Through Wallplate - Decorator-Style; White</t>
  </si>
  <si>
    <t>70-766-53</t>
  </si>
  <si>
    <t>(2) HDMI and Network Pass-Through Wallplate - Decorator-Style; White</t>
  </si>
  <si>
    <t>60-1836-01</t>
  </si>
  <si>
    <t>Expansion Matrix Processor w/ 24 AEC and Dante</t>
  </si>
  <si>
    <t>60-849-01</t>
  </si>
  <si>
    <t>Two Channel Amp - 60 Watts at 8 ohms</t>
  </si>
  <si>
    <t>60-850-11</t>
  </si>
  <si>
    <t>One Channel Amp, 200 watts at 100 volts</t>
  </si>
  <si>
    <t>60-850-01</t>
  </si>
  <si>
    <t>One Channel Amp, 200 watts at 70 volts</t>
  </si>
  <si>
    <t>60-848-11</t>
  </si>
  <si>
    <t>Three Channel 100 V Combo Amplifier - 200 Watts Per Channel</t>
  </si>
  <si>
    <t>60-563-02</t>
  </si>
  <si>
    <t>Four Channel Amp - 100 Watts at 8 ohms</t>
  </si>
  <si>
    <t>60-1244-01</t>
  </si>
  <si>
    <t>Two Channel Amp - 400 Watts/Ch</t>
  </si>
  <si>
    <t>60-1245-01</t>
  </si>
  <si>
    <t>Two Channel Amp, 400 watts at 70 volts</t>
  </si>
  <si>
    <t>60-1761-01</t>
  </si>
  <si>
    <t>Two Channel Amp, 100 watts at 8 or 4 ohms</t>
  </si>
  <si>
    <t>60-1761-12</t>
  </si>
  <si>
    <t>Two Channel Amp, 100 watts at 100 volts</t>
  </si>
  <si>
    <t>60-1761-02</t>
  </si>
  <si>
    <t>Two Channel Amp, 100 watts at 70 volts</t>
  </si>
  <si>
    <t>60-1760-01</t>
  </si>
  <si>
    <t>Four Channel Amp, 100 watts at 8 or 4 ohms</t>
  </si>
  <si>
    <t>60-1301-01</t>
  </si>
  <si>
    <t>Four Channel Bridgeable Output Amp, 100/200 Watts</t>
  </si>
  <si>
    <t>60-1760-12</t>
  </si>
  <si>
    <t>Four Channel Amp, 100 watts at 100 volts</t>
  </si>
  <si>
    <t>60-1760-02</t>
  </si>
  <si>
    <t>Four Channel Amp, 100 watts at 70 volts</t>
  </si>
  <si>
    <t>60-1852-11</t>
  </si>
  <si>
    <t>Four Channel Combo Amp - Two Channels at 8 or 4 ohms - Two Channels at 100V</t>
  </si>
  <si>
    <t>60-1852-01</t>
  </si>
  <si>
    <t>Four Channel Combo Amp - Two Channels at 8 or 4 ohms - Two Channels at 70V</t>
  </si>
  <si>
    <t>60-1758-01</t>
  </si>
  <si>
    <t>Two Channel Bridgeable Output Amp, 200/400 Watts</t>
  </si>
  <si>
    <t>60-1955-01</t>
  </si>
  <si>
    <t>Two Channel Amp, 350 watts at 8 or 4 ohms</t>
  </si>
  <si>
    <t>60-1759-01</t>
  </si>
  <si>
    <t>Eight Channel Amp, 35 watts at 8 or 4 ohms</t>
  </si>
  <si>
    <t>60-1759-12</t>
  </si>
  <si>
    <t>Eight Channel Amp, 35 watts at 100 volts</t>
  </si>
  <si>
    <t>60-1759-02</t>
  </si>
  <si>
    <t>Eight Channel Amp, 35 watts at 70 volts</t>
  </si>
  <si>
    <t>60-1762-11</t>
  </si>
  <si>
    <t>Eight Channel Combo Amp - Four Channels at 8 or 4 ohms - Four Channels at 100V</t>
  </si>
  <si>
    <t>60-1762-01</t>
  </si>
  <si>
    <t>Eight Channel Combo Amp - Four Channels at 8 or 4 ohms - Four Channels at 70V</t>
  </si>
  <si>
    <t>60-1863-01</t>
  </si>
  <si>
    <t>Eight Channel Amp, 75 watts at 8 ohms</t>
  </si>
  <si>
    <t>70-1171-01</t>
  </si>
  <si>
    <t>Four Input Board, 12G-SDI with SDI and HDMI Local Outputs</t>
  </si>
  <si>
    <t>70-940-31</t>
  </si>
  <si>
    <t>Four Input Board, XTP 4K with IR/RS-232 Insertion - 26W Remote Power Capable</t>
  </si>
  <si>
    <t>70-985-01</t>
  </si>
  <si>
    <t>Four Input Board, Fiber 4K - Multimode</t>
  </si>
  <si>
    <t>70-985-02</t>
  </si>
  <si>
    <t>Four Input Board, Fiber 4K - Singlemode</t>
  </si>
  <si>
    <t>70-943-31</t>
  </si>
  <si>
    <t>Four Output Board, XTP 4K with IR/RS-232 Insertion - 26W Remote Power Capable</t>
  </si>
  <si>
    <t>70-986-01</t>
  </si>
  <si>
    <t>Four Output Board, Fiber 4K - Multimode</t>
  </si>
  <si>
    <t>70-986-02</t>
  </si>
  <si>
    <t>Four Output Board, Fiber 4K - Singlemode</t>
  </si>
  <si>
    <t>70-944-01</t>
  </si>
  <si>
    <t>Four Output, Stereo Audio</t>
  </si>
  <si>
    <t>101-033-01</t>
  </si>
  <si>
    <t>XTP DTP 22 RJ-45 Plug, Package of 10</t>
  </si>
  <si>
    <t>26-739-100</t>
  </si>
  <si>
    <t>100' (30.4 m) XTP DTP 22 non-plenum cable</t>
  </si>
  <si>
    <t>22-285-03</t>
  </si>
  <si>
    <t>XTP DTP 22 Shielded Twisted Pair Cable - Non-Plenum, 1000' (305 m) spool</t>
  </si>
  <si>
    <t>26-739-12</t>
  </si>
  <si>
    <t>12' (3.6 m) XTP DTP 22 non-plenum cable</t>
  </si>
  <si>
    <t>26-739-125</t>
  </si>
  <si>
    <t>125' (38.1 m) XTP DTP 22 non-plenum cable</t>
  </si>
  <si>
    <t>26-739-150</t>
  </si>
  <si>
    <t>150' (45.7 m) XTP DTP 22 non-plenum cable</t>
  </si>
  <si>
    <t>26-739-175</t>
  </si>
  <si>
    <t>175' (53.3 m) XTP DTP 22 non-plenum cable</t>
  </si>
  <si>
    <t>26-739-200</t>
  </si>
  <si>
    <t>200' (61.0 m) XTP DTP 22 non-plenum cable</t>
  </si>
  <si>
    <t>26-739-25</t>
  </si>
  <si>
    <t>25' (7.6 m) XTP DTP 22 non-plenum cable</t>
  </si>
  <si>
    <t>26-739-03</t>
  </si>
  <si>
    <t>3' (90 cm) XTP DTP 22 non-plenum cable</t>
  </si>
  <si>
    <t>26-739-300</t>
  </si>
  <si>
    <t>300' (91.4 m) XTP DTP 22 non-plenum cable</t>
  </si>
  <si>
    <t>26-739-35</t>
  </si>
  <si>
    <t>35' (10.6 m) XTP DTP 22 non-plenum cable</t>
  </si>
  <si>
    <t>26-739-50</t>
  </si>
  <si>
    <t>50' (15.2 m) XTP DTP 22 non-plenum cable</t>
  </si>
  <si>
    <t>26-739-06</t>
  </si>
  <si>
    <t>6' (1.8 m) XTP DTP 22 non-plenum cable</t>
  </si>
  <si>
    <t>26-739-75</t>
  </si>
  <si>
    <t>75' (22.8 m) XTP DTP 22 non-plenum cable</t>
  </si>
  <si>
    <t>26-739-09</t>
  </si>
  <si>
    <t>9' (2.7 m) XTP DTP 22 non-plenum cable</t>
  </si>
  <si>
    <t>22-286-03</t>
  </si>
  <si>
    <t>XTP DTP 22 Shielded Twisted Pair Cable - Plenum, 1000' (305 m) spool</t>
  </si>
  <si>
    <t>101-022-02</t>
  </si>
  <si>
    <t>XTP DTP 24 Coupler, Package of 10</t>
  </si>
  <si>
    <t>101-023-01</t>
  </si>
  <si>
    <t>XTP DTP 24 Punch Down Jack, Package of 10</t>
  </si>
  <si>
    <t>101-005-02</t>
  </si>
  <si>
    <t>XTP DTP 24 Plug, Package of 10</t>
  </si>
  <si>
    <t>26-702-100</t>
  </si>
  <si>
    <t>100' (30.4 m) XTP DTP 24 non-plenum cable</t>
  </si>
  <si>
    <t>22-236-03</t>
  </si>
  <si>
    <t>Shielded Digital Twisted Pair Cable for XTP &amp; DTP products - Non-Plenum, 1000' (305 m) spool</t>
  </si>
  <si>
    <t>26-702-12</t>
  </si>
  <si>
    <t>12' (3.6 m) XTP DTP 24 non-plenum cable</t>
  </si>
  <si>
    <t>26-702-125</t>
  </si>
  <si>
    <t>125' (38.1 m) XTP DTP 24 non-plenum cable</t>
  </si>
  <si>
    <t>26-702-150</t>
  </si>
  <si>
    <t>150' (45.7 m) XTP DTP 24 non-plenum cable</t>
  </si>
  <si>
    <t>26-702-175</t>
  </si>
  <si>
    <t>175' (53.3 m) XTP DTP 24 non-plenum cable</t>
  </si>
  <si>
    <t>26-702-200</t>
  </si>
  <si>
    <t>200' (61.0 m) XTP DTP 24 non-plenum cable</t>
  </si>
  <si>
    <t>26-702-25</t>
  </si>
  <si>
    <t>25' (7.6 m) XTP DTP 24 non-plenum cable</t>
  </si>
  <si>
    <t>26-702-03</t>
  </si>
  <si>
    <t>3' (90 cm) XTP DTP 24 non-plenum cable</t>
  </si>
  <si>
    <t>26-702-300</t>
  </si>
  <si>
    <t>300' (91.4 m) XTP DTP 24 non-plenum cable</t>
  </si>
  <si>
    <t>26-702-35</t>
  </si>
  <si>
    <t>35' (10.6 m) XTP DTP 24 non-plenum cable</t>
  </si>
  <si>
    <t>26-702-50</t>
  </si>
  <si>
    <t>50' (15.2 m) XTP DTP 24 non-plenum cable</t>
  </si>
  <si>
    <t>26-702-06</t>
  </si>
  <si>
    <t>6' (1.8 m) XTP DTP 24 non-plenum cable</t>
  </si>
  <si>
    <t>26-702-75</t>
  </si>
  <si>
    <t>75' (22.8 m) XTP DTP 24 non-plenum cable</t>
  </si>
  <si>
    <t>26-702-09</t>
  </si>
  <si>
    <t>9' (2.7 m) XTP DTP 24 non-plenum cable</t>
  </si>
  <si>
    <t>26-695-100</t>
  </si>
  <si>
    <t>100' (30.4 m) XTP DTP 24 plenum cable</t>
  </si>
  <si>
    <t>22-235-03</t>
  </si>
  <si>
    <t>Shielded Digital Twisted Pair Cable for XTP &amp; DTP products - Plenum, 1000' (305 m) spool</t>
  </si>
  <si>
    <t>26-695-12</t>
  </si>
  <si>
    <t>12' (3.6 m) XTP DTP 24 plenum cable</t>
  </si>
  <si>
    <t>26-695-125</t>
  </si>
  <si>
    <t>125' (38.1 m) XTP DTP 24 plenum cable</t>
  </si>
  <si>
    <t>26-695-150</t>
  </si>
  <si>
    <t>150' (45.7 m) XTP DTP 24 plenum cable</t>
  </si>
  <si>
    <t>26-695-175</t>
  </si>
  <si>
    <t>175' (53.3 m) XTP DTP 24 plenum cable</t>
  </si>
  <si>
    <t>26-695-200</t>
  </si>
  <si>
    <t>200' (61.0 m) XTP DTP 24 plenum cable</t>
  </si>
  <si>
    <t>26-695-25</t>
  </si>
  <si>
    <t>25' (7.6 m) XTP DTP 24 plenum cable</t>
  </si>
  <si>
    <t>26-695-03</t>
  </si>
  <si>
    <t>3' (90 cm) XTP DTP 24 plenum cable</t>
  </si>
  <si>
    <t>26-695-300</t>
  </si>
  <si>
    <t>300' (91.4 m) XTP DTP 24 plenum cable</t>
  </si>
  <si>
    <t>26-695-35</t>
  </si>
  <si>
    <t>35' (10.6 m) XTP DTP 24 plenum cable</t>
  </si>
  <si>
    <t>26-695-50</t>
  </si>
  <si>
    <t>50' (15.2 m) XTP DTP 24 plenum cable</t>
  </si>
  <si>
    <t>26-695-06</t>
  </si>
  <si>
    <t>6' (1.8 m) XTP DTP 24 plenum cable</t>
  </si>
  <si>
    <t>26-695-75</t>
  </si>
  <si>
    <t>75' (22.8 m) XTP DTP 24 plenum cable</t>
  </si>
  <si>
    <t>26-695-09</t>
  </si>
  <si>
    <t>9' (2.7 m) XTP DTP 24 plenum cable</t>
  </si>
  <si>
    <t>60-1276-11</t>
  </si>
  <si>
    <t>XTP Fiber Optic Transmitter for HDMI - Multimode</t>
  </si>
  <si>
    <t>60-1276-12</t>
  </si>
  <si>
    <t>XTP Fiber Optic Transmitter for HDMI - Singlemode</t>
  </si>
  <si>
    <t>70-1112-01</t>
  </si>
  <si>
    <t>Four Input Board, 4K/60 HDMI with Stereo Audio</t>
  </si>
  <si>
    <t>70-1262-01</t>
  </si>
  <si>
    <t>Four Input Board, 8K HDMI with Stereo Audio</t>
  </si>
  <si>
    <t>70-1112-02</t>
  </si>
  <si>
    <t>Four Input Board, 4K/60 HDMI with Downmixing Audio</t>
  </si>
  <si>
    <t>70-1113-01</t>
  </si>
  <si>
    <t>Four Output Board, HDMI 4K/60 with Stereo Audio</t>
  </si>
  <si>
    <t>70-1263-01</t>
  </si>
  <si>
    <t>Four Output Board, 8K HDMI with Stereo Audio</t>
  </si>
  <si>
    <t>70-1182-01</t>
  </si>
  <si>
    <t>Four Output Board, 4K/60 HDMI with Dante Out</t>
  </si>
  <si>
    <t>60-1545-01</t>
  </si>
  <si>
    <t>Modular Digital Matrix Switchers from 4x4 to 16x16 with SpeedSwitch® Technology</t>
  </si>
  <si>
    <t>60-1545-11</t>
  </si>
  <si>
    <t>Modular Digital Matrix Switchers from 4x4 to 16x16 with Redundant Power Supply and SpeedSwitch® Technology</t>
  </si>
  <si>
    <t>60-1546-01</t>
  </si>
  <si>
    <t>Modular Digital Matrix Switchers from 4x4 to 32x32 with SpeedSwitch® Technology</t>
  </si>
  <si>
    <t>60-1981-01</t>
  </si>
  <si>
    <t>70-1129-01</t>
  </si>
  <si>
    <t>One Replacement 12V Power Supply</t>
  </si>
  <si>
    <t>70-1130-01</t>
  </si>
  <si>
    <t>One Replacement 48V Power Supply</t>
  </si>
  <si>
    <t>60-1386-01</t>
  </si>
  <si>
    <t>Modular Digital Matrix Switchers from 4x4 to 64x64 with SpeedSwitch Technology, North America NEMA L6-20 Power Plug</t>
  </si>
  <si>
    <t>70-939-01</t>
  </si>
  <si>
    <t>Blank Plate for XTP Matrix</t>
  </si>
  <si>
    <t>60-1298-01</t>
  </si>
  <si>
    <t>Four Port XTP Power Injector</t>
  </si>
  <si>
    <t>60-1524-13</t>
  </si>
  <si>
    <t>XTP Receiver for HDMI</t>
  </si>
  <si>
    <t>60-1629-22</t>
  </si>
  <si>
    <t>XTP Receiver for HDMI - Decorator-Style Wallplate - Black</t>
  </si>
  <si>
    <t>60-1629-23</t>
  </si>
  <si>
    <t>XTP Receiver for HDMI - Decorator-Style Wallplate - White</t>
  </si>
  <si>
    <t>60-1278-21</t>
  </si>
  <si>
    <t>XTP Fiber Optic Scaling Receiver for HDMI - Multimode</t>
  </si>
  <si>
    <t>60-1278-22</t>
  </si>
  <si>
    <t>XTP Fiber Optic Scaling Receiver for HDMI - Singlemode</t>
  </si>
  <si>
    <t>60-1524-01</t>
  </si>
  <si>
    <t>XTP Scaling Receiver for HDMI</t>
  </si>
  <si>
    <t>60-1358-35</t>
  </si>
  <si>
    <t>Two Input XTP Transmitter for HDMI and VGA - EU Junction Boxes</t>
  </si>
  <si>
    <t>60-1383-12</t>
  </si>
  <si>
    <t>Two Input XTP Transmitter for HDMI and VGA - Floor Boxes</t>
  </si>
  <si>
    <t>60-1582-12</t>
  </si>
  <si>
    <t>Two Input XTP Transmitter for Floor Boxes</t>
  </si>
  <si>
    <t>60-1524-12</t>
  </si>
  <si>
    <t>XTP Transmitter for HDMI</t>
  </si>
  <si>
    <t>60-1611-12</t>
  </si>
  <si>
    <t>XTP Transmitter for HDMI - Decorator-Style Wallplate - Black</t>
  </si>
  <si>
    <t>60-1611-13</t>
  </si>
  <si>
    <t>XTP Transmitter for HDMI - Decorator-Style Wallplate - White</t>
  </si>
  <si>
    <t>60-1358-23</t>
  </si>
  <si>
    <t>Two Input XTP Transmitter for HDMI and VGA - MK Junction Boxes</t>
  </si>
  <si>
    <t>60-1198-01</t>
  </si>
  <si>
    <t>Three Input Multi-Format Switcher with Integrated XTP Transmitter</t>
  </si>
  <si>
    <t>60-1717-12</t>
  </si>
  <si>
    <t>Three Input Multi-Format Switcher with HDMI Output and Integrated XTP Transmitter - 26W Remote Power Capable</t>
  </si>
  <si>
    <t>60-1216-12</t>
  </si>
  <si>
    <t>Two Input XTP Transmitter for HDMI and VGA - Decorator-Style Wallplate - Black</t>
  </si>
  <si>
    <t>60-1216-13</t>
  </si>
  <si>
    <t>Two Input XTP Transmitter for HDMI and VGA - Decorator-Style Wallplate - White</t>
  </si>
  <si>
    <t>60-1529-12</t>
  </si>
  <si>
    <t>60-1529-13</t>
  </si>
  <si>
    <t>60-1530-12</t>
  </si>
  <si>
    <t>Two Input XTP Transmitter for HDMI and VGA, No LAN - Decorator-Style Wallplate - Black</t>
  </si>
  <si>
    <t>60-1530-13</t>
  </si>
  <si>
    <t>Two Input XTP Transmitter for HDMI and VGA, No LAN - Decorator-Style Wallplate - White</t>
  </si>
  <si>
    <t>60-1410-12</t>
  </si>
  <si>
    <t>Two Input XTP Transmitter for HDMI and VGA - Decorator-Style Wallplate, No LAN - Black</t>
  </si>
  <si>
    <t>60-1410-13</t>
  </si>
  <si>
    <t>Two Input XTP Transmitter for HDMI and VGA - Decorator-Style Wallplate, No LAN - White</t>
  </si>
  <si>
    <t>60-1231-12</t>
  </si>
  <si>
    <t>Universal XTP Transmitter for VGA</t>
  </si>
  <si>
    <t>70-993-02</t>
  </si>
  <si>
    <t>Yoke Mount Kit for SM 26 Speaker, Pair - Black</t>
  </si>
  <si>
    <t>70-993-03</t>
  </si>
  <si>
    <t>Yoke Mount Kit for SM 26 Speaker, Pair - White</t>
  </si>
  <si>
    <t>70-994-02</t>
  </si>
  <si>
    <t>Yoke Mount Kit for SM 28 Speaker, Pair - Black</t>
  </si>
  <si>
    <t>70-994-03</t>
  </si>
  <si>
    <t>Yoke Mount Kit for SM 28 Speaker, Pair - White</t>
  </si>
  <si>
    <t>101-002-01</t>
  </si>
  <si>
    <t>Mounting Kit for PS Series Power Supplies</t>
  </si>
  <si>
    <t>101-001-01</t>
  </si>
  <si>
    <t>Mounting Kit for 1/8 and 1/4 Rack Width Products</t>
  </si>
  <si>
    <t>101-031-01</t>
  </si>
  <si>
    <t>Mounting Kit for 1/8, 1/4, and 1/2 Rack Width Products</t>
  </si>
  <si>
    <t>101-027-01</t>
  </si>
  <si>
    <t>Qty. 10 mounting clips and accessories</t>
  </si>
  <si>
    <t>Contract Price Audio / Video</t>
  </si>
  <si>
    <t>Contract Price Control Signal</t>
  </si>
  <si>
    <t>Contract Price Video &amp; Displays</t>
  </si>
  <si>
    <t>Contract Pricing Control Signal</t>
  </si>
  <si>
    <r>
      <t>Part Number</t>
    </r>
    <r>
      <rPr>
        <sz val="11"/>
        <rFont val="Calibri"/>
        <family val="2"/>
        <scheme val="minor"/>
      </rPr>
      <t>  </t>
    </r>
  </si>
  <si>
    <r>
      <t>Description</t>
    </r>
    <r>
      <rPr>
        <sz val="11"/>
        <rFont val="Calibri"/>
        <family val="2"/>
        <scheme val="minor"/>
      </rPr>
      <t>  </t>
    </r>
  </si>
  <si>
    <r>
      <t>MSRP</t>
    </r>
    <r>
      <rPr>
        <sz val="11"/>
        <rFont val="Calibri"/>
        <family val="2"/>
        <scheme val="minor"/>
      </rPr>
      <t>  </t>
    </r>
  </si>
  <si>
    <t>ASP401</t>
  </si>
  <si>
    <t>UP/DOWN BREAK TOGGLE SWITCH</t>
  </si>
  <si>
    <t>AVA1101</t>
  </si>
  <si>
    <t>2X1 FP FSS ACCESSORY</t>
  </si>
  <si>
    <t>AVA1102</t>
  </si>
  <si>
    <t>2RU FP FSS ACCESSORY</t>
  </si>
  <si>
    <t>AVA1103</t>
  </si>
  <si>
    <t>CSP FP FSS ACCESSORY</t>
  </si>
  <si>
    <t>AVA1104</t>
  </si>
  <si>
    <t>2X1 XL FP FSS ACCESSORY</t>
  </si>
  <si>
    <t>AVSFSS</t>
  </si>
  <si>
    <t>FP FLOOR SUPPORT SYSTEM</t>
  </si>
  <si>
    <t>CM2-SK1</t>
  </si>
  <si>
    <t>CM2 SERVICE KIT 1 - MAIN BOARD, 120V</t>
  </si>
  <si>
    <t>CM2-SK3</t>
  </si>
  <si>
    <t>CM2 SERVICE KIT 3 - I/O BOARD</t>
  </si>
  <si>
    <t>CM2-SK4</t>
  </si>
  <si>
    <t>CM2 SERVICE KIT 4 - MOTOR, 120V</t>
  </si>
  <si>
    <t>CM2-SK6</t>
  </si>
  <si>
    <t>CM2 SERVICE KIT 6 - MAINTENANCE</t>
  </si>
  <si>
    <t>CM2-SK7</t>
  </si>
  <si>
    <t>CM2 SERVICE KIT 7 - CABLE MANAGEMENT</t>
  </si>
  <si>
    <t>CMA100</t>
  </si>
  <si>
    <t>CMA-100 COLUMN/FLAT CEILING MT</t>
  </si>
  <si>
    <t>CMA100W</t>
  </si>
  <si>
    <t>CMA101</t>
  </si>
  <si>
    <t>5" DESIGNER CEILING PLATE</t>
  </si>
  <si>
    <t>CMA101S</t>
  </si>
  <si>
    <t>5" DESIGNER CEILING PLATE SIL.</t>
  </si>
  <si>
    <t>CMA101W</t>
  </si>
  <si>
    <t>CMA105</t>
  </si>
  <si>
    <t>4" CEILING PLATE W 1 1/2" NPSM</t>
  </si>
  <si>
    <t>CMA106</t>
  </si>
  <si>
    <t>CEILING JUNCTION PLATE</t>
  </si>
  <si>
    <t>CMA107W</t>
  </si>
  <si>
    <t>MIC CEILING JUNCTION PLATE, WHITE</t>
  </si>
  <si>
    <t>CMA110</t>
  </si>
  <si>
    <t>CMA-110 FLAT CEILING PLATE</t>
  </si>
  <si>
    <t>CMA110-G</t>
  </si>
  <si>
    <t>8" FLAT CEILING PLATE, TAA</t>
  </si>
  <si>
    <t>CMA110S</t>
  </si>
  <si>
    <t>8" X 8" CELING PLATE</t>
  </si>
  <si>
    <t>CMA110W</t>
  </si>
  <si>
    <t>CMA-110 FLAT CEILING PLATE, WHITE</t>
  </si>
  <si>
    <t>CMA115</t>
  </si>
  <si>
    <t>CMA-115 FLAT CEILING PLATE</t>
  </si>
  <si>
    <t>CMA115S</t>
  </si>
  <si>
    <t>CMA115W</t>
  </si>
  <si>
    <t>CMA151</t>
  </si>
  <si>
    <t>1"REDUCER</t>
  </si>
  <si>
    <t>CMA152</t>
  </si>
  <si>
    <t>1.5" CABLE MANAGEMENT COUPLER</t>
  </si>
  <si>
    <t>CMA160</t>
  </si>
  <si>
    <t>INSTALLATION JOB BOX</t>
  </si>
  <si>
    <t>CMA165</t>
  </si>
  <si>
    <t>JUNCTION MOUNT CEILING BOX</t>
  </si>
  <si>
    <t>CMA170</t>
  </si>
  <si>
    <t>CMA170 CPU ENCLOSURE POLE</t>
  </si>
  <si>
    <t>CMA170W</t>
  </si>
  <si>
    <t>CMA270</t>
  </si>
  <si>
    <t>1-1/2"NPT COUPLER</t>
  </si>
  <si>
    <t>CMA270S</t>
  </si>
  <si>
    <t>CMA270W</t>
  </si>
  <si>
    <t>CMA273</t>
  </si>
  <si>
    <t>1.5" NPT CAP</t>
  </si>
  <si>
    <t>CMA274</t>
  </si>
  <si>
    <t>KIT, (1) 4' LONG CUT EXTRUSION</t>
  </si>
  <si>
    <t>CMA274W</t>
  </si>
  <si>
    <t>KIT, (1) 4' LONG CUT EXTRUSION, WHT</t>
  </si>
  <si>
    <t>CMA275</t>
  </si>
  <si>
    <t>KIT (3) 4ft LONG CUT EXTRUSION</t>
  </si>
  <si>
    <t>CMA278</t>
  </si>
  <si>
    <t>10 PACK 1-1/2 NPT CAP, BLACK VINYL</t>
  </si>
  <si>
    <t>CMA290</t>
  </si>
  <si>
    <t>CMA290 CABLE LOCKS</t>
  </si>
  <si>
    <t>CMA330</t>
  </si>
  <si>
    <t>OFFSET FIXED CEILING PLATE 1-1/2 NPT</t>
  </si>
  <si>
    <t>CMA330-G</t>
  </si>
  <si>
    <t>CMA340</t>
  </si>
  <si>
    <t>SUPPORT BRACKET AND CABLE ASSY</t>
  </si>
  <si>
    <t>CMA345</t>
  </si>
  <si>
    <t>FLEX JOINT, 1-1/2" NPT</t>
  </si>
  <si>
    <t>CMA347</t>
  </si>
  <si>
    <t>VIBRATION DAMPER MOUNT</t>
  </si>
  <si>
    <t>CMA348</t>
  </si>
  <si>
    <t>VIBRATION ISOLATOR COUPLER</t>
  </si>
  <si>
    <t>CMA348W</t>
  </si>
  <si>
    <t>XL VIBRATION ISOLATOR COUPLER</t>
  </si>
  <si>
    <t>CMA351</t>
  </si>
  <si>
    <t>SWIVEL ADPTR W/ STOPS</t>
  </si>
  <si>
    <t>CMA360</t>
  </si>
  <si>
    <t>I-BEAM CLAMP</t>
  </si>
  <si>
    <t>CMA362</t>
  </si>
  <si>
    <t>C-CLAMP</t>
  </si>
  <si>
    <t>CMA365</t>
  </si>
  <si>
    <t>TRUSS CEILING ADAPTER</t>
  </si>
  <si>
    <t>CMA366</t>
  </si>
  <si>
    <t>TRUSS SPANNING ADAPTER</t>
  </si>
  <si>
    <t>CMA370</t>
  </si>
  <si>
    <t>UNISTRUT ADAPTER KIT</t>
  </si>
  <si>
    <t>CMA372</t>
  </si>
  <si>
    <t>UNISTRUT ADAPTER</t>
  </si>
  <si>
    <t>CMA380</t>
  </si>
  <si>
    <t>CONCRETE FASTENER KIT</t>
  </si>
  <si>
    <t>CMA385</t>
  </si>
  <si>
    <t>INTERNAL JOIST MOUNT</t>
  </si>
  <si>
    <t>CMA395</t>
  </si>
  <si>
    <t>ANGLED CEILING ADAPTER</t>
  </si>
  <si>
    <t>CMA395-G</t>
  </si>
  <si>
    <t>CMA395W</t>
  </si>
  <si>
    <t>ANGLED CEILING ADAPTER WHITE</t>
  </si>
  <si>
    <t>CMA440</t>
  </si>
  <si>
    <t>CEILING PLATE, 8" X 24"</t>
  </si>
  <si>
    <t>CMA440-G</t>
  </si>
  <si>
    <t>CEILING PLATE, 8" X 24", TAA</t>
  </si>
  <si>
    <t>CMA443</t>
  </si>
  <si>
    <t>CMA440 AND CMS003</t>
  </si>
  <si>
    <t>CMA450</t>
  </si>
  <si>
    <t>SUSPENDED CEILING PLATE</t>
  </si>
  <si>
    <t>CMA455</t>
  </si>
  <si>
    <t>SUSPENDED CEILING PANEL</t>
  </si>
  <si>
    <t>CMA470</t>
  </si>
  <si>
    <t>PLENUM CEILING BOX</t>
  </si>
  <si>
    <t>CMA471</t>
  </si>
  <si>
    <t>CMA472</t>
  </si>
  <si>
    <t>ABOVE CEILING ENCLOSURE</t>
  </si>
  <si>
    <t>CMA473</t>
  </si>
  <si>
    <t>XL PLENUM CEILING BOX</t>
  </si>
  <si>
    <t>CMA474</t>
  </si>
  <si>
    <t>SYSAU PLENUM RATED STORAGE BOX</t>
  </si>
  <si>
    <t>CMA480</t>
  </si>
  <si>
    <t>BELOW CEILING ENCLOSURE</t>
  </si>
  <si>
    <t>CMA480W</t>
  </si>
  <si>
    <t>CMA502</t>
  </si>
  <si>
    <t>SINGLE ELECTRIC OUTLET COUPLER</t>
  </si>
  <si>
    <t>CMA504</t>
  </si>
  <si>
    <t>DUAL ELECTRIC OUTLET COUPLER</t>
  </si>
  <si>
    <t>CMA640</t>
  </si>
  <si>
    <t>DEC RING, 1.9" ID, CMS ADJ INSIDE CLMN</t>
  </si>
  <si>
    <t>CMA640B</t>
  </si>
  <si>
    <t>SHIELD RING</t>
  </si>
  <si>
    <t>CMA640W</t>
  </si>
  <si>
    <t>SHIELD RING, WHITE</t>
  </si>
  <si>
    <t>CMA643</t>
  </si>
  <si>
    <t>DEC RING, 2.44" ID, CMS ADJ OUTER CLMN</t>
  </si>
  <si>
    <t>CMA700</t>
  </si>
  <si>
    <t>CEILING MOUNT ACCESSORY KIT</t>
  </si>
  <si>
    <t>CMA700W</t>
  </si>
  <si>
    <t>CMS003</t>
  </si>
  <si>
    <t>FIXED PIPE 3"</t>
  </si>
  <si>
    <t>CMS003W</t>
  </si>
  <si>
    <t>FIXED PIPE 3" WHITE</t>
  </si>
  <si>
    <t>CMS006</t>
  </si>
  <si>
    <t>FIXED PIPE 6"</t>
  </si>
  <si>
    <t>CMS006009</t>
  </si>
  <si>
    <t>ADJ. PIPE 6" TO 9"</t>
  </si>
  <si>
    <t>CMS006009W</t>
  </si>
  <si>
    <t>ADJ. PIPE 6" TO 9" WHITE</t>
  </si>
  <si>
    <t>CMS006W</t>
  </si>
  <si>
    <t>FIXED PIPE 6" WHITE</t>
  </si>
  <si>
    <t>CMS009</t>
  </si>
  <si>
    <t>FIXED PIPE 9"</t>
  </si>
  <si>
    <t>CMS009012</t>
  </si>
  <si>
    <t>ADJ. PIPE 9" TO 12"</t>
  </si>
  <si>
    <t>CMS009012W</t>
  </si>
  <si>
    <t>ADJ. PIPE 9" TO 12" WHITE</t>
  </si>
  <si>
    <t>CMS009W</t>
  </si>
  <si>
    <t>FIXED PIPE 9" WHITE</t>
  </si>
  <si>
    <t>CMS012</t>
  </si>
  <si>
    <t>FIXED PIPE 12"</t>
  </si>
  <si>
    <t>CMS012018</t>
  </si>
  <si>
    <t>ADJ. PIPE 12" TO 18"</t>
  </si>
  <si>
    <t>CMS012018W</t>
  </si>
  <si>
    <t>ADJ. PIPE 12" TO 18" WHITE</t>
  </si>
  <si>
    <t>CMS012W</t>
  </si>
  <si>
    <t>FIXED PIPE 12" WHITE</t>
  </si>
  <si>
    <t>CMS018</t>
  </si>
  <si>
    <t>FIXED PIPE 18"</t>
  </si>
  <si>
    <t>CMS018024</t>
  </si>
  <si>
    <t>ADJ PIPE 18" TO 24"</t>
  </si>
  <si>
    <t>CMS018024W</t>
  </si>
  <si>
    <t>ADJ. PIPE 18" TO 24" WHITE</t>
  </si>
  <si>
    <t>CMS018W</t>
  </si>
  <si>
    <t>FIXED PIPE 18" WHITE</t>
  </si>
  <si>
    <t>CMS0203</t>
  </si>
  <si>
    <t>ADJ. PIPE 24" TO 36"</t>
  </si>
  <si>
    <t>CMS0203W</t>
  </si>
  <si>
    <t>ADJ. PIPE 24" TO 36" WHITE</t>
  </si>
  <si>
    <t>CMS024</t>
  </si>
  <si>
    <t>FIXED PIPE 24"</t>
  </si>
  <si>
    <t>CMS024W</t>
  </si>
  <si>
    <t>FIXED PIPE 24" WHITE</t>
  </si>
  <si>
    <t>CMS0305</t>
  </si>
  <si>
    <t>ADJ. PIPE 36" TO 60"</t>
  </si>
  <si>
    <t>CMS0305W</t>
  </si>
  <si>
    <t>ADJ. PIPE 36" TO 60" WHITE</t>
  </si>
  <si>
    <t>CMS036</t>
  </si>
  <si>
    <t>FIXED PIPE 36"</t>
  </si>
  <si>
    <t>CMS036W</t>
  </si>
  <si>
    <t>FIXED PIPE 36" WHITE</t>
  </si>
  <si>
    <t>CMS0406</t>
  </si>
  <si>
    <t>ADJ. PIPE 48" TO 72"</t>
  </si>
  <si>
    <t>CMS0406W</t>
  </si>
  <si>
    <t>ADJ. PIPE 48" TO 72" WHITE</t>
  </si>
  <si>
    <t>CMS048</t>
  </si>
  <si>
    <t>FIXED PIPE 48"</t>
  </si>
  <si>
    <t>CMS048W</t>
  </si>
  <si>
    <t>FIXED PIPE 48" WHITE</t>
  </si>
  <si>
    <t>CMS0507</t>
  </si>
  <si>
    <t>ADJ. PIPE 60" TO 84"</t>
  </si>
  <si>
    <t>CMS0507W</t>
  </si>
  <si>
    <t>ADJ. PIPE 60" TO 84" WHITE</t>
  </si>
  <si>
    <t>CMS060</t>
  </si>
  <si>
    <t>FIXED PIPE 60"</t>
  </si>
  <si>
    <t>CMS0608</t>
  </si>
  <si>
    <t>ADJ. PIPE 72" TO 96"</t>
  </si>
  <si>
    <t>CMS0608W</t>
  </si>
  <si>
    <t>ADJ. PIPE 72" TO 96" WHITE</t>
  </si>
  <si>
    <t>CMS060W</t>
  </si>
  <si>
    <t>FIXED PIPE 60" WHITE</t>
  </si>
  <si>
    <t>CMS0709</t>
  </si>
  <si>
    <t>ADJ. PIPE 84" TO 108"</t>
  </si>
  <si>
    <t>CMS0709W</t>
  </si>
  <si>
    <t>ADJ. PIPE 84" TO 108" WHITE</t>
  </si>
  <si>
    <t>CMS072</t>
  </si>
  <si>
    <t>FIXED PIPE 72"</t>
  </si>
  <si>
    <t>CMS072W</t>
  </si>
  <si>
    <t>FIXED PIPE 72" WHITE</t>
  </si>
  <si>
    <t>CMS0810</t>
  </si>
  <si>
    <t>ADJ. PIPE 96" TO 120"</t>
  </si>
  <si>
    <t>CMS0810W</t>
  </si>
  <si>
    <t>ADJ. PIPE 96" TO 120" WHITE</t>
  </si>
  <si>
    <t>CMS0911</t>
  </si>
  <si>
    <t>ADJ. PIPE 108" TO 132"</t>
  </si>
  <si>
    <t>CMS0911W</t>
  </si>
  <si>
    <t>ADJ. PIPE 108" TO 132" WHITE</t>
  </si>
  <si>
    <t>CMS1012</t>
  </si>
  <si>
    <t>ADJ. PIPE 120" TO 144"</t>
  </si>
  <si>
    <t>CMS1012W</t>
  </si>
  <si>
    <t>ADJ. PIPE 120" TO 144" WHITE</t>
  </si>
  <si>
    <t>CMS115</t>
  </si>
  <si>
    <t>SPEED CONNECT CEILING PLATE</t>
  </si>
  <si>
    <t>CMS115S</t>
  </si>
  <si>
    <t>CMS115W</t>
  </si>
  <si>
    <t>CMS1RU</t>
  </si>
  <si>
    <t>RACK ADAPTER FOR CMS492 SHELF</t>
  </si>
  <si>
    <t>CMS261</t>
  </si>
  <si>
    <t>1-1/2 NPT CUTOFF THREAD ADAPTER</t>
  </si>
  <si>
    <t>CMS261W</t>
  </si>
  <si>
    <t>CMS380</t>
  </si>
  <si>
    <t>TRUSS CEILING ADAPTER, 1.5" NPT</t>
  </si>
  <si>
    <t>CMS393</t>
  </si>
  <si>
    <t>16" ADJUSTABLE ON CENTER CEILING PLATE</t>
  </si>
  <si>
    <t>CMS394</t>
  </si>
  <si>
    <t>24" OR 16" ADJ. ON CENTER CEILING PLATE</t>
  </si>
  <si>
    <t>CMS440</t>
  </si>
  <si>
    <t>8" CEILING PLATE WITH ONE SLOT</t>
  </si>
  <si>
    <t>CMS440N</t>
  </si>
  <si>
    <t>ABOVE-TILE KIT + ELEC HOUSING</t>
  </si>
  <si>
    <t>CMS440P2</t>
  </si>
  <si>
    <t>SUSPENDED CEILING BRIDGE W/ POWER</t>
  </si>
  <si>
    <t>CMS443</t>
  </si>
  <si>
    <t>CMS KIT, CMS440, CMS003</t>
  </si>
  <si>
    <t>CMS445</t>
  </si>
  <si>
    <t>REPLACMENT CEILING TILE KIT</t>
  </si>
  <si>
    <t>CMS445N</t>
  </si>
  <si>
    <t>REPLAC CEILING TILE KIT + ELEC HOUSING</t>
  </si>
  <si>
    <t>CMS445P2</t>
  </si>
  <si>
    <t>SUPENDED CEILING 2X2 KIT W/ POWER</t>
  </si>
  <si>
    <t>CMS446</t>
  </si>
  <si>
    <t>CMS446, CMS440, 8" VADDIO CAM PLATE</t>
  </si>
  <si>
    <t>CMS491</t>
  </si>
  <si>
    <t>1 X 2 AV CEILING ENCLOSURE</t>
  </si>
  <si>
    <t>CMS491C</t>
  </si>
  <si>
    <t>1 X 2 AV CEIING ENCLOSURE W/COLUMN</t>
  </si>
  <si>
    <t>CMS491CP2</t>
  </si>
  <si>
    <t>CEILING STORAGE BOX 1X2 W/COLUMN W/POWER</t>
  </si>
  <si>
    <t>CMS491P2</t>
  </si>
  <si>
    <t>CEILING STORAGE BOX 1X2 W/POWER</t>
  </si>
  <si>
    <t>CMS492</t>
  </si>
  <si>
    <t>2 X 2 AV CEILING ENCLOSURE</t>
  </si>
  <si>
    <t>CMS492C</t>
  </si>
  <si>
    <t>2 X 2 AV CEILING ENCLOSURE W/COLUMN</t>
  </si>
  <si>
    <t>CMS492CP2</t>
  </si>
  <si>
    <t>CEILING STORAGE BOX 2X2 W/COLUMN W/POWER</t>
  </si>
  <si>
    <t>CMS492P2</t>
  </si>
  <si>
    <t>CEILING STORAGE BOX 2X2 W/POWER</t>
  </si>
  <si>
    <t>CMS495</t>
  </si>
  <si>
    <t>ANGLED SUSPENDED CEILING ADAPTER</t>
  </si>
  <si>
    <t>CMSFAN</t>
  </si>
  <si>
    <t>CMS 491/492 12V FAN KIT</t>
  </si>
  <si>
    <t>CMSHDW</t>
  </si>
  <si>
    <t>25' CABLE &amp; CABLE LOCK KIT (QTY 4)</t>
  </si>
  <si>
    <t>CMSUNV1</t>
  </si>
  <si>
    <t>CMS491 1X2 TILE SHELF</t>
  </si>
  <si>
    <t>CMSUNV2</t>
  </si>
  <si>
    <t>CMS492 2X2 TILE SHELF</t>
  </si>
  <si>
    <t>CMSUNVU</t>
  </si>
  <si>
    <t>CEILING ENCLOSURE SYSTEM AV BRACKET</t>
  </si>
  <si>
    <t>CMSZ006</t>
  </si>
  <si>
    <t>CMSZ006 FIXED PIPE FULLY THREADED 6" BLA</t>
  </si>
  <si>
    <t>CMSZ006S</t>
  </si>
  <si>
    <t>CMSZ006 FIXED PIPE FULLY THREADED 6" SIL</t>
  </si>
  <si>
    <t>CPA018</t>
  </si>
  <si>
    <t>CPA COLUMN, BLACK, 18"</t>
  </si>
  <si>
    <t>CPA024</t>
  </si>
  <si>
    <t>CPA COLUMN, BLACK, 24</t>
  </si>
  <si>
    <t>CPA036</t>
  </si>
  <si>
    <t>CPA COLUMN, BLACK, 36"</t>
  </si>
  <si>
    <t>CPA048</t>
  </si>
  <si>
    <t>CPA COLUMN, BLACK, 48"</t>
  </si>
  <si>
    <t>CPA048P</t>
  </si>
  <si>
    <t>48" PERFORATED COLUMN</t>
  </si>
  <si>
    <t>CPA060</t>
  </si>
  <si>
    <t>CPA COLUMN, BLACK, 60"</t>
  </si>
  <si>
    <t>CPA072</t>
  </si>
  <si>
    <t>CPA COLUMN, BLACK, 72"</t>
  </si>
  <si>
    <t>CPA072P</t>
  </si>
  <si>
    <t>72" PERFORATED COLUMN</t>
  </si>
  <si>
    <t>CPA084</t>
  </si>
  <si>
    <t>84" CPA COLUMN BLACK</t>
  </si>
  <si>
    <t>CPA096</t>
  </si>
  <si>
    <t>96" CPA COLUMN, BLACK</t>
  </si>
  <si>
    <t>CPA108</t>
  </si>
  <si>
    <t>108" CPA COLUMN BLACK</t>
  </si>
  <si>
    <t>CPA120</t>
  </si>
  <si>
    <t>CPA120 COLUMN</t>
  </si>
  <si>
    <t>CPA261</t>
  </si>
  <si>
    <t>ADAPTER, CPA TO FEMALE NPT</t>
  </si>
  <si>
    <t>CPA262</t>
  </si>
  <si>
    <t>ADAPTER, CPA TO MALE NPT</t>
  </si>
  <si>
    <t>CPA263</t>
  </si>
  <si>
    <t>CPA CONNECTOR COUPLING</t>
  </si>
  <si>
    <t>CPA264</t>
  </si>
  <si>
    <t>NPT FEMALE TO CPA FEMALE COUPLING</t>
  </si>
  <si>
    <t>CPA265</t>
  </si>
  <si>
    <t>CPA ADAPTOR FOR 1.5 NPT PIPE</t>
  </si>
  <si>
    <t>CPA330</t>
  </si>
  <si>
    <t>OFFSET CEILING PLATE, CPA STYLE</t>
  </si>
  <si>
    <t>CPA351</t>
  </si>
  <si>
    <t>FLOOR/CEILING PLATE, SET SCREW STYLE</t>
  </si>
  <si>
    <t>CPA353</t>
  </si>
  <si>
    <t>COLUMN BASE, CLAMP STYLE</t>
  </si>
  <si>
    <t>CPA365</t>
  </si>
  <si>
    <t>TRUSS CEILING PLATE, CPA STYLE</t>
  </si>
  <si>
    <t>CPA380</t>
  </si>
  <si>
    <t>TRUSS CEILING ADAPTER, CPA</t>
  </si>
  <si>
    <t>CPA395</t>
  </si>
  <si>
    <t>ANGLED CEILING PLATE ASSEMBLY, CPA STYLE</t>
  </si>
  <si>
    <t>CPA640</t>
  </si>
  <si>
    <t>DECORATIVE TILE RING, BLACK</t>
  </si>
  <si>
    <t>CPA640W</t>
  </si>
  <si>
    <t>DECORATIVE TILE RING, WHITE</t>
  </si>
  <si>
    <t>CSA100</t>
  </si>
  <si>
    <t>CONNEXSYS DEVICE HOLDER</t>
  </si>
  <si>
    <t>CSACB2</t>
  </si>
  <si>
    <t>ConnexSys Wall Cover 2-Bracket Pack</t>
  </si>
  <si>
    <t>CSACK06B</t>
  </si>
  <si>
    <t>Cover Kit with ConnexSys Brackets, 6"</t>
  </si>
  <si>
    <t>CSACLIPS</t>
  </si>
  <si>
    <t>CONNEXSYS CABLE MANAGEMENT CLIPS (25PK)</t>
  </si>
  <si>
    <t>CSAS060</t>
  </si>
  <si>
    <t>PAINTED STRUT CHANNEL 60" LENGTH</t>
  </si>
  <si>
    <t>CSAS072</t>
  </si>
  <si>
    <t>Painted Strut Channel 72in Length</t>
  </si>
  <si>
    <t>CSAS090</t>
  </si>
  <si>
    <t>PAINTED STRUT CHANNEL 90" LENGTH</t>
  </si>
  <si>
    <t>CSMP9X12</t>
  </si>
  <si>
    <t>PROX,MOUNT PLATE,9X12</t>
  </si>
  <si>
    <t>CSPBPTA</t>
  </si>
  <si>
    <t>BACK PLANE ACCY FOR TA500 TA501</t>
  </si>
  <si>
    <t>CSPH</t>
  </si>
  <si>
    <t>COMPONENT STORAGE PANEL</t>
  </si>
  <si>
    <t>CSPHK</t>
  </si>
  <si>
    <t>CSP (Hinged) Bracket Kit</t>
  </si>
  <si>
    <t>CSPR</t>
  </si>
  <si>
    <t>COMPONENT STORAGE PANEL REMOVABLE</t>
  </si>
  <si>
    <t>CSPS</t>
  </si>
  <si>
    <t>COMPONENT STORAGE PANEL STATIC</t>
  </si>
  <si>
    <t>CSSLP15X10</t>
  </si>
  <si>
    <t>PROXIMITY,SLIDE LOCKING PLATE,15X10</t>
  </si>
  <si>
    <t>D1UB-NA</t>
  </si>
  <si>
    <t>KONCIS DMA1 USB CHARGING HUB, BLK, NA</t>
  </si>
  <si>
    <t>D1US-NA</t>
  </si>
  <si>
    <t>KONCIS DMA1 USB CHARGING HUB, SLV, NA</t>
  </si>
  <si>
    <t>D2UB-NA</t>
  </si>
  <si>
    <t>KONCIS DMA2 USB CHARGING HUB, BLK, NA</t>
  </si>
  <si>
    <t>D2US-NA</t>
  </si>
  <si>
    <t>KONCIS DMA2 USB CHARGING HUB, SLV, NA</t>
  </si>
  <si>
    <t>DMA1B</t>
  </si>
  <si>
    <t>KONCIS SINGLE DYNAMIC MONITOR ARM, BLK</t>
  </si>
  <si>
    <t>DMA1S</t>
  </si>
  <si>
    <t>KONCIS SINGLE DYNAMIC MONITOR ARM, SLV</t>
  </si>
  <si>
    <t>DMA2B</t>
  </si>
  <si>
    <t>KONCIS DUAL DYNAMIC MONITOR ARM, BLK</t>
  </si>
  <si>
    <t>DMA2S</t>
  </si>
  <si>
    <t>KONCIS DUAL DYNAMIC MONITOR ARM, SLV</t>
  </si>
  <si>
    <t>EGX-SF2</t>
  </si>
  <si>
    <t>WALL OUTLET POWER / SURGEX SINGLE GANG</t>
  </si>
  <si>
    <t>FCA106</t>
  </si>
  <si>
    <t>FUSION SIDE COVER ACCESSORY</t>
  </si>
  <si>
    <t>FCA110</t>
  </si>
  <si>
    <t>FUSION CAT5/SURGE/CPU ADAPTOR</t>
  </si>
  <si>
    <t>FCA112</t>
  </si>
  <si>
    <t>FUSION SECURE CPU/MEDIA PLAYER ADAPTOR</t>
  </si>
  <si>
    <t>FCA113</t>
  </si>
  <si>
    <t>FUSION CPU EXTENDER ACCESSORY</t>
  </si>
  <si>
    <t>FCA115</t>
  </si>
  <si>
    <t>XTM1/XSM1 FUSION WALL PLATE</t>
  </si>
  <si>
    <t>FCA119</t>
  </si>
  <si>
    <t>24"O.C. STEEL STUD KIT FOR LSD1U/MSD1U</t>
  </si>
  <si>
    <t>FCA1S</t>
  </si>
  <si>
    <t>Fusion Single Stud Accessory</t>
  </si>
  <si>
    <t>FCA2X1U</t>
  </si>
  <si>
    <t>FUSION CART ACCESSORY - 2 SCREENS WIDE</t>
  </si>
  <si>
    <t>FCA3U</t>
  </si>
  <si>
    <t>CEILING MOUNT, TRIPLE, ACCESSORY</t>
  </si>
  <si>
    <t>FCA3X1U</t>
  </si>
  <si>
    <t>FUSION CART ACCESSORY - 3 SCREENS WIDE</t>
  </si>
  <si>
    <t>FCA3X1UP</t>
  </si>
  <si>
    <t>FUSION 3X1 PORTRAIT ADD ON KIT</t>
  </si>
  <si>
    <t>FCA4U</t>
  </si>
  <si>
    <t>QUAD CEILING MOUNT CENTER ASSEMBLY</t>
  </si>
  <si>
    <t>FCA500</t>
  </si>
  <si>
    <t>LOWER SHELF ASSEMBLY</t>
  </si>
  <si>
    <t>FCA501</t>
  </si>
  <si>
    <t>VC ACCESSORY SHELF, 14"</t>
  </si>
  <si>
    <t>FCA502</t>
  </si>
  <si>
    <t>VC ACCESSORY SHELF, 8"</t>
  </si>
  <si>
    <t>FCA503</t>
  </si>
  <si>
    <t>FCA503 ASSEMBLY</t>
  </si>
  <si>
    <t>FCA510</t>
  </si>
  <si>
    <t>SMALL MEDIA PLAYER ENCLOSURE</t>
  </si>
  <si>
    <t>FCA515</t>
  </si>
  <si>
    <t>MEDIUM PLAYER ENCLOSURE</t>
  </si>
  <si>
    <t>FCA520</t>
  </si>
  <si>
    <t>UNIVERSAL CLAMP ACCESSORY</t>
  </si>
  <si>
    <t>FCA530</t>
  </si>
  <si>
    <t>CENTER CHANNEL SPEAKER ACCESSORY</t>
  </si>
  <si>
    <t>FCA535</t>
  </si>
  <si>
    <t>SIDE SPEAKER ASSEMBLY</t>
  </si>
  <si>
    <t>FCA540</t>
  </si>
  <si>
    <t>Fusion Power Outlet Accessory</t>
  </si>
  <si>
    <t>FCA611B</t>
  </si>
  <si>
    <t>SMALL SHELF FOR FUSION CART,  BLK</t>
  </si>
  <si>
    <t>FCA611S</t>
  </si>
  <si>
    <t>SMALL SHELF FOR FUSION CART, SLV</t>
  </si>
  <si>
    <t>FCA613B</t>
  </si>
  <si>
    <t>LARGE SHELF W/ STORAGE</t>
  </si>
  <si>
    <t>FCA613S</t>
  </si>
  <si>
    <t>FCA624B</t>
  </si>
  <si>
    <t>FUSION DUAL DISPLAY ACC XPA1U BLACK</t>
  </si>
  <si>
    <t>FCA624S</t>
  </si>
  <si>
    <t>FUSION DUAL DISPLAY ACC XPA1U SILVER</t>
  </si>
  <si>
    <t>FCA650B</t>
  </si>
  <si>
    <t>LARGE CPU HOLDER, BLK</t>
  </si>
  <si>
    <t>FCA650S</t>
  </si>
  <si>
    <t>LARGE CPU HOLDER, SLV</t>
  </si>
  <si>
    <t>FCA651B</t>
  </si>
  <si>
    <t>MEDIUM CPU HOLDER, BLK</t>
  </si>
  <si>
    <t>FCA651S</t>
  </si>
  <si>
    <t>MEDIUM CPU HOLDER, SLV</t>
  </si>
  <si>
    <t>FCA776</t>
  </si>
  <si>
    <t>LEVELING FEET FOR LVM VIDEO WALL MNTS</t>
  </si>
  <si>
    <t>FCA800</t>
  </si>
  <si>
    <t>FUSION 8" ABOVE/BELOW SHELF, L DISPLAYS</t>
  </si>
  <si>
    <t>FCA800E</t>
  </si>
  <si>
    <t>VADDIO IntelliSHOT FCA MOUNT L DISPLAY</t>
  </si>
  <si>
    <t>FCA800HS</t>
  </si>
  <si>
    <t>HUDDLESHOT MOUNT, FUSION, L DISPLAY</t>
  </si>
  <si>
    <t>FCA800K</t>
  </si>
  <si>
    <t>ConferenceSHOT ePTZ FCA MOUNT L DISPLAY</t>
  </si>
  <si>
    <t>FCA801</t>
  </si>
  <si>
    <t>FUSION 14" ABOVE/BELOW SHELF, L DISPLAYS</t>
  </si>
  <si>
    <t>FCA802</t>
  </si>
  <si>
    <t>FUSION LARGE COMPONENT SHELF</t>
  </si>
  <si>
    <t>FCA803</t>
  </si>
  <si>
    <t>FUSION L DISPLAY ABOVE/BELOW SHELF</t>
  </si>
  <si>
    <t>FCA810</t>
  </si>
  <si>
    <t>FUSION 8" ABOVE/BELOW SHELF, XL DISPLAYS</t>
  </si>
  <si>
    <t>FCA810E</t>
  </si>
  <si>
    <t>VADDIO IntelliSHOT FCA MOUNT XL DISPLAY</t>
  </si>
  <si>
    <t>FCA810HS</t>
  </si>
  <si>
    <t>HUDDLESHOT MOUNT, FUSION, XL DISPLAY</t>
  </si>
  <si>
    <t>FCA810K</t>
  </si>
  <si>
    <t>ConferenceSHOT ePTZ FCA MOUNT XL DISPLAY</t>
  </si>
  <si>
    <t>FCA811</t>
  </si>
  <si>
    <t>FUSION 14" ABOVE/BELOW SHELF, XL DISPLAY</t>
  </si>
  <si>
    <t>FCA812</t>
  </si>
  <si>
    <t>FUSION XLARGE COMPONENT SHELF</t>
  </si>
  <si>
    <t>FCA813</t>
  </si>
  <si>
    <t>FUSION XL DISPLAY ABOVE/BELOW SHELF</t>
  </si>
  <si>
    <t>FCA815</t>
  </si>
  <si>
    <t>FUSION 8" ABOVE/BELOW SHELF L,XL DISPLAY</t>
  </si>
  <si>
    <t>FCA820</t>
  </si>
  <si>
    <t>FUSION CENTER CAMERA SHELF - 8"</t>
  </si>
  <si>
    <t>FCA821</t>
  </si>
  <si>
    <t>FUSION CENTER CAMERA SHELF - 14"</t>
  </si>
  <si>
    <t>FCA830</t>
  </si>
  <si>
    <t>FUSION CENTER CHANNEL SPEAKER ADAPTOR, L</t>
  </si>
  <si>
    <t>FCA831</t>
  </si>
  <si>
    <t>FUSION SIDE CHANNEL SPEAKER ADAPTOR, L</t>
  </si>
  <si>
    <t>FCA832</t>
  </si>
  <si>
    <t>FUSION CENTER SPEAKER BRACKET, L</t>
  </si>
  <si>
    <t>FCA840</t>
  </si>
  <si>
    <t>FUSION CENTER CHANNEL SPEAKER ADAPT, XL</t>
  </si>
  <si>
    <t>FCA841</t>
  </si>
  <si>
    <t>FUSION SIDE CHANNEL SPEAKER ADAPTOR, XL</t>
  </si>
  <si>
    <t>FCA842</t>
  </si>
  <si>
    <t>FUSION CENTER SPEAKER BRACKET, XL</t>
  </si>
  <si>
    <t>FCA850</t>
  </si>
  <si>
    <t>SIDE FUSION CAMERA MOUNT</t>
  </si>
  <si>
    <t>FCA870</t>
  </si>
  <si>
    <t>STACKABLE SHELF</t>
  </si>
  <si>
    <t>FCAB3X1U</t>
  </si>
  <si>
    <t>MENU BOARD, BACK ROW ADD-ON KIT</t>
  </si>
  <si>
    <t>FCAB3X1UP</t>
  </si>
  <si>
    <t>MENU BOARD, BACK ROW ADD-ON KIT, PORT.</t>
  </si>
  <si>
    <t>FCABX18</t>
  </si>
  <si>
    <t>LBM 18" COLUMN EXTENSION</t>
  </si>
  <si>
    <t>FCABX36</t>
  </si>
  <si>
    <t>LBM 36" COLUMN EXTENSION</t>
  </si>
  <si>
    <t>FCAC</t>
  </si>
  <si>
    <t>CEILING MOUNT, EXTRUSION CONNECTOR</t>
  </si>
  <si>
    <t>FCAC06B</t>
  </si>
  <si>
    <t>Wall Display Cover Accessory, 6"</t>
  </si>
  <si>
    <t>FCAC1LB</t>
  </si>
  <si>
    <t>FUSION BACK COVER, SINGLE LCM,BLK</t>
  </si>
  <si>
    <t>FCAC1XB</t>
  </si>
  <si>
    <t>FUSION BACK COVER, SINGLE XCM, BLK</t>
  </si>
  <si>
    <t>FCAC2X1LB</t>
  </si>
  <si>
    <t>FUSION BACK COVER, 2X1 LARGE, BLK</t>
  </si>
  <si>
    <t>FCAC2X1MB</t>
  </si>
  <si>
    <t>FUSION BACK COVER, 2X1 MEDIUM, BLK</t>
  </si>
  <si>
    <t>FCAC3X1LB</t>
  </si>
  <si>
    <t>FUSION BACK COVER, 3X1 LARGE, BLK</t>
  </si>
  <si>
    <t>FCAC3X1MB</t>
  </si>
  <si>
    <t>FUSION BACK COVER, 3X1 MEDIUM, BLK</t>
  </si>
  <si>
    <t>FCACAPS</t>
  </si>
  <si>
    <t>ENDCAP KIT</t>
  </si>
  <si>
    <t>FCACLIPS</t>
  </si>
  <si>
    <t>WIRE TIES AND CLIPS KIT</t>
  </si>
  <si>
    <t>FCADA</t>
  </si>
  <si>
    <t>FUSION DEPTH ADJUST ACCESSORY</t>
  </si>
  <si>
    <t>FCASCA</t>
  </si>
  <si>
    <t>STRUCTURAL COLUMN ADAPTOR</t>
  </si>
  <si>
    <t>FCASFP</t>
  </si>
  <si>
    <t>MB, INTERFACE, 300 mm</t>
  </si>
  <si>
    <t>FCAT1</t>
  </si>
  <si>
    <t>1/4-20 GRADE 5 TOGGLER KIT</t>
  </si>
  <si>
    <t>FCAV1U</t>
  </si>
  <si>
    <t>FUSION PULLOUT</t>
  </si>
  <si>
    <t>FCAVCA</t>
  </si>
  <si>
    <t>VARIABLE COLUMN DISPLAY MOUNT ADAPTOR</t>
  </si>
  <si>
    <t>FCAVCSU80</t>
  </si>
  <si>
    <t>8" Square U-Bolts</t>
  </si>
  <si>
    <t>FCAVCU20</t>
  </si>
  <si>
    <t>2" U-Bolts</t>
  </si>
  <si>
    <t>FCAX08</t>
  </si>
  <si>
    <t>FUSION VW EXTRUSION 8 INCH EXTENDER KIT</t>
  </si>
  <si>
    <t>FCAX14</t>
  </si>
  <si>
    <t>FUSION VW EXTRUSION 14 INCH EXTENDER KIT</t>
  </si>
  <si>
    <t>FCAX20</t>
  </si>
  <si>
    <t>FUSION VW EXTRUSION 20 INCH EXTENDER KIT</t>
  </si>
  <si>
    <t>FCAXV1U</t>
  </si>
  <si>
    <t>XL FUSION PULLOUT ACCS</t>
  </si>
  <si>
    <t>FCK000</t>
  </si>
  <si>
    <t>MOUNT CONNECTOR 0" EXTENSION</t>
  </si>
  <si>
    <t>FCK008</t>
  </si>
  <si>
    <t>8" MOUNT CONNECTOR</t>
  </si>
  <si>
    <t>FCK016</t>
  </si>
  <si>
    <t>16" MOUNT CONNECTOR</t>
  </si>
  <si>
    <t>FCS1U</t>
  </si>
  <si>
    <t>CABLE FLOOR TO CEILING MOUNT</t>
  </si>
  <si>
    <t>FHB5017</t>
  </si>
  <si>
    <t>300MM M8 VERTICAL OFFSET INTERFACE</t>
  </si>
  <si>
    <t>FHB5028</t>
  </si>
  <si>
    <t>400x800 VESA PLATES FOR LCM1U BLK</t>
  </si>
  <si>
    <t>FHB5032</t>
  </si>
  <si>
    <t>HARDWARE KIT WITH INTERFACE, FUSION EXT.</t>
  </si>
  <si>
    <t>FHB5033</t>
  </si>
  <si>
    <t>400x400 M6, CLEARANCE FOR SUBWOOFER</t>
  </si>
  <si>
    <t>FHB5034</t>
  </si>
  <si>
    <t>6MM, EXTRA DEPTH: LG WITH MEDIA PLAYER</t>
  </si>
  <si>
    <t>FHB5036</t>
  </si>
  <si>
    <t>600MM VERTICAL M6 NO OFFSET</t>
  </si>
  <si>
    <t>FHB5037</t>
  </si>
  <si>
    <t>600MM VERTICAL M8 NO OFFSET</t>
  </si>
  <si>
    <t>FHB5038</t>
  </si>
  <si>
    <t>FUSION, 1000 mm ADAPTER</t>
  </si>
  <si>
    <t>FHB5050</t>
  </si>
  <si>
    <t>800MM ADAPTER FOR CONNEXSYS</t>
  </si>
  <si>
    <t>FHB5062</t>
  </si>
  <si>
    <t>HARDWARE: M6 W/ 1.25" SPACER</t>
  </si>
  <si>
    <t>FHB5077</t>
  </si>
  <si>
    <t>500 MM ADAPTER</t>
  </si>
  <si>
    <t>FHB5078</t>
  </si>
  <si>
    <t>MENU-BOARD, PORTRAIT ADAPTER KIT</t>
  </si>
  <si>
    <t>FHB5087</t>
  </si>
  <si>
    <t>600x400 Adaptor 70" Cisco Spark Board</t>
  </si>
  <si>
    <t>FHB5088</t>
  </si>
  <si>
    <t>600x400 ADAPTOR 55" CISCO SPARK BOARD</t>
  </si>
  <si>
    <t>FHB5104</t>
  </si>
  <si>
    <t>900X600MM M8 NO OFFSET</t>
  </si>
  <si>
    <t>FHB5106</t>
  </si>
  <si>
    <t>500mm Vertical Extender</t>
  </si>
  <si>
    <t>FHB5133</t>
  </si>
  <si>
    <t>FHB5147</t>
  </si>
  <si>
    <t>HARDWARE KIT</t>
  </si>
  <si>
    <t>FHB5149</t>
  </si>
  <si>
    <t>4.3 INCH HIGH/LOW VESA OFFSET BRACKET</t>
  </si>
  <si>
    <t>FHB5164</t>
  </si>
  <si>
    <t>SAMSUNG FLIP2 VESA SHIFT BRACKET</t>
  </si>
  <si>
    <t>FHB5196</t>
  </si>
  <si>
    <t>M8 HW, 4.3IN HI/LO VESA OFFSET BRKT</t>
  </si>
  <si>
    <t>FHBO5168</t>
  </si>
  <si>
    <t>UNIVERSAL ADAPTER SAMSUNG 55"</t>
  </si>
  <si>
    <t>FHBO5169</t>
  </si>
  <si>
    <t>UNIVERSAL ADAPTER OD 46"</t>
  </si>
  <si>
    <t>FHBU</t>
  </si>
  <si>
    <t>UNIVERSAL HARDWARE KIT</t>
  </si>
  <si>
    <t>FHBUL</t>
  </si>
  <si>
    <t>VESA ADAPTER, 200x200 - 600x600</t>
  </si>
  <si>
    <t>FHP110B</t>
  </si>
  <si>
    <t>CEILING MOUNT, SFP, BLACK</t>
  </si>
  <si>
    <t>FHPVB</t>
  </si>
  <si>
    <t>SFP CEILING MT UNIVERSAL</t>
  </si>
  <si>
    <t>FHS110B</t>
  </si>
  <si>
    <t>F SERIES CEILING MOUNT</t>
  </si>
  <si>
    <t>FHSVB</t>
  </si>
  <si>
    <t>FMSCA</t>
  </si>
  <si>
    <t>MENU-BOARD, CEILING HEAD, FLOATING</t>
  </si>
  <si>
    <t>FMSCAO</t>
  </si>
  <si>
    <t>CEIILNG VIDEO WALL OFFSET</t>
  </si>
  <si>
    <t>FMSCB</t>
  </si>
  <si>
    <t>MENU-BOARD, CEILING HEAD, B2B ADAPTER</t>
  </si>
  <si>
    <t>FMSCM</t>
  </si>
  <si>
    <t>MENU-BOARD, CEILING HEAD, HEIGHT ADJUST</t>
  </si>
  <si>
    <t>FMSECAP</t>
  </si>
  <si>
    <t>MENU-BOARD ENDCAP KIT</t>
  </si>
  <si>
    <t>FMSFC</t>
  </si>
  <si>
    <t>COLUMN ASSEMBLY, MODULAR LBM</t>
  </si>
  <si>
    <t>FMSFR</t>
  </si>
  <si>
    <t>COLUMN TO RAIL ADAPTER, MODULAR LBM</t>
  </si>
  <si>
    <t>FMSH108</t>
  </si>
  <si>
    <t>MENU-BOARD EXTRUSION, 108"</t>
  </si>
  <si>
    <t>FMSH120</t>
  </si>
  <si>
    <t>MENU-BOARD EXTRUSION, 120"</t>
  </si>
  <si>
    <t>FMSH36</t>
  </si>
  <si>
    <t>MENU-BOARD EXTRUSION, 36"</t>
  </si>
  <si>
    <t>FMSH48</t>
  </si>
  <si>
    <t>MENU-BOARD EXTRUSION, 48"</t>
  </si>
  <si>
    <t>FMSH60</t>
  </si>
  <si>
    <t>MENU-BOARD EXTRUSION, 60"</t>
  </si>
  <si>
    <t>FMSH72</t>
  </si>
  <si>
    <t>MENU-BOARD EXTRUSION, 72"</t>
  </si>
  <si>
    <t>FMSH84</t>
  </si>
  <si>
    <t>MENU-BOARD EXTRUSION, 84"</t>
  </si>
  <si>
    <t>FMSH96</t>
  </si>
  <si>
    <t>MENU-BOARD EXTRUSION, 96"</t>
  </si>
  <si>
    <t>FMSHC1</t>
  </si>
  <si>
    <t>MENU-BOARD CONNECTOR KIT</t>
  </si>
  <si>
    <t>FMSIML</t>
  </si>
  <si>
    <t>MENU-BOARD, MICRO ADJUST INTERFACE</t>
  </si>
  <si>
    <t>FMSIML-P</t>
  </si>
  <si>
    <t>VIDEO WALL INTERFACE PORTRAIT ADAPTER</t>
  </si>
  <si>
    <t>FMSITL</t>
  </si>
  <si>
    <t>MENU-BOARD, 400 mm TILT INTERACE</t>
  </si>
  <si>
    <t>FMSSCSM</t>
  </si>
  <si>
    <t>STABILIZER, MOUNT BACK PLATE</t>
  </si>
  <si>
    <t>FMSSTRM</t>
  </si>
  <si>
    <t>THREADED ROD STABILIZER</t>
  </si>
  <si>
    <t>FMSWA</t>
  </si>
  <si>
    <t>MENU-BOARD, WALL HEAD, FLOATING</t>
  </si>
  <si>
    <t>FMSWM</t>
  </si>
  <si>
    <t>MENU-BOARD, WALL HEAD, HEIGHT ADJUST</t>
  </si>
  <si>
    <t>FRA</t>
  </si>
  <si>
    <t>ROTATION ADAPTER ACCESSORY</t>
  </si>
  <si>
    <t>FSB018BLK</t>
  </si>
  <si>
    <t>FLAT SCREEN TABLE STAND -BLACK</t>
  </si>
  <si>
    <t>FSB1U</t>
  </si>
  <si>
    <t>UNIV. VESA INTERFACE, BLK</t>
  </si>
  <si>
    <t>FSB4073</t>
  </si>
  <si>
    <t>SFP INTERFACE 50 X 50MM - SAMSUNG DB10B</t>
  </si>
  <si>
    <t>FSB4090B</t>
  </si>
  <si>
    <t>CUSTOM 100X100 INTERFACE-CISCO EX90</t>
  </si>
  <si>
    <t>FSB4107</t>
  </si>
  <si>
    <t>FSR FTR 75X75MM INTERFACE PLATE</t>
  </si>
  <si>
    <t>FSB4109</t>
  </si>
  <si>
    <t>200X200 VESA PLATE FOR 43" MONITOR</t>
  </si>
  <si>
    <t>FSB4226B</t>
  </si>
  <si>
    <t>SMALL FLAT PANEL INTERFACE - 200x200 M6</t>
  </si>
  <si>
    <t>FSB4243B</t>
  </si>
  <si>
    <t>FLAT SCREEN 100/75 M6 BRACKET</t>
  </si>
  <si>
    <t>FSB4245B</t>
  </si>
  <si>
    <t>FSB BRKT,HIGH MNT,200X100,M8</t>
  </si>
  <si>
    <t>FSB4394B</t>
  </si>
  <si>
    <t>INTER BRACKET - 200 X 200</t>
  </si>
  <si>
    <t>FSB4442B</t>
  </si>
  <si>
    <t>400x200 M8, CENTERED</t>
  </si>
  <si>
    <t>FSB75100B</t>
  </si>
  <si>
    <t>VESA 75/100 ADAPTER</t>
  </si>
  <si>
    <t>FSR100</t>
  </si>
  <si>
    <t>SMALL STATIC MOUNT, 100X100</t>
  </si>
  <si>
    <t>FSR1U</t>
  </si>
  <si>
    <t>SMALL UNIVERSAL STATIC MOUNT</t>
  </si>
  <si>
    <t>FTR100</t>
  </si>
  <si>
    <t>SMALL TILT MOUNT, 100X100</t>
  </si>
  <si>
    <t>FTR1U</t>
  </si>
  <si>
    <t>SMALL UNIVERSAL TILT MOUNT</t>
  </si>
  <si>
    <t>FWDSK110B</t>
  </si>
  <si>
    <t>DUAL ARM STEEL STUD, BLACK</t>
  </si>
  <si>
    <t>HB010R</t>
  </si>
  <si>
    <t>RUNCO VX-1000C</t>
  </si>
  <si>
    <t>HB011E</t>
  </si>
  <si>
    <t>HB011E INTERFACE KIT</t>
  </si>
  <si>
    <t>HB012R</t>
  </si>
  <si>
    <t>HB012R KIT</t>
  </si>
  <si>
    <t>HB014R</t>
  </si>
  <si>
    <t>HB014R KIT</t>
  </si>
  <si>
    <t>HB016E</t>
  </si>
  <si>
    <t>HB016E INTERFACE BRACKET</t>
  </si>
  <si>
    <t>HB018E</t>
  </si>
  <si>
    <t>HB018E, CUSTOM, BLK</t>
  </si>
  <si>
    <t>HB026S</t>
  </si>
  <si>
    <t>BRKT, SIM2/SELCO HT500</t>
  </si>
  <si>
    <t>HB100B</t>
  </si>
  <si>
    <t>HB100B, CUSTOM, BLK</t>
  </si>
  <si>
    <t>HB101D</t>
  </si>
  <si>
    <t>HB101D INTERFACE BRACKET</t>
  </si>
  <si>
    <t>HB103S</t>
  </si>
  <si>
    <t>HB103S INTERFACE BRACKET</t>
  </si>
  <si>
    <t>HB105J</t>
  </si>
  <si>
    <t>HB105J INTERFACE BRACKET</t>
  </si>
  <si>
    <t>HB106E</t>
  </si>
  <si>
    <t>CUSTOM HB106E INTERFACE BRACKET</t>
  </si>
  <si>
    <t>HB107B</t>
  </si>
  <si>
    <t>HB107B INTERFACE BRACKET</t>
  </si>
  <si>
    <t>HB108B</t>
  </si>
  <si>
    <t>HB108B INTERFACE BRACKET</t>
  </si>
  <si>
    <t>HB109B</t>
  </si>
  <si>
    <t>HB109B INTERFACE BRACKET</t>
  </si>
  <si>
    <t>HB29S</t>
  </si>
  <si>
    <t>HB29S INTERFACE BRACKET</t>
  </si>
  <si>
    <t>HB35B</t>
  </si>
  <si>
    <t>HB35B, CUSTOM, INTERFACE BRACKET, BLK</t>
  </si>
  <si>
    <t>HB42E</t>
  </si>
  <si>
    <t>HB42E INTERFACE BRACKET</t>
  </si>
  <si>
    <t>HB43E</t>
  </si>
  <si>
    <t>HB43E INTERFACE KIT</t>
  </si>
  <si>
    <t>HB44E</t>
  </si>
  <si>
    <t>HB44E, CUSTOM, BLK</t>
  </si>
  <si>
    <t>HB46E</t>
  </si>
  <si>
    <t>HB46E INTERFACE BRACKET</t>
  </si>
  <si>
    <t>HB47E</t>
  </si>
  <si>
    <t>BRKT,EIKI LC-XT1,SANYO PLC-XF2</t>
  </si>
  <si>
    <t>HB49E</t>
  </si>
  <si>
    <t>EIKI LC-SX4/L, LC-X4/L</t>
  </si>
  <si>
    <t>HB52D</t>
  </si>
  <si>
    <t>VCM, CUSTOM, INCL HB52D, BLK</t>
  </si>
  <si>
    <t>HB71P</t>
  </si>
  <si>
    <t>HB71P KIT</t>
  </si>
  <si>
    <t>HB72P</t>
  </si>
  <si>
    <t>HB72P FOR PANASONIC</t>
  </si>
  <si>
    <t>HB73P</t>
  </si>
  <si>
    <t>HB73P INTERFACE BRACKET</t>
  </si>
  <si>
    <t>HB74P</t>
  </si>
  <si>
    <t>HB74P INTERFACE BRACKET</t>
  </si>
  <si>
    <t>HB75P</t>
  </si>
  <si>
    <t>HB75P, CUSTOM, BLK</t>
  </si>
  <si>
    <t>HB76P</t>
  </si>
  <si>
    <t>HB76P, CUSTOM, BLK</t>
  </si>
  <si>
    <t>HB77P</t>
  </si>
  <si>
    <t>HB77P, CUSTOM, BLK</t>
  </si>
  <si>
    <t>HB82X</t>
  </si>
  <si>
    <t>HB82X, CUSTOM, BLK</t>
  </si>
  <si>
    <t>HB91C</t>
  </si>
  <si>
    <t>HB-20S CHRISTIE DIGITAL</t>
  </si>
  <si>
    <t>HB92C</t>
  </si>
  <si>
    <t>CHRISTIE DIGITAL E. RIDER</t>
  </si>
  <si>
    <t>HB93C</t>
  </si>
  <si>
    <t>HB93C INTERFACE BRACKET</t>
  </si>
  <si>
    <t>HB94C</t>
  </si>
  <si>
    <t>HB94C, CUSTOM, BLK</t>
  </si>
  <si>
    <t>HB95C</t>
  </si>
  <si>
    <t>HB95C INTERFACE BRACKET</t>
  </si>
  <si>
    <t>HBU</t>
  </si>
  <si>
    <t>UNIVERSAL HB INTERFACE BRACKET</t>
  </si>
  <si>
    <t>HBUW</t>
  </si>
  <si>
    <t>UNIVERSAL HB INTERFACE BRACKET WHITE</t>
  </si>
  <si>
    <t>HC011E</t>
  </si>
  <si>
    <t>HC011E CUSTOM INTERFACE BRACKET</t>
  </si>
  <si>
    <t>HC018E</t>
  </si>
  <si>
    <t>HC018E CUSTOM INTERFACE BRACKET</t>
  </si>
  <si>
    <t>HC1</t>
  </si>
  <si>
    <t>HC-1 HEAVY DUTY CABLE SYSTEM</t>
  </si>
  <si>
    <t>HC103S</t>
  </si>
  <si>
    <t>HC103S INTERFACE BRACKET</t>
  </si>
  <si>
    <t>HC105J</t>
  </si>
  <si>
    <t>HC105J CUSTOM INTERFACE BRACKET KIT</t>
  </si>
  <si>
    <t>HC106E</t>
  </si>
  <si>
    <t>HC106E CUSTOM INTERFACE BRACKET KIT</t>
  </si>
  <si>
    <t>HC107B</t>
  </si>
  <si>
    <t>HC107B INTERFACE BRACKET</t>
  </si>
  <si>
    <t>HC29S</t>
  </si>
  <si>
    <t>HC29S INTERFACE BRACKET</t>
  </si>
  <si>
    <t>HC46E</t>
  </si>
  <si>
    <t>HC46E CUSTOM INTERFACE BRACKET KIT</t>
  </si>
  <si>
    <t>HC75P</t>
  </si>
  <si>
    <t>HC75P CUSTOM INTERFACE BRACKET KIT</t>
  </si>
  <si>
    <t>HC76P</t>
  </si>
  <si>
    <t>HC76P CUSTOM INTERFACE BRACKET KIT</t>
  </si>
  <si>
    <t>HC77P</t>
  </si>
  <si>
    <t>HC77P CUSTOM INTERFACE BRACKET KIT</t>
  </si>
  <si>
    <t>HC82X</t>
  </si>
  <si>
    <t>HC82X CUSTOM INTERFACE BRACKET KIT</t>
  </si>
  <si>
    <t>HC93C</t>
  </si>
  <si>
    <t>HC93C CUSTOM INTERFACE BRACKET KIT</t>
  </si>
  <si>
    <t>HCUB</t>
  </si>
  <si>
    <t>XL Universal Projector Interface, Black</t>
  </si>
  <si>
    <t>HCUW</t>
  </si>
  <si>
    <t>XL Universal Projector Interface, White</t>
  </si>
  <si>
    <t>HFSTS</t>
  </si>
  <si>
    <t>HEALTH PRTCL FLOOR STAND TM</t>
  </si>
  <si>
    <t>HFSVS</t>
  </si>
  <si>
    <t>HEALTH PRTCL FLOOR STAND VESA</t>
  </si>
  <si>
    <t>HPSS</t>
  </si>
  <si>
    <t>HEALTH PRTCL STAND, BARCODE SCANNER SHLF</t>
  </si>
  <si>
    <t>HSMS</t>
  </si>
  <si>
    <t>HEALTH PRTCL STAND TABLET ACCY</t>
  </si>
  <si>
    <t>HSPS</t>
  </si>
  <si>
    <t>HEALTH PRTCL STAND PRINTER SHLF</t>
  </si>
  <si>
    <t>HTSTS</t>
  </si>
  <si>
    <t>HEALTH PRTCL TABLE STAND TM</t>
  </si>
  <si>
    <t>HTSVS</t>
  </si>
  <si>
    <t>HEALTH PRTCL TABLE STAND VESA</t>
  </si>
  <si>
    <t>HVPS</t>
  </si>
  <si>
    <t>TBLT FLOOR STD PRINTER ACCY</t>
  </si>
  <si>
    <t>IR10</t>
  </si>
  <si>
    <t>INFRA-RED SENSOR CONTROL</t>
  </si>
  <si>
    <t>JHS210B</t>
  </si>
  <si>
    <t>J SERIES CEILING MOUNT</t>
  </si>
  <si>
    <t>JHSUB</t>
  </si>
  <si>
    <t>CEILING MNT, UNIV</t>
  </si>
  <si>
    <t>JHSVB</t>
  </si>
  <si>
    <t>JPP210B</t>
  </si>
  <si>
    <t>PIVOT-PITCH POLE MT 200X200 - BLACK</t>
  </si>
  <si>
    <t>JPPUB</t>
  </si>
  <si>
    <t>PIVOT-PITCH POLE MNT, UNIV</t>
  </si>
  <si>
    <t>JPPVB</t>
  </si>
  <si>
    <t>PIVOT-POLE POLE MT 400X200 - BLACK</t>
  </si>
  <si>
    <t>JSB2090B</t>
  </si>
  <si>
    <t>CUSTOM 200X200 INTERFACE - CISCO EX90</t>
  </si>
  <si>
    <t>JSB210B</t>
  </si>
  <si>
    <t>J-SERIES 200X200 VESA INTERFACE</t>
  </si>
  <si>
    <t>JSBUB</t>
  </si>
  <si>
    <t>UNIVERSAL INTERFACE, J-SERIES BLACK</t>
  </si>
  <si>
    <t>JSBVB</t>
  </si>
  <si>
    <t>J-SERIES 400X200 VESA INTERFACE</t>
  </si>
  <si>
    <t>JWD210B</t>
  </si>
  <si>
    <t>DUAL ARM WALL MOUNT</t>
  </si>
  <si>
    <t>JWDIW210B</t>
  </si>
  <si>
    <t>J SERIES IN WALL ARM, DUAL</t>
  </si>
  <si>
    <t>JWDIWUB</t>
  </si>
  <si>
    <t>DUAL ARM IN-WALL MNT, UNIV</t>
  </si>
  <si>
    <t>JWDIWVB</t>
  </si>
  <si>
    <t>JWDSK210B</t>
  </si>
  <si>
    <t>JWDSKUB</t>
  </si>
  <si>
    <t>DUAL ARM STEEL STUD WALL MNT, UNIV</t>
  </si>
  <si>
    <t>JWDSKVB</t>
  </si>
  <si>
    <t>JWDUB</t>
  </si>
  <si>
    <t>DUAL ARM WALL MNT, UNIV</t>
  </si>
  <si>
    <t>JWDVB</t>
  </si>
  <si>
    <t>MID SIZE DUAL ARM MOUNT</t>
  </si>
  <si>
    <t>JWP210B</t>
  </si>
  <si>
    <t>PIVOT, PITCH WALL MOUNT</t>
  </si>
  <si>
    <t>JWPUB</t>
  </si>
  <si>
    <t>PIVOT-PITCH WALL MNT, UNIV</t>
  </si>
  <si>
    <t>JWPVB</t>
  </si>
  <si>
    <t>JWS210B</t>
  </si>
  <si>
    <t>SINGLE ARM WALL MOUNT</t>
  </si>
  <si>
    <t>JWSUB</t>
  </si>
  <si>
    <t>SINGLE ARM WALL MNT, UNIV</t>
  </si>
  <si>
    <t>JWSVB</t>
  </si>
  <si>
    <t>K0P100B</t>
  </si>
  <si>
    <t>K0 PITCH/PIVOT POLE MNT SINGLE DISP, BLK</t>
  </si>
  <si>
    <t>K0P100S</t>
  </si>
  <si>
    <t>K0 PITCH/PIVOT POLE MNT SINGLE DISP, SLV</t>
  </si>
  <si>
    <t>K0W100B</t>
  </si>
  <si>
    <t>K0 PITCH/PIVOT WALL MNT SINGLE DISP, BLK</t>
  </si>
  <si>
    <t>K0W100S</t>
  </si>
  <si>
    <t>K0 PITCH/PIVOT WALL MNT SINGLE DISP, SLV</t>
  </si>
  <si>
    <t>K1C110B</t>
  </si>
  <si>
    <t>K1 CLMN MNT SINGLE DISPLAY 1L ARM, BLK</t>
  </si>
  <si>
    <t>K1C110S</t>
  </si>
  <si>
    <t>K1 CLMN MNT SINGLE DISPLAY 1L ARM, SLV</t>
  </si>
  <si>
    <t>K1C120B</t>
  </si>
  <si>
    <t>K1 CLMN  MNT SINGLE DISPLAY 2L ARM, BLK</t>
  </si>
  <si>
    <t>K1C120BXRH</t>
  </si>
  <si>
    <t>K1C120 REDUCED HEIGHT, BLK</t>
  </si>
  <si>
    <t>K1C120S</t>
  </si>
  <si>
    <t>K1 CLMN  MNT SINGLE DISPLAY 2L ARM, SLV</t>
  </si>
  <si>
    <t>K1C120SXF1</t>
  </si>
  <si>
    <t>K1C120S WITH FRAMEONE INTERFACE</t>
  </si>
  <si>
    <t>K1C120SXRH</t>
  </si>
  <si>
    <t>K1C120 REDUCED HEIGHT, SLV</t>
  </si>
  <si>
    <t>K1C120W</t>
  </si>
  <si>
    <t>K1 CLMN  MNT SINGLE DISPLAY 2L ARM, WHT</t>
  </si>
  <si>
    <t>K1C120WXRH</t>
  </si>
  <si>
    <t>K1C120 REDUCED HEIGHT, WHT</t>
  </si>
  <si>
    <t>K1C210B</t>
  </si>
  <si>
    <t>K1 CLMN MNT DUAL DISPLAY 1L ARM, BLK</t>
  </si>
  <si>
    <t>K1C210S</t>
  </si>
  <si>
    <t>K1 CLMN MNT DUAL DISPLAY 1L ARM, SLV</t>
  </si>
  <si>
    <t>K1C210SXF1</t>
  </si>
  <si>
    <t>K1C210S WITH FRAMEONE INTERFACE</t>
  </si>
  <si>
    <t>K1C220B</t>
  </si>
  <si>
    <t>K1 CLMN MNT DUAL DISP DUAL 2L ARMS, BLK</t>
  </si>
  <si>
    <t>K1C220B-G</t>
  </si>
  <si>
    <t>K1 CLMN MNT 2-MON DUAL 2L ARMS, BLK, TAA</t>
  </si>
  <si>
    <t>K1C220BXRH</t>
  </si>
  <si>
    <t>K1C220 REDUCED HEIGHT, BLK</t>
  </si>
  <si>
    <t>K1C220S</t>
  </si>
  <si>
    <t>K1 CLMN MNT DUAL DISP DUAL 2L ARMS, SLV</t>
  </si>
  <si>
    <t>K1C220S-G</t>
  </si>
  <si>
    <t>K1 CLMN MNT 2-MON DUAL 2L ARMS, SLV, TAA</t>
  </si>
  <si>
    <t>K1C220SXF1</t>
  </si>
  <si>
    <t>K1C220S WITH FRAMEONE INTERFACE</t>
  </si>
  <si>
    <t>K1C220SXRH</t>
  </si>
  <si>
    <t>K1C220 REDUCED HEIGHT, SLV</t>
  </si>
  <si>
    <t>K1C220W</t>
  </si>
  <si>
    <t>K1 CLMN MNT DUAL DISP DUAL 2L ARMS, WHT</t>
  </si>
  <si>
    <t>K1C220WXRH</t>
  </si>
  <si>
    <t>K1C220 REDUCED HEIGHT, WHT</t>
  </si>
  <si>
    <t>K1C22HB</t>
  </si>
  <si>
    <t>K1 CLMN MNT DUAL DISP 2L ARM H-ARRAY,BLK</t>
  </si>
  <si>
    <t>K1C22HBXRH</t>
  </si>
  <si>
    <t>K1C22H REDUCED HEIGHT, BLK</t>
  </si>
  <si>
    <t>K1C22HS</t>
  </si>
  <si>
    <t>K1 CLMN MNT DUAL DISP 2L ARM H-ARRAY,SLV</t>
  </si>
  <si>
    <t>K1C22HSXF1</t>
  </si>
  <si>
    <t>K1C22HS WITH FRAMEONE INTERFACE</t>
  </si>
  <si>
    <t>K1C22HSXRH</t>
  </si>
  <si>
    <t>K1C22H REDUCED HEIGHT, SLV</t>
  </si>
  <si>
    <t>K1C330B</t>
  </si>
  <si>
    <t>K1 CLMN MNT 3 DISP DUAL 3L ARMS, BLK</t>
  </si>
  <si>
    <t>K1C330S</t>
  </si>
  <si>
    <t>K1 CLMN MNT 3 DISP DUAL 3L ARMS, SLV</t>
  </si>
  <si>
    <t>K1C330W</t>
  </si>
  <si>
    <t>K1 CLMN MNT 3 DISP DUAL 3L ARMS, WHT</t>
  </si>
  <si>
    <t>K1C420B</t>
  </si>
  <si>
    <t>K1 CLMN MNT 4 DISP DUAL 2L ARMS, BLK</t>
  </si>
  <si>
    <t>K1C420S</t>
  </si>
  <si>
    <t>K1 CLMN MNT 4 DISP DUAL 2L ARMS, SLV</t>
  </si>
  <si>
    <t>K1C420W</t>
  </si>
  <si>
    <t>K1 CLMN MNT 4 DISP DUAL 2L ARMS, WHT</t>
  </si>
  <si>
    <t>K1D120B</t>
  </si>
  <si>
    <t>K1 DESK MNT SINGLE DISPLAY 2L ARM, BLK</t>
  </si>
  <si>
    <t>K1D120B-G</t>
  </si>
  <si>
    <t>K1 DESK  MNT 1-MON 2L ARM, BLK, TAA</t>
  </si>
  <si>
    <t>K1D120BXDL</t>
  </si>
  <si>
    <t>K1D120B WITH DELL ULTRASHARP QC BKT</t>
  </si>
  <si>
    <t>K1D120BXRH</t>
  </si>
  <si>
    <t>K1D120 REDUCED HEIGHT, BLK</t>
  </si>
  <si>
    <t>K1D120S</t>
  </si>
  <si>
    <t>K1 DESK MNT SINGLE DISPLAY 2L ARM, SLV</t>
  </si>
  <si>
    <t>K1D120S-G</t>
  </si>
  <si>
    <t>K1 DESK  MNT 1-MON 2L ARM, SLV, TAA</t>
  </si>
  <si>
    <t>K1D120SXDL</t>
  </si>
  <si>
    <t>K1D120S WITH DELL ULTRASHARP QC BKT</t>
  </si>
  <si>
    <t>K1D120SXRH</t>
  </si>
  <si>
    <t>K1D120 REDUCED HEIGHT, SLV</t>
  </si>
  <si>
    <t>K1D120W</t>
  </si>
  <si>
    <t>K1 DESK MNT SINGLE DISPLAY 2L ARM, WHT</t>
  </si>
  <si>
    <t>K1D120WXRH</t>
  </si>
  <si>
    <t>K1D120 REDUCED HEIGHT, WHT</t>
  </si>
  <si>
    <t>K1D130B</t>
  </si>
  <si>
    <t>K1 DESK  MNT SINGLE DISPLAY 3L ARM, BLK</t>
  </si>
  <si>
    <t>K1D130S</t>
  </si>
  <si>
    <t>K1 DESK  MNT SINGLE DISPLAY 3L ARM, SLV</t>
  </si>
  <si>
    <t>K1D220B</t>
  </si>
  <si>
    <t>K1 DESK MNT DUAL DISP DUAL 2L ARMS, BLK</t>
  </si>
  <si>
    <t>K1D220B-G</t>
  </si>
  <si>
    <t>K1 DESK MNT 2-MON DUAL 2L ARMS, BLK, TAA</t>
  </si>
  <si>
    <t>K1D220BXDL</t>
  </si>
  <si>
    <t>K1D220B WITH DELL ULTRASHARP QC BKT</t>
  </si>
  <si>
    <t>K1D220BXRH</t>
  </si>
  <si>
    <t>K1D220 REDUCED HEIGHT, BLK</t>
  </si>
  <si>
    <t>K1D220S</t>
  </si>
  <si>
    <t>K1 DESK MNT DUAL DISP DUAL 2L ARMS, SLV</t>
  </si>
  <si>
    <t>K1D220S-G</t>
  </si>
  <si>
    <t>K1 DESK MNT 2-MON DUAL 2L ARMS, SLV, TAA</t>
  </si>
  <si>
    <t>K1D220SXDL</t>
  </si>
  <si>
    <t>K1D220S WITH DELL ULTRASHARP QC BKT</t>
  </si>
  <si>
    <t>K1D220SXRH</t>
  </si>
  <si>
    <t>K1D220 REDUCED HEIGHT, SLV</t>
  </si>
  <si>
    <t>K1D220W</t>
  </si>
  <si>
    <t>K1 DESK MNT DUAL DISP DUAL 2L ARMS, WHT</t>
  </si>
  <si>
    <t>K1D220WXRH</t>
  </si>
  <si>
    <t>K1D220 REDUCED HEIGHT, WHT</t>
  </si>
  <si>
    <t>K1D22HB</t>
  </si>
  <si>
    <t>K1 DESK MNT DUAL DISP 2L ARM H-ARRAY,BLK</t>
  </si>
  <si>
    <t>K1D22HBXRH</t>
  </si>
  <si>
    <t>K1D22H REDUCED HEIGHT, BLK</t>
  </si>
  <si>
    <t>K1D22HS</t>
  </si>
  <si>
    <t>K1 DESK MNT DUAL DISP 2L ARM H-ARRAY,SLV</t>
  </si>
  <si>
    <t>K1D22HSXRH</t>
  </si>
  <si>
    <t>K1D22H REDUCED HEIGHT, SLV</t>
  </si>
  <si>
    <t>K1D230B</t>
  </si>
  <si>
    <t>K1 DESK  MNT DUAL DISPLAY 3L ARM, BLK</t>
  </si>
  <si>
    <t>K1D230S</t>
  </si>
  <si>
    <t>K1 DESK  MNT DUAL DISPLAY 3L ARM, SLV</t>
  </si>
  <si>
    <t>K1P110B</t>
  </si>
  <si>
    <t>K1 POLE MNT SINGLE DISPLAY 1L ARM, BLK</t>
  </si>
  <si>
    <t>K1P110S</t>
  </si>
  <si>
    <t>K1 POLE MNT SINGLE DISPLAY 1L ARM, SLV</t>
  </si>
  <si>
    <t>K1P120B</t>
  </si>
  <si>
    <t>K1 POLE MNT SINGLE DISPLAY 2L ARM, BLK</t>
  </si>
  <si>
    <t>K1P120BXRH</t>
  </si>
  <si>
    <t>K1P120 REDUCED HEIGHT, BLK</t>
  </si>
  <si>
    <t>K1P120S</t>
  </si>
  <si>
    <t>K1 POLE MNT SINGLE DISPLAY 2L ARM, SLV</t>
  </si>
  <si>
    <t>K1P120SXRH</t>
  </si>
  <si>
    <t>K1P120 REDUCED HEIGHT, SLV</t>
  </si>
  <si>
    <t>K1P220B</t>
  </si>
  <si>
    <t>K1 POLE MNT DUAL DISP DUAL 2L ARMS, BLK</t>
  </si>
  <si>
    <t>K1P220BXRH</t>
  </si>
  <si>
    <t>K1P220 REDUCED HEIGHT, BLK</t>
  </si>
  <si>
    <t>K1P220S</t>
  </si>
  <si>
    <t>K1 POLE MNT DUAL DISP DUAL 2L ARMS, SLV</t>
  </si>
  <si>
    <t>K1P220SXRH</t>
  </si>
  <si>
    <t>K1P220 REDUCED HEIGHT, SLV</t>
  </si>
  <si>
    <t>K1P22HB</t>
  </si>
  <si>
    <t>K1 POLE MNT DUAL DISP 2L ARM H-ARRAY,BLK</t>
  </si>
  <si>
    <t>K1P22HS</t>
  </si>
  <si>
    <t>K1 POLE MNT DUAL DISP 2L ARM H-ARRAY,SLV</t>
  </si>
  <si>
    <t>K1S120B</t>
  </si>
  <si>
    <t>K1 SLAT MNT SINGLE DISPLAY 2L ARM, BLK</t>
  </si>
  <si>
    <t>K1S120S</t>
  </si>
  <si>
    <t>K1 SLAT MNT SINGLE DISPLAY 2L ARM, SLV</t>
  </si>
  <si>
    <t>K1S120W</t>
  </si>
  <si>
    <t>K1 SLAT MNT SINGLE DISPLAY 2L ARM, WHT</t>
  </si>
  <si>
    <t>K1S220B</t>
  </si>
  <si>
    <t>K1 SLAT MNT DUAL DISP DUAL 2L ARMS, BLK</t>
  </si>
  <si>
    <t>K1S220S</t>
  </si>
  <si>
    <t>K1 SLAT MNT DUAL DISP DUAL 2L ARMS, SLV</t>
  </si>
  <si>
    <t>K1S22HB</t>
  </si>
  <si>
    <t>K1 SLAT MNT DUAL DISP 2L ARM H-ARRAY,BLK</t>
  </si>
  <si>
    <t>K1S22HS</t>
  </si>
  <si>
    <t>K1 SLAT MNT DUAL DISP 2L ARM H-ARRAY,SLV</t>
  </si>
  <si>
    <t>K1W110B</t>
  </si>
  <si>
    <t>K1 WALL MNT SINGLE DISPLAY 1L ARM, BLK</t>
  </si>
  <si>
    <t>K1W110S</t>
  </si>
  <si>
    <t>K1 WALL MNT SINGLE DISPLAY 1L ARM, SLV</t>
  </si>
  <si>
    <t>K1W120B</t>
  </si>
  <si>
    <t>K1 WALL MNT SINGLE DISPLAY 2L ARM, BLK</t>
  </si>
  <si>
    <t>K1W120BXRH</t>
  </si>
  <si>
    <t>K1W120 REDUCED HEIGHT, BLK</t>
  </si>
  <si>
    <t>K1W120S</t>
  </si>
  <si>
    <t>K1 WALL MNT SINGLE DISPLAY 2L ARM, SLV</t>
  </si>
  <si>
    <t>K1W120SXRH</t>
  </si>
  <si>
    <t>K1W120 REDUCED HEIGHT, SLV</t>
  </si>
  <si>
    <t>K1W120W</t>
  </si>
  <si>
    <t>K1 WALL MNT SINGLE DISPLAY 2L ARM, WHT</t>
  </si>
  <si>
    <t>K1W120WXRH</t>
  </si>
  <si>
    <t>K1W120 REDUCED HEIGHT, WHT</t>
  </si>
  <si>
    <t>K1W220B</t>
  </si>
  <si>
    <t>K1 WALL MNT DUAL DISP DUAL 2L ARMS, BLK</t>
  </si>
  <si>
    <t>K1W220BXRH</t>
  </si>
  <si>
    <t>K1W220 REDUCED HEIGHT, BLK</t>
  </si>
  <si>
    <t>K1W220S</t>
  </si>
  <si>
    <t>K1 WALL MNT DUAL DISP DUAL 2L ARMS, SLV</t>
  </si>
  <si>
    <t>K1W220SXRH</t>
  </si>
  <si>
    <t>K1W220 REDUCED HEIGHT, SLV</t>
  </si>
  <si>
    <t>K1W220WXRH</t>
  </si>
  <si>
    <t>K1W220 REDUCED HEIGHT, WHT</t>
  </si>
  <si>
    <t>K1W22HB</t>
  </si>
  <si>
    <t>K1 WALL MNT DUAL DISP 2L ARM H-ARRAY,BLK</t>
  </si>
  <si>
    <t>K1W22HS</t>
  </si>
  <si>
    <t>K1 WALL MNT DUAL DISP 2L ARM H-ARRAY,SLV</t>
  </si>
  <si>
    <t>K2C110B</t>
  </si>
  <si>
    <t>K2 CLMN MNT SINGLE DISPLAY 1L ARM, BLK</t>
  </si>
  <si>
    <t>K2C110S</t>
  </si>
  <si>
    <t>K2 CLMN MNT SINGLE DISPLAY 1L ARM, SLV</t>
  </si>
  <si>
    <t>K2C120B</t>
  </si>
  <si>
    <t>K2 CLMN MNT SINGLE DISPLAY 2L ARM, BLK</t>
  </si>
  <si>
    <t>K2C120S</t>
  </si>
  <si>
    <t>K2 CLMN MNT SINGLE DISPLAY 2L ARM, SLV</t>
  </si>
  <si>
    <t>K2C120SXF1</t>
  </si>
  <si>
    <t>K2C120S WITH FRAMEONE INTERFACE</t>
  </si>
  <si>
    <t>K2C220B</t>
  </si>
  <si>
    <t>K2 CLMN MNT DUAL DISP DUAL 2L ARMS, BLK</t>
  </si>
  <si>
    <t>K2C220S</t>
  </si>
  <si>
    <t>K2 CLMN MNT DUAL DISP DUAL 2L ARMS, SLV</t>
  </si>
  <si>
    <t>K2C220SXF1</t>
  </si>
  <si>
    <t>K2C220S WITH FRAMEONE INTERFACE</t>
  </si>
  <si>
    <t>K2C22HB</t>
  </si>
  <si>
    <t>K2 CLMN MNT DUAL DISP 2L ARM H-ARRAY,BLK</t>
  </si>
  <si>
    <t>K2C22HS</t>
  </si>
  <si>
    <t>K2 CLMN MNT DUAL DISP 2L ARM H-ARRAY,SLV</t>
  </si>
  <si>
    <t>K2C22HSXF1</t>
  </si>
  <si>
    <t>K2C22HS WITH FRAMEONE INTERFACE</t>
  </si>
  <si>
    <t>K2P110B</t>
  </si>
  <si>
    <t>K2 POLE MNT SINGLE DISPLAY 1L ARM, BLK</t>
  </si>
  <si>
    <t>K2P110S</t>
  </si>
  <si>
    <t>K2 POLE MNT SINGLE DISPLAY 1L ARM, SLV</t>
  </si>
  <si>
    <t>K2P120B</t>
  </si>
  <si>
    <t>K2 POLE MNT SINGLE DISPLAY 2L ARM, BLK</t>
  </si>
  <si>
    <t>K2P120S</t>
  </si>
  <si>
    <t>K2 POLE MNT SINGLE DISPLAY 2L ARM, SLV</t>
  </si>
  <si>
    <t>K2P220B</t>
  </si>
  <si>
    <t>K2 POLE MNT DUAL DISP DUAL 2L ARMS, BLK</t>
  </si>
  <si>
    <t>K2P220S</t>
  </si>
  <si>
    <t>K2 POLE MNT DUAL DISP DUAL 2L ARMS, SLV</t>
  </si>
  <si>
    <t>K2P22HB</t>
  </si>
  <si>
    <t>K2 POLE MNT DUAL DISP 2L ARM H-ARRAY,BLK</t>
  </si>
  <si>
    <t>K2P22HS</t>
  </si>
  <si>
    <t>K2 POLE MNT DUAL DISP 2L ARM H-ARRAY,SLV</t>
  </si>
  <si>
    <t>K2W110B</t>
  </si>
  <si>
    <t>K2 WALL MNT SINGLE DISPLAY 1L ARM, BLK</t>
  </si>
  <si>
    <t>K2W110S</t>
  </si>
  <si>
    <t>K2 WALL MNT SINGLE DISPLAY 1L ARM, SLV</t>
  </si>
  <si>
    <t>K2W120B</t>
  </si>
  <si>
    <t>K2 WALL MNT SINGLE DISPLAY 2L ARM, BLK</t>
  </si>
  <si>
    <t>K2W120S</t>
  </si>
  <si>
    <t>K2 WALL MNT SINGLE DISPLAY 2L ARM, SLV</t>
  </si>
  <si>
    <t>K2W21HB</t>
  </si>
  <si>
    <t>K2 WALL MNT DUAL DISP 1L ARM H-ARRAY,BLK</t>
  </si>
  <si>
    <t>K2W21HS</t>
  </si>
  <si>
    <t>K2 WALL MNT DUAL DISP 1L ARM H-ARRAY,SLV</t>
  </si>
  <si>
    <t>K2W220B</t>
  </si>
  <si>
    <t>K2 WALL MNT DUAL DISP DUAL 2L ARMS, BLK</t>
  </si>
  <si>
    <t>K2W220S</t>
  </si>
  <si>
    <t>K2 WALL MNT DUAL DISP DUAL 2L ARMS, SLV</t>
  </si>
  <si>
    <t>K2W22HB</t>
  </si>
  <si>
    <t>K2 WALL MNT DUAL DISP 2L ARM H-ARRAY,BLK</t>
  </si>
  <si>
    <t>K2W22HS</t>
  </si>
  <si>
    <t>K2 WALL MNT DUAL DISP 2L ARM H-ARRAY,SLV</t>
  </si>
  <si>
    <t>K3C310S</t>
  </si>
  <si>
    <t>TRIPLE ARRAY CLAMP SILVER</t>
  </si>
  <si>
    <t>K3F120B</t>
  </si>
  <si>
    <t>ADJ ARRAY DUAL (1X2) TABLE STAND, BLK</t>
  </si>
  <si>
    <t>K3F120S</t>
  </si>
  <si>
    <t>303</t>
  </si>
  <si>
    <t>K3F220B</t>
  </si>
  <si>
    <t>ADJ ARRAY QUAD (2X2) TABLE STAND, BLK</t>
  </si>
  <si>
    <t>K3F220S</t>
  </si>
  <si>
    <t>ADJ ARRAY QUAD (2X2) TABLE STAND, SLV</t>
  </si>
  <si>
    <t>K3F310B</t>
  </si>
  <si>
    <t>TRIPLE ARRAY (3X1) TABLE STAND</t>
  </si>
  <si>
    <t>K3F310S</t>
  </si>
  <si>
    <t>K3G120B</t>
  </si>
  <si>
    <t>ADJ ARRAY DUAL (1X2) GROMMET, BLK</t>
  </si>
  <si>
    <t>K3G120S</t>
  </si>
  <si>
    <t>ADJ ARRAY DUAL (1X2) GROMMET, SLV</t>
  </si>
  <si>
    <t>K3G220B</t>
  </si>
  <si>
    <t>ADJ ARRAY QUAD (2X2) GROMMET, BLK</t>
  </si>
  <si>
    <t>K3G220S</t>
  </si>
  <si>
    <t>ADJ ARRAY QUAD (2X2) GROMMET, SLV</t>
  </si>
  <si>
    <t>K3G310B</t>
  </si>
  <si>
    <t>ADJ ARRAY TRIPLE (3X1) GROMMET, BLK</t>
  </si>
  <si>
    <t>K3G310S</t>
  </si>
  <si>
    <t>ADJ ARRAY TRIPLE (3X1) GROMMET, SLV</t>
  </si>
  <si>
    <t>K3G320B</t>
  </si>
  <si>
    <t>ADJ ARRAY SIX (3X2) GROMMET, BLK</t>
  </si>
  <si>
    <t>K3G320S</t>
  </si>
  <si>
    <t>ADJ ARRAY SIX (3X2) GROMMET, SLV</t>
  </si>
  <si>
    <t>K4G120B</t>
  </si>
  <si>
    <t>KONTOUR ARRAY FOCAL ADJ GRMT 1X2 BLK</t>
  </si>
  <si>
    <t>K4G210B</t>
  </si>
  <si>
    <t>KONTOUR ARRAY FOCAL ADJ GRMT 2X1 BLK</t>
  </si>
  <si>
    <t>K4G220B</t>
  </si>
  <si>
    <t>KONTOUR K4 FOCAL ADJ ARRAY 2X2 BLK</t>
  </si>
  <si>
    <t>K4G310B</t>
  </si>
  <si>
    <t>KONTOUR ARRAY FOCAL ADJ GRMT 3X1 BLK</t>
  </si>
  <si>
    <t>K4G320B</t>
  </si>
  <si>
    <t>KONTOUR K4 FOCAL ADJ ARRAY 3X2 BLK</t>
  </si>
  <si>
    <t>K4G410B</t>
  </si>
  <si>
    <t>KONTOUR ARRAY FOCAL ADJ GRMT 4X1 BLK</t>
  </si>
  <si>
    <t>K4G420B</t>
  </si>
  <si>
    <t>KONTOUR K4 FOCAL ADJ ARRAY 4X2 BLK</t>
  </si>
  <si>
    <t>K4G510B</t>
  </si>
  <si>
    <t>KONTOUR ARRAY FOCAL ADJ GRMT 5X1 BLK</t>
  </si>
  <si>
    <t>K4G520B</t>
  </si>
  <si>
    <t>KONTOUR K4 FOCAL ADJ ARRAY 5X2 BLK</t>
  </si>
  <si>
    <t>K4G610B</t>
  </si>
  <si>
    <t>KONTOUR ARRAY FOCAL ADJ GRMT 6X1 BLK</t>
  </si>
  <si>
    <t>K4G620B</t>
  </si>
  <si>
    <t>KONTOUR K4 FOCAL ADJ ARRAY 6X2 BLK</t>
  </si>
  <si>
    <t>K4S120B</t>
  </si>
  <si>
    <t>KONTOUR ARRAY FOCAL ADJ SLTWL 1X2 BLK</t>
  </si>
  <si>
    <t>K4S210B</t>
  </si>
  <si>
    <t>KONTOUR ARRAY FOCAL ADJ SLTWL 2X1 BLK</t>
  </si>
  <si>
    <t>K4S310B</t>
  </si>
  <si>
    <t>KONTOUR ARRAY FOCAL ADJ SLTWL 3X1 BLK</t>
  </si>
  <si>
    <t>K4W120B</t>
  </si>
  <si>
    <t>KONTOUR ARRAY FOCAL ADJ WALL 1X2 BLK</t>
  </si>
  <si>
    <t>K4W210B</t>
  </si>
  <si>
    <t>KONTOUR ARRAY FOCAL ADJ WALL 2X1 BLK</t>
  </si>
  <si>
    <t>K4W310B</t>
  </si>
  <si>
    <t>KONTOUR ARRAY FOCAL ADJ WALL 3X1 BLK</t>
  </si>
  <si>
    <t>KBD-MINI-19C</t>
  </si>
  <si>
    <t>MINI, KBD CLAMP + TILT/SWIVEL MOUSE TRAY</t>
  </si>
  <si>
    <t>KBD-MINI-19T</t>
  </si>
  <si>
    <t>MINI, 19" KBD + 8.25" MOUSE TRAY</t>
  </si>
  <si>
    <t>KBD-MINI-27F</t>
  </si>
  <si>
    <t>MINI, 27" FIXED KBD MOUSE TRAY</t>
  </si>
  <si>
    <t>KBD-S2S-19C</t>
  </si>
  <si>
    <t>S2S, KBD CLAMP + TILT/SWIVEL MOUSE TRAY</t>
  </si>
  <si>
    <t>KBD-S2S-19T</t>
  </si>
  <si>
    <t>S2S, 19" KBD + 8.25" MOUSE TRAY</t>
  </si>
  <si>
    <t>KBD-S2S-27F</t>
  </si>
  <si>
    <t>S2S, 27" FIXED KBD MOUSE TRAY</t>
  </si>
  <si>
    <t>KBD-UC-UC</t>
  </si>
  <si>
    <t>ULTRA-COMPACT, 28" UC KBD MOUSE TRAY</t>
  </si>
  <si>
    <t>KCD220B</t>
  </si>
  <si>
    <t>DESK MT, ARRAY 2 HEAD, 2 ARM</t>
  </si>
  <si>
    <t>KCS220B</t>
  </si>
  <si>
    <t>DESK MT, ARRAY 2 HEAD, 1 ARM</t>
  </si>
  <si>
    <t>KITAB003</t>
  </si>
  <si>
    <t>KIT, RSAU, CMA455, CMS003</t>
  </si>
  <si>
    <t>KITAD003B</t>
  </si>
  <si>
    <t>KIT RSAU, CMS115, CMS003</t>
  </si>
  <si>
    <t>KITAD003W</t>
  </si>
  <si>
    <t>KIT RSAUW, CMS115W, CMS003W</t>
  </si>
  <si>
    <t>KITAF003W</t>
  </si>
  <si>
    <t>KIT, RSAUW, CMA101W, CMS003W</t>
  </si>
  <si>
    <t>KITAS003</t>
  </si>
  <si>
    <t>KIT, RSAU, CMS440, CMS003</t>
  </si>
  <si>
    <t>KITAS003W</t>
  </si>
  <si>
    <t>KIT, RSAUW, CMS440, CMS003W</t>
  </si>
  <si>
    <t>KITEF009012</t>
  </si>
  <si>
    <t>KIT, RPMAU, CMS009012,CMA101</t>
  </si>
  <si>
    <t>KITES003</t>
  </si>
  <si>
    <t>KITES003, RPMAU, CMS03, CMS440</t>
  </si>
  <si>
    <t>KITES003P</t>
  </si>
  <si>
    <t>KIT, RPMAU, CMS003, CMS440, CMA470</t>
  </si>
  <si>
    <t>KITES003PW</t>
  </si>
  <si>
    <t>KIT, RPMAUW, CMS003W, CMS440, CMA470</t>
  </si>
  <si>
    <t>KITES003W</t>
  </si>
  <si>
    <t>KITES003, RPMAUW, CMS003W, CMS440</t>
  </si>
  <si>
    <t>KITES006</t>
  </si>
  <si>
    <t>KIT, RPMAU, CMS440, CMS006</t>
  </si>
  <si>
    <t>KITES006W</t>
  </si>
  <si>
    <t>KIT, RPMAUW, CMS440, CMS006W</t>
  </si>
  <si>
    <t>KITEZ006</t>
  </si>
  <si>
    <t>KIT, RPMAU, CMSZ006, CMS440</t>
  </si>
  <si>
    <t>KITEZ006S</t>
  </si>
  <si>
    <t>KIT, RPMAUS, CMSZ006S, CMS440</t>
  </si>
  <si>
    <t>KITEZ006W</t>
  </si>
  <si>
    <t>KIT, RPMAUW, CMSZ006S, CMS440</t>
  </si>
  <si>
    <t>KITLS003</t>
  </si>
  <si>
    <t>MA1, CMS003, CMS440,</t>
  </si>
  <si>
    <t>KITLS012018</t>
  </si>
  <si>
    <t>RPMA1, CMS012018, CMS440,</t>
  </si>
  <si>
    <t>KITMA018024</t>
  </si>
  <si>
    <t>KIT, RSMAU, CMS018024, CMA395</t>
  </si>
  <si>
    <t>KITMA018024W</t>
  </si>
  <si>
    <t>KIT, RSMAUW, CMS018024W, CMA395W</t>
  </si>
  <si>
    <t>KITMA0203</t>
  </si>
  <si>
    <t>KIT, RSMAU, CMA395, CMS0203</t>
  </si>
  <si>
    <t>KITMA0203W</t>
  </si>
  <si>
    <t>KIT, RSMAUW, CMS395W, CMS0203W</t>
  </si>
  <si>
    <t>KITMA0305</t>
  </si>
  <si>
    <t>KIT, RSMAU, CMS0305, CMA395</t>
  </si>
  <si>
    <t>KITMA0305W</t>
  </si>
  <si>
    <t>KIT, RSMAUW, CMS0305W, CMA395W</t>
  </si>
  <si>
    <t>KITMD003</t>
  </si>
  <si>
    <t>KIT, RSMAU, CMS003, CMS115</t>
  </si>
  <si>
    <t>KITMD003W</t>
  </si>
  <si>
    <t>KIT, RSMAUW, CMS003W, CMS115W</t>
  </si>
  <si>
    <t>KITMD012018</t>
  </si>
  <si>
    <t>KIT, RSMAU, CMS012018, CMS115</t>
  </si>
  <si>
    <t>KITMD012018W</t>
  </si>
  <si>
    <t>KIT, RSMAUW, CMS012018W, CMS115W</t>
  </si>
  <si>
    <t>KITMD018024</t>
  </si>
  <si>
    <t>KIT, RSMAU, CMS018024, CMS115</t>
  </si>
  <si>
    <t>KITMD018024W</t>
  </si>
  <si>
    <t>KIT, RSMAUW, CMS018024W, CMS115W</t>
  </si>
  <si>
    <t>KITMD0203</t>
  </si>
  <si>
    <t>KIT, RSMAU, CMS0203, CMS115</t>
  </si>
  <si>
    <t>KITMD0203W</t>
  </si>
  <si>
    <t>KIT, RSMAUW, CMS0203W, CMS115W</t>
  </si>
  <si>
    <t>KITMD0305</t>
  </si>
  <si>
    <t>KIT, RSMAU, CMS0305, CMS115</t>
  </si>
  <si>
    <t>KITMD0305W</t>
  </si>
  <si>
    <t>KIT, RSMAUW, CMS0305W, CMS115W</t>
  </si>
  <si>
    <t>KITMS000</t>
  </si>
  <si>
    <t>KIT, RSMAU, CMS440</t>
  </si>
  <si>
    <t>KITMS003</t>
  </si>
  <si>
    <t>KIT, RSMAU, CMS003, CMS440</t>
  </si>
  <si>
    <t>KITMS003W</t>
  </si>
  <si>
    <t>KIT, RSMAUW, CMS003W, CMS440</t>
  </si>
  <si>
    <t>KITMS006</t>
  </si>
  <si>
    <t>KIT, RSMAU, CMS440, CMS006</t>
  </si>
  <si>
    <t>KITMS006W</t>
  </si>
  <si>
    <t>KIT, RSMAUW, CMS440, CMS006W</t>
  </si>
  <si>
    <t>KITMS009</t>
  </si>
  <si>
    <t>KIT, RSMAU, CMS440, CMS009</t>
  </si>
  <si>
    <t>KITMS018</t>
  </si>
  <si>
    <t>KIT, RSMAU, CMS018, CMS440</t>
  </si>
  <si>
    <t>KITMZ006</t>
  </si>
  <si>
    <t>KIT, RSMAU, CMSZ006, CMS440</t>
  </si>
  <si>
    <t>KITMZ006S</t>
  </si>
  <si>
    <t>KIT, RSMAUS, CMSZ006S, CMS440</t>
  </si>
  <si>
    <t>KITMZ006W</t>
  </si>
  <si>
    <t>KIT, RSMAUW, CMSZ006S, CMS440</t>
  </si>
  <si>
    <t>KITP700</t>
  </si>
  <si>
    <t>KIT, RPAU, CMA700</t>
  </si>
  <si>
    <t>KITPA018024</t>
  </si>
  <si>
    <t>KIT, RPAU, CMS018024, CMA395</t>
  </si>
  <si>
    <t>KITPB003</t>
  </si>
  <si>
    <t>KIT, RPAU, CMA455, CMS003</t>
  </si>
  <si>
    <t>KITPB003W</t>
  </si>
  <si>
    <t>KIT, RPAUW, CMA455, CMS003W</t>
  </si>
  <si>
    <t>KITPB012018</t>
  </si>
  <si>
    <t>KIT, RPAU, CMA455, CMS012018</t>
  </si>
  <si>
    <t>KITPD003</t>
  </si>
  <si>
    <t>KIT, RPAU, CMS003, CMS115</t>
  </si>
  <si>
    <t>KITPD003W</t>
  </si>
  <si>
    <t>Projector Mt kt RPAUW, CMS003W, CMS115W</t>
  </si>
  <si>
    <t>KITPD012018</t>
  </si>
  <si>
    <t>KIT, RPAU, CMS012018, CMS115</t>
  </si>
  <si>
    <t>KITPD012018W</t>
  </si>
  <si>
    <t>Proj Mt kt RPAUW, CMS012018W, CMS115W</t>
  </si>
  <si>
    <t>KITPD0203</t>
  </si>
  <si>
    <t>KIT, RPAU, CMS0203, CMS115</t>
  </si>
  <si>
    <t>KITPD0203W</t>
  </si>
  <si>
    <t>Proj Mt kt RPAUW, CMS0203W, CMS115W</t>
  </si>
  <si>
    <t>KITPD0305</t>
  </si>
  <si>
    <t>KIT, RPAU, CMS0305, CMS115</t>
  </si>
  <si>
    <t>KITPD0305W</t>
  </si>
  <si>
    <t>Proj Mt kt RPAUW, CMS0305W, CMS115W</t>
  </si>
  <si>
    <t>KITPF006009</t>
  </si>
  <si>
    <t>KIT, RPAU, CMS006009, CMA101</t>
  </si>
  <si>
    <t>KITPF012018</t>
  </si>
  <si>
    <t>KIT, RPAU, CMS012018, CMA101</t>
  </si>
  <si>
    <t>KITPF018024</t>
  </si>
  <si>
    <t>KIT RPAU, CMS018024, CMA101</t>
  </si>
  <si>
    <t>KITPR003</t>
  </si>
  <si>
    <t>KIT, RPMAU, CMS003, CMS445</t>
  </si>
  <si>
    <t>KITPS000P</t>
  </si>
  <si>
    <t>KIT, RPAU, CMS440, CMA470</t>
  </si>
  <si>
    <t>KITPS000PW</t>
  </si>
  <si>
    <t>KIT, RPAUW, CMS440, &amp; CMA470</t>
  </si>
  <si>
    <t>KITPS003</t>
  </si>
  <si>
    <t>KIT, RPAU, CMS003, CMS440</t>
  </si>
  <si>
    <t>KITPS003W</t>
  </si>
  <si>
    <t>Proj Mt kt RPAUW, CMS003W, CMS440</t>
  </si>
  <si>
    <t>KITPS006</t>
  </si>
  <si>
    <t>KIT, RPAU, CMS440, CMS006</t>
  </si>
  <si>
    <t>KITPS006P</t>
  </si>
  <si>
    <t>KIT, RPAU, CMS440, CMS006, CMA470</t>
  </si>
  <si>
    <t>KITPS006PB</t>
  </si>
  <si>
    <t>KIT, RPAU, CMS440, CMS006, &amp; CMA471</t>
  </si>
  <si>
    <t>KITPS006PW</t>
  </si>
  <si>
    <t>KIT, RPAUW, CMS440, CMS006W, &amp; CMA471</t>
  </si>
  <si>
    <t>KITPS006W</t>
  </si>
  <si>
    <t>KIT, RPAUW, CMS440, CMS006W</t>
  </si>
  <si>
    <t>KITPS012018</t>
  </si>
  <si>
    <t>KIT, RPAU, CMS012018, CMS440</t>
  </si>
  <si>
    <t>KITPS012018W</t>
  </si>
  <si>
    <t>RPAUW, CMS440 &amp; CMS012018W</t>
  </si>
  <si>
    <t>KITPS012C</t>
  </si>
  <si>
    <t>KIT, RPAU, CMS012, CMS440, CMA170</t>
  </si>
  <si>
    <t>KITQA003</t>
  </si>
  <si>
    <t>Projector Mt kt RPMAU, CMS003, CMA395</t>
  </si>
  <si>
    <t>KITQA0203</t>
  </si>
  <si>
    <t>Projector Mt kt RPMAU, CMS0203, CMA395</t>
  </si>
  <si>
    <t>KITQD003</t>
  </si>
  <si>
    <t>Projector Mt kit RPMAU, CMS003, CMS115</t>
  </si>
  <si>
    <t>KITQD012018</t>
  </si>
  <si>
    <t>Projector Mt kt RPMAU, CMS012018, CMS115</t>
  </si>
  <si>
    <t>KITQD0203</t>
  </si>
  <si>
    <t>Projector Mt kt RPMAU, CMS0203, CMS115</t>
  </si>
  <si>
    <t>KITQD0305</t>
  </si>
  <si>
    <t>Projector Mt kt RPMAU, CMS0305, CMS115</t>
  </si>
  <si>
    <t>KITQS012C</t>
  </si>
  <si>
    <t>KIT, RPMAU, CMS012, CMS440, CMA170</t>
  </si>
  <si>
    <t>KITS006P</t>
  </si>
  <si>
    <t>KIT,  CMS440, CMS006, CMA470</t>
  </si>
  <si>
    <t>KITS006PW</t>
  </si>
  <si>
    <t>KIT,  CMS440, CMS006W, CMA470</t>
  </si>
  <si>
    <t>KITXWXSM1U</t>
  </si>
  <si>
    <t>Micro-Adjust Wall Mount XX-Large</t>
  </si>
  <si>
    <t>KITXWXSM1UP</t>
  </si>
  <si>
    <t>X-WIDE MICRO-ADJUST STATIC WALL MT XL P</t>
  </si>
  <si>
    <t>KMA220B</t>
  </si>
  <si>
    <t>DUAL HORIZ. ARRAY BLACK</t>
  </si>
  <si>
    <t>KMA320B</t>
  </si>
  <si>
    <t>TRIPLE HORIZ. ARRAY BLACK</t>
  </si>
  <si>
    <t>KPP110B</t>
  </si>
  <si>
    <t>PIV, PIT, ROLL POLE MT BLK</t>
  </si>
  <si>
    <t>KPP110S</t>
  </si>
  <si>
    <t>PIV, PIT, ROLL POLE MT SIL</t>
  </si>
  <si>
    <t>KPWRB</t>
  </si>
  <si>
    <t>KONTOUR POWER+USB BASE, BLK</t>
  </si>
  <si>
    <t>KPWRW</t>
  </si>
  <si>
    <t>KONTOUR POWER+USB BASE, WHT</t>
  </si>
  <si>
    <t>KRA219B</t>
  </si>
  <si>
    <t>K1 &amp; K2 TABLE CLAMP MOUNT KIT, BLK</t>
  </si>
  <si>
    <t>KRA219S</t>
  </si>
  <si>
    <t>K1 &amp; K2 TABLE CLAMP MOUNT KIT, SLV</t>
  </si>
  <si>
    <t>KRA220B</t>
  </si>
  <si>
    <t>K1 &amp; K2 EXTENSION ARM ACCESSORY, BLK</t>
  </si>
  <si>
    <t>KRA220S</t>
  </si>
  <si>
    <t>K1 &amp; K2 EXTENSION ARM ACCESSORY, SLV</t>
  </si>
  <si>
    <t>KRA220W</t>
  </si>
  <si>
    <t>K1 &amp; K2 EXTENSION ARM ACCESSORY, WHT</t>
  </si>
  <si>
    <t>KRA221B</t>
  </si>
  <si>
    <t>K1C120 ADD-ON MONITOR KIT, BLK</t>
  </si>
  <si>
    <t>KRA221BXRH</t>
  </si>
  <si>
    <t>K1C XRH EXPANSION ARM KIT BLK</t>
  </si>
  <si>
    <t>KRA221S</t>
  </si>
  <si>
    <t>K1C120 ADD-ON MONITOR KIT, SLV</t>
  </si>
  <si>
    <t>KRA221SXRH</t>
  </si>
  <si>
    <t>K1C XRH EXPANSION ARM KIT SLVR</t>
  </si>
  <si>
    <t>KRA221W</t>
  </si>
  <si>
    <t>K1C120 ADD-ON MONITOR KIT, WHT</t>
  </si>
  <si>
    <t>KRA221WXRH</t>
  </si>
  <si>
    <t>K1C XRH EXPANSION ARM KIT, WHT</t>
  </si>
  <si>
    <t>KRA222B</t>
  </si>
  <si>
    <t>K2C120 ADD-ON MONITOR KIT, BLK</t>
  </si>
  <si>
    <t>KRA222S</t>
  </si>
  <si>
    <t>K2C120 ADD-ON MONITOR KIT, SLV</t>
  </si>
  <si>
    <t>KRA223B</t>
  </si>
  <si>
    <t>K1 &amp; K2 DUAL MONITOR ARRAY BAR, BLK</t>
  </si>
  <si>
    <t>KRA223S</t>
  </si>
  <si>
    <t>K1 &amp; K2 DUAL MONITOR ARRAY BAR, SLV</t>
  </si>
  <si>
    <t>KRA224B</t>
  </si>
  <si>
    <t>K1 &amp; K2 DUAL MONITOR ARRAY BAR HANDLE</t>
  </si>
  <si>
    <t>KRA225B</t>
  </si>
  <si>
    <t>K1 EXTREME TILT HEAD ACCESSORY, BLK</t>
  </si>
  <si>
    <t>KRA225S</t>
  </si>
  <si>
    <t>K1 EXTREME TILT HEAD ACCESSORY, SLV</t>
  </si>
  <si>
    <t>KRA226B</t>
  </si>
  <si>
    <t>COLUMN MOUNT GROMMET ACCESSORY, BLK</t>
  </si>
  <si>
    <t>KRA226S</t>
  </si>
  <si>
    <t>COLUMN MOUNT GROMMET ACCESSORY, SLV</t>
  </si>
  <si>
    <t>KRA227B</t>
  </si>
  <si>
    <t>K1D, K1P, K1S, K1W DUAL MONITOR KIT, BLK</t>
  </si>
  <si>
    <t>KRA227BXRH</t>
  </si>
  <si>
    <t>K1C, P, S, W XRH EXPANSION ARM KIT BLK</t>
  </si>
  <si>
    <t>KRA227S</t>
  </si>
  <si>
    <t>K1D, K1P, K1S, K1W DUAL MONITOR KIT, SLV</t>
  </si>
  <si>
    <t>KRA227SXRH</t>
  </si>
  <si>
    <t>K1C, P, S, W XRH EXPANSION ARM KIT SLVR</t>
  </si>
  <si>
    <t>KRA227W</t>
  </si>
  <si>
    <t>K1D, K1P, K1S, K1W DUAL MONITOR KIT, WHT</t>
  </si>
  <si>
    <t>KRA228B</t>
  </si>
  <si>
    <t>K2P, K2W DUAL MONITOR KIT, BLK</t>
  </si>
  <si>
    <t>KRA228S</t>
  </si>
  <si>
    <t>K2P, K2W DUAL MONITOR KIT, SLV</t>
  </si>
  <si>
    <t>KRA22ACRYLIC</t>
  </si>
  <si>
    <t>KONTOUR 22" ACRYLIC PANEL</t>
  </si>
  <si>
    <t>KRA231B</t>
  </si>
  <si>
    <t>EXTREME TILT COLUMN MNT, BLK</t>
  </si>
  <si>
    <t>KRA231S</t>
  </si>
  <si>
    <t>EXTREME TILT COLUMN MNT, SLV</t>
  </si>
  <si>
    <t>KRA231W</t>
  </si>
  <si>
    <t>EXTREME TILT COLUMN MNT, WHT</t>
  </si>
  <si>
    <t>KRA232B</t>
  </si>
  <si>
    <t>THIN-CLIENT PC MNT, CLMN, BLK</t>
  </si>
  <si>
    <t>KRA232PB</t>
  </si>
  <si>
    <t>THIN-CLIENT PC MNT, POLE, BLK</t>
  </si>
  <si>
    <t>KRA233B</t>
  </si>
  <si>
    <t>SECURE THIN-CLIENT PC MNT, CLMN, BLK</t>
  </si>
  <si>
    <t>KRA233PB</t>
  </si>
  <si>
    <t>SECURE THIN-CLIENT PC MNT, POLE, BLK</t>
  </si>
  <si>
    <t>KRA234B</t>
  </si>
  <si>
    <t>KONTOUR THIN-CLIENT PC MOUNT, BLK</t>
  </si>
  <si>
    <t>KRA235B</t>
  </si>
  <si>
    <t>KONTOUR FLEXLINK KIT, BLK</t>
  </si>
  <si>
    <t>KRA235S</t>
  </si>
  <si>
    <t>KONTOUR FLEXLINK KIT, SLV</t>
  </si>
  <si>
    <t>KRA235W</t>
  </si>
  <si>
    <t>KONTOUR FLEXLINK KIT, WHT</t>
  </si>
  <si>
    <t>KRA240B</t>
  </si>
  <si>
    <t>K1 DYNAMIC ARM ACCESSORY KIT, BLK</t>
  </si>
  <si>
    <t>KRA240S</t>
  </si>
  <si>
    <t>K1 DYNAMIC ARM ACCESSORY KIT, SLV</t>
  </si>
  <si>
    <t>KRA240W</t>
  </si>
  <si>
    <t>K1 DYNAMIC ARM ACCESSORY KIT, WHT</t>
  </si>
  <si>
    <t>KRA241B</t>
  </si>
  <si>
    <t>KX / K1 / K2 ARM HARDWARE KIT, BLK</t>
  </si>
  <si>
    <t>KRA241S</t>
  </si>
  <si>
    <t>KX / K1 / K2 ARM HARDWARE KIT, SLV</t>
  </si>
  <si>
    <t>KRA243B</t>
  </si>
  <si>
    <t>K1 MONITOR INTERFACE, BLK</t>
  </si>
  <si>
    <t>KRA243S</t>
  </si>
  <si>
    <t>K1 MONITOR INTERFACE, SLV</t>
  </si>
  <si>
    <t>KRA244B</t>
  </si>
  <si>
    <t>KXD K1D DESK CLAMP BASE, BLK</t>
  </si>
  <si>
    <t>KRA244S</t>
  </si>
  <si>
    <t>KXD K1D DESK CLAMP BASE, SLV</t>
  </si>
  <si>
    <t>KRA244W</t>
  </si>
  <si>
    <t>KXD K1D DESK CLAMP BASE, WHT</t>
  </si>
  <si>
    <t>KRA245B</t>
  </si>
  <si>
    <t>KXC K1C K2C CLMN DESK CLAMP BASE, BLK</t>
  </si>
  <si>
    <t>KRA245S</t>
  </si>
  <si>
    <t>KXC K1C K2C CLMN DESK CLAMP BASE, SLV</t>
  </si>
  <si>
    <t>KRA245W</t>
  </si>
  <si>
    <t>KXC K1C K2C CLMN DESK CLAMP BASE, WHT</t>
  </si>
  <si>
    <t>KRA300B</t>
  </si>
  <si>
    <t>LAPTOP TRAY ACCESSORY, BLACK</t>
  </si>
  <si>
    <t>KRA300S</t>
  </si>
  <si>
    <t>LAPTOP TRAY ACCESSORY, SILVER</t>
  </si>
  <si>
    <t>KRA400B</t>
  </si>
  <si>
    <t>ARM ADAPTER PLATE FOR  FSBIB/FSBI2B</t>
  </si>
  <si>
    <t>KRA401B</t>
  </si>
  <si>
    <t>K1 ARM ADPTR PLATE FOR FSBI2TB &amp; FSRI2T</t>
  </si>
  <si>
    <t>KRA500B</t>
  </si>
  <si>
    <t>KONTOUR ARRAY NON-FOCAL ADJ CLAMP BLK</t>
  </si>
  <si>
    <t>KRA500S</t>
  </si>
  <si>
    <t>KONTOUR ARRAY NON-FOCAL ADJ CLAMP SLV</t>
  </si>
  <si>
    <t>KRAMSB</t>
  </si>
  <si>
    <t>KONTOUR METAL STUD ACCESSORY, BLK</t>
  </si>
  <si>
    <t>KRAMSW</t>
  </si>
  <si>
    <t>KONTOUR METAL STUD ACCESSORY, WHT</t>
  </si>
  <si>
    <t>KRARPC22N</t>
  </si>
  <si>
    <t>RADIANT PWR CENTER, 2AC 2USB, NCL</t>
  </si>
  <si>
    <t>KRARPC22W</t>
  </si>
  <si>
    <t>RADIANT PWR CENTER, 2AC 2USB, WHT</t>
  </si>
  <si>
    <t>KSA1001B</t>
  </si>
  <si>
    <t>WALLPLATE ACC. BLACK</t>
  </si>
  <si>
    <t>KSA1003B</t>
  </si>
  <si>
    <t>EXTENSION ARM ACCESSORY, BLK</t>
  </si>
  <si>
    <t>KSA1003S</t>
  </si>
  <si>
    <t>EXTENSION ARM ACCESSORY, SLV</t>
  </si>
  <si>
    <t>KSA1004B</t>
  </si>
  <si>
    <t>LIFTING ARM BLACK</t>
  </si>
  <si>
    <t>KSA1014B</t>
  </si>
  <si>
    <t>CENTRIS HEAD ACCESSORY</t>
  </si>
  <si>
    <t>KSA1014S</t>
  </si>
  <si>
    <t>KSA1017B</t>
  </si>
  <si>
    <t>POLE CLAMP ACCESSORY</t>
  </si>
  <si>
    <t>KSA1018B</t>
  </si>
  <si>
    <t>K SERIES STEEL STUD ACCESSORY</t>
  </si>
  <si>
    <t>KSA1018S</t>
  </si>
  <si>
    <t>KSA1019B</t>
  </si>
  <si>
    <t>TURNTITE HEAD ACC - BLACK</t>
  </si>
  <si>
    <t>KSA1020B</t>
  </si>
  <si>
    <t>CPU WALL AND DESK MOUNT</t>
  </si>
  <si>
    <t>KSA1021B</t>
  </si>
  <si>
    <t>KEYBOARD TRAY ACCESS, BLK</t>
  </si>
  <si>
    <t>KSA1021S</t>
  </si>
  <si>
    <t>KEYBOARD TRAY ACCESS, SLV</t>
  </si>
  <si>
    <t>KSA1022B</t>
  </si>
  <si>
    <t>ACCESSORY, SFP WALL TRACK</t>
  </si>
  <si>
    <t>KSA1023B</t>
  </si>
  <si>
    <t>CPU WALL MOUNT, U-STYLE</t>
  </si>
  <si>
    <t>KSA1024B</t>
  </si>
  <si>
    <t>Centris Quick Connect, BLK</t>
  </si>
  <si>
    <t>KSA1026B</t>
  </si>
  <si>
    <t>DELL AC511 SPEAKER BAR ACCESSORY</t>
  </si>
  <si>
    <t>KSA1250B-2</t>
  </si>
  <si>
    <t>K1 SERIES, DELL MONITOR QC  BKT, BLK</t>
  </si>
  <si>
    <t>KTA1000B</t>
  </si>
  <si>
    <t>GROMMET MOUNT ACCESSORY</t>
  </si>
  <si>
    <t>KTA1000S</t>
  </si>
  <si>
    <t>KTA1001B</t>
  </si>
  <si>
    <t>ARRAY CONNECT BRKT</t>
  </si>
  <si>
    <t>KTA1001S</t>
  </si>
  <si>
    <t>KTA1002B</t>
  </si>
  <si>
    <t>FREE STAND BASE ACCESSORY</t>
  </si>
  <si>
    <t>KTA1002S</t>
  </si>
  <si>
    <t>KTA1003B</t>
  </si>
  <si>
    <t>ARRAY DUAL POLE ACCESSORY,  BLACK</t>
  </si>
  <si>
    <t>KTA1003S</t>
  </si>
  <si>
    <t>ARRAY DUAL POLE ACCESSORY, SILVER</t>
  </si>
  <si>
    <t>KTA1004B</t>
  </si>
  <si>
    <t>DESK CLAMP FOR POLE ARRAYS</t>
  </si>
  <si>
    <t>KTA1004S</t>
  </si>
  <si>
    <t>KTA1005B</t>
  </si>
  <si>
    <t>ARRAY CENTRIS ACCESSORY - BLACK</t>
  </si>
  <si>
    <t>KTA1005S</t>
  </si>
  <si>
    <t>ARRAY CENTRIS ACCESSORY - SILVER</t>
  </si>
  <si>
    <t>KTA1007B</t>
  </si>
  <si>
    <t>KTA1007S</t>
  </si>
  <si>
    <t>KTA1014B</t>
  </si>
  <si>
    <t>14" POLE ACCESSORY</t>
  </si>
  <si>
    <t>KTA1014S</t>
  </si>
  <si>
    <t>KTA1028B</t>
  </si>
  <si>
    <t>28" POLE ACCESSORY</t>
  </si>
  <si>
    <t>KTA1028S</t>
  </si>
  <si>
    <t>KTA1036B</t>
  </si>
  <si>
    <t>36" POLE ACCESSORY</t>
  </si>
  <si>
    <t>KTA1036S</t>
  </si>
  <si>
    <t>KTA1042B</t>
  </si>
  <si>
    <t>42" POLE ACCESSORY</t>
  </si>
  <si>
    <t>KTA1042S</t>
  </si>
  <si>
    <t>KTA220B</t>
  </si>
  <si>
    <t>DUAL ARRAY POLE MT ACC.</t>
  </si>
  <si>
    <t>KTA225B</t>
  </si>
  <si>
    <t>34" DUAL ARRAY ACCESSORY</t>
  </si>
  <si>
    <t>KTA320B</t>
  </si>
  <si>
    <t>TRIPLE ARRAY POLE MT ACC.</t>
  </si>
  <si>
    <t>KTA325B</t>
  </si>
  <si>
    <t>EXTENDED TRIPLE ARRAY POLE MT ACC.</t>
  </si>
  <si>
    <t>KTC225B</t>
  </si>
  <si>
    <t>DESK CLAMP ARRAY 2W X 1H WIDE</t>
  </si>
  <si>
    <t>KTC230B</t>
  </si>
  <si>
    <t>DESK CLAMP ARRAY 1W X 2H</t>
  </si>
  <si>
    <t>KTC230S</t>
  </si>
  <si>
    <t>KTC325B</t>
  </si>
  <si>
    <t>DESK CLAMP ARRAY 3W X 1H WIDE</t>
  </si>
  <si>
    <t>KTC445B</t>
  </si>
  <si>
    <t>DESK CLAMP ARRAY 2W X 2H WIDE</t>
  </si>
  <si>
    <t>KTG220B</t>
  </si>
  <si>
    <t>HORIZONTAL DUAL ARRAY BLK GROMMET MOUNT</t>
  </si>
  <si>
    <t>KTG225B</t>
  </si>
  <si>
    <t>2 X 1 ARRAY GROMMET STAND</t>
  </si>
  <si>
    <t>KTG230B</t>
  </si>
  <si>
    <t>VERTICAL DUAL ARRAY BLK GROMMET MOUNT</t>
  </si>
  <si>
    <t>KTG230S</t>
  </si>
  <si>
    <t>VERTICAL DUAL ARRAY SLVR GROMMET MOUNT</t>
  </si>
  <si>
    <t>KTG325B</t>
  </si>
  <si>
    <t>GROMMET MOUNT ARRAY 3W X 1H WIDE</t>
  </si>
  <si>
    <t>KTG445B</t>
  </si>
  <si>
    <t>2 X 2 ARRAY GROMMET STAND</t>
  </si>
  <si>
    <t>KTP220B</t>
  </si>
  <si>
    <t>FREE STAND POLE MT ARRAY</t>
  </si>
  <si>
    <t>KTP225B</t>
  </si>
  <si>
    <t>2 X 1 ARRAY TABLE STAND</t>
  </si>
  <si>
    <t>KTP230B</t>
  </si>
  <si>
    <t>FREE STAND POLE MT ARRAY VERT.</t>
  </si>
  <si>
    <t>KTP230S</t>
  </si>
  <si>
    <t>KTP325B</t>
  </si>
  <si>
    <t>TABLE STAND ARRAY 3W X 1H WIDE</t>
  </si>
  <si>
    <t>KTP445B</t>
  </si>
  <si>
    <t>2 X 2 ARRAY TABLE STAND</t>
  </si>
  <si>
    <t>KWD130B</t>
  </si>
  <si>
    <t>7" VERT ARRAY SWING</t>
  </si>
  <si>
    <t>KWD230B</t>
  </si>
  <si>
    <t>20" VERT ARRAY SWING</t>
  </si>
  <si>
    <t>KWDSK110B</t>
  </si>
  <si>
    <t>STEEL STUD DUAL ARM MOUNT</t>
  </si>
  <si>
    <t>KWDSK110S</t>
  </si>
  <si>
    <t>KWGSK110B</t>
  </si>
  <si>
    <t>STATIC/H/A ARM STEEL STUD</t>
  </si>
  <si>
    <t>KWGSK110S</t>
  </si>
  <si>
    <t>KWGSKVB</t>
  </si>
  <si>
    <t>FWG W/METAL STUD ADAPTER, BLACK</t>
  </si>
  <si>
    <t>KWK110B</t>
  </si>
  <si>
    <t>HEIGHT ADJUSTABLE DUAL ARM WITH KEYBOARD</t>
  </si>
  <si>
    <t>KWP110B</t>
  </si>
  <si>
    <t>SFP WALL MT, PIVOT/PITCH</t>
  </si>
  <si>
    <t>KWP110S</t>
  </si>
  <si>
    <t>KWP130B</t>
  </si>
  <si>
    <t>7" ARRAY VERTICAL WALL MOUNT</t>
  </si>
  <si>
    <t>KWS220B</t>
  </si>
  <si>
    <t>WALL MT, ARRAY, SINGLE ARM</t>
  </si>
  <si>
    <t>KWT110B</t>
  </si>
  <si>
    <t>ALL IN ONE WORK STATION</t>
  </si>
  <si>
    <t>KXC220B</t>
  </si>
  <si>
    <t>KX CLMN DESK MNT DUAL 2L ARMS, BLK</t>
  </si>
  <si>
    <t>KXC220S</t>
  </si>
  <si>
    <t>KX CLMN DESK MNT DUAL 2L ARMS, SLV</t>
  </si>
  <si>
    <t>KXC220W</t>
  </si>
  <si>
    <t>KX CLMN DESK MNT DUAL 2L ARMS, WHT</t>
  </si>
  <si>
    <t>KXC330B</t>
  </si>
  <si>
    <t>KX CLMN DESK MNT TRI 3L ARMS, BLK</t>
  </si>
  <si>
    <t>KXC330S</t>
  </si>
  <si>
    <t>KX CLMN DESK MNT TRI 3L ARMS, SLV</t>
  </si>
  <si>
    <t>KXC330W</t>
  </si>
  <si>
    <t>KX CLMN DESK MNT TRI 3L ARMS, WHT</t>
  </si>
  <si>
    <t>KXC420B</t>
  </si>
  <si>
    <t>KX CLMN DESK MNT QUAD 2L ARMS, BLK</t>
  </si>
  <si>
    <t>KXC420S</t>
  </si>
  <si>
    <t>KX CLMN DESK MNT QUAD 2L ARMS, SLV</t>
  </si>
  <si>
    <t>KXC420W</t>
  </si>
  <si>
    <t>KX CLMN DESK MNT QUAD 2L ARMS, WHT</t>
  </si>
  <si>
    <t>KXD220B</t>
  </si>
  <si>
    <t>KX DESK MNT DUAL 2L ARMS, BLK</t>
  </si>
  <si>
    <t>KXD220S</t>
  </si>
  <si>
    <t>KX DESK MNT DUAL 2L ARMS, SLV</t>
  </si>
  <si>
    <t>KXD220W</t>
  </si>
  <si>
    <t>KX DESK MNT DUAL 2L ARMS, WHT</t>
  </si>
  <si>
    <t>LBM1X2U</t>
  </si>
  <si>
    <t>FUSION 1X2 BOLT-DOWN VIDEO WALL</t>
  </si>
  <si>
    <t>LBM1X2UP</t>
  </si>
  <si>
    <t>FUSION 1X2 BOLT-DOWN VIDEO WALL PORTRAIT</t>
  </si>
  <si>
    <t>LBM1X3U</t>
  </si>
  <si>
    <t>FUSION 1X3 BOLT-DOWN VIDEO WALL</t>
  </si>
  <si>
    <t>LBM2X2U</t>
  </si>
  <si>
    <t>FUSION 2X2 BOLT-DOWN VIDEO WALL</t>
  </si>
  <si>
    <t>LBM2X2UP</t>
  </si>
  <si>
    <t>FUSION 2X2 PORTRAIT BOLT DOWN VIDEO WALL</t>
  </si>
  <si>
    <t>LBM3X1UP</t>
  </si>
  <si>
    <t>FUSION 3X1 PORTRAIT BOLT DOWN VIDEO WALL</t>
  </si>
  <si>
    <t>LBM3X2U</t>
  </si>
  <si>
    <t>FUSION 3X2 BOLT-DOWN VIDEO WALL</t>
  </si>
  <si>
    <t>LBM3X2UP</t>
  </si>
  <si>
    <t>FUSION 3X2 PORTRAIT BOLT DOWN VIDEO WALL</t>
  </si>
  <si>
    <t>LBM3X3U</t>
  </si>
  <si>
    <t>FUSION 3X3 BOLT-DOWN VIDEO WALL</t>
  </si>
  <si>
    <t>LC1</t>
  </si>
  <si>
    <t>CABLE LOCK</t>
  </si>
  <si>
    <t>LCB1U</t>
  </si>
  <si>
    <t>CEILING MOUNT, B2B, LARGE</t>
  </si>
  <si>
    <t>LCB1UP</t>
  </si>
  <si>
    <t>CEILING MOUNT, B2B, LG., PORTRAIT</t>
  </si>
  <si>
    <t>LCB1X2U</t>
  </si>
  <si>
    <t>CEILING MOUNT, LG., B2B, STACKING KIT</t>
  </si>
  <si>
    <t>LCB2X1U</t>
  </si>
  <si>
    <t>SIDE X SIDE, BACK TO BACK, CEILING MOUNT</t>
  </si>
  <si>
    <t>LCB2X1UP</t>
  </si>
  <si>
    <t>CM, SIDE X SIDE, B2B, PORTRAIT</t>
  </si>
  <si>
    <t>LCB3X1U</t>
  </si>
  <si>
    <t>CEILING MOUNT, 3 WIDE, B2B, KIT</t>
  </si>
  <si>
    <t>LCB3X1UP</t>
  </si>
  <si>
    <t>CEILING MOUNT, 3 WIDE, B2B, PORT., KIT</t>
  </si>
  <si>
    <t>LCD2C</t>
  </si>
  <si>
    <t>LCD2C CEILING MOUNT</t>
  </si>
  <si>
    <t>LCD2TS</t>
  </si>
  <si>
    <t>LCD TABLE STAND</t>
  </si>
  <si>
    <t>LCDA215C</t>
  </si>
  <si>
    <t>UNIVERSAL ADJUSTABLE MOUNT</t>
  </si>
  <si>
    <t>LCDA220C</t>
  </si>
  <si>
    <t>LCDA-220C CEILING MOUNT</t>
  </si>
  <si>
    <t>LCDA225C</t>
  </si>
  <si>
    <t>CEILING MOUNT</t>
  </si>
  <si>
    <t>LCDA230C</t>
  </si>
  <si>
    <t>LCDA-230C CEILING MOUNT</t>
  </si>
  <si>
    <t>LCDA240C</t>
  </si>
  <si>
    <t>LCDB</t>
  </si>
  <si>
    <t>LCDTS BASE ONLY</t>
  </si>
  <si>
    <t>LCDCP</t>
  </si>
  <si>
    <t>LCD2C CEILING PLATE ONLY</t>
  </si>
  <si>
    <t>LCDPA</t>
  </si>
  <si>
    <t>LCD2C PROJECTOR ARM</t>
  </si>
  <si>
    <t>LCM1U</t>
  </si>
  <si>
    <t>SINGLE CEILING MOUNT, LARGE, BLACK</t>
  </si>
  <si>
    <t>LCM1U-G</t>
  </si>
  <si>
    <t>SINGLE CEILING MOUNT, LARGE, BLACK, TAA</t>
  </si>
  <si>
    <t>LCM1UP</t>
  </si>
  <si>
    <t>CEILING MOUNT, SINGLE, PORTRAIT</t>
  </si>
  <si>
    <t>LCM1X2U</t>
  </si>
  <si>
    <t>LCM1U AND CPA048P KIT</t>
  </si>
  <si>
    <t>LCM2X1U</t>
  </si>
  <si>
    <t>FUSION Large Ceiling 2 x 1 Menu Board</t>
  </si>
  <si>
    <t>LCM2X1UP</t>
  </si>
  <si>
    <t>CEILING MOUNT, SIDE BY SIDE, PORTRAIT</t>
  </si>
  <si>
    <t>LCM2X1UP400</t>
  </si>
  <si>
    <t>CEILING MOUNT, SIDE BY SIDE, PORT 400</t>
  </si>
  <si>
    <t>LCM2X2U</t>
  </si>
  <si>
    <t>2 x 2 CEILING MOUNTED ARRAY ASSEMBLY</t>
  </si>
  <si>
    <t>LCM2X2UP</t>
  </si>
  <si>
    <t>CEILING MOUNTED ARRAY, PORTRAIT, 2 X 2</t>
  </si>
  <si>
    <t>LCM3U</t>
  </si>
  <si>
    <t>CEILING MOUNT, TRIPLE, LARGE</t>
  </si>
  <si>
    <t>LCM3X1U</t>
  </si>
  <si>
    <t>MENU BOARD, 3 WIDE, 1 HIGH</t>
  </si>
  <si>
    <t>LCM3X1UP</t>
  </si>
  <si>
    <t>CEILING MOUNT, 3 WIDE, PORTRAIT</t>
  </si>
  <si>
    <t>LCM3X2U</t>
  </si>
  <si>
    <t>3 X 2 CEILING MOUNTED ARRAY ASSEMBLY</t>
  </si>
  <si>
    <t>LCM3X2UP</t>
  </si>
  <si>
    <t>CEILING MOUNTED ARRAY, PORTRAIT, 3 X 2</t>
  </si>
  <si>
    <t>LCM3X3U</t>
  </si>
  <si>
    <t>3 X 3 CEILING MOUNTED ARRAY ASSEMBLY</t>
  </si>
  <si>
    <t>LCM4U</t>
  </si>
  <si>
    <t>QUAD CEILING MOUNT KIT</t>
  </si>
  <si>
    <t>LCM5X1U</t>
  </si>
  <si>
    <t>5 WIDE, CEILING MOUNTED, MENU-BOARD</t>
  </si>
  <si>
    <t>LDB1U</t>
  </si>
  <si>
    <t>LARGE FUSION BOLT-DOWN TABLE STAND</t>
  </si>
  <si>
    <t>LDS1U</t>
  </si>
  <si>
    <t>LARGE FUSION TABLE STAND</t>
  </si>
  <si>
    <t>LF40UBP</t>
  </si>
  <si>
    <t>40" PORTRAIT FLOOR KIOSK, BLACK</t>
  </si>
  <si>
    <t>LF40UBP-B2B</t>
  </si>
  <si>
    <t>40" B2B PORTRAIT FLOOR KIOSK, BLACK</t>
  </si>
  <si>
    <t>LF40UWP</t>
  </si>
  <si>
    <t>40" PORTRAIT FLOOR KIOSK, WHITE</t>
  </si>
  <si>
    <t>LF40UWP-B2B</t>
  </si>
  <si>
    <t>40" B2B PORTRAIT FLOOR KIOSK, WHITE</t>
  </si>
  <si>
    <t>LF42UBP</t>
  </si>
  <si>
    <t>42" PORTRAIT FLOOR KIOSK, BLACK</t>
  </si>
  <si>
    <t>LF42UBP-B2B</t>
  </si>
  <si>
    <t>42" B2B PORTRAIT FLOOR KIOSK, BLACK</t>
  </si>
  <si>
    <t>LF42UWP</t>
  </si>
  <si>
    <t>42" PORTRAIT FLOOR KIOSK, WHITE</t>
  </si>
  <si>
    <t>LF42UWP-B2B</t>
  </si>
  <si>
    <t>42" B2B PORTRAIT FLOOR KIOSK, WHITE</t>
  </si>
  <si>
    <t>LF43UBP</t>
  </si>
  <si>
    <t>43" PORTRAIT FLOOR KIOSK, BLACK</t>
  </si>
  <si>
    <t>LF43UBP-B2B</t>
  </si>
  <si>
    <t>43" B2B PORTRAIT FLOOR KIOSK, BLACK</t>
  </si>
  <si>
    <t>LF43UWP</t>
  </si>
  <si>
    <t>43" PORTRAIT FLOOR KIOSK, WHITE</t>
  </si>
  <si>
    <t>LF43UWP-B2B</t>
  </si>
  <si>
    <t>43" B2B PORTRAIT FLOOR KIOSK, WHITE</t>
  </si>
  <si>
    <t>LF46UBP</t>
  </si>
  <si>
    <t>46" PORTRAIT FLOOR KIOSK, BLACK</t>
  </si>
  <si>
    <t>LF46UBP-B2B</t>
  </si>
  <si>
    <t>46" B2B PORTRAIT FLOOR KIOSK, BLACK</t>
  </si>
  <si>
    <t>LF46UWP</t>
  </si>
  <si>
    <t>46" PORTRAIT FLOOR KIOSK, WHITE</t>
  </si>
  <si>
    <t>LF46UWP-B2B</t>
  </si>
  <si>
    <t>46" B2B PORTRAIT FLOOR KIOSK, WHITE</t>
  </si>
  <si>
    <t>LF47UBP</t>
  </si>
  <si>
    <t>47" PORTRAIT FLOOR KIOSK, BLACK</t>
  </si>
  <si>
    <t>LF47UBP-B2B</t>
  </si>
  <si>
    <t>47" B2B PORTRAIT FLOOR KIOSK, BLACK</t>
  </si>
  <si>
    <t>LF47UWP</t>
  </si>
  <si>
    <t>47" PORTRAIT FLOOR KIOSK, WHITE</t>
  </si>
  <si>
    <t>LF47UWP-B2B</t>
  </si>
  <si>
    <t>47" B2B PORTRAIT FLOOR KIOSK, WHITE</t>
  </si>
  <si>
    <t>LF48UBP</t>
  </si>
  <si>
    <t>48" PORTRAIT FLOOR KIOSK, BLACK</t>
  </si>
  <si>
    <t>LF48UBP-B2B</t>
  </si>
  <si>
    <t>48" B2B PORTRAIT FLOOR KIOSK, BLACK</t>
  </si>
  <si>
    <t>LF48UWP</t>
  </si>
  <si>
    <t>48" PORTRAIT FLOOR KIOSK, WHITE</t>
  </si>
  <si>
    <t>LF48UWP-B2B</t>
  </si>
  <si>
    <t>48" B2B PORTRAIT FLOOR KIOSK, WHITE</t>
  </si>
  <si>
    <t>LF49UBP</t>
  </si>
  <si>
    <t>49" PORTRAIT FLOOR KIOSK, BLACK</t>
  </si>
  <si>
    <t>LF49UBP-B2B</t>
  </si>
  <si>
    <t>49" B2B PORTRAIT FLOOR KIOSK, BLACK</t>
  </si>
  <si>
    <t>LF49UWP</t>
  </si>
  <si>
    <t>49" PORTRAIT FLOOR KIOSK, WHITE</t>
  </si>
  <si>
    <t>LF49UWP-B2B</t>
  </si>
  <si>
    <t>49" B2B PORTRAIT FLOOR KIOSK, WHITE</t>
  </si>
  <si>
    <t>LF50UBP</t>
  </si>
  <si>
    <t>50" PORTRAIT FLOOR KIOSK, BLACK</t>
  </si>
  <si>
    <t>LF50UBP-B2B</t>
  </si>
  <si>
    <t>50" B2B PORTRAIT FLOOR KIOSK, BLACK</t>
  </si>
  <si>
    <t>LF50UWP</t>
  </si>
  <si>
    <t>50" PORTRAIT FLOOR KIOSK, WHITE</t>
  </si>
  <si>
    <t>LF50UWP-B2B</t>
  </si>
  <si>
    <t>50" B2B PORTRAIT FLOOR KIOSK, WHITE</t>
  </si>
  <si>
    <t>LF55UBP</t>
  </si>
  <si>
    <t>55" PORTRAIT FLOOR KIOSK, BLACK</t>
  </si>
  <si>
    <t>LF55UBP-B2B</t>
  </si>
  <si>
    <t>55" B2B PORTRAIT FLOOR KIOSK, BLACK</t>
  </si>
  <si>
    <t>LF55UWP</t>
  </si>
  <si>
    <t>55" PORTRAIT FLOOR KIOSK, WHITE</t>
  </si>
  <si>
    <t>LF55UWP-B2B</t>
  </si>
  <si>
    <t>55" B2B PORTRAIT FLOOR KIOSK, WHITE</t>
  </si>
  <si>
    <t>LFAUB</t>
  </si>
  <si>
    <t>LARGE FUSION STAND MAN ADJ, BLK</t>
  </si>
  <si>
    <t>LFAUS</t>
  </si>
  <si>
    <t>LARGE FUSION STAND MAN ADJ, SLV</t>
  </si>
  <si>
    <t>LFD1U</t>
  </si>
  <si>
    <t>FUSION DYNA HGHT ADJ FLOOR TO WALL-LRG</t>
  </si>
  <si>
    <t>LFE1U</t>
  </si>
  <si>
    <t>Electric Height Adj Floor Support L -US</t>
  </si>
  <si>
    <t>LPAUB</t>
  </si>
  <si>
    <t>Large FUSION Cart Manual Adjustable, BLK</t>
  </si>
  <si>
    <t>LPAUS</t>
  </si>
  <si>
    <t>Large FUSION Cart Manual Adjustable, SLV</t>
  </si>
  <si>
    <t>LPD1U</t>
  </si>
  <si>
    <t>FUSION DYNAMIC HEIGHT ADJUST CART - LRG</t>
  </si>
  <si>
    <t>LPE1U</t>
  </si>
  <si>
    <t>Electric Height Adjust Cart L -US</t>
  </si>
  <si>
    <t>LPK1</t>
  </si>
  <si>
    <t>LPK-1 LOW PROFILE MOUNTING KIT</t>
  </si>
  <si>
    <t>LSA1U</t>
  </si>
  <si>
    <t>Fixed Wall Mount, Large</t>
  </si>
  <si>
    <t>LSB100</t>
  </si>
  <si>
    <t>LATERAL SHIFT BRACKET</t>
  </si>
  <si>
    <t>LSB101</t>
  </si>
  <si>
    <t>LSB101 FOR RPMA, B, C SERIES MOUNTS</t>
  </si>
  <si>
    <t>LSCUB</t>
  </si>
  <si>
    <t>LARGE MODAL CART, UNIV, BLK</t>
  </si>
  <si>
    <t>LSCUW</t>
  </si>
  <si>
    <t>LARGE MODAL CART, UNIV, WHT</t>
  </si>
  <si>
    <t>LSD1U</t>
  </si>
  <si>
    <t>FUSION DYNAMIC HEIGHT ADJUST WALL - LRG</t>
  </si>
  <si>
    <t>LSM1U</t>
  </si>
  <si>
    <t>Micro-Adjust Fixed Wall Mount, Large</t>
  </si>
  <si>
    <t>LSM1U-G</t>
  </si>
  <si>
    <t>FIXED, HEIGHT ADJ., STATIC MOUNT, TAA</t>
  </si>
  <si>
    <t>LSTU</t>
  </si>
  <si>
    <t>LARGE FIXED THINSTALL UNIVERSAL</t>
  </si>
  <si>
    <t>LTA1U</t>
  </si>
  <si>
    <t>Tilt Wall Mount, Large</t>
  </si>
  <si>
    <t>LTM1U</t>
  </si>
  <si>
    <t>Micro-Adjust Tilt Wall Mount, Large</t>
  </si>
  <si>
    <t>LTM1U-G</t>
  </si>
  <si>
    <t>LARGE, HEIGHT ADJ. TILT MOUNT, TAA</t>
  </si>
  <si>
    <t>LTTU</t>
  </si>
  <si>
    <t>LARGE TILT THINSTALL UNIVERSAL</t>
  </si>
  <si>
    <t>LVM2X2U</t>
  </si>
  <si>
    <t>FUSION 2X2 VIDEO WALL CART</t>
  </si>
  <si>
    <t>LVM2X2UP</t>
  </si>
  <si>
    <t>FUSION 2X2 PORTRAIT VIDEO WALL CART</t>
  </si>
  <si>
    <t>LVM3X1UP</t>
  </si>
  <si>
    <t>FUSION 3X1 PORTRAIT VIDEO WALL CART</t>
  </si>
  <si>
    <t>LVM3X2U</t>
  </si>
  <si>
    <t>FUSION 3X2 VIDEO WALL CART</t>
  </si>
  <si>
    <t>LVM3X2UP</t>
  </si>
  <si>
    <t>FUSION 3X2 PORTRAIT VIDEO WALL CART</t>
  </si>
  <si>
    <t>LVM3X3U</t>
  </si>
  <si>
    <t>FUSION 3X3 VIDEO WALL CART</t>
  </si>
  <si>
    <t>LVS1U</t>
  </si>
  <si>
    <t>CONNEXSYS VIDEO WALL SYSTEM WITH RAILS</t>
  </si>
  <si>
    <t>LVS1U-G</t>
  </si>
  <si>
    <t>CONNEXSYS VIDEO WALL SYS WITH RAILS, TAA</t>
  </si>
  <si>
    <t>LVS1UP</t>
  </si>
  <si>
    <t>CONNEXSYS VIDEO WALL SYSTEM PORT W/RAILS</t>
  </si>
  <si>
    <t>LVSXU</t>
  </si>
  <si>
    <t>CONNEXSYS VIDEO WALL SYSTEM W/O RAILS</t>
  </si>
  <si>
    <t>LVSXUP</t>
  </si>
  <si>
    <t>CONNEXSYS VIDEO WALL SYS PORT W/O RAILS</t>
  </si>
  <si>
    <t>LW40UB</t>
  </si>
  <si>
    <t>LANDSCAPE ON-WALL KIOSK, BLACK 40"</t>
  </si>
  <si>
    <t>LW40UBP</t>
  </si>
  <si>
    <t>WALL DISPLAY ENCLOSURE PORTRAIT 40", B</t>
  </si>
  <si>
    <t>LW40UBPG</t>
  </si>
  <si>
    <t>40" PORTRAIT ON-WALL KIOSK W/GLASS, BLK</t>
  </si>
  <si>
    <t>LW40UW</t>
  </si>
  <si>
    <t>LANDSCAPE ON-WALL KIOSK, WHITE 40"</t>
  </si>
  <si>
    <t>LW40UWP</t>
  </si>
  <si>
    <t>WALL DISPLAY ENCLOSURE PORTRAIT 40", W</t>
  </si>
  <si>
    <t>LW40UWPG</t>
  </si>
  <si>
    <t>40" PORTRAIT ON-WALL KIOSK W/GLASS, WHT</t>
  </si>
  <si>
    <t>LW42UB</t>
  </si>
  <si>
    <t>LANDSCAPE ON-WALL KIOSK, BLACK 42"</t>
  </si>
  <si>
    <t>LW42UBP</t>
  </si>
  <si>
    <t>WALL DISPLAY ENCLOSURE PORTRAIT 42", B</t>
  </si>
  <si>
    <t>LW42UBPG</t>
  </si>
  <si>
    <t>42" PORTRAIT ON-WALL KIOSK W/GLASS, BLK</t>
  </si>
  <si>
    <t>LW42UW</t>
  </si>
  <si>
    <t>LANDSCAPE ON-WALL KIOSK, WHITE 42"</t>
  </si>
  <si>
    <t>LW42UWP</t>
  </si>
  <si>
    <t>WALL DISPLAY ENCLOSURE PORTRAIT 42", W</t>
  </si>
  <si>
    <t>LW42UWPG</t>
  </si>
  <si>
    <t>42" PORTRAIT ON-WALL KIOSK W/GLASS, WHT</t>
  </si>
  <si>
    <t>LW43UB</t>
  </si>
  <si>
    <t>LANDSCAPE ON-WALL KIOSK, BLACK 43"</t>
  </si>
  <si>
    <t>LW43UBP</t>
  </si>
  <si>
    <t>WALL DISPLAY ENCLOSURE PORTRAIT 43", B</t>
  </si>
  <si>
    <t>LW43UBPG</t>
  </si>
  <si>
    <t>43" PORTRAIT ON-WALL KIOSK W/GLASS, BLK</t>
  </si>
  <si>
    <t>LW43UW</t>
  </si>
  <si>
    <t>LANDSCAPE ON-WALL KIOSK, WHITE 43"</t>
  </si>
  <si>
    <t>LW43UWP</t>
  </si>
  <si>
    <t>WALL DISPLAY ENCLOSURE PORTRAIT 43", W</t>
  </si>
  <si>
    <t>LW43UWPG</t>
  </si>
  <si>
    <t>43" PORTRAIT ON-WALL KIOSK W/GLASS, WHT</t>
  </si>
  <si>
    <t>LW46UBP</t>
  </si>
  <si>
    <t>WALL DISPLAY ENCLOSURE PORTRAIT 46", B</t>
  </si>
  <si>
    <t>LW46UBPG</t>
  </si>
  <si>
    <t>46" PORTRAIT ON-WALL KIOSK W/GLASS, BLK</t>
  </si>
  <si>
    <t>LW46UWP</t>
  </si>
  <si>
    <t>WALL DISPLAY ENCLOSURE PORTRAIT 46", W</t>
  </si>
  <si>
    <t>LW46UWPG</t>
  </si>
  <si>
    <t>46" PORTRAIT ON-WALL KIOSK W/GLASS, WHT</t>
  </si>
  <si>
    <t>LW47UBP</t>
  </si>
  <si>
    <t>WALL DISPLAY ENCLOSURE PORTRAIT 47", B</t>
  </si>
  <si>
    <t>LW47UBPG</t>
  </si>
  <si>
    <t>47" PORTRAIT ON-WALL KIOSK W/GLASS, BLK</t>
  </si>
  <si>
    <t>LW47UWP</t>
  </si>
  <si>
    <t>WALL DISPLAY ENCLOSURE PORTRAIT 47", W</t>
  </si>
  <si>
    <t>LW47UWPG</t>
  </si>
  <si>
    <t>47" PORTRAIT ON-WALL KIOSK W/GLASS, WHT</t>
  </si>
  <si>
    <t>LW48UBP</t>
  </si>
  <si>
    <t>WALL DISPLAY ENCLOSURE PORTRAIT 48", B</t>
  </si>
  <si>
    <t>LW48UBPG</t>
  </si>
  <si>
    <t>48" PORTRAIT ON-WALL KIOSK W/GLASS, BLK</t>
  </si>
  <si>
    <t>LW48UWP</t>
  </si>
  <si>
    <t>WALL DISPLAY ENCLOSURE PORTRAIT 48", W</t>
  </si>
  <si>
    <t>LW48UWPG</t>
  </si>
  <si>
    <t>48" PORTRAIT ON-WALL KIOSK W/GLASS, WHT</t>
  </si>
  <si>
    <t>LW49UB</t>
  </si>
  <si>
    <t>49" LANDSCAPE WALL KIOSK, BLACK</t>
  </si>
  <si>
    <t>LW49UBP</t>
  </si>
  <si>
    <t>WALL DISPLAY ENCLOSURE PORTRAIT 49", B</t>
  </si>
  <si>
    <t>LW49UBPG</t>
  </si>
  <si>
    <t>49" PORTRAIT ON-WALL KIOSK W/GLASS, BLK</t>
  </si>
  <si>
    <t>LW49UW</t>
  </si>
  <si>
    <t>49" LANDSCAPE WALL KIOSK, WHITE</t>
  </si>
  <si>
    <t>LW49UWP</t>
  </si>
  <si>
    <t>WALL DISPLAY ENCLOSURE PORTRAIT 49", W</t>
  </si>
  <si>
    <t>LW49UWPG</t>
  </si>
  <si>
    <t>49" PORTRAIT ON-WALL KIOSK W/GLASS, WHT</t>
  </si>
  <si>
    <t>LW50UB</t>
  </si>
  <si>
    <t>50" LANDSCAPE WALL KIOSK, BLACK</t>
  </si>
  <si>
    <t>LW50UBP</t>
  </si>
  <si>
    <t>WALL DISPLAY ENCLOSURE PORTRAIT 50", B</t>
  </si>
  <si>
    <t>LW50UBPG</t>
  </si>
  <si>
    <t>50" PORTRAIT ON-WALL KIOSK W/GLASS, BLK</t>
  </si>
  <si>
    <t>LW50UW</t>
  </si>
  <si>
    <t>50" LANDSCAPE WALL KIOSK, WHITE</t>
  </si>
  <si>
    <t>LW50UWP</t>
  </si>
  <si>
    <t>WALL DISPLAY ENCLOSURE PORTRAIT 50", W</t>
  </si>
  <si>
    <t>LW50UWPG</t>
  </si>
  <si>
    <t>50" PORTRAIT ON-WALL KIOSK W/GLASS, WHT</t>
  </si>
  <si>
    <t>LW55UB</t>
  </si>
  <si>
    <t>55" LANDSCAPE WALL KIOSK, BLACK</t>
  </si>
  <si>
    <t>LW55UBP</t>
  </si>
  <si>
    <t>WALL DISPLAY ENCLOSURE PORTRAIT 55", B</t>
  </si>
  <si>
    <t>LW55UBPG</t>
  </si>
  <si>
    <t>55" PORTRAIT ON-WALL KIOSK W/GLASS, BLK</t>
  </si>
  <si>
    <t>LW55UW</t>
  </si>
  <si>
    <t>55" LANDSCAPE WALL KIOSK, WHITE</t>
  </si>
  <si>
    <t>LW55UWP</t>
  </si>
  <si>
    <t>WALL DISPLAY ENCLOSURE PORTRAIT 55", W</t>
  </si>
  <si>
    <t>LW55UWPG</t>
  </si>
  <si>
    <t>55" PORTRAIT ON-WALL KIOSK W/GLASS, WHT</t>
  </si>
  <si>
    <t>LW65UB</t>
  </si>
  <si>
    <t>LANDSCAPE ON-WALL KIOSK, BLACK 65"</t>
  </si>
  <si>
    <t>LW65UBP</t>
  </si>
  <si>
    <t>WALL DISPLAY ENCLOSURE PORTRAIT 65", B</t>
  </si>
  <si>
    <t>LW65UBPG</t>
  </si>
  <si>
    <t>65" PORTRAIT ON-WALL KIOSK W/GLASS, BLK</t>
  </si>
  <si>
    <t>LW65UW</t>
  </si>
  <si>
    <t>LANDSCAPE ON-WALL KIOSK, WHITE 65"</t>
  </si>
  <si>
    <t>LW65UWP</t>
  </si>
  <si>
    <t>WALL DISPLAY ENCLOSURE PORTRAIT 65", W</t>
  </si>
  <si>
    <t>LW65UWPG</t>
  </si>
  <si>
    <t>65" PORTRAIT ON-WALL KIOSK W/GLASS, WHT</t>
  </si>
  <si>
    <t>LW70UB</t>
  </si>
  <si>
    <t>LANDSCAPE ON-WALL KIOSK, BLACK 70"</t>
  </si>
  <si>
    <t>LW70UBP</t>
  </si>
  <si>
    <t>WALL DISPLAY ENCLOSURE PORTRAIT 70", B</t>
  </si>
  <si>
    <t>LW70UBPG</t>
  </si>
  <si>
    <t>70" PORTRAIT ON-WALL KIOSK W/GLASS, BLK</t>
  </si>
  <si>
    <t>LW70UW</t>
  </si>
  <si>
    <t>LANDSCAPE ON-WALL KIOSK, WHITE 70"</t>
  </si>
  <si>
    <t>LW70UWP</t>
  </si>
  <si>
    <t>WALL DISPLAY ENCLOSURE PORTRAIT 70", W</t>
  </si>
  <si>
    <t>LW75UB</t>
  </si>
  <si>
    <t>LANDSCAPE ON-WALL KIOSK, BLACK 75"</t>
  </si>
  <si>
    <t>LW75UBP</t>
  </si>
  <si>
    <t>WALL DISPLAY ENCLOSURE PORTRAIT 75", B</t>
  </si>
  <si>
    <t>LW75UBPG</t>
  </si>
  <si>
    <t>75" PORTRAIT ON-WALL KIOSK W/GLASS, BLK</t>
  </si>
  <si>
    <t>LW75USP</t>
  </si>
  <si>
    <t>WALL DISPLAY ENCLOSURE PORTRAIT 75", S</t>
  </si>
  <si>
    <t>LW75UW</t>
  </si>
  <si>
    <t>LANDSCAPE ON-WALL KIOSK, WHITE 75"</t>
  </si>
  <si>
    <t>LW75UWP</t>
  </si>
  <si>
    <t>WALL DISPLAY ENCLOSURE PORTRAIT 75", W</t>
  </si>
  <si>
    <t>LW75UWPG</t>
  </si>
  <si>
    <t>75" PORTRAIT ON-WALL KIOSK W/GLASS, WHT</t>
  </si>
  <si>
    <t>LWM2X1U</t>
  </si>
  <si>
    <t>MENU-BOARD, WALL MOUNTED, SIDE BY SIDE</t>
  </si>
  <si>
    <t>LWM2X1UP</t>
  </si>
  <si>
    <t>MENU-BOARD, WALL MOUNTED, 2 WIDE, PORT.</t>
  </si>
  <si>
    <t>LWM3X1U</t>
  </si>
  <si>
    <t>MENU-BOARD, WALL MOUNTED, 3 WIDE, LANDS.</t>
  </si>
  <si>
    <t>LWM3X1UP</t>
  </si>
  <si>
    <t>MENU-BOARD, WALL MOUNTED, 3 WIDE, PORT.</t>
  </si>
  <si>
    <t>LWM4X1U</t>
  </si>
  <si>
    <t>MENU-BOARD, WALL MOUNTED, 4 WIDE, LANDS</t>
  </si>
  <si>
    <t>LWM5X1U</t>
  </si>
  <si>
    <t>MENU-BOARD, WALL MOUNTED, 5 WIDE, LANDSC</t>
  </si>
  <si>
    <t>MAC1003B</t>
  </si>
  <si>
    <t>J-SERIES EXT ARM KIT - BLACK</t>
  </si>
  <si>
    <t>MAC1003S</t>
  </si>
  <si>
    <t>J-SERIES EXT ARM KIT - SILVER</t>
  </si>
  <si>
    <t>MAC118B</t>
  </si>
  <si>
    <t>J SERIES STEEL STUD ACCESSORY</t>
  </si>
  <si>
    <t>MAC230B</t>
  </si>
  <si>
    <t>BACK COVER FOR MSBUB</t>
  </si>
  <si>
    <t>MAC251</t>
  </si>
  <si>
    <t>MID-SIZE CPU ADAPTER</t>
  </si>
  <si>
    <t>MAC252</t>
  </si>
  <si>
    <t>SMALL CPU ADAPTER</t>
  </si>
  <si>
    <t>MAC400</t>
  </si>
  <si>
    <t>MID SIZE ROTATION ADAPTER</t>
  </si>
  <si>
    <t>MAC501B</t>
  </si>
  <si>
    <t>J SERIES IN-WALL</t>
  </si>
  <si>
    <t>MAC720</t>
  </si>
  <si>
    <t>MFP CART &amp; STAND CLAMP HEAD ACC.</t>
  </si>
  <si>
    <t>MAC722</t>
  </si>
  <si>
    <t>MAC722 DUAL SIDE BY SIDE ACCESSORY</t>
  </si>
  <si>
    <t>MAC790</t>
  </si>
  <si>
    <t>MAC790 SWIVEL ACCESSORY</t>
  </si>
  <si>
    <t>MCB1U</t>
  </si>
  <si>
    <t>CEILING MOUNT, B2B, MEDIUM</t>
  </si>
  <si>
    <t>MCB1X2U</t>
  </si>
  <si>
    <t>CEILING MOUNT, MED., B2B, STACKING KIT</t>
  </si>
  <si>
    <t>MCD6000</t>
  </si>
  <si>
    <t>TWIN MID SIZE CEILING MT</t>
  </si>
  <si>
    <t>MCM1U</t>
  </si>
  <si>
    <t>SINGLE CEILING MOUNT, MEDIUM, BLACK</t>
  </si>
  <si>
    <t>MCM1X2U</t>
  </si>
  <si>
    <t>MCM1U AND CPA048P KIT</t>
  </si>
  <si>
    <t>MCS6000</t>
  </si>
  <si>
    <t>MID SIZE CEILING MOUNT</t>
  </si>
  <si>
    <t>MF16000B</t>
  </si>
  <si>
    <t>4' - 7' MFP FLOOR STAND</t>
  </si>
  <si>
    <t>MF16000S</t>
  </si>
  <si>
    <t>MF1UB</t>
  </si>
  <si>
    <t>MF1US</t>
  </si>
  <si>
    <t>MF26000B</t>
  </si>
  <si>
    <t>4' - 7' DUAL DISPLAY FLOOR STAND</t>
  </si>
  <si>
    <t>MF26000S</t>
  </si>
  <si>
    <t>MF2UB</t>
  </si>
  <si>
    <t>MF2US</t>
  </si>
  <si>
    <t>MFAUB</t>
  </si>
  <si>
    <t>MEDIUM FUSION STAND MAN ADJ, BLK</t>
  </si>
  <si>
    <t>MFAUBSP</t>
  </si>
  <si>
    <t>FUSION STRETCH DISPLAY STAND, PORTRAIT</t>
  </si>
  <si>
    <t>MFAUS</t>
  </si>
  <si>
    <t>MEDIUM FUSION STAND MAN ADJ, SLV</t>
  </si>
  <si>
    <t>MFC6000B</t>
  </si>
  <si>
    <t>4' - 6' MFP MOBILE CART</t>
  </si>
  <si>
    <t>MFCUB</t>
  </si>
  <si>
    <t>MFCUB700</t>
  </si>
  <si>
    <t>MFCUB + PAC700</t>
  </si>
  <si>
    <t>MFCUS</t>
  </si>
  <si>
    <t>MFCUS700</t>
  </si>
  <si>
    <t>MFCUS + PAC700</t>
  </si>
  <si>
    <t>MFD1U</t>
  </si>
  <si>
    <t>FUSION DYNA HGHT ADJ FLOOR TO WALL-MED</t>
  </si>
  <si>
    <t>MFM6000B</t>
  </si>
  <si>
    <t>3' - 4' MOBILE CART, 15 - 45 DEGREE TILT</t>
  </si>
  <si>
    <t>MFM6000S</t>
  </si>
  <si>
    <t>MFMUB</t>
  </si>
  <si>
    <t>MFMUS</t>
  </si>
  <si>
    <t>MFQ6000B</t>
  </si>
  <si>
    <t>2' MFP MOBILE CART</t>
  </si>
  <si>
    <t>MFQ6000S</t>
  </si>
  <si>
    <t>MFQUB</t>
  </si>
  <si>
    <t>MFQUS</t>
  </si>
  <si>
    <t>MIWRF6000B</t>
  </si>
  <si>
    <t>MEDIUM IN-WALL MOUNT</t>
  </si>
  <si>
    <t>MIWRFUB</t>
  </si>
  <si>
    <t>MEDIUM IN-WALL MOUNT W/UNIVERSAL</t>
  </si>
  <si>
    <t>MIWRFVB</t>
  </si>
  <si>
    <t>MEDIUM IN-WALL MOUNT W/VESA BRKT</t>
  </si>
  <si>
    <t>MPAUB</t>
  </si>
  <si>
    <t>MEDIUM FUSION CART MANUAL ADJUST, BLK</t>
  </si>
  <si>
    <t>MPAUBSP</t>
  </si>
  <si>
    <t>FUSION STRETCH DISPLAY CART, PORTRAIT</t>
  </si>
  <si>
    <t>MPAUS</t>
  </si>
  <si>
    <t>MEDIUM FUSION CART MANUAL ADJUST, SLV</t>
  </si>
  <si>
    <t>MPD1U</t>
  </si>
  <si>
    <t>FUSION DYNAMIC HEIGHT ADJUST CART - MED</t>
  </si>
  <si>
    <t>MPT6000B</t>
  </si>
  <si>
    <t>HOSPITALITY SWING ARM TILT MOUNT</t>
  </si>
  <si>
    <t>MPTUB</t>
  </si>
  <si>
    <t>MPTVB</t>
  </si>
  <si>
    <t>MPW6000B</t>
  </si>
  <si>
    <t>MEDIUM FLAT PANEL SWING ARM</t>
  </si>
  <si>
    <t>MPWUB</t>
  </si>
  <si>
    <t>UNIVERSAL SWING ARM, BLACK</t>
  </si>
  <si>
    <t>MPWVB</t>
  </si>
  <si>
    <t>MEDIUM FLAT PANEL SWING ARM - VESA</t>
  </si>
  <si>
    <t>MSA1U</t>
  </si>
  <si>
    <t>Fixed Wall Mount, Medium</t>
  </si>
  <si>
    <t>MSB6040</t>
  </si>
  <si>
    <t>INTERFACE BRKT, 200 x 100 M6</t>
  </si>
  <si>
    <t>MSB6044</t>
  </si>
  <si>
    <t>MID SIZE BRACKET 200 X 100</t>
  </si>
  <si>
    <t>MSB6045</t>
  </si>
  <si>
    <t>MID SIZE BRACKET 400 X 200</t>
  </si>
  <si>
    <t>MSB6136</t>
  </si>
  <si>
    <t>MID SIZE BRACKET SAMSUNG</t>
  </si>
  <si>
    <t>MSB6200</t>
  </si>
  <si>
    <t>INTERFACE BRACKET, SONY 200 X 200 LOW</t>
  </si>
  <si>
    <t>MSB6241</t>
  </si>
  <si>
    <t>200 X 200 M6 INTERFACE</t>
  </si>
  <si>
    <t>MSB6243</t>
  </si>
  <si>
    <t>200 x 200 M8 INTERFACE</t>
  </si>
  <si>
    <t>MSB6301</t>
  </si>
  <si>
    <t>MID SIZE BRACKET 100 X 100</t>
  </si>
  <si>
    <t>MSB6306</t>
  </si>
  <si>
    <t>MID SIZE BRACKET 400 X 400 M8</t>
  </si>
  <si>
    <t>MSB6364</t>
  </si>
  <si>
    <t>INTERFACE, SHARP 64 SERIES</t>
  </si>
  <si>
    <t>MSB6394</t>
  </si>
  <si>
    <t>200 X 200 M4 INTERFACE</t>
  </si>
  <si>
    <t>MSB6398</t>
  </si>
  <si>
    <t>MID SIZE CHANNEL BRACKET</t>
  </si>
  <si>
    <t>MSB6399</t>
  </si>
  <si>
    <t>200 x 100 M4 MULTIPLE OFFSET; DEEP</t>
  </si>
  <si>
    <t>MSB6442</t>
  </si>
  <si>
    <t>INTERFACE 400 X 200 M8</t>
  </si>
  <si>
    <t>MSB6534</t>
  </si>
  <si>
    <t>MID SIZE BRACKET 600 X 400 M8</t>
  </si>
  <si>
    <t>MSBUB</t>
  </si>
  <si>
    <t>UNIVERSAL MSB - BLACK</t>
  </si>
  <si>
    <t>MSBUS</t>
  </si>
  <si>
    <t>UNIVERSAL MSB - SILVER</t>
  </si>
  <si>
    <t>MSBVB</t>
  </si>
  <si>
    <t>UNIVERSAL VESA BRACKET</t>
  </si>
  <si>
    <t>MSBVS</t>
  </si>
  <si>
    <t>MSD1U</t>
  </si>
  <si>
    <t>FUSION DYNAMIC HEIGHT ADJUST WALL - MED</t>
  </si>
  <si>
    <t>MSM1U</t>
  </si>
  <si>
    <t>Micro-Adjust Fixed Wall Mount, Medium</t>
  </si>
  <si>
    <t>MSR6000</t>
  </si>
  <si>
    <t>MID SIZE FIXED WALL MOUNT</t>
  </si>
  <si>
    <t>MSS6000B</t>
  </si>
  <si>
    <t>MSS SERIES MOUNT</t>
  </si>
  <si>
    <t>MSSUB</t>
  </si>
  <si>
    <t>MSS SERIES UNIVERSAL</t>
  </si>
  <si>
    <t>MSSVB</t>
  </si>
  <si>
    <t>TABLE STAND UNIVERSAL</t>
  </si>
  <si>
    <t>MSTU</t>
  </si>
  <si>
    <t>MEDIUM FIXED THINSTALL UNIVERSAL</t>
  </si>
  <si>
    <t>MTA1U</t>
  </si>
  <si>
    <t>Tilt Wall Mount, Medium</t>
  </si>
  <si>
    <t>MTM1U</t>
  </si>
  <si>
    <t>Micro-Adjust Tilt Wall Mount, Medium</t>
  </si>
  <si>
    <t>MTMP1U</t>
  </si>
  <si>
    <t>Micro-Adjust Tilt Port Wall Mount, Med</t>
  </si>
  <si>
    <t>MTMS1U</t>
  </si>
  <si>
    <t>FUSION, 400 mm, TILT, SINGLE STUD MOUNT</t>
  </si>
  <si>
    <t>MTSAVB</t>
  </si>
  <si>
    <t>TABLE STAND SWIVEL, BLACK</t>
  </si>
  <si>
    <t>MTSAVS</t>
  </si>
  <si>
    <t>21.50TABLE STAND SWIVEL, SILVER</t>
  </si>
  <si>
    <t>MTTU</t>
  </si>
  <si>
    <t>MEDIUM TILT THINSTALL UNIVERSAL</t>
  </si>
  <si>
    <t>MWC6000</t>
  </si>
  <si>
    <t>PITCH CPU WALL MOUNT</t>
  </si>
  <si>
    <t>MWCU</t>
  </si>
  <si>
    <t>MWCV</t>
  </si>
  <si>
    <t>MWR6000B</t>
  </si>
  <si>
    <t>MID SIZED SWING ARM NO INTERFACE</t>
  </si>
  <si>
    <t>MWRIW6000B</t>
  </si>
  <si>
    <t>MWR IN-WALL</t>
  </si>
  <si>
    <t>MWRIWUB</t>
  </si>
  <si>
    <t>MWRIWB WITH MSBUB</t>
  </si>
  <si>
    <t>MWRSKUB</t>
  </si>
  <si>
    <t>MWR W/STEEL STUD BRKT, BLACK</t>
  </si>
  <si>
    <t>MWRUB</t>
  </si>
  <si>
    <t>MID SIZE SWING ARM</t>
  </si>
  <si>
    <t>MWRUB-G</t>
  </si>
  <si>
    <t>MFP SWING ARM UNIVERSAL, TAA</t>
  </si>
  <si>
    <t>MWRVB</t>
  </si>
  <si>
    <t>MID SIZED SWING ARM W/ VESA</t>
  </si>
  <si>
    <t>NAV1</t>
  </si>
  <si>
    <t>NAVITAR LENS SUPPORT</t>
  </si>
  <si>
    <t>NAV2</t>
  </si>
  <si>
    <t>NAVITAR FRONT LENS SUPPORT</t>
  </si>
  <si>
    <t>OB1U</t>
  </si>
  <si>
    <t>TOUCH PANEL INTERACTIVE WB MOUNT</t>
  </si>
  <si>
    <t>OD34</t>
  </si>
  <si>
    <t>3-4FT PROJ1 DISCOUNT BUNDLE</t>
  </si>
  <si>
    <t>OD45</t>
  </si>
  <si>
    <t>4-5FT PROJ1 DISCOUNT BUNDLE</t>
  </si>
  <si>
    <t>ODA330B</t>
  </si>
  <si>
    <t>ODA CONCRETE CEILING PLATE</t>
  </si>
  <si>
    <t>ODAC0203B</t>
  </si>
  <si>
    <t>ODA COLUMN, 2-3FT</t>
  </si>
  <si>
    <t>ODAC0304B</t>
  </si>
  <si>
    <t>ODA COLUMN, 3-4FT</t>
  </si>
  <si>
    <t>ODAC0405B</t>
  </si>
  <si>
    <t>ODA COLUMN, 4-5FT</t>
  </si>
  <si>
    <t>ODAC0506B</t>
  </si>
  <si>
    <t>ODA COLUMN, 5-6FT</t>
  </si>
  <si>
    <t>ODAC0708B</t>
  </si>
  <si>
    <t>ODA PEDESTAL COLUMN, 7-8FT</t>
  </si>
  <si>
    <t>ODAPCVRB</t>
  </si>
  <si>
    <t>ODA PEDESTAL FLOOR COVER</t>
  </si>
  <si>
    <t>ODMLA25</t>
  </si>
  <si>
    <t>ODM LFP UNIV SWING ARM MOUNT</t>
  </si>
  <si>
    <t>ODMLT</t>
  </si>
  <si>
    <t>OUTDOOR LFP TILTING WALL MOUNT</t>
  </si>
  <si>
    <t>OFB137</t>
  </si>
  <si>
    <t>TOOL TILE, ETHOSPACE HERMAN</t>
  </si>
  <si>
    <t>OFB140</t>
  </si>
  <si>
    <t>STEEL CAE TOOL TILE ASSEM.</t>
  </si>
  <si>
    <t>OFB207</t>
  </si>
  <si>
    <t>WALL TRACK OFB</t>
  </si>
  <si>
    <t>OFB215S</t>
  </si>
  <si>
    <t>STEELCASE FRAMEONE K1C&amp;K2C ADAPTER</t>
  </si>
  <si>
    <t>OFBLUB</t>
  </si>
  <si>
    <t>SFP LIGHT DUTY SLAT WALL ADAPTER</t>
  </si>
  <si>
    <t>OFBLUS</t>
  </si>
  <si>
    <t>OFBUB</t>
  </si>
  <si>
    <t>UNIVERSAL SLAT WALL ADAPTER</t>
  </si>
  <si>
    <t>OFBUS</t>
  </si>
  <si>
    <t>OLCB1U</t>
  </si>
  <si>
    <t>ODM LFP CEILING B2B MOUNT</t>
  </si>
  <si>
    <t>OLCB2X1U</t>
  </si>
  <si>
    <t>ODM LFP CEILING 2X1 B2B MOUNT</t>
  </si>
  <si>
    <t>OLCM1U</t>
  </si>
  <si>
    <t>ODM LFP CEILING SINGLE MOUNT</t>
  </si>
  <si>
    <t>OLCM2X1U</t>
  </si>
  <si>
    <t>ODM LFP CEILING 2X1 MOUNT</t>
  </si>
  <si>
    <t>OLF49BP-LG</t>
  </si>
  <si>
    <t>OUTDOOR PORTRAIT KIOSK, LG 49XE4  BLACK</t>
  </si>
  <si>
    <t>OLF55BP-LG</t>
  </si>
  <si>
    <t>OUTDOOR PORTRAIT KIOSK, LG 55XE4, BLACK</t>
  </si>
  <si>
    <t>OLF55BP-S</t>
  </si>
  <si>
    <t>OUTDOOR PORTRAIT KIOSK, SAM OH55F  BLACK</t>
  </si>
  <si>
    <t>OMNDBF55</t>
  </si>
  <si>
    <t>Samsung 55OMD Bolt-Down Stand</t>
  </si>
  <si>
    <t>OMNDC55</t>
  </si>
  <si>
    <t>Samsung 55OMD Ceiling</t>
  </si>
  <si>
    <t>OXCB1U</t>
  </si>
  <si>
    <t>ODM XFP CEILING B2B MOUNT</t>
  </si>
  <si>
    <t>OXCM1U</t>
  </si>
  <si>
    <t>ODM XLFP CEILING SINGLE MOUNT</t>
  </si>
  <si>
    <t>PAC101B</t>
  </si>
  <si>
    <t>WALL MOUNT SHELF ACCESSORY - BLACK</t>
  </si>
  <si>
    <t>PAC102B</t>
  </si>
  <si>
    <t>POLE MOUNT SHELF ACCESSORY - BLACK</t>
  </si>
  <si>
    <t>PAC103</t>
  </si>
  <si>
    <t>SHELF ACCESSORY SAFETY STRAP</t>
  </si>
  <si>
    <t>PAC115</t>
  </si>
  <si>
    <t>TOGGLER ACCESSORY 1/4-20</t>
  </si>
  <si>
    <t>PAC116</t>
  </si>
  <si>
    <t>STEEL STUD/DRYWALL ANCHOR KIT - 8PC</t>
  </si>
  <si>
    <t>PAC117</t>
  </si>
  <si>
    <t>STEEL STUD DRYWALL ANCHOR KIT 28 PC</t>
  </si>
  <si>
    <t>PAC124B</t>
  </si>
  <si>
    <t>LFP 24" STUD KIT</t>
  </si>
  <si>
    <t>PAC136B</t>
  </si>
  <si>
    <t>40CLICK LOCK FLAG ACCESSORY</t>
  </si>
  <si>
    <t>PAC138</t>
  </si>
  <si>
    <t>SECURITY PADLOCK</t>
  </si>
  <si>
    <t>PAC200</t>
  </si>
  <si>
    <t>PPC TO PPD ADAPTER</t>
  </si>
  <si>
    <t>PAC230B</t>
  </si>
  <si>
    <t>BACK COVER FOR PSBUB</t>
  </si>
  <si>
    <t>PAC251</t>
  </si>
  <si>
    <t>UNIVERSAL CPU ADAPTER</t>
  </si>
  <si>
    <t>PAC252</t>
  </si>
  <si>
    <t>LARGE CPU ACCESSORY</t>
  </si>
  <si>
    <t>PAC253</t>
  </si>
  <si>
    <t>CPU ACCESSORY</t>
  </si>
  <si>
    <t>PAC260D</t>
  </si>
  <si>
    <t>DMP DISPLAY MOUNT</t>
  </si>
  <si>
    <t>PAC260P</t>
  </si>
  <si>
    <t>DMP POLE  MOUNT</t>
  </si>
  <si>
    <t>PAC260W</t>
  </si>
  <si>
    <t>DMP WALL MOUNT</t>
  </si>
  <si>
    <t>PAC261D</t>
  </si>
  <si>
    <t>DMP DISPLAY MOUNT WITH POWERBRICK ADPTR</t>
  </si>
  <si>
    <t>PAC261P</t>
  </si>
  <si>
    <t>DMP POLE  MOUNT WITH POWERBRICK ADPTR</t>
  </si>
  <si>
    <t>PAC261W</t>
  </si>
  <si>
    <t>DMP WALL MOUNT WITH POWERBRICK ADPTR</t>
  </si>
  <si>
    <t>PAC390</t>
  </si>
  <si>
    <t>CUBE WALL ADAPTER</t>
  </si>
  <si>
    <t>PAC392B</t>
  </si>
  <si>
    <t>SLAT WALL ADAPTER FOR STATIC/TILT MOUNT</t>
  </si>
  <si>
    <t>PAC393B</t>
  </si>
  <si>
    <t>FIT MOUNT SLAT WALL ACCESSORY</t>
  </si>
  <si>
    <t>PAC400</t>
  </si>
  <si>
    <t>ROTATION ACCESSORY</t>
  </si>
  <si>
    <t>PAC501B</t>
  </si>
  <si>
    <t>LFP IN WALL</t>
  </si>
  <si>
    <t>PAC525</t>
  </si>
  <si>
    <t>WALL ENC,16X9,MTI-D,PRE INST,CVR</t>
  </si>
  <si>
    <t>PAC525CVR-KIT</t>
  </si>
  <si>
    <t>PAC525  COVER KIT</t>
  </si>
  <si>
    <t>PAC525CVRW-KIT</t>
  </si>
  <si>
    <t>PAC525  COVER KIT - WHITE</t>
  </si>
  <si>
    <t>PAC525F</t>
  </si>
  <si>
    <t>WALL ENC,16X9,MTI-D,PRE/PST INST</t>
  </si>
  <si>
    <t>PAC525F-G</t>
  </si>
  <si>
    <t>WALLENC,16X9,MTI-D,PRE/PST INST,TAA</t>
  </si>
  <si>
    <t>PAC525F-KIT</t>
  </si>
  <si>
    <t>PAC525  FLANGE KIT</t>
  </si>
  <si>
    <t>PAC525FBP2</t>
  </si>
  <si>
    <t>IN-WALL SMALL BLK - W/ SURGEX 1 OUTLET</t>
  </si>
  <si>
    <t>PAC525FC</t>
  </si>
  <si>
    <t>WALL ENC,16X9,MTI-D,PRE/PST INST,CVR</t>
  </si>
  <si>
    <t>PAC525FCW</t>
  </si>
  <si>
    <t>WALL ENC,16X9,MTI-D,PRE/PST INST,CVR-WHT</t>
  </si>
  <si>
    <t>PAC525FW</t>
  </si>
  <si>
    <t>WALL ENC,16X9,MTI-D,PRE/PST INST-WHITE</t>
  </si>
  <si>
    <t>PAC525FW-KIT</t>
  </si>
  <si>
    <t>PAC525  FLANGE KIT - WHITE</t>
  </si>
  <si>
    <t>PAC525FWP2</t>
  </si>
  <si>
    <t>IN-WALL SMALL WHT - W/ SURGEX 1 OUTLET</t>
  </si>
  <si>
    <t>PAC525P2-KIT</t>
  </si>
  <si>
    <t>PAC525 - 2 PLUG IN-WALL RETRO POWER KIT</t>
  </si>
  <si>
    <t>PAC526</t>
  </si>
  <si>
    <t>WALL ENC,16X16,MTI-D,PRE INST</t>
  </si>
  <si>
    <t>PAC526CVR-KIT</t>
  </si>
  <si>
    <t>PAC526  COVER KIT</t>
  </si>
  <si>
    <t>PAC526CVRW-KIT</t>
  </si>
  <si>
    <t>PAC526  COVER KIT - WHITE</t>
  </si>
  <si>
    <t>PAC526F</t>
  </si>
  <si>
    <t>WALL ENC,16X16,MTI-D,PRE/PST INST</t>
  </si>
  <si>
    <t>PAC526F-G</t>
  </si>
  <si>
    <t>WALLENC,16X16,MTI-D,PRE/PST INST,TAA</t>
  </si>
  <si>
    <t>PAC526F-KIT</t>
  </si>
  <si>
    <t>PAC526  FLANGE KIT</t>
  </si>
  <si>
    <t>PAC526FBP2</t>
  </si>
  <si>
    <t>IN-WALL LARGE BLK - W/ SURGEX 1 OUTLET</t>
  </si>
  <si>
    <t>PAC526FBP4</t>
  </si>
  <si>
    <t>IN-WALL LARGE BLK - W/ SURGEX 2 OUTLETS</t>
  </si>
  <si>
    <t>PAC526FBP6</t>
  </si>
  <si>
    <t>IN-WALL LARGE BLK - W/ SURGEX 3 OUTLETS</t>
  </si>
  <si>
    <t>PAC526FC</t>
  </si>
  <si>
    <t>WALL ENC,16X16,MTI-D,PRE/PST INST,CVR</t>
  </si>
  <si>
    <t>PAC526FCW</t>
  </si>
  <si>
    <t>WALL ENC,16X16,MTI-D,PRE/PST INST,CVR-W</t>
  </si>
  <si>
    <t>PAC526FW</t>
  </si>
  <si>
    <t>WALL ENC,16X16,MTI-D,PRE/PST INST-WHITE</t>
  </si>
  <si>
    <t>PAC526FW-KIT</t>
  </si>
  <si>
    <t>PAC526  FLANGE KIT - WHITE</t>
  </si>
  <si>
    <t>PAC526FWP2</t>
  </si>
  <si>
    <t>IN-WALL LARGE WHT - W/ SURGEX 1 OUTLET</t>
  </si>
  <si>
    <t>PAC526FWP4</t>
  </si>
  <si>
    <t>IN-WALL LARGE WHT - W/ SURGEX 2 OUTLETS</t>
  </si>
  <si>
    <t>PAC526FWP6</t>
  </si>
  <si>
    <t>IN-WALL LARGE WHT - W/ SURGEX 3 OUTLETS</t>
  </si>
  <si>
    <t>PAC526P2-KIT</t>
  </si>
  <si>
    <t>PAC526 - 2 PLUG IN-WALL RETRO POWER KIT</t>
  </si>
  <si>
    <t>PAC526P4-KIT</t>
  </si>
  <si>
    <t>PAC526 - 4 PLUG IN-WALL RETRO POWER KIT</t>
  </si>
  <si>
    <t>PAC526P6-KIT</t>
  </si>
  <si>
    <t>PAC526 - 6 PLUG IN-WALL RETRO POWER KIT</t>
  </si>
  <si>
    <t>PAC527CVR-KIT</t>
  </si>
  <si>
    <t>LG INWALL BOX COVER KIT</t>
  </si>
  <si>
    <t>PAC527CVRW-KIT</t>
  </si>
  <si>
    <t>LG INWALL BOX COVER KIT WHITE</t>
  </si>
  <si>
    <t>PAC527F-KIT</t>
  </si>
  <si>
    <t>LG INWALL BOX FLANGE KIT</t>
  </si>
  <si>
    <t>PAC527FW-KIT</t>
  </si>
  <si>
    <t>LG INWALL BOX FLANGE KIT WHITE</t>
  </si>
  <si>
    <t>PAC527L</t>
  </si>
  <si>
    <t>LG INWALL BOX 14.25X22 LL</t>
  </si>
  <si>
    <t>PAC527LF</t>
  </si>
  <si>
    <t>LG INWALL BOX 14.25X22 LL,FLG,BK</t>
  </si>
  <si>
    <t>PAC527LFBP4</t>
  </si>
  <si>
    <t>LG INWALL BOX 14.25X22 LL,FLG,4PWR,BK</t>
  </si>
  <si>
    <t>PAC527LFBP6</t>
  </si>
  <si>
    <t>LG INWALL BOX 14.25X22 LL,FLG,6PWR,BK</t>
  </si>
  <si>
    <t>PAC527LFC</t>
  </si>
  <si>
    <t>LG INWALL BOX 14.25X22 LL,FLG,CVR,BK</t>
  </si>
  <si>
    <t>PAC527LFCW</t>
  </si>
  <si>
    <t>LG INWALL BOX 14.25X22 LL,FLG,CVR,WT</t>
  </si>
  <si>
    <t>PAC527LFW</t>
  </si>
  <si>
    <t>LG INWALL BOX 14.25X22 LL,FLG,WT</t>
  </si>
  <si>
    <t>PAC527LFWP4</t>
  </si>
  <si>
    <t>LG INWALL BOX 14.25X22 LL,FLG,4PWR,WT</t>
  </si>
  <si>
    <t>PAC527LFWP6</t>
  </si>
  <si>
    <t>LG INWALL BOX 14.25X22 LL,FLG,6PWR,WT</t>
  </si>
  <si>
    <t>PAC527P4-KIT</t>
  </si>
  <si>
    <t>PAC527 - 4 PLUG IN-WALL RETRO POWER KIT</t>
  </si>
  <si>
    <t>PAC527P6-KIT</t>
  </si>
  <si>
    <t>PAC527 - 6 PLUG IN-WALL RETRO POWER KIT</t>
  </si>
  <si>
    <t>PAC60</t>
  </si>
  <si>
    <t>60MM HARDWARE KIT</t>
  </si>
  <si>
    <t>PAC700</t>
  </si>
  <si>
    <t>CART TRAVEL CASE ACCESSORY</t>
  </si>
  <si>
    <t>PAC710</t>
  </si>
  <si>
    <t>CART &amp; STAND SHELF</t>
  </si>
  <si>
    <t>PAC710-G</t>
  </si>
  <si>
    <t>CART &amp; STAND SHELF, TAA</t>
  </si>
  <si>
    <t>PAC715</t>
  </si>
  <si>
    <t>Video Conferencing Camera Shelf</t>
  </si>
  <si>
    <t>PAC715-G</t>
  </si>
  <si>
    <t>VIDEO CONFERENCING CAMERA SHELF, TAA</t>
  </si>
  <si>
    <t>PAC716</t>
  </si>
  <si>
    <t>VC CAMERA SHELF</t>
  </si>
  <si>
    <t>PAC720</t>
  </si>
  <si>
    <t>LFP CART &amp; STAND CLAMP HEAD ACC.</t>
  </si>
  <si>
    <t>PAC722</t>
  </si>
  <si>
    <t>PAC722 DUAL SIDE BY SIDE ACCESSORY</t>
  </si>
  <si>
    <t>PAC730A</t>
  </si>
  <si>
    <t>PAC730A SMALL SECURE STORAGE SHELF</t>
  </si>
  <si>
    <t>PAC730B</t>
  </si>
  <si>
    <t>PAC730B SMALL SECURE STORAGE SHELF</t>
  </si>
  <si>
    <t>PAC730C</t>
  </si>
  <si>
    <t>PAC730C SMALL SECURE STORAGE SHELF</t>
  </si>
  <si>
    <t>PAC735A</t>
  </si>
  <si>
    <t>PAC735A SECURE STORAGE SHELF ACCESSORY</t>
  </si>
  <si>
    <t>PAC735B</t>
  </si>
  <si>
    <t>PAC735B SECURE STORAGE SHELF ACCESSORY</t>
  </si>
  <si>
    <t>PAC735C</t>
  </si>
  <si>
    <t>PAC735C SECURE STORAGE SHELF ACCESSORY</t>
  </si>
  <si>
    <t>PAC770</t>
  </si>
  <si>
    <t>HEAVY DUTY CASTERS (4)</t>
  </si>
  <si>
    <t>PAC775</t>
  </si>
  <si>
    <t>PAC775 OUTDOOR CASTERS</t>
  </si>
  <si>
    <t>PAC790</t>
  </si>
  <si>
    <t>SWIVEL ACCESSORY</t>
  </si>
  <si>
    <t>PAC800E</t>
  </si>
  <si>
    <t>VADDIO IntelliSHOT PAC MOUNT L DISPLAY</t>
  </si>
  <si>
    <t>PAC800HS</t>
  </si>
  <si>
    <t>HUDDLESHOT MOUNT, Q-LATCH, L DISPLAY</t>
  </si>
  <si>
    <t>PAC800K</t>
  </si>
  <si>
    <t>ConferenceSHOT ePTZ PAC MOUNT L DISPLAY</t>
  </si>
  <si>
    <t>PAC810</t>
  </si>
  <si>
    <t>VC CAMERA SHELF, 9", XL DISPLAY</t>
  </si>
  <si>
    <t>PAC810E</t>
  </si>
  <si>
    <t>VADDIO IntelliSHOT PAC MOUNT XL DISPLAY</t>
  </si>
  <si>
    <t>PAC810HS</t>
  </si>
  <si>
    <t>HUDDLESHOT MOUNT, Q-LATCH, XL DISPLAY</t>
  </si>
  <si>
    <t>PAC810K</t>
  </si>
  <si>
    <t>ConferenceSHOT ePTZ MOUNT XL DISPLAY</t>
  </si>
  <si>
    <t>PAC811</t>
  </si>
  <si>
    <t>VC CAMERA SHELF, 14", XL DISPLAY</t>
  </si>
  <si>
    <t>PAC870</t>
  </si>
  <si>
    <t>SHELF, LARGE ELEC HEIGHT-ADJ</t>
  </si>
  <si>
    <t>PAC900</t>
  </si>
  <si>
    <t>STAND STORAGE CASE</t>
  </si>
  <si>
    <t>PAC910</t>
  </si>
  <si>
    <t>PRSU ACCESSORY SHELF</t>
  </si>
  <si>
    <t>PACBLU</t>
  </si>
  <si>
    <t>ELECTRIC HEIGHT ADJUST BLUETOOTH DONGLE</t>
  </si>
  <si>
    <t>PACCC1</t>
  </si>
  <si>
    <t>CENTER CHANNEL ACCESORY</t>
  </si>
  <si>
    <t>PACCC2</t>
  </si>
  <si>
    <t>PACCS1</t>
  </si>
  <si>
    <t>SHELF  Q-LATCH LARGE AND MEDIUM</t>
  </si>
  <si>
    <t>PACFAN1</t>
  </si>
  <si>
    <t>ON-WALL UNIVERSAL KIOSK FAN KIT, 30CFM</t>
  </si>
  <si>
    <t>PACFCB</t>
  </si>
  <si>
    <t>CABLE FLOOR TO CEILING B2B ACCESSORY</t>
  </si>
  <si>
    <t>PACFCL</t>
  </si>
  <si>
    <t>CABLE FLOOR TO CEILING LATERAL SHIFT ACY</t>
  </si>
  <si>
    <t>PACGB1</t>
  </si>
  <si>
    <t>METAL SINGLE GANG BOX</t>
  </si>
  <si>
    <t>PACHFK1</t>
  </si>
  <si>
    <t>PAC-501 HEADER FOOTER KIT</t>
  </si>
  <si>
    <t>PACHFK2</t>
  </si>
  <si>
    <t>HEADER/FOOTER KIT FOR PAC IN-WALL BOX</t>
  </si>
  <si>
    <t>PACL1</t>
  </si>
  <si>
    <t>SM LL BACKPLANE FOR 16X9 PAC INWALL BOX</t>
  </si>
  <si>
    <t>PACL2</t>
  </si>
  <si>
    <t>LG LL BACKPLANE FOR LG PAC INWALL BOX</t>
  </si>
  <si>
    <t>PACLFB</t>
  </si>
  <si>
    <t>Freestanding Base 40"-55", Black</t>
  </si>
  <si>
    <t>PACLFB-B2B</t>
  </si>
  <si>
    <t>Freestanding Base 40"-55", Black B2B</t>
  </si>
  <si>
    <t>PACLFW</t>
  </si>
  <si>
    <t>Freestanding Base 40"-55", White</t>
  </si>
  <si>
    <t>PACLFW-B2B</t>
  </si>
  <si>
    <t>Freestanding Base 40"-55", White B2B</t>
  </si>
  <si>
    <t>PACLK1</t>
  </si>
  <si>
    <t>CABLE PADLOCK KIT</t>
  </si>
  <si>
    <t>PACLR1</t>
  </si>
  <si>
    <t>SPEAKER ACCESORY LEFT / RIGHT</t>
  </si>
  <si>
    <t>PACLR2</t>
  </si>
  <si>
    <t>LEFT RIGHT SPEAKER ACCESSORY LARGE</t>
  </si>
  <si>
    <t>PACREM</t>
  </si>
  <si>
    <t>ELECTRIC HEIGHT ADJUST REMOTE KIT</t>
  </si>
  <si>
    <t>PACSBM</t>
  </si>
  <si>
    <t>UNIVERSAL SOUNDBAR MOUNT</t>
  </si>
  <si>
    <t>PACTP1</t>
  </si>
  <si>
    <t>PFC/PF1 STABILIZER ACCESSORY</t>
  </si>
  <si>
    <t>PAN1</t>
  </si>
  <si>
    <t>PANAMORPH LENS SUPPORT</t>
  </si>
  <si>
    <t>PAN2</t>
  </si>
  <si>
    <t>PAS100</t>
  </si>
  <si>
    <t>PRESENTERS CART ACRYLIC SHELF</t>
  </si>
  <si>
    <t>PCM2000B</t>
  </si>
  <si>
    <t>HANGING HORIZONTAL ASSY PCM</t>
  </si>
  <si>
    <t>PCS2000B</t>
  </si>
  <si>
    <t>PLASMA CEILING MOUNT</t>
  </si>
  <si>
    <t>PDR2000B</t>
  </si>
  <si>
    <t>LARGE DUAL ARM W/O INTERFACE</t>
  </si>
  <si>
    <t>PDRUB</t>
  </si>
  <si>
    <t>LARGE DUAL ARM W/ UNIVERSAL</t>
  </si>
  <si>
    <t>PF12000B</t>
  </si>
  <si>
    <t>4' - 7' LFP FLOOR STAND</t>
  </si>
  <si>
    <t>PF12000S</t>
  </si>
  <si>
    <t>PF1UB</t>
  </si>
  <si>
    <t>PF1US</t>
  </si>
  <si>
    <t>PF22000B</t>
  </si>
  <si>
    <t>PF22000S</t>
  </si>
  <si>
    <t>PF2UB</t>
  </si>
  <si>
    <t>PFB1UB</t>
  </si>
  <si>
    <t>4-7' LFP BOLT-DOWN FLOOR STAND</t>
  </si>
  <si>
    <t>PFB2UB</t>
  </si>
  <si>
    <t>4-7' LFP DUAL BOLT-DOWN FLOOR STAND</t>
  </si>
  <si>
    <t>PFC2000B</t>
  </si>
  <si>
    <t>4' - 6' LFP MOBILE CART</t>
  </si>
  <si>
    <t>PFC2000S</t>
  </si>
  <si>
    <t>PFCUB</t>
  </si>
  <si>
    <t>PFCUB-G</t>
  </si>
  <si>
    <t>4' - 6' LFP MOBILE CART, BLACK, TAA</t>
  </si>
  <si>
    <t>PFCUB700</t>
  </si>
  <si>
    <t>PFCUB + PAC700</t>
  </si>
  <si>
    <t>PFCUS</t>
  </si>
  <si>
    <t>PFCUS700</t>
  </si>
  <si>
    <t>PFCUS + PAC700</t>
  </si>
  <si>
    <t>PFM2000B</t>
  </si>
  <si>
    <t>PFM2000S</t>
  </si>
  <si>
    <t>PFMUB</t>
  </si>
  <si>
    <t>3' - 4' MOBILE CART, 15 -45 DEGREE TILT</t>
  </si>
  <si>
    <t>PFMUS</t>
  </si>
  <si>
    <t>PFQ2000B</t>
  </si>
  <si>
    <t>2' LFP MOBILE CART</t>
  </si>
  <si>
    <t>PFQ2000S</t>
  </si>
  <si>
    <t>PFQUB</t>
  </si>
  <si>
    <t>PFQUS</t>
  </si>
  <si>
    <t>PG1A</t>
  </si>
  <si>
    <t>PROJECTOR GUARD</t>
  </si>
  <si>
    <t>PG1AW</t>
  </si>
  <si>
    <t>PROJECT GUARD WHITE</t>
  </si>
  <si>
    <t>PG2A</t>
  </si>
  <si>
    <t>PG2AW</t>
  </si>
  <si>
    <t>PROJECTOR GUARD WHITE</t>
  </si>
  <si>
    <t>PG3A</t>
  </si>
  <si>
    <t>PG-3A X-LARGE PROJECTOR GUARD RPA/RPMA</t>
  </si>
  <si>
    <t>PG3AW</t>
  </si>
  <si>
    <t>PG3AW X-LARGE PROJTOR GUARD RPA/RPM WHT</t>
  </si>
  <si>
    <t>PG4A</t>
  </si>
  <si>
    <t>XXL PROJECTOR CAGE</t>
  </si>
  <si>
    <t>PG4AW</t>
  </si>
  <si>
    <t>PIWRF2000B</t>
  </si>
  <si>
    <t>LARGE IN-WALL MOUNT</t>
  </si>
  <si>
    <t>PIWRFUB</t>
  </si>
  <si>
    <t>LARGE IN-WALL MOUNT W/ UNIVERSAL</t>
  </si>
  <si>
    <t>PL1A</t>
  </si>
  <si>
    <t>PROJ LOCK BOX W/ KEY C346A</t>
  </si>
  <si>
    <t>PL1B</t>
  </si>
  <si>
    <t>PROJ LOCK BOX W/ KEY C390A</t>
  </si>
  <si>
    <t>PL1C</t>
  </si>
  <si>
    <t>PROJ LOCK BOX W/ KEY C413A</t>
  </si>
  <si>
    <t>PL2A</t>
  </si>
  <si>
    <t>PROJECTOR LOCK A</t>
  </si>
  <si>
    <t>PL2B</t>
  </si>
  <si>
    <t>PROJECTOR LOCK B</t>
  </si>
  <si>
    <t>PL2C</t>
  </si>
  <si>
    <t>PROJECTOR LOCK C</t>
  </si>
  <si>
    <t>PL4</t>
  </si>
  <si>
    <t>PROJECTOR LOCK</t>
  </si>
  <si>
    <t>PMSC</t>
  </si>
  <si>
    <t>SEC CABLE, RPAX1 SERIES, RPMX1 SERIES</t>
  </si>
  <si>
    <t>PNR2000B</t>
  </si>
  <si>
    <t>LFP FOUR ARM DUAL STUD MOUNT</t>
  </si>
  <si>
    <t>PNRIW2000B</t>
  </si>
  <si>
    <t>PNR IN-WALL</t>
  </si>
  <si>
    <t>PNRIWUB</t>
  </si>
  <si>
    <t>PNRIW WITH PSBUB</t>
  </si>
  <si>
    <t>PNRUB</t>
  </si>
  <si>
    <t>LFP FOUR ARM DUAL UNIVERSAL</t>
  </si>
  <si>
    <t>PNRUB-G</t>
  </si>
  <si>
    <t>LFP FOUR ARM DUAL UNIVERSAL, TAA</t>
  </si>
  <si>
    <t>PPC2000</t>
  </si>
  <si>
    <t>PPC CART WITH 14" KNOB PATTERN</t>
  </si>
  <si>
    <t>PPCKU</t>
  </si>
  <si>
    <t>PPC + PSBUB &amp; 2 PAS100 ACCY SHELVES</t>
  </si>
  <si>
    <t>PPCU</t>
  </si>
  <si>
    <t>PPC + PSBUB</t>
  </si>
  <si>
    <t>PPD2000</t>
  </si>
  <si>
    <t>DUAL PPC W/2 X 14" PATTERN</t>
  </si>
  <si>
    <t>PRSU</t>
  </si>
  <si>
    <t>PORTABLE FLAT PANEL STAND</t>
  </si>
  <si>
    <t>PSB2029</t>
  </si>
  <si>
    <t>INTERFACE BRKT, 400 X 400 M6</t>
  </si>
  <si>
    <t>PSB2031</t>
  </si>
  <si>
    <t>PLASMA BRACKET</t>
  </si>
  <si>
    <t>PSB2033</t>
  </si>
  <si>
    <t>PSB2043</t>
  </si>
  <si>
    <t>PLASMA SUPPORT NEC 61MP1</t>
  </si>
  <si>
    <t>PSB2045</t>
  </si>
  <si>
    <t>PLASMA SUPPORT BRACKET NEC 40"</t>
  </si>
  <si>
    <t>PSB2054</t>
  </si>
  <si>
    <t>PLASMA BRKT PANASONIC 32" LCD</t>
  </si>
  <si>
    <t>PSB2057</t>
  </si>
  <si>
    <t>PLASMA BRKT PANASONIC 26"</t>
  </si>
  <si>
    <t>PSB2058</t>
  </si>
  <si>
    <t>PLASMA BRKT PANASONIC</t>
  </si>
  <si>
    <t>PSB2059</t>
  </si>
  <si>
    <t>PSB2061</t>
  </si>
  <si>
    <t>PLASMA SUPPORT PHILLIPS</t>
  </si>
  <si>
    <t>PSB2071</t>
  </si>
  <si>
    <t>PLASMA SPPT BRKT PHOTONICS</t>
  </si>
  <si>
    <t>PSB2087</t>
  </si>
  <si>
    <t>14" Sq Adaptor 70" Cisco Spark Board</t>
  </si>
  <si>
    <t>PSB2088</t>
  </si>
  <si>
    <t>14" SQ ADAPTOR 55" CISCO SPARK BOARD</t>
  </si>
  <si>
    <t>PSB2090</t>
  </si>
  <si>
    <t>PLASMA SUPPORT BRACKET SONY 42</t>
  </si>
  <si>
    <t>PSB2104</t>
  </si>
  <si>
    <t>900X600MM M8 NO OFFSET, QLATCH</t>
  </si>
  <si>
    <t>PSB2136</t>
  </si>
  <si>
    <t>PLASMA SUPPORT BRKT SAMSUNG</t>
  </si>
  <si>
    <t>PSB2154</t>
  </si>
  <si>
    <t>PLASMA SUPPORT BRKT ZENITH 30"</t>
  </si>
  <si>
    <t>PSB2241</t>
  </si>
  <si>
    <t>PLASMA SUPPORT BRKT SHARP 37"</t>
  </si>
  <si>
    <t>PSB2243</t>
  </si>
  <si>
    <t>PLASMA BRKT MIS, F, 200, 200</t>
  </si>
  <si>
    <t>PSB2244</t>
  </si>
  <si>
    <t>PLASMA BRKTSHARP</t>
  </si>
  <si>
    <t>PSB2264</t>
  </si>
  <si>
    <t>INTERFACE BRACKET, SHARP 65"</t>
  </si>
  <si>
    <t>PSB2301</t>
  </si>
  <si>
    <t>100x100 VESA INTERFACE</t>
  </si>
  <si>
    <t>PSB2306</t>
  </si>
  <si>
    <t>INTERFACE BRKT, 400 X 400 M8</t>
  </si>
  <si>
    <t>PSB2364</t>
  </si>
  <si>
    <t>PSB, SHARP 64U SERIES</t>
  </si>
  <si>
    <t>PSB2409</t>
  </si>
  <si>
    <t>300X300 LOW PROFILE INTERFACE</t>
  </si>
  <si>
    <t>PSB2430</t>
  </si>
  <si>
    <t>PSB2430 - 400 X 300 M8 INTERFACE</t>
  </si>
  <si>
    <t>PSB2460</t>
  </si>
  <si>
    <t>500 X 300 M8 CUSTOM INTERFACE</t>
  </si>
  <si>
    <t>PSB2534</t>
  </si>
  <si>
    <t>STATIC Q-LATCH     SAMSUNG</t>
  </si>
  <si>
    <t>PSB2536</t>
  </si>
  <si>
    <t>PLASMA BRKT   SAMSUNG</t>
  </si>
  <si>
    <t>PSB2541</t>
  </si>
  <si>
    <t>PLASMA BRKT DELL</t>
  </si>
  <si>
    <t>PSB2642</t>
  </si>
  <si>
    <t>600 X 440 M10</t>
  </si>
  <si>
    <t>PSB2643</t>
  </si>
  <si>
    <t>684 X 300 M8 INTERFACE; OFFSET</t>
  </si>
  <si>
    <t>PSB2644</t>
  </si>
  <si>
    <t>PSB BRKT,LOW,400X300,300X300,M6</t>
  </si>
  <si>
    <t>PSBUB</t>
  </si>
  <si>
    <t>UNIVERSAL PSB BLACK</t>
  </si>
  <si>
    <t>PSMA800</t>
  </si>
  <si>
    <t>PSMH ABOVE/BELOW CAMERA SHELF</t>
  </si>
  <si>
    <t>PSMH2079</t>
  </si>
  <si>
    <t>EXTRA LARGE, STATIC WALL MOUNT</t>
  </si>
  <si>
    <t>PSMH2482</t>
  </si>
  <si>
    <t>HEAVY DUTY STATIC MOUNT, 1400 X 800 M8</t>
  </si>
  <si>
    <t>PSMH2485</t>
  </si>
  <si>
    <t>STATIC MOUNT, 103" PLASMA</t>
  </si>
  <si>
    <t>PSMH2682</t>
  </si>
  <si>
    <t>HEAVY DUTY STATIC MOUNT, 1200 X 800 M8</t>
  </si>
  <si>
    <t>PSMH2685</t>
  </si>
  <si>
    <t>888 X 1230 M16</t>
  </si>
  <si>
    <t>PSMH2744</t>
  </si>
  <si>
    <t>HEAVY DUTY MOUNT, 800 X 400, 1/4-20</t>
  </si>
  <si>
    <t>PSMH2840</t>
  </si>
  <si>
    <t>HEAVY DUTY MOUNT 800 X 400, M8</t>
  </si>
  <si>
    <t>PSMH2841</t>
  </si>
  <si>
    <t>STATIC MOUNT,NEC 70 INCH,400X400</t>
  </si>
  <si>
    <t>PSMH2860</t>
  </si>
  <si>
    <t>Static Stretch Display Wall Mount</t>
  </si>
  <si>
    <t>PSMO2168</t>
  </si>
  <si>
    <t>OD MOUNT FOR SAMSUNG OH55F</t>
  </si>
  <si>
    <t>PSMO2168SC</t>
  </si>
  <si>
    <t>PORTRAIT SIDE COVERS FOR PSMO2168</t>
  </si>
  <si>
    <t>PSMO2169</t>
  </si>
  <si>
    <t>OD MOUNT FOR 46"</t>
  </si>
  <si>
    <t>PSS2000B</t>
  </si>
  <si>
    <t>PLASMA TABLE STAND BLACK</t>
  </si>
  <si>
    <t>PSSUB</t>
  </si>
  <si>
    <t>PLASMA STAND BLK UNIVERSAL</t>
  </si>
  <si>
    <t>PST2000B</t>
  </si>
  <si>
    <t>PST SERIES MOUNT BLACK</t>
  </si>
  <si>
    <t>PTS2000B</t>
  </si>
  <si>
    <t>PLASMA TABLE STAND ASSY</t>
  </si>
  <si>
    <t>PTSU</t>
  </si>
  <si>
    <t>UNIVERSAL TABLE STAND</t>
  </si>
  <si>
    <t>PWC2000</t>
  </si>
  <si>
    <t>PWC2000 GENERAL MOUNT</t>
  </si>
  <si>
    <t>PWCU</t>
  </si>
  <si>
    <t>PWC UNIVERSAL</t>
  </si>
  <si>
    <t>PWR2000B</t>
  </si>
  <si>
    <t>SINGLE ARM DUAL ST.  MT.</t>
  </si>
  <si>
    <t>PWRIW2000B</t>
  </si>
  <si>
    <t>PWR IN-WALL</t>
  </si>
  <si>
    <t>PWRIWUB</t>
  </si>
  <si>
    <t>PWRIWB WITH PSBUB</t>
  </si>
  <si>
    <t>PWRSKUB</t>
  </si>
  <si>
    <t>PWR W/STEEL STUD BRKT, BLACK</t>
  </si>
  <si>
    <t>PWRUB</t>
  </si>
  <si>
    <t>SINGLE ARM DUAL ST.UNIVERSAL</t>
  </si>
  <si>
    <t>RC10</t>
  </si>
  <si>
    <t>RF REMOTE CONTROL</t>
  </si>
  <si>
    <t>RLC1</t>
  </si>
  <si>
    <t>CEILING MOUNT, LARGE, FIT MOUNT, BLACK</t>
  </si>
  <si>
    <t>RLF2</t>
  </si>
  <si>
    <t>LARGE UNIVERSAL FIXED MOUNT</t>
  </si>
  <si>
    <t>RLF3</t>
  </si>
  <si>
    <t>RLT2</t>
  </si>
  <si>
    <t>LARGE UNIVERSAL TILT MOUNT</t>
  </si>
  <si>
    <t>RLT2-G</t>
  </si>
  <si>
    <t>LARGE UNIVERSAL TILT MOUNT, TAA</t>
  </si>
  <si>
    <t>RLT3</t>
  </si>
  <si>
    <t>RLXT3</t>
  </si>
  <si>
    <t>LARGE UNIVERSAL, EXTENDING, TILT MOUNT</t>
  </si>
  <si>
    <t>RMB400</t>
  </si>
  <si>
    <t>FIT MENU-BOARD INTERFACE, 400 mm</t>
  </si>
  <si>
    <t>RMB4X1</t>
  </si>
  <si>
    <t>Bundled RMB400 for 4X1</t>
  </si>
  <si>
    <t>RMBCAPS</t>
  </si>
  <si>
    <t>UNISTRUT ENDCAPS KIT</t>
  </si>
  <si>
    <t>RMC1</t>
  </si>
  <si>
    <t>CEILING MOUNT, MEDIUM, FIT MOUNT, BLACK</t>
  </si>
  <si>
    <t>RMF2</t>
  </si>
  <si>
    <t>MEDIUM UNIVERSAL FIXED MOUNT</t>
  </si>
  <si>
    <t>RMF3</t>
  </si>
  <si>
    <t>RMT2</t>
  </si>
  <si>
    <t>MEDIUM UNIVERSAL TILT MOUNT</t>
  </si>
  <si>
    <t>RMT3</t>
  </si>
  <si>
    <t>RPA000</t>
  </si>
  <si>
    <t>RPA, NO INTERFACE, BLK</t>
  </si>
  <si>
    <t>RPA000S</t>
  </si>
  <si>
    <t>RPA, NO INTERFACE, SLV</t>
  </si>
  <si>
    <t>RPA000W</t>
  </si>
  <si>
    <t>RPA, NO INTERFACE, WHT</t>
  </si>
  <si>
    <t>RPA020</t>
  </si>
  <si>
    <t>RPA, CUSTOM, INCL SLB020, BLK</t>
  </si>
  <si>
    <t>RPA027</t>
  </si>
  <si>
    <t>RPA, CUSTOM, INCL SLB027, BLK</t>
  </si>
  <si>
    <t>RPA093</t>
  </si>
  <si>
    <t>RPA, CUSTOM, INCL SLB093, BLK</t>
  </si>
  <si>
    <t>RPA168</t>
  </si>
  <si>
    <t>EPSON, POWERLITE</t>
  </si>
  <si>
    <t>RPA201</t>
  </si>
  <si>
    <t>RPA201 KIT</t>
  </si>
  <si>
    <t>RPA203</t>
  </si>
  <si>
    <t>RPA203 KIT</t>
  </si>
  <si>
    <t>RPA221</t>
  </si>
  <si>
    <t>RPA221 KIT</t>
  </si>
  <si>
    <t>RPA266</t>
  </si>
  <si>
    <t>RPA, CUSTOM, INCL SLB266, BLK</t>
  </si>
  <si>
    <t>RPA281</t>
  </si>
  <si>
    <t>RPA281, INCL SLB281, BLK</t>
  </si>
  <si>
    <t>RPA284</t>
  </si>
  <si>
    <t>RPA, INCL SLB284, BLK</t>
  </si>
  <si>
    <t>RPA285</t>
  </si>
  <si>
    <t>RPA, INCL SLB285, BLK</t>
  </si>
  <si>
    <t>RPA298</t>
  </si>
  <si>
    <t>RPA, INCL SLB298, BLK</t>
  </si>
  <si>
    <t>RPA302</t>
  </si>
  <si>
    <t>RPA302, INCL SLB302, BLK</t>
  </si>
  <si>
    <t>RPA304</t>
  </si>
  <si>
    <t>RPA304, INCL SLB304, BLK</t>
  </si>
  <si>
    <t>RPA313</t>
  </si>
  <si>
    <t>RPA313, INCL SLB, BLK</t>
  </si>
  <si>
    <t>RPA317</t>
  </si>
  <si>
    <t>RPA317, INCL SLB, BLK</t>
  </si>
  <si>
    <t>RPA318</t>
  </si>
  <si>
    <t>RPA318, INCL SLB, BLK</t>
  </si>
  <si>
    <t>RPA324</t>
  </si>
  <si>
    <t>RPA324, INCL SLB, BLK</t>
  </si>
  <si>
    <t>RPA343</t>
  </si>
  <si>
    <t>RPA343, INCL SLB343, BLK</t>
  </si>
  <si>
    <t>RPA345</t>
  </si>
  <si>
    <t>RPA345, INCL SLB345, BLK</t>
  </si>
  <si>
    <t>RPA346</t>
  </si>
  <si>
    <t>RPA346, INCL SLB346, BLK</t>
  </si>
  <si>
    <t>RPA349</t>
  </si>
  <si>
    <t>RPA349, INCL SLB349, BLK</t>
  </si>
  <si>
    <t>RPA351</t>
  </si>
  <si>
    <t>RPA351, INCL SLB351, BLK</t>
  </si>
  <si>
    <t>RPA352</t>
  </si>
  <si>
    <t>RPA352, INCL SLB352, BLK</t>
  </si>
  <si>
    <t>RPA357</t>
  </si>
  <si>
    <t>RPA357, INCL SLB357, BLK</t>
  </si>
  <si>
    <t>RPA361</t>
  </si>
  <si>
    <t>RPA361, INCL SLB361, BLK</t>
  </si>
  <si>
    <t>RPA364</t>
  </si>
  <si>
    <t>RPA, INCL SLB364, BLK</t>
  </si>
  <si>
    <t>RPA366</t>
  </si>
  <si>
    <t>RPA366, INCL SLB366, BL</t>
  </si>
  <si>
    <t>RPA6500</t>
  </si>
  <si>
    <t>PANASONIC PT-L6500U, PT-L6600U</t>
  </si>
  <si>
    <t>RPAA1</t>
  </si>
  <si>
    <t>SEC PROJ MNT, KEY OPTION A</t>
  </si>
  <si>
    <t>RPAA1W</t>
  </si>
  <si>
    <t>SEC PFOJ MNT, KEY OPTION A, WHITE</t>
  </si>
  <si>
    <t>RPAB1</t>
  </si>
  <si>
    <t>SEC PROJ MNT, KEY OPTION B</t>
  </si>
  <si>
    <t>RPAB1W</t>
  </si>
  <si>
    <t>SEC PROJ MNT, KEY OPTION B, WHITE</t>
  </si>
  <si>
    <t>RPAC1</t>
  </si>
  <si>
    <t>SEC PROJ MNT, KEY OPTION C</t>
  </si>
  <si>
    <t>RPAC1W</t>
  </si>
  <si>
    <t>SEC PROJ MNT, KEY OPTION C, WHITE</t>
  </si>
  <si>
    <t>RPAO</t>
  </si>
  <si>
    <t>PROJECTOR MOUNT, UNIV (1ST GEN) RPA</t>
  </si>
  <si>
    <t>RPAO-G</t>
  </si>
  <si>
    <t>UNIVERSAL RPA, TAA</t>
  </si>
  <si>
    <t>RPAOW</t>
  </si>
  <si>
    <t>PROJECTOR MOUNT, UNIV (1ST GEN) RPA WHT</t>
  </si>
  <si>
    <t>RPAU</t>
  </si>
  <si>
    <t>UNIVERSAL RPA</t>
  </si>
  <si>
    <t>RPAUS</t>
  </si>
  <si>
    <t>UNIVERSAL RPA SILVER</t>
  </si>
  <si>
    <t>RPAUW</t>
  </si>
  <si>
    <t>UNIVERSAL RPA WHITE</t>
  </si>
  <si>
    <t>RPMA-KEY</t>
  </si>
  <si>
    <t>KEY 701 &amp; LOCK REPLACE/ RPM SERIES</t>
  </si>
  <si>
    <t>RPMA000</t>
  </si>
  <si>
    <t>RPA ELITE, KEY A, NO INTERFACE, BLK</t>
  </si>
  <si>
    <t>RPMA000S</t>
  </si>
  <si>
    <t>RPA ELITE, KEY A, NO INTERFACE, SLV</t>
  </si>
  <si>
    <t>RPMA000W</t>
  </si>
  <si>
    <t>RPA ELITE, KEY A, NO INTERFACE, WHT</t>
  </si>
  <si>
    <t>RPMA020</t>
  </si>
  <si>
    <t>SONY VPL-PX20, PX30, X600U,</t>
  </si>
  <si>
    <t>RPMA027</t>
  </si>
  <si>
    <t>EPSON EMP-S1</t>
  </si>
  <si>
    <t>RPMA093</t>
  </si>
  <si>
    <t>EPSON ELP740 ELP745</t>
  </si>
  <si>
    <t>RPMA1</t>
  </si>
  <si>
    <t>SEC RPA ELITE, KEY OPTION A</t>
  </si>
  <si>
    <t>RPMA168</t>
  </si>
  <si>
    <t>PSON, POWERLITE</t>
  </si>
  <si>
    <t>RPMA1W</t>
  </si>
  <si>
    <t>SEC RPA ELITE, KEY OPTION A, WHITE</t>
  </si>
  <si>
    <t>RPMA201</t>
  </si>
  <si>
    <t>RPMA201 KIT</t>
  </si>
  <si>
    <t>RPMA203</t>
  </si>
  <si>
    <t>RPMA203 KIT</t>
  </si>
  <si>
    <t>RPMA221</t>
  </si>
  <si>
    <t>RPMA221 KIT</t>
  </si>
  <si>
    <t>RPMA266</t>
  </si>
  <si>
    <t>RPA ELITE, KEY A, INCL SLM266, BLK</t>
  </si>
  <si>
    <t>RPMA281</t>
  </si>
  <si>
    <t>RPA ELITE, KEY A, INCL SLM281, BLK</t>
  </si>
  <si>
    <t>RPMA284</t>
  </si>
  <si>
    <t>RPA ELITE, KEY A, INCL SLM284, BLK</t>
  </si>
  <si>
    <t>RPMA285</t>
  </si>
  <si>
    <t>RPA ELITE, KEY A, INCL SLM285, BLK</t>
  </si>
  <si>
    <t>RPMA298</t>
  </si>
  <si>
    <t>RPA ELITE, KEY A, INCL SLM298, BLK</t>
  </si>
  <si>
    <t>RPMA302</t>
  </si>
  <si>
    <t>RPA ELITE, KEY A, INCL SLM302, BLK</t>
  </si>
  <si>
    <t>RPMA304</t>
  </si>
  <si>
    <t>RPA ELITE, KEY A, INCL SLM304, BLK</t>
  </si>
  <si>
    <t>RPMA309W</t>
  </si>
  <si>
    <t>RPA ELITE, KEY A, INCL SLM309,  WHT</t>
  </si>
  <si>
    <t>RPMA313</t>
  </si>
  <si>
    <t>RPA ELITE, KEY A, INCL SLM313, BLK</t>
  </si>
  <si>
    <t>RPMA317</t>
  </si>
  <si>
    <t>RPA ELITE, KEY A, INCL SLM317, BLK</t>
  </si>
  <si>
    <t>RPMA318</t>
  </si>
  <si>
    <t>RPA ELITE, KEY A, INCL SLM318, BLK</t>
  </si>
  <si>
    <t>RPMA324</t>
  </si>
  <si>
    <t>RPA ELITE, KEY A, INCL SLM324, BLK</t>
  </si>
  <si>
    <t>RPMA343</t>
  </si>
  <si>
    <t>RPA ELITE, KEY A, INCL SLM343, BLK</t>
  </si>
  <si>
    <t>RPMA345</t>
  </si>
  <si>
    <t>RPA ELITE, KEY A, INCL SLM345, BLK</t>
  </si>
  <si>
    <t>RPMA346</t>
  </si>
  <si>
    <t>RPA ELITE, KEY A, INCL SLM346, BLK</t>
  </si>
  <si>
    <t>RPMA349</t>
  </si>
  <si>
    <t>RPA ELITE, KEY A, INCL SLM349, BLK</t>
  </si>
  <si>
    <t>RPMA351</t>
  </si>
  <si>
    <t>RPA ELITE, KEY A, INCL SLM351, BLK</t>
  </si>
  <si>
    <t>RPMA352</t>
  </si>
  <si>
    <t>RPA ELITE, KEY A, INCL SLM352, BLK</t>
  </si>
  <si>
    <t>RPMA357</t>
  </si>
  <si>
    <t>RPA ELITE, KEY A, INCL SLM357, BLK</t>
  </si>
  <si>
    <t>RPMA361</t>
  </si>
  <si>
    <t>RPA ELITE, KEY A, INCL SLM361, BLK</t>
  </si>
  <si>
    <t>RPMA364</t>
  </si>
  <si>
    <t>RPA ELITE, KEY A, INCL SLM364, BLK</t>
  </si>
  <si>
    <t>RPMA366</t>
  </si>
  <si>
    <t>RPA ELITE, KEY A, INCL SLM367,</t>
  </si>
  <si>
    <t>RPMA6500</t>
  </si>
  <si>
    <t>RPMAU</t>
  </si>
  <si>
    <t>UNIVERSAL RPMA</t>
  </si>
  <si>
    <t>RPMAUS</t>
  </si>
  <si>
    <t>RPMAUW</t>
  </si>
  <si>
    <t>RPMB-KEY</t>
  </si>
  <si>
    <t>KEY 702 &amp; LOCK REPLACE / RPM SERIES</t>
  </si>
  <si>
    <t>RPMB000</t>
  </si>
  <si>
    <t>RPA ELITE, KEY B, NO INTERFACE, BLK</t>
  </si>
  <si>
    <t>RPMB000S</t>
  </si>
  <si>
    <t>RPA ELITE, KEY B, NO INTERFACE, SLV</t>
  </si>
  <si>
    <t>RPMB000W</t>
  </si>
  <si>
    <t>RPA ELITE, KEY B, NO INTERFACE, WHT</t>
  </si>
  <si>
    <t>RPMB020</t>
  </si>
  <si>
    <t>RPMB027</t>
  </si>
  <si>
    <t>RPMB093</t>
  </si>
  <si>
    <t>RPMB1</t>
  </si>
  <si>
    <t>SEC RPA ELITE, KEY OPTION B</t>
  </si>
  <si>
    <t>RPMB168</t>
  </si>
  <si>
    <t>RPMB1W</t>
  </si>
  <si>
    <t>SEC RPA ELITE, KEY OPTION B, WHITE</t>
  </si>
  <si>
    <t>RPMB201</t>
  </si>
  <si>
    <t>RPMB201 KIT</t>
  </si>
  <si>
    <t>RPMB203</t>
  </si>
  <si>
    <t>RPMB203 KIT</t>
  </si>
  <si>
    <t>RPMB221</t>
  </si>
  <si>
    <t>RPMB221 KIT</t>
  </si>
  <si>
    <t>RPMB266</t>
  </si>
  <si>
    <t>RPA ELITE, KEY B, INCL SLM266, BLK</t>
  </si>
  <si>
    <t>RPMB281</t>
  </si>
  <si>
    <t>RPA ELITE, KEY B, INCL SLM281, BLK</t>
  </si>
  <si>
    <t>RPMB284</t>
  </si>
  <si>
    <t>RPA ELITE, KEY B, INCL SLM284, BLK</t>
  </si>
  <si>
    <t>RPMB285</t>
  </si>
  <si>
    <t>RPA ELITE, KEY B, INCL SLM285, BLK</t>
  </si>
  <si>
    <t>RPMB298</t>
  </si>
  <si>
    <t>RPA ELITE, KEY B, INCL SLM298, BLK</t>
  </si>
  <si>
    <t>RPMB302</t>
  </si>
  <si>
    <t>RPA ELITE, KEY B, INCL SLM302, BLK</t>
  </si>
  <si>
    <t>RPMB304</t>
  </si>
  <si>
    <t>RPA ELITE, KEY B, INCL SLM304, BLK</t>
  </si>
  <si>
    <t>RPMB313</t>
  </si>
  <si>
    <t>RPA ELITE, KEY B, INCL SLM313, BLK</t>
  </si>
  <si>
    <t>RPMB317</t>
  </si>
  <si>
    <t>RPA ELITE, KEY B, INCL SLM317, BLK</t>
  </si>
  <si>
    <t>RPMB318</t>
  </si>
  <si>
    <t>RPA ELITE, KEY B, INCL SLM318, BLK</t>
  </si>
  <si>
    <t>RPMB324</t>
  </si>
  <si>
    <t>RPA ELITE, KEY B, INCL SLM324, BLK</t>
  </si>
  <si>
    <t>RPMB343</t>
  </si>
  <si>
    <t>RPA ELITE, KEY B, INCL SLM343, BLK</t>
  </si>
  <si>
    <t>RPMB345</t>
  </si>
  <si>
    <t>RPA ELITE, KEY B, INCL SLM345, BLK</t>
  </si>
  <si>
    <t>RPMB346</t>
  </si>
  <si>
    <t>RPA ELITE, KEY B, INCL SLM346, BLK</t>
  </si>
  <si>
    <t>RPMB349</t>
  </si>
  <si>
    <t>RPA ELITE, KEY B, INCL SLM349, BLK</t>
  </si>
  <si>
    <t>RPMB351</t>
  </si>
  <si>
    <t>RPA ELITE, KEY B, INCL SLM351, BLK</t>
  </si>
  <si>
    <t>RPMB352</t>
  </si>
  <si>
    <t>RPA ELITE, KEY B, INCL SLM352, BLK</t>
  </si>
  <si>
    <t>RPMB357</t>
  </si>
  <si>
    <t>RPA ELITE, KEY B, INCL SLM357, BLK</t>
  </si>
  <si>
    <t>RPMB361</t>
  </si>
  <si>
    <t>RPA ELITE, KEY B, INCL SLM361, BLK</t>
  </si>
  <si>
    <t>RPMB364</t>
  </si>
  <si>
    <t>RPA ELITE, KEY B, INCL SLM364, BLK</t>
  </si>
  <si>
    <t>RPMB366</t>
  </si>
  <si>
    <t>RPA ELITE, KEY B, INCL SLM367,</t>
  </si>
  <si>
    <t>RPMB6500</t>
  </si>
  <si>
    <t>RPMBO</t>
  </si>
  <si>
    <t>PROJECTOR MOUNT, UNIV (1ST GEN) RPMB</t>
  </si>
  <si>
    <t>RPMBOW</t>
  </si>
  <si>
    <t>PROJECTOR MOUNT, UNIV (1ST GEN) RPMB WHT</t>
  </si>
  <si>
    <t>RPMBU</t>
  </si>
  <si>
    <t>UNIVERSAL RPMB</t>
  </si>
  <si>
    <t>RPMBUS</t>
  </si>
  <si>
    <t>RPMBUW</t>
  </si>
  <si>
    <t>RPMC-KEY</t>
  </si>
  <si>
    <t>KEY 730 &amp; LOCK REPLACE / RPM SERIES</t>
  </si>
  <si>
    <t>RPMC000</t>
  </si>
  <si>
    <t>RPA ELITE, KEY C, NO INTERFACE, BLK</t>
  </si>
  <si>
    <t>RPMC000S</t>
  </si>
  <si>
    <t>RPA ELITE, KEY C, NO INTERFACE, SLV</t>
  </si>
  <si>
    <t>RPMC000W</t>
  </si>
  <si>
    <t>RPA ELITE, KEY C, NO INTERFACE, WHT</t>
  </si>
  <si>
    <t>RPMC020</t>
  </si>
  <si>
    <t>RPMC027</t>
  </si>
  <si>
    <t>RPMC093</t>
  </si>
  <si>
    <t>RPMC1</t>
  </si>
  <si>
    <t>SEC RPA ELITE, KEY OPTION C</t>
  </si>
  <si>
    <t>RPMC168</t>
  </si>
  <si>
    <t>RPMC1W</t>
  </si>
  <si>
    <t>SEC RPA ELITE, KEY OPTION C, WHITE</t>
  </si>
  <si>
    <t>RPMC201</t>
  </si>
  <si>
    <t>RPMC201 KIT</t>
  </si>
  <si>
    <t>RPMC203</t>
  </si>
  <si>
    <t>RPMC203 KIT</t>
  </si>
  <si>
    <t>RPMC221</t>
  </si>
  <si>
    <t>RPMC221 KIT</t>
  </si>
  <si>
    <t>RPMC266</t>
  </si>
  <si>
    <t>RPA ELITE, KEY C, INCL SLM266, BLK</t>
  </si>
  <si>
    <t>RPMC281</t>
  </si>
  <si>
    <t>RPA ELITE, KEY C, INCL SLM281, BLK</t>
  </si>
  <si>
    <t>RPMC284</t>
  </si>
  <si>
    <t>RPA ELITE, KEY C, INCL SLM284, BLK</t>
  </si>
  <si>
    <t>RPMC285</t>
  </si>
  <si>
    <t>RPA ELITE, KEY C, INCL SLM285, BLK</t>
  </si>
  <si>
    <t>RPMC298</t>
  </si>
  <si>
    <t>RPA ELITE, KEY C, INCL SLM298, BLK</t>
  </si>
  <si>
    <t>RPMC302</t>
  </si>
  <si>
    <t>RPA ELITE, KEY C, INCL SLM302, BLK</t>
  </si>
  <si>
    <t>RPMC304</t>
  </si>
  <si>
    <t>RPA ELITE, KEY C, INCL SLM304, BLK</t>
  </si>
  <si>
    <t>RPMC313</t>
  </si>
  <si>
    <t>RPA ELITE, KEY C, INCL SLM313, BLK</t>
  </si>
  <si>
    <t>RPMC317</t>
  </si>
  <si>
    <t>RPA ELITE, KEY C, INCL SLM317, BLK</t>
  </si>
  <si>
    <t>RPMC318</t>
  </si>
  <si>
    <t>RPA ELITE, KEY C, INCL SLM318, BLK</t>
  </si>
  <si>
    <t>RPMC324</t>
  </si>
  <si>
    <t>RPA ELITE, KEY C, INCL SLM324, BLK</t>
  </si>
  <si>
    <t>RPMC343</t>
  </si>
  <si>
    <t>RPA ELITE, KEY C, INCL SLM343, BLK</t>
  </si>
  <si>
    <t>RPMC345</t>
  </si>
  <si>
    <t>RPA ELITE, KEY C, INCL SLM345, BLK</t>
  </si>
  <si>
    <t>RPMC346</t>
  </si>
  <si>
    <t>RPA ELITE, KEY C, INCL SLM346, BLK</t>
  </si>
  <si>
    <t>RPMC349</t>
  </si>
  <si>
    <t>RPA ELITE, KEY C, INCL SLM349, BLK</t>
  </si>
  <si>
    <t>RPMC351</t>
  </si>
  <si>
    <t>RPA ELITE, KEY C, INCL SLM351, BLK</t>
  </si>
  <si>
    <t>RPMC352</t>
  </si>
  <si>
    <t>RPA ELITE, KEY C, INCL SLM352, BLK</t>
  </si>
  <si>
    <t>RPMC357</t>
  </si>
  <si>
    <t>RPA ELITE, KEY C, INCL SLM357, BLK</t>
  </si>
  <si>
    <t>RPMC361</t>
  </si>
  <si>
    <t>RPA ELITE, KEY C, INCL SLM361, BLK</t>
  </si>
  <si>
    <t>RPMC364</t>
  </si>
  <si>
    <t>RPA ELITE, KEY C, INCL SLM364, BLK</t>
  </si>
  <si>
    <t>RPMC366</t>
  </si>
  <si>
    <t>RPA ELITE, KEY C, INCL SLM367,</t>
  </si>
  <si>
    <t>RPMC6500</t>
  </si>
  <si>
    <t>RPMCOW</t>
  </si>
  <si>
    <t>PROJECTOR MOUNT, UNIV (1ST GEN) RPMC WHT</t>
  </si>
  <si>
    <t>RPMCU</t>
  </si>
  <si>
    <t>UNIVERSAL RPMC</t>
  </si>
  <si>
    <t>RPMCUS</t>
  </si>
  <si>
    <t>UNIVERSAL RPMC, SILVER</t>
  </si>
  <si>
    <t>RPMCUW</t>
  </si>
  <si>
    <t>RSA000</t>
  </si>
  <si>
    <t>MINI RPA, NO INTERFACE, BLK</t>
  </si>
  <si>
    <t>RSA000S</t>
  </si>
  <si>
    <t>MINI RPA, NO INTERFACE, SLV</t>
  </si>
  <si>
    <t>RSA000W</t>
  </si>
  <si>
    <t>MINI RPA, NO INTERFACE, WHT</t>
  </si>
  <si>
    <t>RSA020</t>
  </si>
  <si>
    <t>MINI RPA, CUSTOM, INCL SSB020, BLK</t>
  </si>
  <si>
    <t>RSA027</t>
  </si>
  <si>
    <t>MINI RPA, CUSTOM, INCL SSB027, BLK</t>
  </si>
  <si>
    <t>RSA093</t>
  </si>
  <si>
    <t>MINI RPA, CUSTOM, INCL SSB093, BLK</t>
  </si>
  <si>
    <t>RSA168</t>
  </si>
  <si>
    <t>MINI RPA, CUSTOM, INCL SSB168, BLK</t>
  </si>
  <si>
    <t>RSA201</t>
  </si>
  <si>
    <t>MINI RPA, CUSTOM, INCL SSB201, BLK</t>
  </si>
  <si>
    <t>RSA203</t>
  </si>
  <si>
    <t>MINI RPA, CUSTOM, INCL SSB203, BLK</t>
  </si>
  <si>
    <t>RSA221</t>
  </si>
  <si>
    <t>MINI RPA, CUSTOM, INCL SSB221, BLK</t>
  </si>
  <si>
    <t>RSA266</t>
  </si>
  <si>
    <t>RSA, CUSTOM, INCL SSB266, BLK</t>
  </si>
  <si>
    <t>RSA284</t>
  </si>
  <si>
    <t>A, INCL SSB284, BLK</t>
  </si>
  <si>
    <t>RSA285</t>
  </si>
  <si>
    <t>RSA, INCL SSB285, BLK</t>
  </si>
  <si>
    <t>RSA298</t>
  </si>
  <si>
    <t>RSA, INCL SSB298, BLK</t>
  </si>
  <si>
    <t>RSA302</t>
  </si>
  <si>
    <t>RSA302, INCL SSB302, BLK</t>
  </si>
  <si>
    <t>RSA313</t>
  </si>
  <si>
    <t>RSA313, INCL SLB, BLK</t>
  </si>
  <si>
    <t>RSA318</t>
  </si>
  <si>
    <t>RSA318, INCL SSB, BLK</t>
  </si>
  <si>
    <t>RSA343</t>
  </si>
  <si>
    <t>RSA343, INCL SSB343, BLK</t>
  </si>
  <si>
    <t>RSA345</t>
  </si>
  <si>
    <t>RSA345, INCL SSB345, BLK</t>
  </si>
  <si>
    <t>RSA349</t>
  </si>
  <si>
    <t>RSA349, INCL SSB349, BLK</t>
  </si>
  <si>
    <t>RSA352</t>
  </si>
  <si>
    <t>RSA352, INCL SSB352, BLK</t>
  </si>
  <si>
    <t>RSA357</t>
  </si>
  <si>
    <t>RSA357, INCL SSB357, BLK</t>
  </si>
  <si>
    <t>RSAU</t>
  </si>
  <si>
    <t>MINI RPA, UNIVERSAL, BLK</t>
  </si>
  <si>
    <t>RSAUS</t>
  </si>
  <si>
    <t>MINI RPA, UNIVERSAL, SLV</t>
  </si>
  <si>
    <t>RSAUW</t>
  </si>
  <si>
    <t>MINI RPA, UNIVERSAL, WHT</t>
  </si>
  <si>
    <t>RSMA000</t>
  </si>
  <si>
    <t>MINI RPA ELITE, KEY A, NO INTERFACE, BLK</t>
  </si>
  <si>
    <t>RSMA000S</t>
  </si>
  <si>
    <t>MINI RPA ELITE, KEY A, NO INTERFACE, SLV</t>
  </si>
  <si>
    <t>RSMA000W</t>
  </si>
  <si>
    <t>MINI RPA ELITE, KEY A, NO INTERFACE, WHT</t>
  </si>
  <si>
    <t>RSMA020</t>
  </si>
  <si>
    <t>MINI RPA ELITE, KEY A, INCL SSM020, BLK</t>
  </si>
  <si>
    <t>RSMA027</t>
  </si>
  <si>
    <t>MINI RPA ELITE, KEY A, INCL SSM027, BLK</t>
  </si>
  <si>
    <t>RSMA093</t>
  </si>
  <si>
    <t>MINI RPA ELITE, KEY A, INCL SSM093, BLK</t>
  </si>
  <si>
    <t>RSMA168</t>
  </si>
  <si>
    <t>NI RPA ELITE, KEY A, INCL SSM168, BLK</t>
  </si>
  <si>
    <t>RSMA201</t>
  </si>
  <si>
    <t>MINI RPA ELITE, KEY A, INCL SSM201, BLK</t>
  </si>
  <si>
    <t>RSMA203</t>
  </si>
  <si>
    <t>MINI RPA ELITE, KEY A, INCL SSM203, BLK</t>
  </si>
  <si>
    <t>RSMA221</t>
  </si>
  <si>
    <t>MINI RPA ELITE, KEY A, INCL SSM221, BLK</t>
  </si>
  <si>
    <t>RSMA266</t>
  </si>
  <si>
    <t>MINI RPA ELITE, KEY A, INCL SSM266, BLK</t>
  </si>
  <si>
    <t>RSMA266S</t>
  </si>
  <si>
    <t>MINI RPA ELITE, KEY A, INCL SSM266, SILV</t>
  </si>
  <si>
    <t>RSMA284</t>
  </si>
  <si>
    <t>MINI RPA ELITE, KEY A, INCL SSM284, BLK</t>
  </si>
  <si>
    <t>RSMA285</t>
  </si>
  <si>
    <t>MINI RPA ELITE, KEY A, INCL SSM285, BLK</t>
  </si>
  <si>
    <t>RSMA298</t>
  </si>
  <si>
    <t>MINI RPA ELITE, KEY A, INCL SSM298, BLK</t>
  </si>
  <si>
    <t>RSMA302</t>
  </si>
  <si>
    <t>MINI RPA ELITE, KEY A, INCL SSM302, BLK</t>
  </si>
  <si>
    <t>RSMA313</t>
  </si>
  <si>
    <t>MINI RPA ELITE,KEY A, INCL SSM313, BLK</t>
  </si>
  <si>
    <t>RSMA318</t>
  </si>
  <si>
    <t>MINI RPA ELITE,KEY A, INCL SSM318, BLK</t>
  </si>
  <si>
    <t>RSMA343</t>
  </si>
  <si>
    <t>MINI RPA ELITE,KEY A, INCL SSM343, BLK</t>
  </si>
  <si>
    <t>RSMA345</t>
  </si>
  <si>
    <t>MINI RPA ELITE,KEY A, INCL SSM345, BLK</t>
  </si>
  <si>
    <t>RSMA349</t>
  </si>
  <si>
    <t>MINI RPA ELITE,KEY A, INCL SSM349, BLK</t>
  </si>
  <si>
    <t>RSMA352</t>
  </si>
  <si>
    <t>MINI RPA ELITE,KEY A, INCL SSM352, BLK</t>
  </si>
  <si>
    <t>RSMA357</t>
  </si>
  <si>
    <t>MINI RPA ELITE,KEY A, INCL SSM357, BLK</t>
  </si>
  <si>
    <t>RSMAU</t>
  </si>
  <si>
    <t>MINI RPA ELITE, UNIVRSL, KEY  A, BLK</t>
  </si>
  <si>
    <t>RSMAUS</t>
  </si>
  <si>
    <t>MINI RPA ELITE, UNIVRSL, KEY A, SLV</t>
  </si>
  <si>
    <t>RSMAUW</t>
  </si>
  <si>
    <t>MINI RPA ELITE, UNIVRSL, KEY  A, WHT</t>
  </si>
  <si>
    <t>RSMB000</t>
  </si>
  <si>
    <t>MINI RPA ELITE, KEY B, NO INTERFACE, BLK</t>
  </si>
  <si>
    <t>RSMB000S</t>
  </si>
  <si>
    <t>MINI RPA ELITE, KEY B, NO INTERFACE, SLV</t>
  </si>
  <si>
    <t>RSMB000W</t>
  </si>
  <si>
    <t>MINI RPA ELITE, KEY B, NO INTERFACE, WHT</t>
  </si>
  <si>
    <t>RSMB020</t>
  </si>
  <si>
    <t>MINI RPA ELITE, KEY B, INCL SSM020, BLK</t>
  </si>
  <si>
    <t>RSMB027</t>
  </si>
  <si>
    <t>MINI RPA ELITE, KEY B, INCL SSM027, BLK</t>
  </si>
  <si>
    <t>RSMB093</t>
  </si>
  <si>
    <t>MINI RPA ELITE, KEY B, INCL SSM093, BLK</t>
  </si>
  <si>
    <t>RSMB168</t>
  </si>
  <si>
    <t>MINI RPA ELITE, KEY B, INCL SSM168, BLK</t>
  </si>
  <si>
    <t>RSMB201</t>
  </si>
  <si>
    <t>MINI RPA ELITE, KEY B, INCL SSM201, BLK</t>
  </si>
  <si>
    <t>RSMB203</t>
  </si>
  <si>
    <t>MINI RPA ELITE, KEY B, INCL SSM203, BLK</t>
  </si>
  <si>
    <t>RSMB221</t>
  </si>
  <si>
    <t>MINI RPA ELITE, KEY B, INCL SSM221, BLK</t>
  </si>
  <si>
    <t>RSMB266</t>
  </si>
  <si>
    <t>RSMB284</t>
  </si>
  <si>
    <t>MINI RPA ELITE, KEY B, INCL SSM284, BLK</t>
  </si>
  <si>
    <t>RSMB285</t>
  </si>
  <si>
    <t>MINI RPA ELITE, KEY B, INCL SSM285, BLK</t>
  </si>
  <si>
    <t>RSMB298</t>
  </si>
  <si>
    <t>MINI RPA ELITE, KEY B, INCL SSM298, BLK</t>
  </si>
  <si>
    <t>RSMB302</t>
  </si>
  <si>
    <t>MINI RPA ELITE, KEY B, INCL SSM302, BLK</t>
  </si>
  <si>
    <t>RSMB313</t>
  </si>
  <si>
    <t>MINI RPA ELITE,KEY B, INCL SSM313, BLK</t>
  </si>
  <si>
    <t>RSMB318</t>
  </si>
  <si>
    <t>MINI RPA ELITE,KEY B, INCL SSM318, BLK</t>
  </si>
  <si>
    <t>RSMB343</t>
  </si>
  <si>
    <t>MINI RPA ELITE,KEY B, INCL SSM343, BLK</t>
  </si>
  <si>
    <t>RSMB345</t>
  </si>
  <si>
    <t>MINI RPA ELITE,KEY B, INCL SSM345, BLK</t>
  </si>
  <si>
    <t>RSMB349</t>
  </si>
  <si>
    <t>MINI RPA ELITE,KEY B, INCL SSM349, BLK</t>
  </si>
  <si>
    <t>RSMB352</t>
  </si>
  <si>
    <t>MINI RPA ELITE,KEY B, INCL SSM352, BLK</t>
  </si>
  <si>
    <t>RSMB357</t>
  </si>
  <si>
    <t>MINI RPA ELITE,KEY B, INCL SSM357, BLK</t>
  </si>
  <si>
    <t>RSMBU</t>
  </si>
  <si>
    <t>MINI RPA ELITE, UNIVRSL, KEY  B, BLK</t>
  </si>
  <si>
    <t>RSMBUS</t>
  </si>
  <si>
    <t>MINI RPA ELITE, UNIVRSL, KEY B, SLV</t>
  </si>
  <si>
    <t>RSMBUW</t>
  </si>
  <si>
    <t>MINI RPA ELITE, UNIVRSL, KEY  B, WHT</t>
  </si>
  <si>
    <t>RSMC000</t>
  </si>
  <si>
    <t>MINI RPA ELITE, KEY C, NO INTERFACE, BLK</t>
  </si>
  <si>
    <t>RSMC000S</t>
  </si>
  <si>
    <t>MINI RPA ELITE, KEY C, NO INTERFACE, SLV</t>
  </si>
  <si>
    <t>RSMC000W</t>
  </si>
  <si>
    <t>MINI RPA ELITE, KEY C, NO INTERFACE, WHT</t>
  </si>
  <si>
    <t>RSMC020</t>
  </si>
  <si>
    <t>MINI RPA ELITE, KEY C, INCL SSM020, BLK</t>
  </si>
  <si>
    <t>RSMC027</t>
  </si>
  <si>
    <t>MINI RPA ELITE, KEY C, INCL SSM027, BLK</t>
  </si>
  <si>
    <t>RSMC093</t>
  </si>
  <si>
    <t>MINI RPA ELITE, KEY C, INCL SSM093, BLK</t>
  </si>
  <si>
    <t>RSMC168</t>
  </si>
  <si>
    <t>MINI RPA ELITE, KEY C, INCL SSM168, BLK</t>
  </si>
  <si>
    <t>RSMC201</t>
  </si>
  <si>
    <t>MINI RPA ELITE, KEY C, INCL SSM201, BLK</t>
  </si>
  <si>
    <t>RSMC203</t>
  </si>
  <si>
    <t>MINI RPA ELITE, KEY C, INCL SSM203, BLK</t>
  </si>
  <si>
    <t>RSMC221</t>
  </si>
  <si>
    <t>MINI RPA ELITE, KEY C, INCL SSM221, BLK</t>
  </si>
  <si>
    <t>RSMC266</t>
  </si>
  <si>
    <t>MINI RPA ELITE, KEY C, INCL SSM269, BLK</t>
  </si>
  <si>
    <t>RSMC284</t>
  </si>
  <si>
    <t>MINI RPA ELITE, KEY C, INCL SSM284, BLK</t>
  </si>
  <si>
    <t>RSMC285</t>
  </si>
  <si>
    <t>MINI RPA ELITE, KEY C, INCL SSM285, BLK</t>
  </si>
  <si>
    <t>RSMC298</t>
  </si>
  <si>
    <t>MINI RPA ELITE, KEY C, INCL SSM298, BLK</t>
  </si>
  <si>
    <t>RSMC302</t>
  </si>
  <si>
    <t>MINI RPA ELITE, KEY C, INCL SSM302, BLK</t>
  </si>
  <si>
    <t>RSMC313</t>
  </si>
  <si>
    <t>MINI RPA ELITE,KEY C, INCL SSM313, BLK</t>
  </si>
  <si>
    <t>RSMC318</t>
  </si>
  <si>
    <t>MINI RPA ELITE,KEY C, INCL SSM318, BLK</t>
  </si>
  <si>
    <t>RSMC343</t>
  </si>
  <si>
    <t>MINI RPA ELITE,KEY C, INCL SSM343, BLK</t>
  </si>
  <si>
    <t>RSMC345</t>
  </si>
  <si>
    <t>MINI RPA ELITE,KEY C, INCL SSM345, BLK</t>
  </si>
  <si>
    <t>RSMC349</t>
  </si>
  <si>
    <t>MINI RPA ELITE,KEY C, INCL SSM349, BLK</t>
  </si>
  <si>
    <t>RSMC352</t>
  </si>
  <si>
    <t>MINI RPA ELITE,KEY C, INCL SSM352, BLK</t>
  </si>
  <si>
    <t>RSMC357</t>
  </si>
  <si>
    <t>MINI RPA ELITE,KEY C, INCL SSM357, BLK</t>
  </si>
  <si>
    <t>RSMCU</t>
  </si>
  <si>
    <t>MINI RPA ELITE, UNIVRSL, KEY  C, BLK</t>
  </si>
  <si>
    <t>RSMCUS</t>
  </si>
  <si>
    <t>MINI RPA ELITE, UNIVRSL, KEY C, SLV</t>
  </si>
  <si>
    <t>RSMCUW</t>
  </si>
  <si>
    <t>MINI RPA ELITE, UNIVRSL, KEY  C, WHT</t>
  </si>
  <si>
    <t>RSMD000</t>
  </si>
  <si>
    <t>MINI RPA ELITE, KEY D, NO INTERFACE, BLK</t>
  </si>
  <si>
    <t>RSMD000S</t>
  </si>
  <si>
    <t>MINI RPA ELITE, KEY D, NO INTERFACE, SLV</t>
  </si>
  <si>
    <t>RSMD000W</t>
  </si>
  <si>
    <t>MINI RPA ELITE, KEY D, NO INTERFACE, WHT</t>
  </si>
  <si>
    <t>RSMD020</t>
  </si>
  <si>
    <t>MINI RPA ELITE, KEY D, INCL SSM020, BLK</t>
  </si>
  <si>
    <t>RSMD027</t>
  </si>
  <si>
    <t>MINI RPA ELITE, KEY D, INCL SSM027, BLK</t>
  </si>
  <si>
    <t>RSMD093</t>
  </si>
  <si>
    <t>MINI RPA ELITE, KEY D, INCL SSM093, BLK</t>
  </si>
  <si>
    <t>RSMD168</t>
  </si>
  <si>
    <t>MINI RPA ELITE, KEY D, INCL SSM168, BLK</t>
  </si>
  <si>
    <t>RSMD201</t>
  </si>
  <si>
    <t>MINI RPA ELITE, KEY D, INCL SSM201, BLK</t>
  </si>
  <si>
    <t>RSMD203</t>
  </si>
  <si>
    <t>MINI RPA ELITE, KEY D, INCL SSM203, BLK</t>
  </si>
  <si>
    <t>RSMD221</t>
  </si>
  <si>
    <t>MINI RPA ELITE, KEY D, INCL SSM221, BLK</t>
  </si>
  <si>
    <t>RSMD266</t>
  </si>
  <si>
    <t>MINI RPA ELITE, KEY D, INCL SSM266, BLK</t>
  </si>
  <si>
    <t>RSMD284</t>
  </si>
  <si>
    <t>MINI RPA ELITE, KEY D, INCL SSM284, BLK</t>
  </si>
  <si>
    <t>RSMD285</t>
  </si>
  <si>
    <t>MINI RPA ELITE, KEY D, INCL SSM285, BLK</t>
  </si>
  <si>
    <t>RSMD298</t>
  </si>
  <si>
    <t>MINI RPA ELITE, KEY D, INCL SSM298, BLK</t>
  </si>
  <si>
    <t>RSMD302</t>
  </si>
  <si>
    <t>MINI RPA ELITE, KEY D, INCL SSM302, BLK</t>
  </si>
  <si>
    <t>RSMD313</t>
  </si>
  <si>
    <t>MINI RPA ELITE,KEY D, INCL SSM313, BLK</t>
  </si>
  <si>
    <t>RSMD318</t>
  </si>
  <si>
    <t>MINI RPA ELITE,KEY D, INCL SSM318, BLK</t>
  </si>
  <si>
    <t>RSMD343</t>
  </si>
  <si>
    <t>MINI RPA ELITE,KEY D, INCL SSM343, BLK</t>
  </si>
  <si>
    <t>RSMD345</t>
  </si>
  <si>
    <t>MINI RPA ELITE,KEY D, INCL SSM345, BLK</t>
  </si>
  <si>
    <t>RSMD349</t>
  </si>
  <si>
    <t>MINI RPA ELITE,KEY D, INCL SSM349, BLK</t>
  </si>
  <si>
    <t>RSMD352</t>
  </si>
  <si>
    <t>MINI RPA ELITE,KEY D, INCL SSM352, BLK</t>
  </si>
  <si>
    <t>RSMD357</t>
  </si>
  <si>
    <t>MINI RPA ELITE,KEY D, INCL SSM35, BLK</t>
  </si>
  <si>
    <t>RSMDU</t>
  </si>
  <si>
    <t>MINI RPA ELITE, UNIVRSL, KEY  D, BLK</t>
  </si>
  <si>
    <t>RSMDUS</t>
  </si>
  <si>
    <t>MINI RPA ELITE, UNIVRSL, KEY D, SLV</t>
  </si>
  <si>
    <t>RSMDUW</t>
  </si>
  <si>
    <t>MINI RPA ELITE, UNIVRSL, KEY  D, WHT</t>
  </si>
  <si>
    <t>RXF2</t>
  </si>
  <si>
    <t>XL UNIVERSAL FIXED MOUNT</t>
  </si>
  <si>
    <t>RXF3</t>
  </si>
  <si>
    <t>RXT3</t>
  </si>
  <si>
    <t>XL UNIVERSAL TILT MOUNT</t>
  </si>
  <si>
    <t>SA1</t>
  </si>
  <si>
    <t>SA-1 SECURITY ANCHOR</t>
  </si>
  <si>
    <t>SCACB</t>
  </si>
  <si>
    <t>CAMERA MOUNT ACCESSORY BLK</t>
  </si>
  <si>
    <t>SCACW</t>
  </si>
  <si>
    <t>CAMERA MOUNT ACCESSORY WHT</t>
  </si>
  <si>
    <t>SCASB</t>
  </si>
  <si>
    <t>SPEAKER BAR ACCESSORY BLK</t>
  </si>
  <si>
    <t>SCASW</t>
  </si>
  <si>
    <t>SPEAKER BAR ACCESSORY WHT</t>
  </si>
  <si>
    <t>SCSSB</t>
  </si>
  <si>
    <t>STORAGE SHELF ACCESSORY BLK</t>
  </si>
  <si>
    <t>SCSSW</t>
  </si>
  <si>
    <t>STORAGE SHELF ACCESSORY WHT</t>
  </si>
  <si>
    <t>SEC2</t>
  </si>
  <si>
    <t>KIT, SECURITY CABLES, SLBU/SLMU</t>
  </si>
  <si>
    <t>SKM24ASC</t>
  </si>
  <si>
    <t>SAMSUNG KIOSK STCT MT DEVICE ACCY</t>
  </si>
  <si>
    <t>SKM24AW</t>
  </si>
  <si>
    <t>SAMSUNG KIOSK WALL MOUNT</t>
  </si>
  <si>
    <t>SL151</t>
  </si>
  <si>
    <t>SMART LIFT, 24x24, 8.5" TRAVEL, 120V</t>
  </si>
  <si>
    <t>SL151 BPAC KIT</t>
  </si>
  <si>
    <t>SL151 BOTTOM PANEL ANCHOR CABLE KIT</t>
  </si>
  <si>
    <t>SL151 BPRC KIT</t>
  </si>
  <si>
    <t>SL151 BOTTOM PANEL RETAINER CLIP KIT</t>
  </si>
  <si>
    <t>SL151-SK1</t>
  </si>
  <si>
    <t>SL-151 SERVICE KIT 1 - MOTOR, 120V</t>
  </si>
  <si>
    <t>SL151-SK2</t>
  </si>
  <si>
    <t>SL151SK - CONTROL, 120V</t>
  </si>
  <si>
    <t>SL151-SK3</t>
  </si>
  <si>
    <t>SL-151 SERVICE KIT 3 - EXTEND LIMIT</t>
  </si>
  <si>
    <t>SL151-SK4</t>
  </si>
  <si>
    <t>SL-151 SERVICE KIT 4 - RETRACT LIMIT</t>
  </si>
  <si>
    <t>SL151-SK7</t>
  </si>
  <si>
    <t>SL-151 SERVICE KIT 7 - MAINTENANCE</t>
  </si>
  <si>
    <t>SL236-SK12</t>
  </si>
  <si>
    <t>SL236SK - LIFT WELDMENT, LEFT W/ GUARD</t>
  </si>
  <si>
    <t>SL236-SK13</t>
  </si>
  <si>
    <t>SL236SK - LIFT WELDMENT, RIGHT W/ GUARD</t>
  </si>
  <si>
    <t>SL236-SK2</t>
  </si>
  <si>
    <t>SL236SK - CONTROL, 120V, 6 Fx2</t>
  </si>
  <si>
    <t>SL236-SK5</t>
  </si>
  <si>
    <t>SL236SK - MAINTENANCE</t>
  </si>
  <si>
    <t>SL236-SK6</t>
  </si>
  <si>
    <t>SL236SK - MOTOR, 120V, 16 F</t>
  </si>
  <si>
    <t>SL236-SK7</t>
  </si>
  <si>
    <t>SL236SK - CONTROL, 120V, 8 Fx2</t>
  </si>
  <si>
    <t>SL236-SK8</t>
  </si>
  <si>
    <t>SL236SK - CABLE &amp; CLIP KIT</t>
  </si>
  <si>
    <t>SL236-SK9</t>
  </si>
  <si>
    <t>SL236SK - LIFTING LINKS</t>
  </si>
  <si>
    <t>SL236FD</t>
  </si>
  <si>
    <t>SMART-LIFT 36 ELECTRIC LIFT</t>
  </si>
  <si>
    <t>SL236SP</t>
  </si>
  <si>
    <t>SLB020</t>
  </si>
  <si>
    <t>SONY VPL-PX20, PX30, X600U</t>
  </si>
  <si>
    <t>SLB027</t>
  </si>
  <si>
    <t>SLB093</t>
  </si>
  <si>
    <t>HANGING BRACKET EPSON</t>
  </si>
  <si>
    <t>SLB168</t>
  </si>
  <si>
    <t>BRKT EPSON, POWERLITE</t>
  </si>
  <si>
    <t>SLB201</t>
  </si>
  <si>
    <t>SLB201 KIT</t>
  </si>
  <si>
    <t>SLB203</t>
  </si>
  <si>
    <t>SLB203 KIT</t>
  </si>
  <si>
    <t>SLB221</t>
  </si>
  <si>
    <t>SLB221 KIT</t>
  </si>
  <si>
    <t>SLB266</t>
  </si>
  <si>
    <t>SLB266, CUSTOM, BLK</t>
  </si>
  <si>
    <t>SLB281</t>
  </si>
  <si>
    <t>SLB281, CUSTOM, BLK</t>
  </si>
  <si>
    <t>SLB284</t>
  </si>
  <si>
    <t>SLB284, CUSTOM, BLK</t>
  </si>
  <si>
    <t>SLB285</t>
  </si>
  <si>
    <t>SLB285, CUSTOM, BLK</t>
  </si>
  <si>
    <t>SLB298</t>
  </si>
  <si>
    <t>SLB298, CUSTOM, BLK</t>
  </si>
  <si>
    <t>SLB302</t>
  </si>
  <si>
    <t>SLB302, CUSTOM, BLK</t>
  </si>
  <si>
    <t>SLB304</t>
  </si>
  <si>
    <t>SLB 304 INTERFACE BRACKET</t>
  </si>
  <si>
    <t>SLB313</t>
  </si>
  <si>
    <t>SLB313, CUSTOM, BLK</t>
  </si>
  <si>
    <t>SLB317</t>
  </si>
  <si>
    <t>SLB317, CUSTOM, BLK</t>
  </si>
  <si>
    <t>SLB318</t>
  </si>
  <si>
    <t>SLB318, CUSTOM, BLK</t>
  </si>
  <si>
    <t>SLB324</t>
  </si>
  <si>
    <t>SLB324, CUSTOM, BLK</t>
  </si>
  <si>
    <t>SLB343</t>
  </si>
  <si>
    <t>SLB343, CUSTOM, BLK</t>
  </si>
  <si>
    <t>SLB345</t>
  </si>
  <si>
    <t>SLB345, CUSTOM, BLK</t>
  </si>
  <si>
    <t>SLB346</t>
  </si>
  <si>
    <t>SLB346, CUSTOM, BLK</t>
  </si>
  <si>
    <t>SLB349</t>
  </si>
  <si>
    <t>SLB349, CUSTOM, BLK</t>
  </si>
  <si>
    <t>SLB351</t>
  </si>
  <si>
    <t>SLB351, CUSTOM, BLK</t>
  </si>
  <si>
    <t>SLB352</t>
  </si>
  <si>
    <t>SLB352, CUSTOM, BLK</t>
  </si>
  <si>
    <t>SLB357</t>
  </si>
  <si>
    <t>SLB357, CUSTOM, BLK</t>
  </si>
  <si>
    <t>SLB361</t>
  </si>
  <si>
    <t>SLB361, CUSTOM, BLK</t>
  </si>
  <si>
    <t>SLB364</t>
  </si>
  <si>
    <t>SLB364, CUSTOM, BLK</t>
  </si>
  <si>
    <t>SLB366</t>
  </si>
  <si>
    <t>SLB366, CUSTOM, BLK</t>
  </si>
  <si>
    <t>SLB6500</t>
  </si>
  <si>
    <t>SLB6500 kit</t>
  </si>
  <si>
    <t>SLBLEGB</t>
  </si>
  <si>
    <t>SLB/SLM UNIVERSAL LEG BLACK</t>
  </si>
  <si>
    <t>SLBLEGW</t>
  </si>
  <si>
    <t>SLB/SLM UNIVERSAL LEG, WHITE</t>
  </si>
  <si>
    <t>SLBO</t>
  </si>
  <si>
    <t>UNIVERSAL INTERFACE (1ST GEN), SLB</t>
  </si>
  <si>
    <t>SLBOW</t>
  </si>
  <si>
    <t>UNIVERSAL INTERFACE (1ST GEN), SLB WHT</t>
  </si>
  <si>
    <t>SLBU</t>
  </si>
  <si>
    <t>UNIVERSAL SUSP. BRACKET</t>
  </si>
  <si>
    <t>SLBUS</t>
  </si>
  <si>
    <t>UNIVERSAL SUSP. BRACKET SILVER</t>
  </si>
  <si>
    <t>SLBUW</t>
  </si>
  <si>
    <t>UNIVERSAL SUSP. BRACKET WHITE</t>
  </si>
  <si>
    <t>SLM020</t>
  </si>
  <si>
    <t>SLM027</t>
  </si>
  <si>
    <t>SLM093</t>
  </si>
  <si>
    <t>SLM168</t>
  </si>
  <si>
    <t>SLM201</t>
  </si>
  <si>
    <t>SLM201 KIT</t>
  </si>
  <si>
    <t>SLM203</t>
  </si>
  <si>
    <t>SLM203 KIT</t>
  </si>
  <si>
    <t>SLM221</t>
  </si>
  <si>
    <t>SLM221 KIT</t>
  </si>
  <si>
    <t>SLM266</t>
  </si>
  <si>
    <t>SLM266, CUSTOM, BLK</t>
  </si>
  <si>
    <t>SLM271W</t>
  </si>
  <si>
    <t>EPSON HOME CINEMA AND PRO CINEMA</t>
  </si>
  <si>
    <t>SLM281</t>
  </si>
  <si>
    <t>SLM281, CUSTOM, BLK</t>
  </si>
  <si>
    <t>SLM284</t>
  </si>
  <si>
    <t>SLM284, CUSTOM, BLK</t>
  </si>
  <si>
    <t>SLM285</t>
  </si>
  <si>
    <t>SLM285, CUSTOM, BLK</t>
  </si>
  <si>
    <t>SLM298</t>
  </si>
  <si>
    <t>SLM298, CUSTOM, BLK</t>
  </si>
  <si>
    <t>SLM302</t>
  </si>
  <si>
    <t>SLM302, CUSTOM, BLK</t>
  </si>
  <si>
    <t>SLM304</t>
  </si>
  <si>
    <t>SLM 304 INTERFACE BRACKET</t>
  </si>
  <si>
    <t>SLM309W</t>
  </si>
  <si>
    <t>SLM 309 BRACKET WHITE</t>
  </si>
  <si>
    <t>SLM313</t>
  </si>
  <si>
    <t>SLM313, CUSTOM, BLK</t>
  </si>
  <si>
    <t>SLM317</t>
  </si>
  <si>
    <t>SLM317, CUSTOM, BLK</t>
  </si>
  <si>
    <t>SLM318</t>
  </si>
  <si>
    <t>SLM318, CUSTOM, BLK</t>
  </si>
  <si>
    <t>SLM324</t>
  </si>
  <si>
    <t>SLM324, CUSTOM, BLK</t>
  </si>
  <si>
    <t>SLM343</t>
  </si>
  <si>
    <t>SLM343, CUSTOM, BLK</t>
  </si>
  <si>
    <t>SLM345</t>
  </si>
  <si>
    <t>SLM345, CUSTOM, BLK</t>
  </si>
  <si>
    <t>SLM346</t>
  </si>
  <si>
    <t>SLM346, CUSTOM, BLK</t>
  </si>
  <si>
    <t>SLM349</t>
  </si>
  <si>
    <t>SLM349, CUSTOM, BLK</t>
  </si>
  <si>
    <t>SLM351</t>
  </si>
  <si>
    <t>SLM351, CUSTOM, BLK</t>
  </si>
  <si>
    <t>SLM352</t>
  </si>
  <si>
    <t>SLM352, CUSTOM, BLK</t>
  </si>
  <si>
    <t>SLM356</t>
  </si>
  <si>
    <t>SLM356, CUSTOM, BLK</t>
  </si>
  <si>
    <t>SLM356W</t>
  </si>
  <si>
    <t>SLM356, CUSTOM, WHITE</t>
  </si>
  <si>
    <t>SLM357</t>
  </si>
  <si>
    <t>SLM357, CUSTOM, BLK</t>
  </si>
  <si>
    <t>SLM361</t>
  </si>
  <si>
    <t>SLM361, CUSTOM, BLK</t>
  </si>
  <si>
    <t>SLM364</t>
  </si>
  <si>
    <t>SLM364, CUSTOM, BLK</t>
  </si>
  <si>
    <t>SLM366</t>
  </si>
  <si>
    <t>SLM366, CUSTOM, BLK</t>
  </si>
  <si>
    <t>SLM6500</t>
  </si>
  <si>
    <t>SLM6500 kit</t>
  </si>
  <si>
    <t>SLMO</t>
  </si>
  <si>
    <t>UNIVERSAL INTERFACE (1ST GEN), SLM</t>
  </si>
  <si>
    <t>SLMOW</t>
  </si>
  <si>
    <t>UNIVERSAL INTERFACE (1ST GEN), SLM WHT</t>
  </si>
  <si>
    <t>SLMU</t>
  </si>
  <si>
    <t>RPM, UNIV SUSP BRKT</t>
  </si>
  <si>
    <t>SLMUS</t>
  </si>
  <si>
    <t>SLMUW</t>
  </si>
  <si>
    <t>SMA601</t>
  </si>
  <si>
    <t>SL236 ACCESSORY</t>
  </si>
  <si>
    <t>SMA602</t>
  </si>
  <si>
    <t>SL-151 1-1/2" PIPE ADAPTER KIT</t>
  </si>
  <si>
    <t>SMA620</t>
  </si>
  <si>
    <t>TRACK CLIP SMART LIFT 236 SP</t>
  </si>
  <si>
    <t>SMA651</t>
  </si>
  <si>
    <t>HANGING ROD ADAPTER</t>
  </si>
  <si>
    <t>SMA664</t>
  </si>
  <si>
    <t>SL-236 TRIM KIT, FD SP, CLIP &amp; SCREW</t>
  </si>
  <si>
    <t>SMA665</t>
  </si>
  <si>
    <t>SL-236 TRIM KIT, SP FD, CLIP &amp; SCREW</t>
  </si>
  <si>
    <t>SSB020</t>
  </si>
  <si>
    <t>SSB020 KIT</t>
  </si>
  <si>
    <t>SSB027</t>
  </si>
  <si>
    <t>SSB027 KIT</t>
  </si>
  <si>
    <t>SSB093</t>
  </si>
  <si>
    <t>SSB093 KIT</t>
  </si>
  <si>
    <t>SSB168</t>
  </si>
  <si>
    <t>SSB168 KIT</t>
  </si>
  <si>
    <t>SSB201</t>
  </si>
  <si>
    <t>SSB201 KIT</t>
  </si>
  <si>
    <t>SSB203</t>
  </si>
  <si>
    <t>SSB203 KIT</t>
  </si>
  <si>
    <t>SSB221</t>
  </si>
  <si>
    <t>SSB221 KIT</t>
  </si>
  <si>
    <t>SSB266</t>
  </si>
  <si>
    <t>SSB266, CUSTOM BLK</t>
  </si>
  <si>
    <t>SSB284</t>
  </si>
  <si>
    <t>SSB284, CUSTOM, BLK</t>
  </si>
  <si>
    <t>SSB285</t>
  </si>
  <si>
    <t>SSB285, CUSTOM, BLK</t>
  </si>
  <si>
    <t>SSB298</t>
  </si>
  <si>
    <t>SSB298, CUSTOM, BLK</t>
  </si>
  <si>
    <t>SSB302</t>
  </si>
  <si>
    <t>SSB302, CUSTOM, BLK</t>
  </si>
  <si>
    <t>SSB313</t>
  </si>
  <si>
    <t>SSB313, CUSTOM, BLK</t>
  </si>
  <si>
    <t>SSB318</t>
  </si>
  <si>
    <t>SSB318, CUSTOM, BLK</t>
  </si>
  <si>
    <t>SSB343</t>
  </si>
  <si>
    <t>SSB343, CUSTOM, BLK</t>
  </si>
  <si>
    <t>SSB345</t>
  </si>
  <si>
    <t>SSB345, CUSTOM, BLK</t>
  </si>
  <si>
    <t>SSB349</t>
  </si>
  <si>
    <t>SSB349, CUSTOM, BLK</t>
  </si>
  <si>
    <t>SSB352</t>
  </si>
  <si>
    <t>SSB352, CUSTOM, BLK</t>
  </si>
  <si>
    <t>SSB357</t>
  </si>
  <si>
    <t>SSB357, CUSTOM, BLK</t>
  </si>
  <si>
    <t>SSBU</t>
  </si>
  <si>
    <t>INTERFACE, UNIVERSAL, MINI RPA, BLK</t>
  </si>
  <si>
    <t>SSBUS</t>
  </si>
  <si>
    <t>INTERFACE, UNIVERSAL, MINI RPA, SLV</t>
  </si>
  <si>
    <t>SSBUW</t>
  </si>
  <si>
    <t>INTERFACE, UNIVERSAL, MINI RPA, WHT</t>
  </si>
  <si>
    <t>SSM020</t>
  </si>
  <si>
    <t>SSM020 KIT</t>
  </si>
  <si>
    <t>SSM027</t>
  </si>
  <si>
    <t>SSM027 KIT</t>
  </si>
  <si>
    <t>SSM093</t>
  </si>
  <si>
    <t>SSM093 KIT</t>
  </si>
  <si>
    <t>SSM168</t>
  </si>
  <si>
    <t>SSM168 KIT</t>
  </si>
  <si>
    <t>SSM201</t>
  </si>
  <si>
    <t>SSM201 KIT</t>
  </si>
  <si>
    <t>SSM203</t>
  </si>
  <si>
    <t>SSM203 KIT</t>
  </si>
  <si>
    <t>SSM221</t>
  </si>
  <si>
    <t>SSM221 KIT</t>
  </si>
  <si>
    <t>SSM266</t>
  </si>
  <si>
    <t>SSM266, CUSTOM, BLK</t>
  </si>
  <si>
    <t>SSM266S</t>
  </si>
  <si>
    <t>SSM266, CUSTOM, SILVER</t>
  </si>
  <si>
    <t>SSM284</t>
  </si>
  <si>
    <t>SSM284, CUSTOM, BLK</t>
  </si>
  <si>
    <t>SSM285</t>
  </si>
  <si>
    <t>SSM285, CUSTOM, BLK</t>
  </si>
  <si>
    <t>SSM298</t>
  </si>
  <si>
    <t>SSM298, CUSTOM, BLK</t>
  </si>
  <si>
    <t>SSM302</t>
  </si>
  <si>
    <t>SSM302, CUSTOM, BLK</t>
  </si>
  <si>
    <t>SSM313</t>
  </si>
  <si>
    <t>SSM313, CUSTOM, BLK</t>
  </si>
  <si>
    <t>SSM318</t>
  </si>
  <si>
    <t>SSM318, CUSTOM, BLK</t>
  </si>
  <si>
    <t>SSM343</t>
  </si>
  <si>
    <t>SSM343, CUSTOM, BLK</t>
  </si>
  <si>
    <t>SSM345</t>
  </si>
  <si>
    <t>SSM345, CUSTOM, BLK</t>
  </si>
  <si>
    <t>SSM349</t>
  </si>
  <si>
    <t>SSM349, CUSTOM, BLK</t>
  </si>
  <si>
    <t>SSM352</t>
  </si>
  <si>
    <t>SSM352 CUSTOM, BLK</t>
  </si>
  <si>
    <t>SSM357</t>
  </si>
  <si>
    <t>SSM357, CUSTOM, BLK</t>
  </si>
  <si>
    <t>SSMU</t>
  </si>
  <si>
    <t>INTERFACE, UNIVRL, MINI RPA ELITE, BLK</t>
  </si>
  <si>
    <t>SSMUS</t>
  </si>
  <si>
    <t>INTERFACE, UNIVRL, MINI RPA ELITE, SLV</t>
  </si>
  <si>
    <t>SSMUW</t>
  </si>
  <si>
    <t>INTERFACE, UNIVRL, MINI RPA ELITE, WHT</t>
  </si>
  <si>
    <t>STLU</t>
  </si>
  <si>
    <t>MEDIUM BOLT-DOWN TABLE STAND</t>
  </si>
  <si>
    <t>STMS1U</t>
  </si>
  <si>
    <t>FUSION, 300 mm MOUNT, TILT</t>
  </si>
  <si>
    <t>STS1</t>
  </si>
  <si>
    <t>STS1 SMALL  SWIVEL TBL STAND</t>
  </si>
  <si>
    <t>SYS474UB</t>
  </si>
  <si>
    <t>STORAGE SYSTEM PROJ 0-12", BLK</t>
  </si>
  <si>
    <t>SYS474UW</t>
  </si>
  <si>
    <t>STORAGE SYSTEM PROJ 0-12", WHT</t>
  </si>
  <si>
    <t>SYSAUB</t>
  </si>
  <si>
    <t>SYSTEM, SUSP CEILING PROJ 0-12", BLACK</t>
  </si>
  <si>
    <t>SYSAUBP2</t>
  </si>
  <si>
    <t>SYSAU PROJECTOR KIT W/ POWER - BLACK</t>
  </si>
  <si>
    <t>SYSAUW</t>
  </si>
  <si>
    <t>SYSTEM, SUSP CEILING PROJ 0-12", WHITE</t>
  </si>
  <si>
    <t>SYSAUWP2</t>
  </si>
  <si>
    <t>SYSAU PROJECTOR KIT W/ POWER - WHITE</t>
  </si>
  <si>
    <t>TA100</t>
  </si>
  <si>
    <t>SWING ARM ACC., COMPONENT SHELF ASSEMBLY</t>
  </si>
  <si>
    <t>TA200</t>
  </si>
  <si>
    <t>SWING ARM ACC., VC SHELF ASSEMBLY</t>
  </si>
  <si>
    <t>TA210E</t>
  </si>
  <si>
    <t>VADDIO IntelliSHOT THINSTALL MOUNT</t>
  </si>
  <si>
    <t>TA210K</t>
  </si>
  <si>
    <t>ConferenceSHOT ePTZ THINSTALL MOUNT</t>
  </si>
  <si>
    <t>TA250</t>
  </si>
  <si>
    <t>TA350</t>
  </si>
  <si>
    <t>SWING ARM ACC., CENTER  SPEAKER ASSEMBLY</t>
  </si>
  <si>
    <t>TA410</t>
  </si>
  <si>
    <t>SWING ARM ACC., PORTRAIT ADAPTER</t>
  </si>
  <si>
    <t>TA500</t>
  </si>
  <si>
    <t>THINSTALL IN-WALL BOX- LARGE TS525/TS325</t>
  </si>
  <si>
    <t>TA500HWKIT1</t>
  </si>
  <si>
    <t>TA500 IN-WALL ENCLOSURE INSTALL HW KIT</t>
  </si>
  <si>
    <t>TA500HWKIT2</t>
  </si>
  <si>
    <t>TA500 TS MOUNT BRACKETS &amp; HW KIT</t>
  </si>
  <si>
    <t>TA500HWKIT3</t>
  </si>
  <si>
    <t>TA500 FINAL INSTALL HW &amp; TRIM KIT</t>
  </si>
  <si>
    <t>TA501</t>
  </si>
  <si>
    <t>THINSTALL IN-WALL BOX- MEDIUM, TS318TU</t>
  </si>
  <si>
    <t>TA502</t>
  </si>
  <si>
    <t>THINSTALL IN-WALL BOX- SMALL,TS218/TS118</t>
  </si>
  <si>
    <t>TAB1</t>
  </si>
  <si>
    <t>TA BRACKET FOR CR 100 + TS</t>
  </si>
  <si>
    <t>TAMMSB</t>
  </si>
  <si>
    <t>TS318 STL STUD ACCESSORY BLK</t>
  </si>
  <si>
    <t>TAMMSW</t>
  </si>
  <si>
    <t>TS318 STL STUD ACCESSORY WHT</t>
  </si>
  <si>
    <t>TAS1</t>
  </si>
  <si>
    <t>1 INCH TA SPACER</t>
  </si>
  <si>
    <t>TASMSB</t>
  </si>
  <si>
    <t>TS110 TS118 TS218 STL STUD ACCESSORY BLK</t>
  </si>
  <si>
    <t>TASMSW</t>
  </si>
  <si>
    <t>TS110 TS118 TS218 STL STUD ACCESSORY WHT</t>
  </si>
  <si>
    <t>TIL1X1IFH</t>
  </si>
  <si>
    <t>LED MOUNT 1X1, SAMSUNG IFH</t>
  </si>
  <si>
    <t>TIL1X2AP</t>
  </si>
  <si>
    <t>LED MOUNT, 1X2, ABSEN ACCLAIM, PLUS, PRO</t>
  </si>
  <si>
    <t>TIL1X2IFH</t>
  </si>
  <si>
    <t>LED MOUNT 1X2, SAMSUNG IFH</t>
  </si>
  <si>
    <t>TIL1X2IFJ</t>
  </si>
  <si>
    <t>LED, SAMSUNG IFJ-IW, 2 HIGH</t>
  </si>
  <si>
    <t>TIL1X2PH</t>
  </si>
  <si>
    <t>LED, PHILIPS BDL, 2 HIGH</t>
  </si>
  <si>
    <t>TIL1X2PT</t>
  </si>
  <si>
    <t>LED MOUNT 1X2, LG LAS &amp; LEYARD TVF</t>
  </si>
  <si>
    <t>TIL1X2UU</t>
  </si>
  <si>
    <t>LED MOUNT 1X2, UPANEL S &amp; BARCO XT</t>
  </si>
  <si>
    <t>TIL1X3AP</t>
  </si>
  <si>
    <t>LED MOUNT, 1X3, ABS</t>
  </si>
  <si>
    <t>TIL1X3IFH</t>
  </si>
  <si>
    <t>LED MOUNT 1X3, SAMSUNG IFH</t>
  </si>
  <si>
    <t>TIL1X3IFJ</t>
  </si>
  <si>
    <t>LED, SAMSUNG IFJ-IW, 3 HIGH</t>
  </si>
  <si>
    <t>TIL1X3PH</t>
  </si>
  <si>
    <t>LED, PHILIPS BDL, 3 HIGH</t>
  </si>
  <si>
    <t>TIL1X3PT</t>
  </si>
  <si>
    <t>LED MOUNT 1X3, LG LAS &amp; LEYARD TVF</t>
  </si>
  <si>
    <t>TIL1X3UU</t>
  </si>
  <si>
    <t>LED MOUNT 1X3, UPANEL S &amp; BARCO XT</t>
  </si>
  <si>
    <t>TIL1X4AP</t>
  </si>
  <si>
    <t>LED MOUNT, 1X4, ABSEN ACCLAIM, PLUS, PRO</t>
  </si>
  <si>
    <t>TIL1X4IFJ</t>
  </si>
  <si>
    <t>LED, SAMSUNG IFJ, 4 HIGH</t>
  </si>
  <si>
    <t>TIL1X4PH</t>
  </si>
  <si>
    <t>LED, PHILIPS BDL, 4 HIGH</t>
  </si>
  <si>
    <t>TIL1X4PT</t>
  </si>
  <si>
    <t>LED MOUNT 1X4, LG LAS &amp; LEYARD TVF</t>
  </si>
  <si>
    <t>TIL1X4UU</t>
  </si>
  <si>
    <t>LED MOUNT 1X4, UPANEL S &amp; BARCO XT</t>
  </si>
  <si>
    <t>TIL1X5AP</t>
  </si>
  <si>
    <t>LED, 5 HIGH, ABSEN ACCLAIM PRO-PLUS</t>
  </si>
  <si>
    <t>TIL1X5PH</t>
  </si>
  <si>
    <t>LED, PHILIPS BDL, 5 HIGH</t>
  </si>
  <si>
    <t>TIL1X5UU</t>
  </si>
  <si>
    <t>LED MOUNT 1X5, UPANEL S &amp; BARCO XT</t>
  </si>
  <si>
    <t>TILD1X05US-L</t>
  </si>
  <si>
    <t>LED, UNILUMIN U-SLIM, LEFT, 500 MM</t>
  </si>
  <si>
    <t>TILD1X05US-M</t>
  </si>
  <si>
    <t>LED, UNILUMIN U-SLIM, MIDDLE, 500</t>
  </si>
  <si>
    <t>TILD1X05US-R</t>
  </si>
  <si>
    <t>LED, UNILUMIN U-SLIM, RIGHT, 500 MM</t>
  </si>
  <si>
    <t>TILD1X1US-L</t>
  </si>
  <si>
    <t>LED, UNILUMIN U-SLIM, LEFT, 1000 MM</t>
  </si>
  <si>
    <t>TILD1X1US-M</t>
  </si>
  <si>
    <t>LED, UNILUMIN U-SLIM, MIDDLE, 1000 MM</t>
  </si>
  <si>
    <t>TILD1X1US-R</t>
  </si>
  <si>
    <t>LED, UNILUMIN U-SLIM, RIGHT, 1000 MM</t>
  </si>
  <si>
    <t>TILD1X2IER-L</t>
  </si>
  <si>
    <t>TiLED SAMSUNG IER MOUNT,2 HIGH, LEFT</t>
  </si>
  <si>
    <t>TILD1X2IER-M</t>
  </si>
  <si>
    <t>TiLED SAMSUNG IER MOUNT,2 HIGH, MIDDLE</t>
  </si>
  <si>
    <t>TILD1X2IER-R</t>
  </si>
  <si>
    <t>TiLED SAMSUNG IER MOUNT,2 HIGH, RIGHT</t>
  </si>
  <si>
    <t>TILD1X2IERF</t>
  </si>
  <si>
    <t>TiLED SAMSUNG IER-F WALL MOUNT, 2 HIGH</t>
  </si>
  <si>
    <t>TILD1X2US-L</t>
  </si>
  <si>
    <t>LED, UNILUMIN U-SLIM, LEFT, 2000 MM</t>
  </si>
  <si>
    <t>TILD1X2US-M</t>
  </si>
  <si>
    <t>LED, UNILUMIN U-SLIM, MIDDLE, 2000 MM</t>
  </si>
  <si>
    <t>TILD1X2US-R</t>
  </si>
  <si>
    <t>LED, UNILUMIN U-SLIM, RIGHT, 2000 MM</t>
  </si>
  <si>
    <t>TILD1X3IER-L</t>
  </si>
  <si>
    <t>TiLED SAMSUNG IER MOUNT, 3 HIGH, LEFT</t>
  </si>
  <si>
    <t>TILD1X3IER-M</t>
  </si>
  <si>
    <t>TiLED SAMSUNG IER MOUNT, 3 HIGH, MIDDLE</t>
  </si>
  <si>
    <t>TILD1X3IER-R</t>
  </si>
  <si>
    <t>TiLED SAMSUNG IER MOUNT, 3 HIGH, RIGHT</t>
  </si>
  <si>
    <t>TILD1X3IERF</t>
  </si>
  <si>
    <t>TiLED SAMSUNG IER-F WALL MOUNT, 3 HIGH</t>
  </si>
  <si>
    <t>TILD1X3LG2-L</t>
  </si>
  <si>
    <t>LED, LG LSCB, 3 HIGH, LEFT, SKU</t>
  </si>
  <si>
    <t>TILD1X3LG2-M</t>
  </si>
  <si>
    <t>LED, LG LSCB, 3 HIGH, MIDDLE, SKU</t>
  </si>
  <si>
    <t>TILD1X3LG2-R</t>
  </si>
  <si>
    <t>LED, LG LSCB, 3 HIGH, RIGHT, SKU</t>
  </si>
  <si>
    <t>TILD1X3SO1-L</t>
  </si>
  <si>
    <t>TiLED SONY CRYSTAL LED, 3 HIGH, LEFT</t>
  </si>
  <si>
    <t>TILD1X3SO1-M</t>
  </si>
  <si>
    <t>TiLED SONY CRYSTAL LED, 3 HIGH, MIDDLE</t>
  </si>
  <si>
    <t>TILD1X3SO1-R</t>
  </si>
  <si>
    <t>TiLED SONY CRYSTAL LED, 3 HIGH, RIGHT</t>
  </si>
  <si>
    <t>TILD1X4LG2-L</t>
  </si>
  <si>
    <t>LED, LG LSCB, 4 HIGH, LEFT, SKU</t>
  </si>
  <si>
    <t>TILD1X4LG2-M</t>
  </si>
  <si>
    <t>LED, LG LSCB, 4 HIGH, MIDDLE, SKU</t>
  </si>
  <si>
    <t>TILD1X4LG2-R</t>
  </si>
  <si>
    <t>LED, LG LSCB, 4 HIGH, RIGHT, SKU</t>
  </si>
  <si>
    <t>TILD1X4SO1-L</t>
  </si>
  <si>
    <t>TiLED SONY CRYSTAL LED, 4 HIGH, LEFT</t>
  </si>
  <si>
    <t>TILD1X4SO1-M</t>
  </si>
  <si>
    <t>TiLED SONY CRYSTAL LED, 4 HIGH, MIDDLE</t>
  </si>
  <si>
    <t>TILD1X4SO1-R</t>
  </si>
  <si>
    <t>TiLED SONY CRYSTAL LED, 4 HIGH, RIGHT</t>
  </si>
  <si>
    <t>TILD1X5LG2-L</t>
  </si>
  <si>
    <t>LED, LG LSCB, 5 HIGH, LEFT, SKU</t>
  </si>
  <si>
    <t>TILD1X5LG2-M</t>
  </si>
  <si>
    <t>LED, LG LSCB, 5 HIGH, MIDDLE, SKU</t>
  </si>
  <si>
    <t>TILD1X5LG2-R</t>
  </si>
  <si>
    <t>LED, LG LSCB, 5 HIGH, RIGHT, SKU</t>
  </si>
  <si>
    <t>TILD1X5SO1-L</t>
  </si>
  <si>
    <t>TiLED SONY CRYSTAL LED, 5 HIGH, LEFT</t>
  </si>
  <si>
    <t>TILD1X5SO1-M</t>
  </si>
  <si>
    <t>TiLED SONY CRYSTAL LED, 5 HIGH, MIDDLE</t>
  </si>
  <si>
    <t>TILD1X5SO1-R</t>
  </si>
  <si>
    <t>TiLED SONY CRYSTAL LED, 5 HIGH, RIGHT</t>
  </si>
  <si>
    <t>TILHDW1</t>
  </si>
  <si>
    <t>TiLED M6 MOUNTING HARDWARE BUTTON KIT</t>
  </si>
  <si>
    <t>TILHDWUS</t>
  </si>
  <si>
    <t>LED, UNILUMIN U-SLIM, HARDWARE BAG</t>
  </si>
  <si>
    <t>TILKIT4X4SO1</t>
  </si>
  <si>
    <t>TILED SONY CRYSTAL LED, 4X4 KIT W/TRIM</t>
  </si>
  <si>
    <t>TILKIT5X5SO1</t>
  </si>
  <si>
    <t>TILED SONY CRYSTAL LED, 5X5 KIT W/TRIM</t>
  </si>
  <si>
    <t>TILKIT8X8SO1</t>
  </si>
  <si>
    <t>TILED SONY CRYSTAL LED, 8X8 KIT W/TRIM</t>
  </si>
  <si>
    <t>TILSC05HUS</t>
  </si>
  <si>
    <t>LED, UNILUMINS U-SLIM, COVER 500</t>
  </si>
  <si>
    <t>TILSC1HIFH</t>
  </si>
  <si>
    <t>TiLED SAMSUNG IFH/IER SIDE COVER, 1 HIGH</t>
  </si>
  <si>
    <t>TILSC1HUS</t>
  </si>
  <si>
    <t>LED, UNILUMINS U-SLIM, COVER, 1000 MM</t>
  </si>
  <si>
    <t>TILSC2HAP</t>
  </si>
  <si>
    <t>2 HIGH, ABSEN SIDE COVERS</t>
  </si>
  <si>
    <t>TILSC2HIFH</t>
  </si>
  <si>
    <t>TiLED SAMSUNG IFH/IER SIDE COVER, 2 HIGH</t>
  </si>
  <si>
    <t>TILSC2HPH</t>
  </si>
  <si>
    <t>LED, PHILIPS BDL, SIDE COVER 2 HIGH</t>
  </si>
  <si>
    <t>TILSC2HPT</t>
  </si>
  <si>
    <t>LED, SIDE COVERS, LEYARD TVF, 2 HIGH</t>
  </si>
  <si>
    <t>TILSC2HSO1</t>
  </si>
  <si>
    <t>TiLED, SONY CRYSTAL, SIDE COVER 2 HIGH</t>
  </si>
  <si>
    <t>TILSC2HUU</t>
  </si>
  <si>
    <t>UNILUMINS, U-PANEL-S, 2 HIGH, SIDE COVER</t>
  </si>
  <si>
    <t>TILSC3HAP</t>
  </si>
  <si>
    <t>3 HIGH, ABSEN SIDE COVERS</t>
  </si>
  <si>
    <t>TILSC3HIFH</t>
  </si>
  <si>
    <t>TiLED SAMSUNG IFH/IER SIDE COVER, 3 HIGH</t>
  </si>
  <si>
    <t>TILSC3HPH</t>
  </si>
  <si>
    <t>LED, PHILIPS BDL, SIDE COVER 3 HIGH</t>
  </si>
  <si>
    <t>TILSC3HPT</t>
  </si>
  <si>
    <t>LED, SIDE COVERS, LEYARD TVF, 3 HIGH</t>
  </si>
  <si>
    <t>TILSC3HSO1</t>
  </si>
  <si>
    <t>TiLED, SONY CRYSTAL, SIDE COVER 3 HIGH</t>
  </si>
  <si>
    <t>TILSC3HUU</t>
  </si>
  <si>
    <t>UNILUMINS, U-PANEL-S, 3 HIGH, SIDE COVER</t>
  </si>
  <si>
    <t>TILVAB1</t>
  </si>
  <si>
    <t>VERTICAL CONNECTOR KIT</t>
  </si>
  <si>
    <t>TILVAB2</t>
  </si>
  <si>
    <t>LED, UNILUMIN U-SLIM, VERT. CONN. KIT</t>
  </si>
  <si>
    <t>TILVABPT</t>
  </si>
  <si>
    <t>VERT CONNECTOR KIT, LG LAS &amp; LEYARD TVF</t>
  </si>
  <si>
    <t>TILVABUU</t>
  </si>
  <si>
    <t>VERT CONNECTOR KIT, UPANEL S &amp; BARCO XT</t>
  </si>
  <si>
    <t>TPK1</t>
  </si>
  <si>
    <t>POLE CLAMP KIT, 1-2"</t>
  </si>
  <si>
    <t>TPK2</t>
  </si>
  <si>
    <t>POLE CLAMP KIT, 2-3"</t>
  </si>
  <si>
    <t>TPK3</t>
  </si>
  <si>
    <t>TRUSS CLAMP KIT, 0-1"</t>
  </si>
  <si>
    <t>TPK4</t>
  </si>
  <si>
    <t>TRUSS CLAMP KIT, 1-2"</t>
  </si>
  <si>
    <t>TPK5</t>
  </si>
  <si>
    <t>TRUSS CLAMP KIT, 2-3"</t>
  </si>
  <si>
    <t>TPM2000B</t>
  </si>
  <si>
    <t>PITCH-ADJ POLE MOUNT</t>
  </si>
  <si>
    <t>TPMUB</t>
  </si>
  <si>
    <t>PITCH-ADJ POLE MNT UNIVERSAL</t>
  </si>
  <si>
    <t>TPP2000B</t>
  </si>
  <si>
    <t>TRUSS, PITCH - ADJUSTABLE</t>
  </si>
  <si>
    <t>TPPU</t>
  </si>
  <si>
    <t>TRUSS, PITCH-ADJ UNIVERSAL</t>
  </si>
  <si>
    <t>TPS2000B</t>
  </si>
  <si>
    <t>TRUSS/POLE STATIC MOUNT</t>
  </si>
  <si>
    <t>TPSU</t>
  </si>
  <si>
    <t>TRUSS/POLE STATIC MT UNIVERSAL</t>
  </si>
  <si>
    <t>TS110SU</t>
  </si>
  <si>
    <t>THIN SINGLE ARM SWINGARM</t>
  </si>
  <si>
    <t>TS118SU</t>
  </si>
  <si>
    <t>THINSTALL SMALL DUAL ARM SWINGARM</t>
  </si>
  <si>
    <t>TS218SU</t>
  </si>
  <si>
    <t>MEDIUM DUAL ARM THIN SWINGARM</t>
  </si>
  <si>
    <t>TS318SU</t>
  </si>
  <si>
    <t>MEDIUM SWING ARM, SINGLE STUD</t>
  </si>
  <si>
    <t>TS318TU</t>
  </si>
  <si>
    <t>MEDIUM SWING ARMS, DUAL STUD</t>
  </si>
  <si>
    <t>TS325TU</t>
  </si>
  <si>
    <t>MEDIUM, 25" EXTENSION, SWING ARMS</t>
  </si>
  <si>
    <t>TS525TU</t>
  </si>
  <si>
    <t>THIN SWING ARM (LARGE)</t>
  </si>
  <si>
    <t>UPA1000T</t>
  </si>
  <si>
    <t>UNIV. PROJECTOR MT TITANIUM</t>
  </si>
  <si>
    <t>VCM000</t>
  </si>
  <si>
    <t>VCM000, DELUXE CEILING MOUNT, BLK</t>
  </si>
  <si>
    <t>VCM000W</t>
  </si>
  <si>
    <t>VCM000, DELUXE CEILING MOUNT, WHT</t>
  </si>
  <si>
    <t>VCM010R</t>
  </si>
  <si>
    <t>VCM010R, INCL CUSTOM HB010R, BLK</t>
  </si>
  <si>
    <t>VCM011E</t>
  </si>
  <si>
    <t>VCM011E, INCL CUSTOM HB011E, BLK</t>
  </si>
  <si>
    <t>VCM012R</t>
  </si>
  <si>
    <t>VCM012R, INCL CUSTOM HB012R, BLK</t>
  </si>
  <si>
    <t>VCM014R</t>
  </si>
  <si>
    <t>VCM014R, INCL CUSTOM HB014R, BLK</t>
  </si>
  <si>
    <t>VCM016E</t>
  </si>
  <si>
    <t>VCM016E, INCL CUSTOM HB016E, BLK</t>
  </si>
  <si>
    <t>VCM018E</t>
  </si>
  <si>
    <t>VCM018E, INCL CUSTOM HB018E, BLK</t>
  </si>
  <si>
    <t>VCM026S</t>
  </si>
  <si>
    <t>VCM026S, INCL CUSTOM HB026S, BLK</t>
  </si>
  <si>
    <t>VCM100B</t>
  </si>
  <si>
    <t>VCM100B, INCL CUSTOM HB100B, BLK</t>
  </si>
  <si>
    <t>VCM101D</t>
  </si>
  <si>
    <t>VCM101D, INCL CUSTOM HB101D, BLK</t>
  </si>
  <si>
    <t>VCM103S</t>
  </si>
  <si>
    <t>VCM103S, INCL CUSTOM HB103S, BLK</t>
  </si>
  <si>
    <t>VCM104D</t>
  </si>
  <si>
    <t>VCM104D, INCL CUSTOM HB104D, BLK</t>
  </si>
  <si>
    <t>VCM105J</t>
  </si>
  <si>
    <t>VCM105J INCL CUSTOM HB101D, BLK</t>
  </si>
  <si>
    <t>VCM106E</t>
  </si>
  <si>
    <t>VCM106E, INCL CUSTOM HB106E, BLK</t>
  </si>
  <si>
    <t>VCM107B</t>
  </si>
  <si>
    <t>VCM107B, INCL CUSTOM HB107B, BLK</t>
  </si>
  <si>
    <t>VCM108B</t>
  </si>
  <si>
    <t>VCM108B, INCL CUSTOM HB108B, BLK</t>
  </si>
  <si>
    <t>VCM109B</t>
  </si>
  <si>
    <t>VCM109B, INCL CUSTOM HB109B, BLK</t>
  </si>
  <si>
    <t>VCM20</t>
  </si>
  <si>
    <t>DELUXE CEILING MT HSG A</t>
  </si>
  <si>
    <t>VCM29S</t>
  </si>
  <si>
    <t>VCM29S, INCL CUSTOM HB29S, BLK</t>
  </si>
  <si>
    <t>VCM35B</t>
  </si>
  <si>
    <t>VCM35B, INCL CUSTOM HB35B, BLK</t>
  </si>
  <si>
    <t>VCM42E</t>
  </si>
  <si>
    <t>VCM42E, INCL CUSTOM HB42E, BLK</t>
  </si>
  <si>
    <t>VCM43E</t>
  </si>
  <si>
    <t>VCM43E, INCL CUSTOM HB43E, BLK</t>
  </si>
  <si>
    <t>VCM44E</t>
  </si>
  <si>
    <t>VCM44E, INCL CUSTOM HB44E, BLK</t>
  </si>
  <si>
    <t>VCM46E</t>
  </si>
  <si>
    <t>VCM46E, INCL CUSTOM HB46E, BLK</t>
  </si>
  <si>
    <t>VCM47E</t>
  </si>
  <si>
    <t>VCM47E, INCL CUSTOM HB47E, BLK</t>
  </si>
  <si>
    <t>VCM49E</t>
  </si>
  <si>
    <t>VCM49E, INCL CUSTOM HB49E, BLK</t>
  </si>
  <si>
    <t>VCM52D</t>
  </si>
  <si>
    <t>VCM52D, INCL CUSTOM HB52D, BLK</t>
  </si>
  <si>
    <t>VCM71P</t>
  </si>
  <si>
    <t>VCM70P, INCL CUSTOM HB70P, BLK</t>
  </si>
  <si>
    <t>VCM72P</t>
  </si>
  <si>
    <t>VCM72P, INCL CUSTOM HB72P, BLK</t>
  </si>
  <si>
    <t>VCM73P</t>
  </si>
  <si>
    <t>VCM73P, INCL CUSTOM HB73P, BLK</t>
  </si>
  <si>
    <t>VCM74P</t>
  </si>
  <si>
    <t>VCM74P, INCL CUSTOM HB74P, BLK</t>
  </si>
  <si>
    <t>VCM75P</t>
  </si>
  <si>
    <t>VCM75P, INCL CUSTOM HB75P, BLK</t>
  </si>
  <si>
    <t>VCM76P</t>
  </si>
  <si>
    <t>VCM76P, INCL CUSTOM HB76P, BLK</t>
  </si>
  <si>
    <t>VCM77P</t>
  </si>
  <si>
    <t>VCM77P, INCL CUSTOM HB77P, BLK</t>
  </si>
  <si>
    <t>VCM82X</t>
  </si>
  <si>
    <t>VCM82X, INCL CUSTOM HB82X, BLK</t>
  </si>
  <si>
    <t>VCM91C</t>
  </si>
  <si>
    <t>VCM91C, INCL CUSTOM HB91C, BLK</t>
  </si>
  <si>
    <t>VCM92C</t>
  </si>
  <si>
    <t>VCM92C, INCL CUSTOM HB92C, BLK</t>
  </si>
  <si>
    <t>VCM93C</t>
  </si>
  <si>
    <t>VCM93C, INCL CUSTOM HB93C, BLK</t>
  </si>
  <si>
    <t>VCM94C</t>
  </si>
  <si>
    <t>VCM94C, INCL CUSTOM HB94C, BLK</t>
  </si>
  <si>
    <t>VCM95C</t>
  </si>
  <si>
    <t>VCM95C, INCL CUSTOM HB95C, BLK</t>
  </si>
  <si>
    <t>VCMU</t>
  </si>
  <si>
    <t>VCMU, INCL CUSTOM HBU, BLK</t>
  </si>
  <si>
    <t>VCMUW</t>
  </si>
  <si>
    <t>HEAVY DUTY PROJECTOR MOUNT</t>
  </si>
  <si>
    <t>VCT000B</t>
  </si>
  <si>
    <t>XL Tooless Projector Mount Only, Black</t>
  </si>
  <si>
    <t>VCT000W</t>
  </si>
  <si>
    <t>XL Tooless Projector Mount Only, White</t>
  </si>
  <si>
    <t>VCT011E</t>
  </si>
  <si>
    <t>VCT011E, INCL CUSTOM HC011E, BLK</t>
  </si>
  <si>
    <t>VCT018E</t>
  </si>
  <si>
    <t>VCT018E, INCL CUSTOM HC018E, BLK</t>
  </si>
  <si>
    <t>VCT103S</t>
  </si>
  <si>
    <t>VCT103S, INCL CUSTOM HC103S, BLK</t>
  </si>
  <si>
    <t>VCT107B</t>
  </si>
  <si>
    <t>VCT107B, INCL CUSTOM HC107B, BLK</t>
  </si>
  <si>
    <t>VCT29S</t>
  </si>
  <si>
    <t>VCT29S, INCL CUSTOM HC29S, BLK</t>
  </si>
  <si>
    <t>VCT46E</t>
  </si>
  <si>
    <t>VCT46E, INCL CUSTOM HC46E, BLK</t>
  </si>
  <si>
    <t>VCT75P</t>
  </si>
  <si>
    <t>VCT75P, INCL CUSTOM HC75P, BLK</t>
  </si>
  <si>
    <t>VCT76P</t>
  </si>
  <si>
    <t>VCT76P, INCL CUSTOM HC76P, BLK</t>
  </si>
  <si>
    <t>VCT77P</t>
  </si>
  <si>
    <t>VCT77P, INCL CUSTOM HC77P, BLK</t>
  </si>
  <si>
    <t>VCT82X</t>
  </si>
  <si>
    <t>VCT82X, INCL CUSTOM HC82X, BLK</t>
  </si>
  <si>
    <t>VCTUB</t>
  </si>
  <si>
    <t>XL Universal Tooless Proj Mount, Black</t>
  </si>
  <si>
    <t>VCTUW</t>
  </si>
  <si>
    <t>XL Universal Tooless Proj Mount, White</t>
  </si>
  <si>
    <t>VPAUB</t>
  </si>
  <si>
    <t>VERT/PORTRAIT UNV PROJ MOUNT, BLACK</t>
  </si>
  <si>
    <t>VPAUW</t>
  </si>
  <si>
    <t>VERT/PORTRAIT UNV PROJ MOUNT, WHITE</t>
  </si>
  <si>
    <t>WBAP</t>
  </si>
  <si>
    <t>WHITE BOARD ACCY PLATFORM</t>
  </si>
  <si>
    <t>WBAU</t>
  </si>
  <si>
    <t>UNIVERSAL INTERACTIVE BOARD ACCY</t>
  </si>
  <si>
    <t>WBAUF1</t>
  </si>
  <si>
    <t>SMART RETRO BRACKET</t>
  </si>
  <si>
    <t>WBM3E</t>
  </si>
  <si>
    <t>INTERACTIVE WHITEBOARD MOUNT,SLIDING LEG</t>
  </si>
  <si>
    <t>WM110AUS</t>
  </si>
  <si>
    <t>WM110S WITH RSMAUS KIT</t>
  </si>
  <si>
    <t>WM110S</t>
  </si>
  <si>
    <t>PROJECTOR WALL MOUNT, 0-18" EXT</t>
  </si>
  <si>
    <t>WM120AUS</t>
  </si>
  <si>
    <t>WM120S WITH RSMAUS KIT</t>
  </si>
  <si>
    <t>WM120S</t>
  </si>
  <si>
    <t>PROJECTOR WALL MOUNT, 18-30" EXT</t>
  </si>
  <si>
    <t>WM130AUS</t>
  </si>
  <si>
    <t>WM130S WITH RSMAUS KIT</t>
  </si>
  <si>
    <t>WM130S</t>
  </si>
  <si>
    <t>PROJECTOR WALL MOUNT, 30-54" EXT</t>
  </si>
  <si>
    <t>WM210AUS</t>
  </si>
  <si>
    <t>WM210S WITH RSMAUS KIT</t>
  </si>
  <si>
    <t>WM210MAUS</t>
  </si>
  <si>
    <t>WM210S WITH RPMAUS KIT</t>
  </si>
  <si>
    <t>WM210S</t>
  </si>
  <si>
    <t>WM220AUS</t>
  </si>
  <si>
    <t>WM220S WITH RSMAUS KIT</t>
  </si>
  <si>
    <t>WM220MAUS</t>
  </si>
  <si>
    <t>WM220S WITH RPMAUS KIT</t>
  </si>
  <si>
    <t>WM220S</t>
  </si>
  <si>
    <t>WM230AUS</t>
  </si>
  <si>
    <t>WM230S WITH RSMAUS KIT</t>
  </si>
  <si>
    <t>WM230S</t>
  </si>
  <si>
    <t>WM240AUS</t>
  </si>
  <si>
    <t>WM240S WITH RSMAUS KIT</t>
  </si>
  <si>
    <t>WM240S</t>
  </si>
  <si>
    <t>PROJECTOR WALL MOUNT, 55-66" EXT</t>
  </si>
  <si>
    <t>WMA1S</t>
  </si>
  <si>
    <t>WMA1S WALL MOUNT ACCY, 1 1/2 NPT SINGLE</t>
  </si>
  <si>
    <t>WMA2S</t>
  </si>
  <si>
    <t>WMA2S WALL MOUNT ACCY, 1 1/2 NPT LAT SHI</t>
  </si>
  <si>
    <t>WMAC16</t>
  </si>
  <si>
    <t>ACCY, OUTLET COVER, WM2</t>
  </si>
  <si>
    <t>WMAL24</t>
  </si>
  <si>
    <t>ACCY, 24" DUAL STUD WITH LAT SHIFT</t>
  </si>
  <si>
    <t>WP21S</t>
  </si>
  <si>
    <t>ST PROJ. WALL MOUNT, 24" EXT</t>
  </si>
  <si>
    <t>WP21US</t>
  </si>
  <si>
    <t>ST PROJ. WALL MOUNT, 24" EXT + RSAUS</t>
  </si>
  <si>
    <t>WP22S</t>
  </si>
  <si>
    <t>ST PROJ. WALL MOUNT, 40" EXT</t>
  </si>
  <si>
    <t>WP22US</t>
  </si>
  <si>
    <t>ST PROJ. WALL MOUNT, 40" EXT  + RSAUS</t>
  </si>
  <si>
    <t>WP23S</t>
  </si>
  <si>
    <t>ST PROJ. WALL MOUNT, 56" EXT</t>
  </si>
  <si>
    <t>WP23US</t>
  </si>
  <si>
    <t>ST PROJ. WALL MOUNT, 56" EXT  + RSAUS</t>
  </si>
  <si>
    <t>XBM1U</t>
  </si>
  <si>
    <t>FUSION XL SINGLE BOLT-DOWN, LANDSCAPE</t>
  </si>
  <si>
    <t>XBM1UP</t>
  </si>
  <si>
    <t>FUSION XL SINGLE BOLT-DOWN, PORTRAIT</t>
  </si>
  <si>
    <t>XCB1U</t>
  </si>
  <si>
    <t>EXTRA LARGE, B2B, CEILING MOUNT</t>
  </si>
  <si>
    <t>XCB7000</t>
  </si>
  <si>
    <t>CEILING MOUNT, DUAL COLUMN, XL, B2B</t>
  </si>
  <si>
    <t>XCM1U</t>
  </si>
  <si>
    <t>XL, SINGLE COLUMN, CEILING MOUNT</t>
  </si>
  <si>
    <t>XCM7000</t>
  </si>
  <si>
    <t>EXTRA LARGE, DUAL COLUMN, CEILING MOUNT</t>
  </si>
  <si>
    <t>XFA1UB</t>
  </si>
  <si>
    <t>X-LARGE FUSION MANUAL HT ADJ  FLOOR BLK</t>
  </si>
  <si>
    <t>XFD1U</t>
  </si>
  <si>
    <t>Electric Height Adj Floor Support XL -US</t>
  </si>
  <si>
    <t>XPA1UB</t>
  </si>
  <si>
    <t>X-LARGE FUSION MANUAL HEGHT ADJ CART BLK</t>
  </si>
  <si>
    <t>XPA1US</t>
  </si>
  <si>
    <t>X-LARGE FUSION MANUAL HGT ADJ CART SLVR</t>
  </si>
  <si>
    <t>XPD1U</t>
  </si>
  <si>
    <t>Electric Height Adjust Cart XL - US</t>
  </si>
  <si>
    <t>XSD1U</t>
  </si>
  <si>
    <t>ELECTRIC HEIGHT ADJUST WALL - XL</t>
  </si>
  <si>
    <t>XSM1U</t>
  </si>
  <si>
    <t>Micro-Adjust Fixed Wall Mount, X-Large</t>
  </si>
  <si>
    <t>XTM1U</t>
  </si>
  <si>
    <t>Micro-Adjust Tilt Wall Mount, X-Large</t>
  </si>
  <si>
    <t>XTM1U-G</t>
  </si>
  <si>
    <t>EXTRA LARGE TILT MOUNT ASSEMBLY, TAA</t>
  </si>
  <si>
    <t>XVAUB</t>
  </si>
  <si>
    <t>VIDEO CONFERENCE CART</t>
  </si>
  <si>
    <t>XVM1U</t>
  </si>
  <si>
    <t>FUSION EXTRA LARGE CART</t>
  </si>
  <si>
    <t>XVM1X1U</t>
  </si>
  <si>
    <t>XL FUSION FREESTANDING VIDEO WALL</t>
  </si>
  <si>
    <t>Z-KPD110B</t>
  </si>
  <si>
    <t>DUAL ARM POLE MT BLK</t>
  </si>
  <si>
    <t>Short Description</t>
  </si>
  <si>
    <t>Contract Price Audio &amp; Lighting</t>
  </si>
  <si>
    <t>Mfg Part Number</t>
  </si>
  <si>
    <t>Product Description</t>
  </si>
  <si>
    <t>C27G75TQSN</t>
  </si>
  <si>
    <t>Odyssey G7, 27inch, 16:9, 1000R Curved VA panel, 240Hz, G-Sync, HDR600, QHD 2560x1440, QLED, sRGB, HDMI/DPx2/USB Hub, 1 yr wrty; Size 27inch; Contrast Ratio 2,500:1(Typ.); Response Time 1ms(GtG) ms; Brightness 600cd/m2 cd/; Display Resolution QHD 2560 x1440; Viewing Angle 178°(H)/178°(V); Input HDMI 2.0/ Display Port 1.4 x2/ USB Hub 3.0 x2/Headphone; Bezel Color Black; Warranty 1 Year</t>
  </si>
  <si>
    <t>C34H890WGN</t>
  </si>
  <si>
    <t>34inch, 21:9, Curved VA panel, 3440x1440 WQHD, sRGB, fully adj stand, HDMI/DP/USBC/
USB Hub, 3 yr wrty, auto-sourcing f/w; Size 34inch; Viewable Area 34inch; Contrast Ratio 3000:1(Typ),2400:1(Min); Response Time 4(GTG) ms; Brightness 300cd/m2; Display Resolution WQHD 3440x1440; Viewing Angle 178°/178°; Input HDMI/DP/USB-C/USB Hub/Headphone; Bezel Color Black/Titanium; Warranty 3 Year; Description 34inch, 21:9, Curved VA panel, 3440x1440 WQHD,sRGB, fully adj stand, HDMI/DP/USB-C/USB Hub, 3 yr wrty, auto-sourcing f/w</t>
  </si>
  <si>
    <t>C34J791WTN</t>
  </si>
  <si>
    <t>34in, 21:9, Thunderbolt3x2, White Curved VA Panel 1500R, 3440x1440, adj stand, DP/HDMI/USB hub, 1yr Warranty; Viewable Area 34 inches; Contrast Ratio 3000:1(Typ); Response Time 4(GTG) ms; Brightness 300cd/m2; Display Resolution WQHD 3440x1440; Viewing Angle 178°/178°; Input DP/HDMI/USB hub, Thunderbolt3x2; Warranty 1 year</t>
  </si>
  <si>
    <t>C49G97TSSN</t>
  </si>
  <si>
    <t>49in, 32:9, 1000R Curved VA panel, 240Hz, G-Sync, HDR1000, DQHD 5120x1440, QLED, sRGB, HDMI/DPx2/USB Hub, 1 yr wrty; Size 48.8inch; Contrast Ratio 2500:1(Typ); Response Time 1ms (GTG); Brightness 1000cd/m2 (Peak); Display Resolution 5120 X 1440; Viewing Angle 178°(H)/178°(V); Input HDMI; Display Port x2; USB Hub x2; Headphone; Bezel Color Black; Warranty 1 Year</t>
  </si>
  <si>
    <t>C49RG90SSN</t>
  </si>
  <si>
    <t>49in, 32:9, Curved VA panel, DQHD 5120x1440, QLED, sRGB, HDMI/DPx2/USB Hub, 1 yr wrty; Viewable Area 48.8in; Contrast Ratio 3000:1(Typ); Response Time 4(GTG); Brightness 1000cd/m2 (peak); Display Resolution 5120 X 1440; Viewing Angle 178°(H)/178°(V); Bezel Color Charcoal Black; Warranty 1 yr wrty</t>
  </si>
  <si>
    <t>F22T374FWN</t>
  </si>
  <si>
    <t xml:space="preserve">22inch, FHD, IPS, Panel, 1920x1080, 16:9, HDMI/DP/USB Hub, tilt stand, 3 yr wrty; Size 21.5 Inch; Contrast Ratio 1000:1(Typ); Response Time 5(GTG); Brightness 250cd/m2 (Typ) 200cd/ (Min); Display Resolution 1920x1080; Viewing Angle 178°/178°; Bezel Color Black; Pixel Pitch 0.24795 × 0.24795 mm; Warranty 3yr
</t>
  </si>
  <si>
    <t>F22T452FQN</t>
  </si>
  <si>
    <t>22in, 16:9, IPS panel, 75Hz, 1920x1080, fully adjustable stand, HDMI/DP/USB Hub, 3 yr wrty; Size 21.5 (Inches); Contrast Ratio 1000:1(Typ); Response Time 5(GTG); Brightness 250cd/m2 (Typ) / 200cd/m2 (Min); Display Resolution 1920x1080; Viewing Angle 178°/178°; Input HDMI/ Display Port/ USB Hub/ HDMI to DVI Cable; Bezel Color Black
Pixel Pitch 0.24795 × 0.24795 mm; Warranty 3 Year</t>
  </si>
  <si>
    <t>F22T454FQN</t>
  </si>
  <si>
    <t>22in, 16:9, IPS Panel, 75hz, 1920X1080, full adjustable stand, HDMI/DP/USB Hub, 3 yrs warranty; Size 21.5 (inches); Contrast Ratio 1000:1 (Typ); Response Time 5 (GTG); Brightness 250cd/m2 (Typ) / 200cd/m2 (Typ)
Display Resolution 1920 X 1080; Viewing Angle 178/178; Input HDMI/DP/ USB Hub; Bezel Color Black; Pixel Pitch 0.24795 x .24795mm</t>
  </si>
  <si>
    <t>F24T374FWN</t>
  </si>
  <si>
    <t>24inch, FHD, IPS, Panel, 1920x1080, 16:9, HDMI/DP/USB Hub, tilt stand, 3 yr wrty; Size 23.8 Inch; Contrast Ratio 1000:1(Typ); Response Time 5(GTG); Brightness 250cd/m2 (Typ) 200cd/ (Min); Display Resolution 1920x1080; Viewing Angle 178°/178°; Bezel Color Black; Pixel Pitch 0.2745 × 0.2745 mm; Warranty 3yr</t>
  </si>
  <si>
    <t xml:space="preserve">F24T450FZN </t>
  </si>
  <si>
    <t xml:space="preserve">24in, 16:9, IPS panel, 75Hz, 1920x1080, fully adjustable stand, HDMIx2/DP/USB Hub, Speaker, 3 yr wrty </t>
  </si>
  <si>
    <t>F24T452FQN</t>
  </si>
  <si>
    <t>24in, 16:9, IPS panel, 75Hz, 1920x1080, fully adjustable stand, HDMI/DP/USB Hub, 3 yr wrty; Size 23.8 (Inches); Contrast Ratio 1000:1(Typ); Response Time 5(GTG); Brightness 250cd/m2 (Typ) / 200cd/m2 (Min); Display Resolution 1920x1080; Viewing Angle 178°/178°; Input HDMI/ Display Port/ USB Hub/ HDMI to DVI Cable; Bezel Color Black; Pixel Pitch 0.2745 × 0.2745 mm; Warranty 3 Year</t>
  </si>
  <si>
    <t>F24T454FQN</t>
  </si>
  <si>
    <t>24in,16:9, IPS Panel, 75Hz, 1920X1080, fully adjustable stand, HDMI/DP/USB Hub, 3yrs warranty; Size 23.8 (inches); Contrast Ratio 1000:1 (Typ); Response Time 5 (GTG); Brightness 250cd/m2(Typ) / 200cd/m2 (min); Display Resolution 1920x1080; Viewing Angle 178/178; Input HDMI/DP/USB Hub,Bezel Color Black; Warranty 3 years</t>
  </si>
  <si>
    <t>F24T454GYN</t>
  </si>
  <si>
    <t>24in, 16:10, IPS panel, 75Hz, 1920x1200, fully adjustable stand, HDMI/DP/DVI/USB Hub,
Speaker, 3 yr wrty; Size 24in; Contrast Ratio 1000:1(Typ); Response Time 5(GTG); Brightness 250cd/m2 (Typ) / 200cd/m2 (Min); Display Resolution 1920x1200; Viewing Angle 178°/178°; Bezel Color Black; Pixel Pitch 0.270 × 0.270 mm; Warranty 3 Year</t>
  </si>
  <si>
    <t>F27T374FWN</t>
  </si>
  <si>
    <t>27inch, FHD, IPS, Panel, 1920x1080, 16:9, HDMI/DP/USB Hub, tilt stand, 3 yr wrty; Size 27 Inch; Contrast Ratio 1000:1(Typ); Response Time 5(GTG); Brightness 250cd/m2 (Typ) 200cd/ (Min); Display Resolution 1920x1080; Viewing Angle 178°/178°; Bezel Color Black; Pixel Pitch 0.3114 × 0.3114 mm; Warranty 3yr</t>
  </si>
  <si>
    <t>F27T450FQN</t>
  </si>
  <si>
    <t>27in, 16:9, IPS panel, 75Hz, 1920x1080, fully adjustable stand, HDMI/DP/USB Hub, 3 yr wrty; Size 27 Inch; Contrast Ratio 1000:1(Typ); Response Time 5(GTG); Brightness 250cd/m2 (Typ) / 200cd/m2 (Min); Display Resolution 1920x1080; Viewing Angle 178°/178°; Input HDMI/DP/USB Hub/HDMI to DVI Cable; Bezel Color Black; Warranty 3 Year</t>
  </si>
  <si>
    <t xml:space="preserve">F27T450FZN </t>
  </si>
  <si>
    <t xml:space="preserve">27in, 16:9, IPS panel, 75Hz, 1920x1080, fully adjustable stand, HDMIx2/DP/USB Hub, Speaker, 3 yr wrty </t>
  </si>
  <si>
    <t>F32TU874VN</t>
  </si>
  <si>
    <t>32inch, VA panel, 4K UHD 3840x2160, HDR10, 2x Thunderbolt3/HDMI/DP/USB Hub, LAN Port, fully adjustable stand, 3 yr wrty; Size 31.5 (Inches); Contrast Ratio 2500:1; Response Time 5ms(GTG); Brightness 250 cd/;Display Resolution 4K/UHD (3840x2160); Viewing Angle 178°/178°; Bezel Color Black</t>
  </si>
  <si>
    <t>S22A338NHN</t>
  </si>
  <si>
    <t>Size 22; Contrast Ratio 3000:1(Typical); Response Time 5(GTG; Brightness 250 cd/(max); 200 cd/(min); Display Resolution 1,920 x 1,080; Viewing Angle 178°/178°; Input VGA/HDMI, HDMI; Bezel Color BLACK; Pixel Pitch 16:9; Warranty 3 year warranty;Special Features VA panel, VGA/HDMI, HDMI cable</t>
  </si>
  <si>
    <t>S24A338NHN</t>
  </si>
  <si>
    <t>Size 24; Contrast Ratio 3000:1(Typical); Response Time 5(GTG; Brightness 250 cd/(max); 200 cd/(min); Display Resolution 1,920 x 1,080; Viewing Angle 178°/178°; Input VGA/HDMI, HDMI cable; Bezel Color Black; Warranty 3 year warranty; Special Features VA panel, VGA/HDMI, HDMI cable</t>
  </si>
  <si>
    <t>S24A400UJN</t>
  </si>
  <si>
    <t>24in, 16:9, IPS panel, 75Hz, 1920x1080, fully adjustable stand, USB-C(65W)/HDMI/DP/USB Hub, 3 yr wrty; Size 23.8in; Contrast Ratio 1000:1(Typ); Response Time 5(GTG) ms; Brightness 250cd/m2 (Typ) / 200cd/m2 (Min); Display Resolution 1920x1080; Viewing Angle 178°/178°; Bezel Color DARK GRAY; Warranty 3 Year</t>
  </si>
  <si>
    <t>S24A400VEN</t>
  </si>
  <si>
    <t>24inch Built-in 1080p Webcam- pop-up, IPS panel, 1920x1080, 75hz, fully adj. stand, VGA/DP/HDMI/USB Hub/Speaker x2, 3 yr wrty; Size 24 Inch; Contrast Ratio 1000:1(Typ); Response Time 5(GTG) ms; Brightness 250cd/m2; Display Resolution 1920x1080; Viewing Angle 178°/178°; Bezel Color Black</t>
  </si>
  <si>
    <t>S24A600NWN</t>
  </si>
  <si>
    <t>24inch IPS panel, QHD 2560x1440, HDR10, 75hz, fully adj. stand, DP/HDMI/USB Hub, 3 yr wrty; Size 23.8 Inch; Contrast Ratio Mega; Response Time 5ms; Brightness 300cd/m2 (Typ); Display Resolution QHD 2560x1440; Viewing Angle 178°/178°; Bezel Color Black; Warranty 3 Year</t>
  </si>
  <si>
    <t>S24A600UCN</t>
  </si>
  <si>
    <t>24inch IPS panel, QHD 2560x1440, HDR10, 75hz, fully adj. stand, USB-C/ Daisy Chain/DP/HDMI/USB Hub, 3 yr wrty; Size 23.8 Inch; Contrast Ratio 1000:1(Typ); Response Time 5ms; Brightness 300 cd/m2 (Typ); Display Resolution QHD 2560x1440; Bezel Color Black; Warranty 3 Year</t>
  </si>
  <si>
    <t>S24A608UCN</t>
  </si>
  <si>
    <t>24inch IPS panel, QHD 2560x1440, HDR10, 75hz,fully adj. stand, USB-C/ Daisy Chain/DP/HDMI/USB Hub, 3 yr wrty; Size 23.8 Inch; Contrast Ratio 1000:1(Typ); Response Time 5ms; Brightness 300 cd/m2 (Typ); Display Resolution QHD 2560x1440; Bezel Color Black; Warranty 3 Year</t>
  </si>
  <si>
    <t>S24R356FZN</t>
  </si>
  <si>
    <t>23.8 Inch; Contrast Ratio 1000:1(Typ); Response Time 5 (GTG) ms; Brightness 250cd/m2 (Typ) 200cd/ (Min); Display Resolution 1920x1080; Viewing Angle 178°/178°; Bezel Color DARK BLUE GRAY; Warranty 1yr</t>
  </si>
  <si>
    <t>S24R650FDN</t>
  </si>
  <si>
    <t>24in, 1920x1080, IPS panel, thin bezels, fully adj. stand, VGA/HDMI/DP/USB hub, E.S. 8.0, 3
yr wrty; Size 24in; Viewable Area 23.8in; Contrast Ratio 1000:1(Typ); Response Time 5(GTG) ms; Brightness 250cd/m2; Display Resolution 1,920 x 1,080; Viewing Angle 178°/178°; Input VGA, DP, HDMI, 4x USB;
Bezel Color DARK BLUE GRAY; Warranty 3 Yr</t>
  </si>
  <si>
    <t>S27A400UJN</t>
  </si>
  <si>
    <t>27in, 16:9, IPS panel, 75Hz, 1920x1080, fully adjustable stand, USB-C (65W)/HDMI/DP/USB Hub, 3 yr wrty; Size 27in; Contrast Ratio 1000:1(Typ); Response Time 5(GTG) ms; Brightness 250cd/m2 (Typ) / 200cd/m2 (Min); Display Resolution 1920x1080; Viewing Angle 178°/178°; Bezel Color DARK GRAY; Pixel Pitch 0.3114mm x 0.3114mm; Warranty 3 Year</t>
  </si>
  <si>
    <t>S27A600NWN</t>
  </si>
  <si>
    <t>27inch IPS panel, QHD 2560x1440, HDR10, 75hz, fully adj. stand, DP/HDMI/USB Hub, 3 yr wrty; Size 26.9 Inch; Contrast Ratio 1,000:1(Typ.); Response Time 5ms; Brightness 300cd/m2 (Typ); Display Resolution QHD 2560x1440; Viewing Angle 178°/178°; Bezel Color Black; Warranty 3 Year</t>
  </si>
  <si>
    <t>S27A600UUN</t>
  </si>
  <si>
    <t>27inch IPS panel, QHD 2560x1440, HDR10, 75hz, fully adj. stand, USB-C/ Daisy Chain/DP/HDMI/USB Hub, 3 yr wrty; Size 27 Inch; Contrast Ratio 1000:1(Typ); Response Time 5ms; Brightness 300 cd/m2 (Typ); Display Resolution QHD 2560x1440; Viewing Angle 178°/178°; Bezel Color Black; Warranty 3 Year</t>
  </si>
  <si>
    <t>S27A704NWN</t>
  </si>
  <si>
    <t>27inch IPS panel, 4K/UHD 3840x2160, HDR10, 60hz, tilt/pivot stand, DP/HDMI, 1 yr wrty; Size 27inch; Contrast Ratio 1000:1(Typ); Response Time 5ms (GTG); Brightness 300 cd/m2 (Typ); Display Resolution 4K/UHD (3840x2160); Viewing Angle 178°(H)/178°(V); Bezel Color Black; Warranty 1 Year</t>
  </si>
  <si>
    <t>S27A804NMN</t>
  </si>
  <si>
    <t>27inch IPS panel, 4K/UHD 3840x2160, HDR10, 60hz, fully adj. stand, DP/HDMI/USB Hub x4, 3 yr wrty; Size 27inch; Contrast Ratio 1000:1(Typ); Response Time 5ms (GTG); Brightness 300 cd/m2 (Typ); Display Resolution 4K/UHD (3840x2160); Viewing Angle 178°(H)/178°(V); Bezel Color Black; Warranty 3 Year</t>
  </si>
  <si>
    <t>S27A804UJN</t>
  </si>
  <si>
    <t>27inch IPS panel, 4K/UHD 3840x2160, HDR10, 60hz, fully adj. stand, USB-C/DP/HDMI/USB Hub x3, 3 yr wrty; Size 27inch; Contrast Ratio 1000:1(Typ.); Response Time 5ms (GTG); Brightness 300 cd/m2 (Typ); Display Resolution 4K/UHD (3840x2160); Viewing Angle 178°(H)/178°(V); Bezel Color Black; Warranty 3 Year; Special Features USB-C 90W Power Delivery</t>
  </si>
  <si>
    <t>S27B800TGN</t>
  </si>
  <si>
    <t>Size 27; Contrast Ratio 1000:1(Typ.); Response Time 5ms (GTG); Brightness 350cd/; Display Resolution 4K/UHD (3840x2160); Viewing Angle 178°(H)/178°(V); Warranty 3 year warranty; Special Features tilt stand, IPS panel, Thunderbolt/HDMI/DP, HDMI &amp; DP cable, Description 27, 4K/UHD (3840x2160), tilt stand, IPS panel, Thunderbolt/HDMI/DP, HDMI &amp; DP cable, 3 year warranty</t>
  </si>
  <si>
    <t>S27B804PXN</t>
  </si>
  <si>
    <t>Size 27; Contrast Ratio Mega DCR; Response Time 5ms (GTG); Brightness 350cd/(TY);320cd/(min); Display Resolution 4K/UHD (3840x2160); Viewing Angle 178°(H)/178°(V); Bezel Color Black; Warranty 3 year warranty; 
Special Features tilt stand, IPS panel, USB-C/HDMI/DP, HDMI &amp; DP cable, Description 27, 4K/UHD (3840x2160), tilt stand, IPS panel, USBC/HDMI/DP, HDMI &amp; DP cable, 3 year warranty</t>
  </si>
  <si>
    <t>S27R356FHN</t>
  </si>
  <si>
    <t>27 Inch; Viewable Area 27 Inch; Contrast Ratio 1000:1(Typ); Response Time 5 (GTG) ms; Brightness 250cd/m2; Display Resolution 1920x1080; Viewing Angle 178°/178°; Input VGA/HDMI v1.4; Bezel Color Black; Warranty 1 Year</t>
  </si>
  <si>
    <t>S27R650FDN</t>
  </si>
  <si>
    <t>27in, 1920x1080, IPS panel, thin bezels, fully adj. stand, VGA/HDMI/DP/USB hub, E.S. 8.0, 3
yr wrty; Size 27in; Viewable Area 27in; Contrast Ratio 1000:1(Typ),700:1(Min); Response Time 5(GTG) ms;
Brightness 250cd/m2; Display Resolution 1,920 x 1,080; Viewing Angle 178°/178°; Input VGA, DP, HDMI, 4x USB; Bezel Color DARK BLUE GRAY;Warranty 3 Yr</t>
  </si>
  <si>
    <t>S32A600UUN</t>
  </si>
  <si>
    <t>32inch VA panel, QHD 3840x1440, HDR10, 75hz, fully adj. stand, USB-C 90W/DP/DP Out/Daisy Chain/HDMI/USB Hub x3/LAN RJ45, 3 yr wrty; Size 32 Inch; Contrast Ratio 3000:1(Typ); Response Time 5ms; Brightness 300 cd/m2 (Typ);  Display Resolution QHD 2560x1440; Viewing Angle 178°/178°; Bezel Color Black; Warranty 3 Year</t>
  </si>
  <si>
    <t>S32A604NWN</t>
  </si>
  <si>
    <t>32inch, VA Panel, QHD 2560x1440, HDMI/DP/USB Hub, HDR10, Adj. stand, 3 yr wrty; Size 32 Inch; Contrast Ratio 1,000:1(Typ.); Response Time 4ms (GTG); Brightness 300cd/m2 (Typ) / 250cd/m2 (Min); Display Resolution QHD 2560x1440; Viewing Angle 178°/178°; Bezel Color Black; Warranty 3yr</t>
  </si>
  <si>
    <t>S32A704NWN</t>
  </si>
  <si>
    <t>32inch VA panel, 4K/UHD 3840x2160, HDR10, 60hz, tilt/pivot stand, DP/HDMI/Headphone, 1 yr wrty; Size 31.5 Inch; Contrast Ratio 2500:1(Typ); Response Time 5ms (GTG); Brightness 300 cd/m2 (Typ); Display Resolution 4K/UHD (3840x2160); Viewing Angle 178°(H)/178°(V); Bezel Color Black; Warranty 1 Year</t>
  </si>
  <si>
    <t>S32A804NMN</t>
  </si>
  <si>
    <t>32inch VA panel, 4K/UHD 3840x2160, HDR10, 60hz, fully adj. stand, DP/HDMI/USB Hub x4, 3 yr wrty; Size 31.5 Inch; Contrast Ratio 2500:1(Typ); Response Time 5ms (GTG); Brightness 300 cd/m2 (Typ); Display Resolution 4K/UHD (3840x2160); Viewing Angle 178°(H)/178°(V); Bezel Color Black; Warranty 3 Year</t>
  </si>
  <si>
    <t>S32B304NWN</t>
  </si>
  <si>
    <t>Size 31.5; Contrast Ratio 4,000:1(Typ.); Response Time 8(GTG); Brightness 250cd/m2(Max); 200cd/m2(Min);Display Resolution 1,920 x 1,080; Viewing Angle 178°(H)/178°(V); Input HDMI/DP, HDMI/DP cables,Pixel Pitch 0.12125 x 0.36375mm; Warranty 3 year warranty; Special Features HDMI/DP, HDMI/DP cables</t>
  </si>
  <si>
    <t>S32B804PXN</t>
  </si>
  <si>
    <t>Size 32; Contrast Ratio 1000:1(Typ.); Response Time 5ms (GTG); Brightness 350cd/ (ty); 350cd/(min); Display Resolution 4K/UHD (3840x2160); Viewing Angle 178°(H)/178°(V); Bezel Color Blck; Warranty 3 year warranty; 
Special Features tilt stand, IPS panel, USB-C/HDMI/DP, HDMI &amp; DP cable; Description 32, 4K/UHD (3840x2160), tilt stand, IPS panel, USBC/HDMI/DP, HDMI &amp; DP cable, 3 year warranty</t>
  </si>
  <si>
    <t>S34A654UBN</t>
  </si>
  <si>
    <t>34inch, Curved 1000R, VA Panel, WQHD 3440x1440, HDR10, HDMI/DP/USB Hub/ USB-C 90W
PD/ LAN, Adj. stand, 3 yr wrty; Size 34 Inch; Contrast Ratio 4000:1(Typ); Response Time 5ms (GTG); Brightness 350cd/m2 (Typ) / 250cd/m2 (Min); Display Resolution WQHD 3440x1440; Viewing Angle 178°/178°; Bezel Color Black; Warranty 3yr</t>
  </si>
  <si>
    <t>S34A654UXN</t>
  </si>
  <si>
    <t>34inch, Curved 1000R, VA Panel, WQHD; 3440x1440, HDR10, HDMI/DP/USB Hub/ USB-C; 90W PD/ LAN, Adj. stand, 3 yr wrty; Size 34 Inch; Contrast Ratio 3000:1(Typ); Response Time 4ms (GTG); Brightness 300cd/m2 (Typ) / 250cd/m2 (Min); Display Resolution WQHD 3440x1440; Viewing Angle 178°/178°; Bezel Color Black; Warranty 3yr</t>
  </si>
  <si>
    <t>S34J550WQN</t>
  </si>
  <si>
    <t>S34J550 WQHD 21:9 Monitor</t>
  </si>
  <si>
    <t>S49A950UIN</t>
  </si>
  <si>
    <t>49in, 32:9, IPS panel, 120Hz, 5120x1440, HAS/tilt/swivel stand, USB-C (90W)/HDMIx2/DP/USB Hub/Speaker, 3 yr wrty; Size 48.9in; Contrast Ratio 3000:1(Typ); Response Time 4ms(GTG); Brightness 400 cd/ (Peak); Display Resolution 5120 X 1440 DQHD; Viewing Angle 178°(H)/178°(V); Bezel Color CHARCOAL BLACK; Warranty 3 Year</t>
  </si>
  <si>
    <t>U28R550UQN</t>
  </si>
  <si>
    <t>28in, Flat IPS panel, 4K/UHD 3840x2160, 60hz, DP/HDMIx2, tilt stand, 1 yr wrty; Size 28in; Viewable Area 28in; Contrast Ratio 1000:1(Typ.); Response Time 4(GTG) ms; Brightness 250 cd/m2; Display Resolution 4K/UHD (3840x2160); Viewing Angle 178°(H)/178°(V); Input Display Port 1.2/ 2x HDMI 2.0/ Headphone; Bezel Color Dark Blue Grey; Warranty 1 Yr</t>
  </si>
  <si>
    <t>U32R590CWN</t>
  </si>
  <si>
    <t>31.5in, Curved VA Panel, UHD/4K 3840x2160, 1.07B colors, HDMIx2/DP, tilt stand, 1yr wrty; Viewable Area 31.5in; Contrast Ratio 2500:1(Typ); Response Time 4(GTG) ms; Brightness 250cd/m2; Display Resolution 3,840 x 2,160; Viewing Angle 178°/178°; Bezel Color Dark Blue Gray; Warranty 1yr wrty</t>
  </si>
  <si>
    <t>Large Format Displays/Digital Signage</t>
  </si>
  <si>
    <t xml:space="preserve">BE43T-H </t>
  </si>
  <si>
    <t>43-inch BET Series Commercial TV Crystal UHD Display, 250nit, 16/7; Size 43 inch; Contrast Ratio 4700:1; 
Response Time 8ms (G-to-G); Brightness 250 nit; Display Resolution 3840 x 2160; Viewing Angle 178:178 (H/V); Input HDMI (2), USB (1), Terrestrial (1) / Cable (1); Bezel Color Titan Gray; Warranty 3 Years;Description 43-inch BET Series Commercial TV Crystal UHD; Display, 250 NIT, 16/7</t>
  </si>
  <si>
    <t xml:space="preserve">BE50T-H </t>
  </si>
  <si>
    <t>50-inch BET Series Commercial TV Crystal UHD Display, 250nit, 16/7; Size 50 inch; Contrast Ratio 4700:1
Response Time 8ms (G-to-G); Brightness 250 NIT; Display Resolution 3840 x 2160; Viewing Angle 178:178 (H/V); Input HDMI (2), USB (1), Terrestrial (1) / Cable (1); Bezel Color Titan Gray; Warranty 3 Years; Description 50-inch BET Series Commercial TV Crystal UHD; Display, 250 NIT, 16/7</t>
  </si>
  <si>
    <t xml:space="preserve">BE55T-H </t>
  </si>
  <si>
    <t>55-inch BET Series Commercial TV Crystal UHD Display, 250nit, 16/7; Size 55 inch; Contrast Ratio 4700:1;
Response Time 8ms (G-to-G); Brightness 250 NIT; Display Resolution 3840 x 2160; Viewing Angle 178:178 (H/V); Input HDMI (2), USB (1), Terrestrial (1) / Cable (1); Bezel Color Titan Gray; Warranty 3 Years;  Description 55-inch BET Series Commercial TV Crystal UHD; Display, 250 NIT, 16/7</t>
  </si>
  <si>
    <t>BE65T-H</t>
  </si>
  <si>
    <t>65-inch BET Series Commercial TV Crystal UHD Display, 250nit, 16/7; Size 65 inch; Contrast Ratio 4700:1;
Response Time 8ms (G-to-G); Brightness 250 nit; Display Resolution 3840 x 2160; Viewing Angle 178:178 (H/V); Input HDMI (2), USB (1), Terrestrial (1) / Cable (1); Bezel Color Titan Gray; Warranty 3 Years; Description 65-inch BET Series Commercial TV Crystal UHD; Display, 250 NIT, 16/7</t>
  </si>
  <si>
    <t>BE70T-H</t>
  </si>
  <si>
    <t>70-inch BET Series Commerical TV Crystal UHD Display, 250nit, 16/7; Size 70 inch; Contrast Ratio 4700:1;
Response Time 8ms (G-to-G); Brightness 250 NIT; Display Resolution 3840 x 2160; Viewing Angle 178:178 (H/V); Input HDMI (2), USB (1), Terrestrial (1) / Cable (1); Bezel Color Titan Gray; Warranty 3 Years; Description 70-inch BET Series Commerical TV Crystal UHD ;Display, 250 NIT, 16/7</t>
  </si>
  <si>
    <t xml:space="preserve">BE75T-H </t>
  </si>
  <si>
    <t>75-inch BET Series Commercial TV Crystal UHD Display, 250nit, 16/7; Size 75 inch; Contrast Ratio 4700:1;
Response Time 8ms (G-to-G); Brightness 250 NIT; Display Resolution 3840 x 2160;Viewing Angle 178:178 (H/V); Input HDMI (2), USB (1), Terrestrial(1) / Cable (1); Bezel Color Titan Gray; Warranty 3 Years; Description 75-inch BET Series Commercial TV Crystal UHD; Display, 250 NIT, 16/7</t>
  </si>
  <si>
    <t>BE82T-H</t>
  </si>
  <si>
    <t xml:space="preserve">82-inch BET Series Commercial TV Crystal UHD Display, 250nit, 16/7; Size 82 inch; Contrast Ratio 4,700:1; Response Time 8ms (G-to-G); Brightness 250 nit; Display Resolution 3,840 x 2,160; Viewing Angle 178:178 (H/V); Input HDMI (2), USB (1), Terrestrial(1) / Cable (1); Bezel Color Titan Gray; Warranty 3 Years
</t>
  </si>
  <si>
    <t>BH55T</t>
  </si>
  <si>
    <t>55-inch Pro TV - Terrace Edition Standalone Outdoor Display, QLED, 1500nit, 16/7; Size 55 inch; Response Time Motion Rate: MR240; Brightness 1,500 NIT; Display Resolution 3,840 x 2,160; Input HDMI x 3, HDBaseT, USB (1), RF - US, Canada,Autralia : 1 / 1(Common Use for Terrestrial) / 0; Bezel Color Titan Black; Warranty 3 Year Warranty; Special Features IP55 Rating (Dust Proof/Water Proof)</t>
  </si>
  <si>
    <t>BH65T</t>
  </si>
  <si>
    <t>65-inch Pro TV - Terrace Edition Standalone Outdoor Display, QLED, 1500nit, 16/7; Size 65 inch; Response Time Motion Rate: MR240; Display Resolution 3,840 x 2,160; Input HDMI x 3, HDBaseT, USB (1), RF - US, Canada,
Autralia : 1 / 1(Common Use for Terrestrial) / 0; Bezel Color Titan Black; Warranty 3 Year Warranty</t>
  </si>
  <si>
    <t>BH75T</t>
  </si>
  <si>
    <t>75-inch Pro TV - Terrace Edition Standalone Outdoor Display, QLED, 1500nit, 16/7; Size 75 inch; Response Time Motion Rate: MR240; Brightness 1,500 NIT; Display Resolution 3,840 x 2,160; Input HDMI x 3, HDBaseT, USB (1), RF - US, Canada,Autralia : 1 / 1(Common Use for Terrestrial) / 0; Bezel Color Titan Black; Warranty 3 Year Warranty</t>
  </si>
  <si>
    <t>KM24A</t>
  </si>
  <si>
    <t>Size  24 inches; Contrast Rate  1000:1 (without glass); Response Rate  14ms; Brightness  250 NIT (without glass); Display Resolution  1920 x 1080; Veiwing Angle  178/178 ; Special Features  Antibacterial PEF Film, Temperature Sensor WiFi Module Embedded, Clock Battery(168hrs Clock Keeping), IP5x Rating, 10 Point Touch(Max), Kant-M2e (Tizen 4.0) Description  LFD FHD (1920 x 1080) KIOSK, 250 NIT (without glass)</t>
  </si>
  <si>
    <t>OH24B</t>
  </si>
  <si>
    <t>24-inch High Brightness Commercial LFD Outdoor Display; Size 24 Inches; Viewable Area 527.04(H) x 296.46(V); Contrast Ratio 1000:1; Brightness 1,500 nit; Display Resolution 1920x1080 (16:9); Input HDMI 2.0, HDCP2.2, USB 2.0 x 2; Pixel Pitch 0.2745 x 0.2745; Special Features Power-box Integrated, IP66, IK-10, Built-in MagicInfo
Player S10, SSSP 10.0, External WiFi/BT, IP66, Rated Simple Enclosure Outdoor, Protection Glass(IK-10 Level, Anti Graffiti, Infrared Reduce), Polarized Sun Glasses Viewable in any direction, Auto Brightness Control with Ambient Brightness Sensor, Temperature Sensor, Clock Battery(168hrs Clock Keeping), Kensington Lock, 3T Chemical Strengthening Tempered Glass</t>
  </si>
  <si>
    <t>OH46B</t>
  </si>
  <si>
    <t>46-inch High Brightness Commercial LED Outdoor Display; Size 46 inches; Viewable Area 1018.08(H) x 572.67(V)Contrast Ratio 4,000:1; Response Time 8ms; Brightness 3,500 nit (Peak 4,000nit); Display Resolution 1920x1080 (16:9); Viewing Angle 178/178 (H/V); Input HDMI 2.0 (2), HDBaseT(LAN Common), HDCP 2.2,USB (1); Pixel Pitch 0.630 x 0.630 mm; Special Features IP56 Rated Simple Enclosure Outdoor, Protection Glass(IK-10 Level, Anti Graffiti, Infrared Reduce), Polarized Sun Glasses Viewable in any direction, HD Base T for Long Distance Installalling, Portrait /Landscape Installation Support, Lamp Error Detection, Auto Brightness Control with Ambient Brightness Sensor, Temperature Sensor, RJ45 MDC, Auto Source Switching &amp; Recovery, Clock Battery(80hrs Clock Keeping), Kensington Lock</t>
  </si>
  <si>
    <t>OH55A-S (LH55OHAOSGBXGO)</t>
  </si>
  <si>
    <t>55-inch High Brightness Commercial LED Outdoor Display; Size 55 inches; Viewable Area 1209.60 mm (H) x 680.40 mm (V); Contrast Ratio 5,000:1; Response Time 8ms; Brightness 3,500 nit (peak 4,000 nit); Display Resolution 1920x1080 (16:9); Viewing Angle 178/178 (H/V); Input HDMI 2.0 (2), HDBaseT(LAN Common), HDCP 2.2,USB (1); Special Features IP56 Rated Simple Enclosure Outdoor,Protection Glass(IK-10 Level, Anti Graffiti, Infrared Reduce), Polarized Sun Glasses Viewable in any direction, HD Base T for Long Distance Installalling, Portrait/Landscape Installation Support, Lamp Error Detection, Auto Brightness Control with Ambient Brightness Sensor, Temperature Sensor, RJ45 MDC, Auto Source Switching &amp; Recovery, Clock Battery(80hrs Clock Keeping), Kensington Lock</t>
  </si>
  <si>
    <t>OH75A</t>
  </si>
  <si>
    <t>75-inch High Brightness Commercial LED Outdoor Display; Size 75 inches; Viewable Area 1,649.66 (H) x 927.94 (V); Contrast Ratio 1,200:1; Response Time 14ms; Brightness 3,500 nit (peak 4,000 nit); Display Resolution 3,840 x 2,160 (16:9); Viewing Angle 178/178; Input DP 1.2, HDMI 2.0 (2), HDCP 2.2, USB (1) Pixel Pitch 0.429 x 0.429 mm</t>
  </si>
  <si>
    <t>OH85N-D</t>
  </si>
  <si>
    <t>OHN-D Series 85 Dual-Sided Outdoor Display (Kit-Type);  Size 85 in; Viewable Area 1872(H) x 1053(V); Contrast Ratio 3000:1; Response Time 8ms; Brightness 3,300 cd/m2 (w/o glass); Display Resolution 3840x2160 (16:9); Viewing Angle 178/178</t>
  </si>
  <si>
    <t>OM55B</t>
  </si>
  <si>
    <t>Size 55 inches; Viewable Area 1209.6(H) x 680.4(V); Contrast Ratio 1200:1; Response Time 6ms; Brightness 3,000 nit; Display Resolution 3840 x 2160 (16:9); Viewing Angle 178/178; Input HDMI 2.0 (2), USB 2.0 x 1; Pixel Pitch 0.315 x 0.315 mm;Description 55in Indoor High Brightness (Semi-Outdoor) Smart Signage</t>
  </si>
  <si>
    <t>OM55N-DS</t>
  </si>
  <si>
    <t>Size 55 inches; Viewable Area 1209.6(H) x 680.4(V) mm; Contrast Ratio 6,000:1; Response Time 6ms(3,000nit), 10ms(1,000nit); Brightness 3,000 / 1,000 nit; Display Resolution 1920 x 1080 (16:9); Viewing Angle 178/178; Input HDMI2.0 (2), HDCP 2.2, USB 2.0 (2); Pixel Pitch 0.630 x 0.630 mm; Description 55in Double-Sided Indoor High Brightness (Semi-Outdoor) Smart Signage</t>
  </si>
  <si>
    <t>OM75A</t>
  </si>
  <si>
    <t>75in Indoor High Brightness (Semi-Outdoor) Smart Signage; Size 75 inches; Viewable Area 1649.664(H) x 27.936(V); Contrast Ratio 1,200:1; Response Time 14ms; Brightness 4,000 nit; Display Resolution 3840 x 2160 (16:9); Viewing Angle 178/178 (H/V); Input Display Port 1.2 (1), HDMI2.0 (2), HDCP 2.2, USB 2.0 (1); Pixel Pitch 0.4296 x 0.4296 mm; Special Features IP 5X rated, Polarized Sun Glasses Viewable in any direction, Portrait /Landscape Installation Support, Auto Brightness Control with Ambient Brightness Sensor, Temperature Sensor, RJ45 MDC, Auto Source Switching &amp; Recovery, Clock Battery(80hrs Clock Keeping), WiFi Module Embedded</t>
  </si>
  <si>
    <t>QB13R</t>
  </si>
  <si>
    <t>13-inch EDGE LED FHD Display, 300 NIT; Size 13; Viewable Area 293.76 (H) x 165.24 (V); Contrast Ratio 800:1; Response Time 8ms(Typ.); Brightness 300 NIT; Viewing Angle 178/178</t>
  </si>
  <si>
    <t>QB13R-T</t>
  </si>
  <si>
    <t>13-inch EDGE LED FHD Display, 250 NIT: Size 13.27; Viewable Area 293.76 (H) x 165.24 (V); Contrast Ratio 600:1; Response Time 8ms(Typ.); Brightness 250 NIT</t>
  </si>
  <si>
    <t>QB24R-B</t>
  </si>
  <si>
    <t>Size 24 inches; Viewable Area 527.04 (H) x 296.46 (V); Contrast Ratio 1000:1; Response Time 14ms(Typ.); Brightness 250; Display Resolution FHD (1920 x 1080); Viewing Angle 178/178; Input HDMI 1.4 (1), HDCP 2.2, USB 2.0 x 1; Pixel Pitch 0.2745 x 0.2745 mm; Description 24-inch Commercial 4K FHD LED LCD Display, 250 NIT, Built-in MagicINFO S6, SSSP 6.0</t>
  </si>
  <si>
    <t>QB24R-TB</t>
  </si>
  <si>
    <t>24-inch QBR-T Series Display, FHD, 16/7 - Cap Touch, Built-in MagicINFO S6, SSSP 6.0; Size 24 inch; Viewable Area 527.04 (H) x 296.46 (V); Contrast Ratio 1000:1(w/o Glass); Response Time 14ms; Brightness 250 nits (w/o Glass); Display Resolution FHD (1920 x 1080); Viewing Angle 178/178 (H/V); Input HDMI 1.4 (1), HDCP 2.2, USB 2.0 x 1; Pixel Pitch 0.2745 x 0.2745 mm: Special Features H/W: Temperature Sensor,Pivot Display, Clock Battery(168hrs Clock Keeping), Built in Speaker(5W 1ch), IP5x Rating, Wi-Fi,
10 Point Touch(Max) S/W: Auto Source Switching &amp; Recovery, LFD Home UI, Button Lock, Hot key option,
Plug&amp;Play (Initial Setting)</t>
  </si>
  <si>
    <t>QB43B</t>
  </si>
  <si>
    <t>43-inch Commercial 4K UHD LED LCD Display, 350 NIT; Size 43 inches; Viewable Area 941.184 (H) x 529.416 (V); Contrast Ratio 4000:1; Brightness 350 nit; Display Resolution 3,840 x2 ,160 (16:9); Input HDMI 2.0 (3), USB 2.0 x 2; Pixel Pitch 0.2451 x 0.2451 mm</t>
  </si>
  <si>
    <t>QB43R-B</t>
  </si>
  <si>
    <t>43-inch Commercial 4K UHD LED LCD Display, 350 NIT; Size 43 inches; Viewable Area 941.184 (H) x 529.416 (V); Contrast Ratio 4,000:1; Response Time 8ms(Typ.); Brightness 350 nits; Display Resolution 1,095 x 676 x 151; Viewing Angle 178/178; Input DVI-D, HDMI 2.0 (2), HDCP 2.2, Stereo Mini Jack,
DVI/HDMI/Audio(Common), USB 2.0 x 2; Pixel Pitch 1,095mm x 676 x 151mm</t>
  </si>
  <si>
    <t>QB50B</t>
  </si>
  <si>
    <t>50-inch Commercial 4K UHD LED LCD Display, 350 NIT, 16/7, MagicINFO S6, SSSP 6.0; Size 50 inches; Viewable Area 1,095.84(H) x 616.41(V); Contrast Ratio 4000:1; Brightness 350 nit; Display Resolution 3,840 x 2,160(16:9); Input HDMI 2.0 (3), USB 2.0 x 2; Pixel Pitch 0.285 x 0.285 mm</t>
  </si>
  <si>
    <t>QB55B</t>
  </si>
  <si>
    <t>55-inch Commercial 4K UHD LED LCD Display, 350 NIT; Size 55 inches; Viewable Area 1,209.6(H) x 680.4(V); Contrast Ratio 4000:1; Brightness 350 nit; Display Resolution 3,840 x 2,160(16:9); Input HDMI 2.0 (3), USB 2.0 x 2,
Pixel Pitch 0.315 x 0.315 mm</t>
  </si>
  <si>
    <t>QB55B-N</t>
  </si>
  <si>
    <t>55-Inch Commercial 4K UHD LED LCD Display (No Wi-Fi); Size 55 inches; Viewable Area 1209.6(H) x 680.4(V); Contrast Ratio 4000:1; Response Time 8 ms; Brightness 350 nit; Display Resolution 3840 x 2160 (16:9); Viewing Angle 178/178; Input HDMI 2.0 (3), USB 2.0 x 2; Pixel Pitch 0.315 x 0.315 mm</t>
  </si>
  <si>
    <t>QB65B</t>
  </si>
  <si>
    <t>65-inch Commercial 4K UHD LED LCD Display, 350 NIT; Size 65 inches; Viewable Area 1,428.48 (H) x 803.52 (V); 
Contrast Ratio 4000:1; Brightness 350 nit; Display Resolution 3,840 x 2,160 (16:9); Input HDMI 2.0 (3), USB 2.0 x 2, Pixel Pitch 0.372 x 0.372 mm</t>
  </si>
  <si>
    <t>QB65B-N</t>
  </si>
  <si>
    <t>65-Inch Commercial 4K UHD LED LCD Display (No Wi-Fi); Size 65 inches; Viewable Area 1428.48 (H) x 803.52 (V); 
Contrast Ratio 4000:1; Response Time 8ms; Brightness 350 nit; Display Resolution 3840 x 2160 (16:9); Input HDMI 2.0 (3), USB 2.0 x 2; Pixel Pitch 0.372 x 0.372 mm</t>
  </si>
  <si>
    <t>QB75B (LH75QBBEBGCXGO)</t>
  </si>
  <si>
    <t>75-inch Commercial 4K UHD LED LCD Display, 350 NIT; Size 75 inches; Viewable Area 1,650.24 (H) x 928.26 (V); 
Contrast Ratio 4000:1; Brightness 350 nit; Display Resolution 3,840 x 2,160 (16:9); Input HDMI 2.0 (3), USB 2.0 x 2, Pixel Pitch 0.42975 x 0.42975 mm</t>
  </si>
  <si>
    <t>QB75B (LH75QBBEBGCXZA)</t>
  </si>
  <si>
    <t>QB75B-N</t>
  </si>
  <si>
    <t>75-Inch Commercial 4K UHD LED LCD Display (No Wi-Fi); Size 75 inches; Viewable Area 1650.24 (H) x 928.26 (V); 
Contrast Ratio 4000:1; Response Time 8ms; Brightness 350 nit; Display Resolution 3840 x 2160 (16:9); Viewing Angle 178/178; Input HDMI 2.0 (3), USB 2.0 x 2; Pixel Pitch 0.42975 x 0.42975 mm</t>
  </si>
  <si>
    <t>QB75N-W</t>
  </si>
  <si>
    <t>75-Inch Commercial 4K UHD LED LCD IR Touch Display, Tizen 3.0. (Landscape ONLY); Contrast Ratio 6,000:1; Response Time 8ms; Brightness 250 nits; Display Resolution 3,840 x 2,160; Viewing Angle 178/178; Pixel Pitch 0.42975(H) x 0.42975(V)</t>
  </si>
  <si>
    <t>QB85R-B (LH85QBRBBGCXZA)</t>
  </si>
  <si>
    <t>85-inch Commercial 4K UHD LED LCD Display, 350 NIT, 16/7, Built-in MagicINFO S6, SSSP 6.0 ; Size 85 inches; Viewable Area 1872.0(H) x 1053.01(V); Contrast Ratio 4,000:1; Response Time 8ms(Typ.); Brightness 350 nits; Display Resolution UHD (3840 x 2160); Viewing Angle 178/178; Input DVI-D, HDMI 2.0 (2), HDCP 2.2, Stereo Mini Jack,DVI/HDMI/Audio(Common), USB 2.0 x 2; Pixel Pitch 0.4875mm x 0.4875mm</t>
  </si>
  <si>
    <t>QB85R-B (LH85QBRBBGCXGO)</t>
  </si>
  <si>
    <t>85-inch Commercial 4K UHD LED LCD Display, 350 NIT, 16/7, Built-in MagicINFO S6, SSSP 6.0; Size 85 inches; Viewable Area 1872.0(H) x 1053.01(V); Contrast Ratio 4,000:1; Response Time 8ms(Typ.); Brightness 350 nits; Display Resolution UHD (3840 x 2160); Viewing Angle 178/178; Input DVI-D, HDMI 2.0 (2), HDCP 2.2, Stereo Mini Jack, DVI/HDMI/Audio(Common), USB 2.0 x 2; Pixel Pitch 0.4875mm x 0.4875mm</t>
  </si>
  <si>
    <t>QB85R-N</t>
  </si>
  <si>
    <t>85-Inch Commercial 4K UHD LED LCD Display (No Wi-Fi), 350 NIT, 16/7, Built-in MagicINFO S6, SSSP 6.0; Size 85 inch; Viewable Area 1872.0(H) x 1053.01(V); Contrast Ratio 4000:1; Response Time 8ms(Typ.); Brightness 350 NIT; Display Resolution 3840 x 2160 UHD; Viewing Angle 178/178; Input DVI-D, HDMI 2.0 (2), HDCP 2.2, Stereo Mini Jack, DVI/HDMI/Audio(Common), USB 2.0 x 2; Pixel Pitch 0.4875 x 0.4875</t>
  </si>
  <si>
    <t>QB98T</t>
  </si>
  <si>
    <t>98-inch Commercial 4K UHD LED LCD Display, 350 NIT, 24/7, Built-in MagicINFO S6, SSSP 6.0; Size 98 inch; Viewable Area 2158.848(H) x 1214.352(V); Contrast Ratio 4000:1; Response Time 8ms(Typ.); Brightness 350 NIT; Display Resolution 3840x2160 (16:9); Viewing Angle 178/178; Input DVI-D, Display Port 1.2 (1), HDMI 2.0 (2), HDCP2.2, Stereo mini Jack, DVI, HDMI, USB 2.0 x 2; Pixel Pitch 0.562 x 0.562 (mm)</t>
  </si>
  <si>
    <t>QB98T-B</t>
  </si>
  <si>
    <t>98-inch Commercial 4K UHD LED LCD Display, 350 NIT, 24/7, Built-in MagicINFO S6, SSSP 6.0; Size 98 inches; Viewable Area 2,158.848(H) x 1,214.352(V); Contrast Ratio 1200:1; Response Time 8ms(Typ.); Brightness 350 nit; Display Resolution UHD (3,840 x 2,160); Viewing Angle 178/178; Input DVI-D, Display Port 1.2 (1), HDMI 2.0 (2), HDCP2.2, Stereo mini Jack, DVI, HDMI; Pixel Pitch 0.562 x 0.562 (mm)</t>
  </si>
  <si>
    <t>QE43T</t>
  </si>
  <si>
    <t>43-inch QET Series Standalone Display, Crystal UHD, 300nit, 16/7; Size 43 inch; Viewable Area 941.184 (H) x 529.416 (V); Contrast Ratio 4000:1; Response Time 8ms (G-to-G); Brightness 300 NIT; Display Resolution UHD (3840 x 2160); Viewing Angle 178/178 (H/V); Input HDMI 2.0 (2), USB 2.0 (1), HDCP 2.2, Stereo Mini; Jack, HDMI/Audio (Common); Pixel Pitch 0.2451 x 0.2451 mm</t>
  </si>
  <si>
    <t>QE50T</t>
  </si>
  <si>
    <t>50-inch QET Series Standalone Display, Crystal UHD, 300nit, 16/7; Size 50 inch; Viewable Area 1095.84 (H) x 616.41 (V); Contrast Ratio 4000:1; Response Time 8ms (G to G); Brightness 300 NIT; Display Resolution UHD (3840 x 2160); Viewing Angle 178/178 (H/V); Input HDMI 2.0 (2), USB 2.0 (1), HDCP 2.2, Stereo Mini; Jack, HDMI/Audio (Common); Pixel Pitch 0.285375 x 0.285375 mm</t>
  </si>
  <si>
    <t>QE55T</t>
  </si>
  <si>
    <t>55-inch QET Series Standalone Display, Crystal UHD, 300nit, 16/7;  Size 55 inch; Viewable Area 1209.6(H) x 680.4(V); Contrast Ratio 4000:1; Response Time 8ms (G to G); Brightness 300 NIT; Display Resolution UHD (3840 x 2160); Viewing Angle 178/178 (H/V); Input HDMI 2.0 (2), USB 2.0 (1), HDCP 2.2, Stereo Mini; Jack, HDMI/Audio (Common); Pixel Pitch 0.315 x 0.315 mm</t>
  </si>
  <si>
    <t>QE65T</t>
  </si>
  <si>
    <t>65-inch QET Series Standalone Display, Crystal UHD, 300nit, 16/7; Size 65 inch; Viewable Area 1428.48 (H) x 803.52 (V); Contrast Ratio 4000:1; Response Time 8ms (G to G); Brightness 300 NIT; Display Resolution UHD (3840 x 2160); Viewing Angle 178/178 (H/V); Input HDMI 2.0 (2), USB 2.0 (1), HDCP 2.2, Stereo Mini; Jack, HDMI/Audio (Common); Pixel Pitch 0.372 x 0.372 mm</t>
  </si>
  <si>
    <t xml:space="preserve">QE75T </t>
  </si>
  <si>
    <t>75-inch QET Series Standalone Display, Crystal UHD, 300nit, 16/7; Size 75 inch; Viewable Area 1650.24 (H) x 928.26 V); Contrast Ratio 4000:1; Response Time 8ms (G to G); Brightness 300 NIT; Display Resolution UHD (3840 x 2160); Viewing Angle 178/178 (H/V); Input HDMI 2.0 (2), USB 2.0 (1), HDCP 2.2, Stereo Mini; Jack, HDMI/Audio (Common); 
Pixel Pitch 0.4296 x 0.4296 mm</t>
  </si>
  <si>
    <t xml:space="preserve">QE82T </t>
  </si>
  <si>
    <t>82-inch QET Series Standalone Display, Crystal UHD, 300nit, 16/7; Size 82 inch; Viewable Area 1805.76(H) x 1015.74(V); Contrast Ratio 4000:1; Response Time 8ms (G to G); Brightness 300 NIT; Display Resolution UHD (3840 x 2160); Viewing Angle 178/178 (HV); Input HDMI 2.0 (2), USB 2.0 (1), HDCP 2.2, Stereo Mini ;Jack, HDMI/Audio (Common); Pixel Pitch 0.47025 x 0.47025 mm</t>
  </si>
  <si>
    <t>QE85T</t>
  </si>
  <si>
    <t>Size 85 inch; Viewable Area 1872(H) x 1053(V); Contrast Ratio 4000:1; Response Time 8ms (G to G); Brightness 300 NIT; Display Resolution UHD (3840 x 2160); Viewing Angle 178/178 (HV); Input HDMI 2.0 (2),Pixel Pitch 0.4875 x 0.4875 mm; Special Features Temperature Sensor, Clock Battery(168hrs Clock Keeping), Built in Speaker(10W 2ch), IP5x Rating, Auto Source Switching &amp; Recovery, LFD Home UI, Button Lock, Hot key option, Plug&amp;Play (Initial Setting); Description 85-inch QET Series Standalone Display, Crystal UHD 300nit, 16/7</t>
  </si>
  <si>
    <t>QH43B</t>
  </si>
  <si>
    <t>43-inch Commercial TV UHD Display, 700 NIT; Size 43 inches; Viewable Area 941.184 (H) x 529.416 (V); Contrast Ratio 4000:1; Brightness 700 nit; Display Resolution 3840x2160(16:9); Input DP 1.2 (1), HDMI 2.0 (3), USB 2.0 x 2, Pixel Pitch 0.2451 x 0.2451 (mm)</t>
  </si>
  <si>
    <t>QH50B</t>
  </si>
  <si>
    <t>50-inch Commercial TV UHD Display, 700 NIT, 24/7, Built-in MagicInfo S6, SSSP 6.0; Size 50 inches; Viewable Area 1095.84(H) x 616.41(V); Contrast Ratio 4000:1; Brightness 700 nit; Display Resolution 3840x2160 (16:9); 
Input DP 1.2 (1), HDMI 2.0 (3), USB 2.0 x 2, Pixel Pitch 0.285 x 0.285 (mm)</t>
  </si>
  <si>
    <t>QH50R</t>
  </si>
  <si>
    <t>50-inch Commercial TV UHD Display, 700 NIT, 24/7, Built-in MagicInfo S6, SSSP 6.0; Size 50 inch; Viewable Area 1095.84(H) x 616.41(V); Contrast Ratio 4000:1; Response Time 8ms(Typ.); Brightness 700 NIT; Display Resolution 3840 x 2160 UHD; Viewing Angle 178/178; Input DVI-D, Display Port 1.2 (1), HDMI 2.0 (2), DCP2.2, Stereo mini Jack, DVI, HDMI, USB 2.0 x 2; Pixel Pitch 0.285 x 0.285</t>
  </si>
  <si>
    <t>QH55B</t>
  </si>
  <si>
    <t>55-inch Commercial TV UHD Display, 700 NIT; Size 55 inches; Viewable Area 1209.6(H) x 680.4(V); Contrast Ratio 4000:1; Brightness 700 nit; Display Resolution 3840x2160 (16:9); Input DP 1.2 (1), HDMI 2.0 (3), USB 2.0 x 2, 
Pixel Pitch 0.315 x 0.315 (mm)</t>
  </si>
  <si>
    <t>QH65B</t>
  </si>
  <si>
    <t>65-inch Commercial TV UHD Display, 700 NIT; Size 65 inches; Viewable Area 1428.48 (H) x 803.52 (V); Contrast Ratio 4000:1; Brightness 700 nit; Display Resolution 3840x2160(16:9); Input DP 1.2 (1), HDMI 2.0 (3), USB 2.0 x 2,
Pixel Pitch 0.372 x 0.372 (mm)</t>
  </si>
  <si>
    <t>QH75B</t>
  </si>
  <si>
    <t>75-inch Commercial TV UHD Display, 700 NIT; Size 75 inches; Viewable Area 1650.24 (H) x 928.26 (V); Contrast Ratio 6000:1; Brightness 700 nit; Display Resolution 3840x2160(16:9); Input DP 1.2 (1), HDMI 2.0 (3), USB 2.0 x 2, 
Pixel Pitch 0.42975 x 0.42975 mm</t>
  </si>
  <si>
    <t>QM32R-B</t>
  </si>
  <si>
    <t>32-inch Commercial FHD LED LCD Display, 400 NIT; Size 32 inches; Viewable Area 698.4(H) x 392.85(V); Contrast Ratio 5,000:1; Response Time 8ms(Typ.); Brightness 400 nits; Display Resolution FHD (1,920 x 1,080); Viewing Angle 178/178; Input Display Port 1.2 (1), HDMI 2.0 (2), HDCP2.2, Stereo
Mini Jack, HDMI/Audio(Common), USB 2.0 x 2; Pixel Pitch 0.360(H) x0.360(V)</t>
  </si>
  <si>
    <t>QM32R-T</t>
  </si>
  <si>
    <t>32-inch QMR-T Series Display, FHD, 16/7 - Cap Touch, Built-in MagicINFO S6, SSSP 6.0; Size 32 inch; Contrast Ratio 5000:1; Response Time 8ms(Typ.); Brightness 300 nit (with Touch Glass), 400 nit (without Touch Glass); Display Resolution FHD (1920 x 1080); Viewing Angle 178/178; Input Display Port 1.2 (1), HDMI 2.0 (2), HDCP2.2, HDMI,
USB 2.0 (2); Pixel Pitch 0.3638 x 0.3638 mm; Special Features Temperature Sensor,Pivot Display, Clock, Battery(168hrs Clock Keeping), Built in Speaker(10W 2ch), Video Wall Daisy Chain(HDCP2.2:4EA,HDCP1.4:7EA), IP5x Rating, Wi-Fi/BT; Auto Source Switching &amp; Recovery, LFD Home UI, Button Lock, Hot key option, Plug&amp;Play (Initial Setting)</t>
  </si>
  <si>
    <t>QM43B (LH43QMBEBGCXGO)</t>
  </si>
  <si>
    <t>43-inch Commercial 4K UHD LED LCD Display, 500 NIT; Size 43 inches; Viewable Area 941.184 (H) x 529.416 (V); 
Contrast Ratio 4000:1 (* IPS - 1200:1); Brightness 500 nit; Display Resolution 3,840 x 2,160 (16:9); Input DP 1.2 (1), HDMI 2.0 (3), USB 2.0 x 2, Pixel Pitch 0.2451 x 0.2451 mm</t>
  </si>
  <si>
    <t>QM43B (LH43QMBEBGCXZA)</t>
  </si>
  <si>
    <t>QM43B-T</t>
  </si>
  <si>
    <t>43-inch QMB-T Series Display, UHD, 24/7, Built-in MagicINFO S10, SSSP 10.0; Size 43 inch; Contrast Ratio 4000:1 (* IPS - 1200:1); Response Time 8ms(Typ.); Brightness 500 nit (without Glass); Display Resolution 3840x2160(16:9); Viewing Angle 178/178; Input Display Port 1.2 (1), HDMI 2.0 (3), HDCP2.2, Stereo mini Jack, USB2.0 (2), Touch out 2 (PC/screen); Pixel Pitch 0.2451 x 0.2451 mm;Special Features Symmetric Design (same with QxR), Center IR Temperature Sensor, Auto Level, Wi-Fi(2.4/5.0GHz
dual) &amp; BT, Workspace (Microsoft365/VMWare/RDP), Custom Home, Auto Source Switching &amp; Recovery, Dicom Simulation Mode, Director Mode, Upgradable Web-Engine, Tizen Enterprise Platform, Video Conference Solution, [end of June~] Smart Calibration</t>
  </si>
  <si>
    <t>QM50B</t>
  </si>
  <si>
    <t>50-inch Commercial 4K UHD LED LCD Display, 500 NIT, 24/7, MagicINFO S6, SSSP 6.0; Size 50 inches; Viewable Area 1,095.84(H) x 616.41(V); Contrast Ratio 4000:1; Brightness 500 nit; Display Resolution 3,840 x 2,160 (16:9); Input DP 1.2 (1), HDMI 2.0 (3), USB 2.0 x 2</t>
  </si>
  <si>
    <t>QM55B</t>
  </si>
  <si>
    <t>55-inch Commercial 4K UHD LED LCD Display, 500 NIT; Size 55 inches; Viewable Area 1,209.6(H) x 680.4(V); Contrast Ratio 4000:1; Brightness 500 nit; Display Resolution 3,840 x 2,160 (16:9); Input DP 1.2 (1), HDMI 2.0 (3), USB 2.0 x 2; Pixel Pitch 0.315 x 0.315 mm</t>
  </si>
  <si>
    <t>QM55B-T</t>
  </si>
  <si>
    <t>55-inch QMB-T Series Display, UHD, 24/7, Built-in MagicINFO S10, SSSP 10.0; Size 55 inch; Viewable Area 1209.6(H) x 680.4(V); Contrast Ratio 4000:1; Response Time 8ms(Typ.); Brightness 500 nit (without Glass); Display Resolution 3840x2160(16:9); Viewing Angle 178/178; Input DP 1.2 (1), HDMI 2.0 (3), HDCP2.2, USB 2.0 x 2, Stereo mini Jack, Touch out 2 (PC/screen) ; Pixel Pitch 0.315 x 0.315 mm+; Special Features Symmetric Design (same with QxR), Center IR Temperature Sensor, Auto Level, Wi-Fi(2.4/5.0GHz
dual) &amp; BT, Workspace (Microsoft365/VMWare/RDP), Custom Home, Auto Source Switching &amp; Recovery, Dicom Simulation Mode, Director Mode, Upgradable Web-Engine, Tizen Enterprise Platform, Video Conference Solution, [end of June~] Smart Calibration</t>
  </si>
  <si>
    <t>QM55R-T</t>
  </si>
  <si>
    <t>55-inch QMR-T Series Display, UHD, 24/7 - Cap Touch, Built-in MagicINFO S6, SSSP 6.0; Size 55-inch; Contrast Ratio 4000:1; Response Time 8ms(Typ.); Brightness 400 nit (with Touch Glass), 500 nit (without Touch
Glass); Display Resolution UHD (3840 x 2160); Viewing Angle 178/178; Input DVI-D, Display Port 1.2 (1), HDMI 2.0 (2), HDCP2.2, Stereo mini Jack, DVI, HDMI, USB 2.0 (2); Pixel Pitch 0.315 x 0.315 mm;  Special Features Temperature Sensor,Pivot Display, Clock Battery(168hrs Clock Keeping), Built in Speaker(10W 2ch), Video Wall Daisy Chain(HDCP2.2:4EA,HDCP1.4:7EA), IP5x Rating, Wi-Fi/BT; Auto Source Switching &amp; Recovery, LFD Home UI, Button Lock, Hot key option, Plug&amp;Play (Initial Setting)</t>
  </si>
  <si>
    <t>QM65B</t>
  </si>
  <si>
    <t>65-inch Commercial 4K UHD LED LCD Display, 500 NIT; Size 65 inches; Viewable Area 1,428.48 (H) x 803.52 (V); 
Contrast Ratio 4000:1; Brightness 500 nit; Display Resolution 3,840 x 2,160(16:9); Input DP 1.2 (1), HDMI 2.0 (3), USB 2.0 x 2; Pixel Pitch 0.372 x 0.372 mm</t>
  </si>
  <si>
    <t>QM75B (LH75QMBEBGCXGO)</t>
  </si>
  <si>
    <t>75-inch Commercial 4K UHD LED LCD Display, 500 NIT; Size 75 inches; Viewable Area 1,650.24 (H) x 928.26 (V); 
Contrast Ratio 4000:1; Brightness 500 nit; Display Resolution 3,840 x 2,160 (16:9); Input DP 1.2 (1), HDMI 2.0 (3), USB 2.0 x 2; Pixel Pitch 0.42975 x 0.42975 mm</t>
  </si>
  <si>
    <t>QM75B (LH75QMBEBGCXZA)</t>
  </si>
  <si>
    <t>QM85R-B (LH85QMRBBGCXGO)</t>
  </si>
  <si>
    <t>85-inch Commercial 4K UHD LED LCD Display, 500 NIT, 24/7, Built-in MagicINFO S6, SSSP 6.0; Size 85 inches; Viewable Area 1872.0(H) x 1053.01(V); Contrast Ratio 4,000:1; Response Time 8ms(Typ.); Brightness 500 nits; Display Resolution UHD (3840 x 2160); Viewing Angle 178/178; Input Display Port 1.2 (1), HDMI 2.0 (2), HDCP 2.2, Stereo; Mini Jack, DVI, HDMI/Audio(Common), USB 2.0 x 2; Pixel Pitch 0.4875mm x 0.4875mm</t>
  </si>
  <si>
    <t>QM85R-B (LH85QMRBBGCXZA)</t>
  </si>
  <si>
    <t>QM98T-B</t>
  </si>
  <si>
    <t>98-inch Commercial 4K UHD LED LCD Display, 500 NIT, 24/7, Built-in MagicINFO S6, SSSP 6.0; Size 98 inches; Viewable Area 2,158.848(H) x 1,214.352(V); Contrast Ratio 1200:1; Response Time 8ms(Typ.); Brightness 500 nit; Display Resolution UHD (3,840 x 2,160); Viewing Angle 178/178; Input DVI-D, Display Port 1.2 (1), HDMI 2.0 (2), HDCP2.2, Stereo mini Jack, DVI, HDMI, USB 2.0 x 2; Pixel Pitch 0.562 x 0.562 (mm)</t>
  </si>
  <si>
    <t xml:space="preserve">QP65A-8K </t>
  </si>
  <si>
    <t xml:space="preserve">65-inch 8K Direct LED BLU Display, 500 NIT, 16/7 ; 8K Signage Display Built-in MagicInfo S9, SSSP 9.0, HDR10+,_x000D_ Landscape / Portrait, Tizen 6.0 (VDLinux)_x000D_
</t>
  </si>
  <si>
    <t xml:space="preserve">QP75A-8K </t>
  </si>
  <si>
    <t xml:space="preserve">75-inch 8K Direct LED BLU Display, 500 NIT - 16/7; 8K Signage Display Built-in MagicInfo S9, SSSP 9.0, HDR10+,_x000D_ Landscape / Portrait, Tizen 6.0 (VDLinux)_x000D_
</t>
  </si>
  <si>
    <t xml:space="preserve">QP85A-8K </t>
  </si>
  <si>
    <t>85-inch 8K Direct LED BLU Display, 500 NIT - 16/7; 8K Signage Display Built-in MagicInfo S9, SSSP 9.0, HDR10+, Landscape / Portrait, Tizen 6.0 (VDLinux)</t>
  </si>
  <si>
    <t>SH37R-B</t>
  </si>
  <si>
    <t xml:space="preserve">37-inch Commercial LED LCD Half-Height Display, 700 NIT; Size 37 inches; Viewable Area 904.32 (H) x 254.34 (V) mm; Contrast Ratio 4000:1; Response Time 6.5ms; Brightness 700 nit; Display Resolution 1,920 x 540 (16:4.5); Viewing Angle 178/178; Input Display Port 1.2, HDMI 2.0 (2), HDCP 2.2, USB 2.0 x 1; Pixel Pitch 0.47(H) x 0.47(V) mm
</t>
  </si>
  <si>
    <t>VH55R-R</t>
  </si>
  <si>
    <t>55-inch SMART Signage Razar Narrow Bezel Video Wall ; Size 55; Contrast Ratio 1100:1; Response Time 8ms; Brightness MAX 700 NIT; Display Resolution 1920*1080; Viewing Angle 178/178</t>
  </si>
  <si>
    <t>VH55T-E</t>
  </si>
  <si>
    <t>LFD Video Wall 55-inch Extreme-Narrow Bezel Commercial LED LCD Display; Size 55 inch; 
Viewable Area 1209.6 * 680.4mm; Contrast Ratio 1,200:1; Response Time 8ms; Brightness Max 700 cd/m2; Display Resolution 1920*1080; Viewing Angle 178/178; Input DVI-D, Display Port 1.2, HDMI 2.0 (2), HDCP 2.2, Stereo mini Jack, Only F/W upgrade; Pixel Pitch 0.63mm(H) * 0.63mm(V);Special Features ACM Support(Advanced Color Management), Auto Source Switching &amp; Recovery, Haze 28%, Temperature Sensor, RS232C/RJ45 MDC, Plug and Play (DDC2B), Video Wall(15x15(OSD)), Video Wall Daisy Chain(10x10), Pivot Display, Image Rotation, Button Lock, DP 1.2 Digital Daisy Chain(Supporting UHD Resolution, HDCP support), Smart F/W update, Clock Battery(168hrs Clock Keeping) IP5X tested, EMC Class A</t>
  </si>
  <si>
    <t>VM46B-U</t>
  </si>
  <si>
    <t>LFD Video Wall 46-inch Ultra-Narrow Bezel Commercial LED LCD Display;Size 46 inches; Viewable Area 1018.08(H) x 572.6(V); Contrast Ratio 1200:1; Response Time 8ms; Brightness 500nit; Display Resolution 1920x1080(16:9); Viewing Angle 178/178; Input HDMI 2.0 (2), Stereo mini Jack, USB 2.0 x 1; Pixel Pitch 0.53 x 0.53 mm; Special Features H/W: ACM Support(Advanced Color Management); 
Temperature Sensor; Video Wall Daisy Chain(10x10); DP 1.2 Digital Daisy Chain(Supporting UHD Resolution, HDCP support); Clock Battery(168hrs Clock Keeping); S/W: Auto Source Switching &amp; Recovery RS232C/RJ45 MDC; Button Lock; Smart F/W update</t>
  </si>
  <si>
    <t>VM55B-R</t>
  </si>
  <si>
    <t>Size 55 inches; Viewable Area 1209.6(H) x 680.3(V); Contrast Ratio 1100:1; Brightness 500nit; Display Resolution 1920x1080(16:9); Input HDMI 2.0 (2), Stereo mini Jack, USB 2.0 x 1; Pixel Pitch 0.63 x 0.63 mm; Description 55-inch Video Wall</t>
  </si>
  <si>
    <t>VM55B-U</t>
  </si>
  <si>
    <t>LFD Video Wall 55-inch Ultra-Narrow Bezel Commercial LED LCD Display; Size 55 inches; Viewable Area 1209.6(H) x 680.4(V); Contrast Ratio 1200:1; Response Time 8ms; Brightness 500nit; Display Resolution 1920x1080(16:9); Viewing Angle 178/178; Input HDMI 2.0 (2), Stereo mini Jack, USB 2.0 x 1; Pixel Pitch 0.63 x 0.63 mm; Special Features H/W: ACM Support(Advanced Color Management); Temperature Sensor; Video Wall Daisy Chain(10x10); DP 1.2 Digital Daisy Chain(Supporting UHD Resolution, HDCP support); Clock Battery(168hrs Clock Keeping); S/W: Auto Source Switching &amp; Recovery; RS232C/RJ45 MDC; Button Lock; Smart F/W update</t>
  </si>
  <si>
    <t>VM55T-E</t>
  </si>
  <si>
    <t xml:space="preserve">LFD Video Wall 55-inch Extreme Narrow Bezel Commercial LED LCD Display; Size 55 inch; Viewable Area 1209.6 * 680.4mm; Contrast Ratio 1,200:1; Response Time 8ms; Brightness Max 500 cd/m2; Display Resolution 1920*1080; Viewing Angle 178/178; Input DVI-D, Display Port 1.2, HDMI 2.0 (2), HDCP 2.2, Stereo mini Jack, Only F/W upgrade; Pixel Pitch 0.63mm(H) * 0.63mm(V); Warranty 3 Years;; Special Features ACM Support(Advanced Color Management), Auto Source Switching &amp; Recovery, Haze 28%, Temperature Sensor, RS232C/RJ45 MDC, Plug and Play (DDC2B), Video Wall(15x15(OSD)), Video Wall Daisy Chain(10x10), Pivot Display, Image Rotation, Button Lock, DP 1.2 Digital Daisy Chain(Supporting UHD Resolution, HDCP support), Smart F/W update, Clock Battery(168hrs Clock Keeping)IP5X tested, EMC Class A, Center IR
</t>
  </si>
  <si>
    <t>WM55B</t>
  </si>
  <si>
    <t>FLIP PRO 55in All-in-One Digital Flipchart Collaborative Display; Size 55 inches; Contrast Ratio 4000:1 (Typ.)(without glass); Response Time 8ms; Brightness 350 (without glass), 220 (with glass); Display Resolution 3,840 x 2,160 (Landscape); Viewing Angle 178:178; Input (Basic) HDMI 1, DP1 (With Tray) HDMI 1, USB-C N/A (Basic) USB 1 (With Tray) USB 2, USB External (In/Out) 1</t>
  </si>
  <si>
    <t>WM55R</t>
  </si>
  <si>
    <t>FLIP 55in All-in-One Digital Flipchart Collaborative Display; Size 55 inches; Contrast Ratio 4000:1 (Typ.)(without glass); Response Time 8ms; Brightness 350 (without glass), 220 (with glass); Display Resolution 3,840 x 2,160 (Landscape); Viewing Angle 178:178</t>
  </si>
  <si>
    <t>WM65B</t>
  </si>
  <si>
    <t>FLIP PRO 65in All-in-One Digital Flipchart Collaborative Display; Size 65 inches; Contrast Ratio 4000:1 (Typ.)(without glass); Response Time 8ms(Typ.); Brightness 350 (without glass), 220 (with glass); Display Resolution 3,840 x 2,160 (Landscape); Viewing Angle 178:178; Input (Basic) HDMI 1, DP1 (With Tray) HDMI 1, USB-C N/A (Basic) USB 1 (With Tray) USB 2, USB External(In/Out) 1</t>
  </si>
  <si>
    <t>WM65R</t>
  </si>
  <si>
    <t>FLIP 65 All-in-One Digital Flipchart Collaborative Display; Size 65 inches; Contrast Ratio 4000:1 (Typ.)(without glass); Response Time 8ms(Typ.); Brightness 350 (without glass), 220 (with glass); Display Resolution 3,840 x 2,160 (Landscape); Viewing Angle 178:178</t>
  </si>
  <si>
    <t>WM75B</t>
  </si>
  <si>
    <t>Size 75 inches; Contrast Ratio 16.7M; Response Time 6ms(Typ.); Brightness 350cd/m2 (without glass); Display Resolution 3,840 x 2,160; Viewing Angle 178:178; Input HDMI 2(Rear 1, Front 1), DP 1, USB C(Front), OPS
I/F, 2(For SoC, Rear/Front), 1 (for external 3.0x1(Front)); Description FLIP 75 inch All-in-One Digital Flipchart Collaborative Display</t>
  </si>
  <si>
    <t>WM85B</t>
  </si>
  <si>
    <t>Size 85 inches; Contrast Ratio 16.7M; Response Time 6ms(Typ.); Brightness 350cd/m2 (without glass); Display Resolution 3,840 x 2,160; Viewing Angle 178:178; Input HDMI 2(Rear 1, Front 1), DP 1, USB C(Front), OPS
I/F, 2(For SoC, Rear/Front), 1 (for external 3.0x1(Front)); Description FLIP 85 inch All-in-One Digital Flipchart Collaborative Display</t>
  </si>
  <si>
    <t>WM85R</t>
  </si>
  <si>
    <t>FLIP 85 inch All-in-One Digital Flipchart Collaborative Display; Size 85 inch; Contrast Ratio 4,000:1; Response Time 6ms(Typ.); Brightness 350cd/m2 (220cd/m2 with glass); Display Resolution 3,840 x 2,160 (Landscape); Viewing Angle 178/178; Input HDMI 2 (Rear 1, Front 1), DP 1, OPS I/F, USB: 2 (Main/Tray), 2.0/3.0 External(Tray); Bezel Color Charcoal Black; Special Features Touch Overlay(IR), Front Connectivity(Tray), OPS I/F Support(w/OPS Box), Built in Speaker(10W x 2),WiFi/BT Module Embedded, Muse-M (Tizen 5.0)</t>
  </si>
  <si>
    <t>LED Displays</t>
  </si>
  <si>
    <t>IAB 110 2K (LH012IABMHS/GO)</t>
  </si>
  <si>
    <t>The Wall All-in-One IAB 110 2K; Contrast Ratio 24,000 : 1; Brightness 1,600 nit / 500 nit; Viewing Angle 170°(H)/155°(V); Pixel Pitch 1.26 mm</t>
  </si>
  <si>
    <t>IAB 110 2K (LH012IABMHS/ZA)</t>
  </si>
  <si>
    <t xml:space="preserve">Contrast Ratio 24,000 : 1; Brightness 1,600 nit / 500 nit; Viewing Angle 170°(H)/155°(V); Pixel Pitch 1.26 mm; 
 Description The Wall All-in-One IAB 110 2K LED New Product Launch </t>
  </si>
  <si>
    <t>IAB 146 2K (LH016IABMHS/GO)</t>
  </si>
  <si>
    <t>The Wall All-in-One IAB 146 2K; Contrast Ratio 22,000 : 1; Brightness 1,400 nit / 500 nit; Viewing Angle 170°(H)/155°(V); Pixel Pitch 1.68 mm</t>
  </si>
  <si>
    <t>IAB 146 2K (LH016IABMHS/ZA)</t>
  </si>
  <si>
    <t>Contrast Ratio 21,000 : 1; Brightness 1,600 nit / 500 nit; Viewing Angle 170°(H)/155°(V); Pixel Pitch 1.68 mm; Description The Wall All-in-One IAB 146 2K</t>
  </si>
  <si>
    <t>IAB 146 4K (LH008IABMUS/GO)</t>
  </si>
  <si>
    <t>The Wall All-in-One IAB 146 4K; Contrast Ratio 24,000 : 1; Brightness 1,600 nit / 500 nit; Viewing Angle 170°(H)/155°(V); Pixel Pitch 0.84 mm</t>
  </si>
  <si>
    <t>IAB 146 4K (LH008IABMUS/ZA)</t>
  </si>
  <si>
    <t>Contrast Ratio 24,000 : 1; Brightness 1,600 nit / 500 nit; Viewing Angle 170°(H)/155°(V); Pixel Pitch 0.84 mm; Description The Wall All-in-One IAB 146 4K</t>
  </si>
  <si>
    <t>IC025H
(LH025ICHHAS/ZA)</t>
  </si>
  <si>
    <t>4K Cinema Indoor Direct View LED Cabinet Bottom (P2.5); Size 43.5 x 4.7 inch (inchxD, per handle); Brightness 300nit at preset / 500nit at custom; Viewing Angle 160° / 160°; Pixel Pitch 2.5 mm</t>
  </si>
  <si>
    <t>IC025H
(LH025ICHHES/ZA)</t>
  </si>
  <si>
    <t>4K Cinema Indoor Direct View LED Cabinet TOP (P2.5); Size 43.5 x 4.7 inch (inchxD, per handle); Brightness 300nit at preset / 500nit at custom; Viewing Angle 160° / 160°; Pixel Pitch 2.5 mm</t>
  </si>
  <si>
    <t>IC925H (LH925ICHHAS/ZA)</t>
  </si>
  <si>
    <t>2K Cinema Indoor Direct View LED Cabinet TOP (P2.5); Size 43.5 x 4.7 inch (inchxD, per handle); Brightness 300nit at preset / 500nit at custom; Viewing Angle 160° / 160°; Pixel Pitch 2.5 mm</t>
  </si>
  <si>
    <t>IC925H (LH925ICHHES/ZA)</t>
  </si>
  <si>
    <t>2K Cinema Indoor Direct View LED Cabinet Bottom (P2.5); Size 43.5 x 4.7 inch (inchxD, per handle); Brightness 300nit at preset / 500nit at custom; Viewing Angle 160° / 160°; Pixel Pitch 2.5 mm</t>
  </si>
  <si>
    <t>IE015A (LH015IEACLS/GO)</t>
  </si>
  <si>
    <t xml:space="preserve">IEA Fine Pitch Indoor Direct View LED Cabinet (P1.5); Contrast Ratio 6,000:1; Brightness 1,000 nit / 500 nit; Viewing Angle 150° x 150°; Pixel Pitch 1.5 mm
</t>
  </si>
  <si>
    <t>IE015A (LH015IEACLS/ZA)</t>
  </si>
  <si>
    <t>IE015A-F (LH015IEACFS/GO)</t>
  </si>
  <si>
    <t>IEA-F (L-type) LED Cabinet (P1.5); Contrast Ratio 6,000:1; Brightness 1,000 nit / 500 nit; Viewing Angle 150° x 150°; Pixel Pitch 1.5 mm</t>
  </si>
  <si>
    <t>IE015A-F (LH015IEACFS/ZA)</t>
  </si>
  <si>
    <t>IE015R (LH015IERKLS/GO)</t>
  </si>
  <si>
    <t>New IER Fine Pitch Indoor Direct View LED Cabinet (P1.5); Size 43.3 x 3.13 inch; Contrast Ratio 3,000 : 1 (TBD); Brightness 1,000 nit / 500 nit (TBD); Viewing Angle 160° x 160°; Pixel Pitch 1.5 mm</t>
  </si>
  <si>
    <t>IE015R-F (LH015IERKFS/GO)</t>
  </si>
  <si>
    <t>NEW IER-F (L-type) LED Cabinet (P1.5); Size 23.3 x 3.18 inch; Contrast Ratio 3,000 : 1 (TBD); Brightness 1,000 nit / 500 nit (TBD); Viewing Angle 160° x 160°; Input 1.5mm</t>
  </si>
  <si>
    <t>IE020A (LH020IEACLS/GO)</t>
  </si>
  <si>
    <t>IEA Fine Pitch Indoor Direct View LED Cabinet (P2.0); Contrast Ratio 7,500:1; Brightness 1,000 nit / 500 nit; Viewing Angle 150° x 150°; Pixel Pitch 2.0 mm</t>
  </si>
  <si>
    <t>IE020A (LH020IEACLS/ZA)</t>
  </si>
  <si>
    <t>IE020A-F (LH020IEACFS/GO)</t>
  </si>
  <si>
    <t>IEA-F (L-type) LED Cabinet (P2.0); Contrast Ratio 7,500:1; Brightness 1,000 nit / 500 nit; Viewing Angle 150° x 150°; Pixel Pitch 2.0 mm</t>
  </si>
  <si>
    <t>IE020A-F (LH020IEACFS/ZA)</t>
  </si>
  <si>
    <t>IE020R (LH020IERKLS/GO)</t>
  </si>
  <si>
    <t>New IER Fine Pitch Indoor Direct View LED Cabinet (P2.0); Size 43.3 x 3.13 inch; Contrast Ratio 4,000 : 1; Brightness 1,100 nit / 600 nit; Viewing Angle 145° x 145°; Pixel Pitch 2.0 mm</t>
  </si>
  <si>
    <t>IE020R
(LH020IERKLS/ZA)</t>
  </si>
  <si>
    <t>IE020R-F (LH020IERKFS/GO)</t>
  </si>
  <si>
    <t>NEW IER-F (L-type) LED Cabinet (P2.0); Size 23.3 x 3.18 inch; Contrast Ratio 4,000 : 1; Brightness 1,100 nit / 600 nit;
Viewing Angle 145° x 145°; Pixel Pitch 2.0 mm</t>
  </si>
  <si>
    <t>IE025A (LH025IEACLS/GO)</t>
  </si>
  <si>
    <t xml:space="preserve">IEA Fine Pitch Indoor Direct View LED Cabinet (P2.5); Contrast Ratio 5,000:1; Brightness 1,000 nit / 500 nit; Viewing Angle 150° x 150°; Pixel Pitch 2.5 mm
</t>
  </si>
  <si>
    <t>IE025A (LH025IEACLS/ZA)</t>
  </si>
  <si>
    <t>IEA Fine Pitch Indoor Direct View LED Cabinet (P2.5); Contrast Ratio 5,000:1; Brightness 1,000 nit / 500 nit; Viewing Angle 150° x 150°; Pixel Pitch 2.5 mm</t>
  </si>
  <si>
    <t>IE025A-F (LH025IEACFS/GO)</t>
  </si>
  <si>
    <t>IEA-F (L-type) LED Cabinet (P2.5); Contrast Ratio 5,000:1; Brightness 1,000 nit / 500 nit; Viewing Angle 150° x 150°; Pixel Pitch 2.5 mm</t>
  </si>
  <si>
    <t>IE025A-F (LH025IEACFS/ZA)</t>
  </si>
  <si>
    <t>IE025R
(LH025IERKLS/GO)</t>
  </si>
  <si>
    <t>New IER Fine Pitch Indoor Direct View LED Cabinet (P2.5); Brightness 1,200 nit (peak) / 600 nit (max); Viewing Angle 160/160</t>
  </si>
  <si>
    <t>IE025R
(LH025IERKLS/ZA)</t>
  </si>
  <si>
    <t>IE025R-F</t>
  </si>
  <si>
    <t>NEW IER-F (L-type) LED Cabinet (P2.5);Size 23.3 x 3.18 inch; Contrast Ratio 3,000 : 1 (TBD); Brightness 1200 nit / 600 nit; Viewing Angle 160° x 160°; Pixel Pitch 2.5mm</t>
  </si>
  <si>
    <t>IE040A (LH040IEACLS/GO)</t>
  </si>
  <si>
    <t>IEA Fine Pitch Indoor Direct View LED Cabinet (P4.0); Contrast Ratio 5,000:1; Brightness 800 nit / 500 nit; Viewing Angle 150° x 150°; Pixel Pitch 4.0 mm</t>
  </si>
  <si>
    <t>IE040A (LH040IEACLS/ZA)</t>
  </si>
  <si>
    <t>IE040A-F (LH040IEACFS/GO)</t>
  </si>
  <si>
    <t xml:space="preserve">IEA-F (L-type) LED Cabinet (P4.0); Contrast Ratio 5,000:1; Brightness 800 nit / 500 nit; Viewing Angle 150° x 150°; Pixel Pitch 4.0 mm
</t>
  </si>
  <si>
    <t>IE040A-F (LH040IEACFS/ZA)</t>
  </si>
  <si>
    <t>IEA-F (L-type) LED Cabinet (P4.0); Contrast Ratio 5,000:1; Brightness 800 nit / 500 nit; Viewing Angle 150° x 150°; Pixel Pitch 4.0 mm</t>
  </si>
  <si>
    <t>IE040R (LH040IERKLS/GO)</t>
  </si>
  <si>
    <t xml:space="preserve">New IER Fine Pitch Indoor Direct View LED Cabinet (P4.0); Contrast Ratio 10,000:1 / 5,000:1 (peak/max); Brightness 1,200 nit (peak) / 600 nit (max); Viewing Angle 160/160 </t>
  </si>
  <si>
    <t>IE040R (LH040IERKLS/ZA)</t>
  </si>
  <si>
    <t>IE040R-F (LH040IERKFS/GO)</t>
  </si>
  <si>
    <t>NEW IER-F (L-type) LED Cabinet (P4.0); Size 23.3 x 3.18 inches; Contrast Ratio 4,000 : 1 (TBD); Brightness 1,200 nit / 600 nit (Peak/Max); Viewing Angle 160° x 160° ;Pixel Pitch 2.5 mm</t>
  </si>
  <si>
    <t>IF012J (LH012IFJTVS/GO)</t>
  </si>
  <si>
    <t>New Fine Pitch Indoor Direct View LED Cabinet (P1.2); Contrast Ratio 8,000:1; Viewing Angle 160° (horizontal) 150° (vertical); Pixel Pitch 1.26 mm</t>
  </si>
  <si>
    <t>IF012J-E (LH012IFJBVE/GO )</t>
  </si>
  <si>
    <t xml:space="preserve">New Fine Pitch Indoor Direct View LED Cabinet (P1.2-E); Size 36.4 inch x 2.95 inch; Contrast Ratio 8,000:1 / 4,000:1 (Peak/Max); Brightness 1,200 nit / 600 nit (Peak/Max); Viewing Angle 160° x 160°; Pixel Pitch 1.26 mm </t>
  </si>
  <si>
    <t>IF012J-N (LH012IFJCVS/GO)</t>
  </si>
  <si>
    <t>New Fine Pitch Indoor Direct View LED Cabinet (P1.2); Size 806.4 x 453.6 x 76.7 mm; Contrast Ratio 8,000:1; 
Brightness 1,200 nit / 600 nit (Peak/Max); Viewing Angle 160°/160° (Horizontal/Vertical); Pixel Pitch 1.26 mm</t>
  </si>
  <si>
    <t>IF012J-N (LH012IFJCVS/ZA)</t>
  </si>
  <si>
    <t>IF015H (LH015IFHTAS/GO)</t>
  </si>
  <si>
    <t>New Fine Pitch Indoor Direct View LED Cabinet (P1.5); Contrast Ratio 5,000:1 ; Brightness 800 nit (Brightness after Calibration), 1,400 nit (Peak Brightness), 1,200 nit (Brightness before Calibration); Viewing Angle 160° (Horizontal) 140° (Vertical); Pixel Pitch 1.5 mm</t>
  </si>
  <si>
    <t>IF015H-E (LH015IFHBAS/GO)</t>
  </si>
  <si>
    <t>New Fine Pitch Indoor Direct View LED (P1.5-E); Contrast Ratio 10,000:1 / 5,000:1 (Peak/Max); Brightness 1,200 nit / 600 nit (Peak/Max); Viewing Angle 160° x 160°; Pixel Pitch 1.5 mm</t>
  </si>
  <si>
    <t>IF015H-E (LH015IFHBAS/ZA)</t>
  </si>
  <si>
    <t>IF015R (LH015IFRTLS/GO)</t>
  </si>
  <si>
    <t>P1.5 Direct View LED Cabinet; Size 43.3 x 3.13 inches (per cabinet); Contrast Ratio 12,000:1; Brightness 1,600 nit / 800 nit (Peak/Max); Viewing Angle 160° x 160° (Horizontal/Vertical); Input 1.5mm</t>
  </si>
  <si>
    <t>IF015R-F (LH015IFRTFS/GO)</t>
  </si>
  <si>
    <t>P1.5 Direct View LED Cabinet (L-type); Size 23.3 x 3.18 inch (per cabinet); Contrast Ratio 12,000:1; Brightness 1,600 nit / 800 nit (Peak/Max); Viewing Angle 160° x 160° (Horizontal/Vertical); Pixel Pitch 1.5 mm</t>
  </si>
  <si>
    <t>IF020H (LH020IFHSAS/GO)</t>
  </si>
  <si>
    <t>New Fine Pitch Indoor Direct View LED Cabinet (P2.0); Contrast Ratio 5,000:1; Brightness 1,200 nit (Brightness after Calibration), 1,800 nit (Peak Brightness ), 1,400 nit (Brightness before Calibration); Viewing Angle 160° (Horizontal) 140° (Vertical); Pixel Pitch 2.0 mm</t>
  </si>
  <si>
    <t>IF020H (LH020IFHSAS/ZA)</t>
  </si>
  <si>
    <t>IF020H (LH020IFHTAS/ZA)</t>
  </si>
  <si>
    <t>IF025H (LH025IFHSAS/GO)</t>
  </si>
  <si>
    <t>New Fine Pitch Indoor Direct View LED Cabinet (P2.5); Contrast Ratio 5,000:1; Brightness 1,200 nit (Brightness after Calibration), 1,800 nit  (Peak Brightness ), 1,400 nit (Brightness before Calibration); Pixel Pitch 2.5 mm</t>
  </si>
  <si>
    <t>IF025H (LH025IFHTAS/GO)</t>
  </si>
  <si>
    <t>IF025H-D (LH025IFHSDS/GO)</t>
  </si>
  <si>
    <t>New Fine Pitch Indoor Direct View LED Cabinet (480x720mm) (P2.5); Size 28.3 x 18.9 x 2.5 inches (H x L x D, per cabinet); Contrast Ratio 5,000:1; Brightness 1,200nit; Pixel Pitch 2.5 mm</t>
  </si>
  <si>
    <t>IF025H-E (LH025IFHBAS/GO)</t>
  </si>
  <si>
    <t>New Fine Pitch Indoor Direct View LED Cabinet (P2.5-E); Size 28.5 x 2.56 inches; Contrast Ratio 5000:1; Brightness 1,000 nits; Pixel Pitch 2.5mm</t>
  </si>
  <si>
    <t>IF025H-E (LH025IFHBAS/ZA)</t>
  </si>
  <si>
    <t>IF025R (LH025IFRTLS/GO)</t>
  </si>
  <si>
    <t>P2.5 Direct View LED Cabinet; Size 43.3 x 3.13 inch (per cabinet); Contrast Ratio 10,000:1; Brightness 2,400 nit / 1,200 nit (Peak/Max); Viewing Angle 160° x 160° (Horizontal/Vertical); Pixel Pitch 2.5 mm</t>
  </si>
  <si>
    <t>IF025R-F (LH025IFRTFS/GO)</t>
  </si>
  <si>
    <t xml:space="preserve">P2.5 Direct View LED Cabinet (L-type); Size 23.3 x 3.18 inch (per cabinet); Contrast Ratio 10,000:1; Brightness 2,400 nit / 1,200 nit (Peak/Max); Viewing Angle 160° x 160° (Horizontal/Vertical); Pixel Pitch 2.5 mm
</t>
  </si>
  <si>
    <t>IF025R-F (LH025IFRTFS/ZA)</t>
  </si>
  <si>
    <t>IF040H-D (LH040IFHTDS/GO)</t>
  </si>
  <si>
    <t>New Fine Pitch Indoor Direct View LED Cabinet (480x720mm) (P4.0); Size 28.3 x 18.9 x 2.5 inches (H x L x D, per cabinet); Contrast Ratio 5,000:1; Brightness 1,200nit; Pixel Pitch 4.0 mm</t>
  </si>
  <si>
    <t>IF040H-D (LH040IFHTDS/ZA)</t>
  </si>
  <si>
    <t>IW006B (LH006IWBMES/GO)</t>
  </si>
  <si>
    <t>The Wall - Indoor Premium LED (P0.6); Size 1,209.6 x 680.4 x 59.9 mm; Contrast Ratio 13,000 : 1; Brightness 1,600 nit / 350 nit (Peak/Max); Viewing Angle 160°/150° (Horizontal/Vertical); Pixel Pitch 0.63 mm</t>
  </si>
  <si>
    <t>IW006B (LH006IWBMES/XU)</t>
  </si>
  <si>
    <t>IW008A (LH008IWAMWS/GO)</t>
  </si>
  <si>
    <t>The Wall (P0.8); Contrast Ratio 24,000 : 1; Brightness 1,600 nit / 500 nit; Display Resolution 960 x 540; Viewing Angle 170° x 155°; Input 100~240 VAC, 50/60 Hz; Pixel Pitch 0.84 mm</t>
  </si>
  <si>
    <t>IW008A (LH008IWAMWS/XU)</t>
  </si>
  <si>
    <t>IW008A-R</t>
  </si>
  <si>
    <t>The Wall - Indoor Premium LED (P0.8) - Remote Power Option; Size 806.4 x 453.6 x 76.5 mm; Contrast Ratio 24,000 : 1; Brightness 1,600 nit / 500 nit; Viewing Angle 170°/155° (Horizontal/Vertical); Pixel Pitch 0.84 mm</t>
  </si>
  <si>
    <t>IW008J (LH008IWJMWS/GO)</t>
  </si>
  <si>
    <t>The Wall Professional (P0.8); Contrast Ratio 10,000 : 1; Brightness 1600 nits / 500 nits (Peak/Max); Display Resolution 960 x 540; Viewing Angle 160° x 140°; Input Power Range: 100~240 VAC, 50/60 Hz; Pixel Pitch 0.84mm; Special Features Tizen, MagicINFO, Temperature Sensor, Eco Image Enhancer</t>
  </si>
  <si>
    <t>IW008J (LH008IWJMWS/XU)</t>
  </si>
  <si>
    <t>IW008J (LH008IWJMWS/ZA)</t>
  </si>
  <si>
    <t>The Wall Professional - New Indoor Direct View LED</t>
  </si>
  <si>
    <t>IW008J-R (LH008IWJMWR/GO)</t>
  </si>
  <si>
    <t>The Wall Professional (P0.8) - Remote Power Option; Contrast Ratio 10,000 : 1; Brightness 1,600 nit / 500 nit; Display Resolution 960 x 540; Viewing Angle 160° x 140°; Input Power Range: 48Vdc; Pixel Pitch 0.84 mm;  Special Features Tizen, MagicINFO, Temperature Sensor, Eco Image Enhancer</t>
  </si>
  <si>
    <t>IW008J-R (LH008IWJMWR/ZA)</t>
  </si>
  <si>
    <t>The Wall Professional (P0.8) - Remote Power Option; Contrast Ratio 10,000 : 1; Brightness 1,600 nit / 500 nit (Peak/Max); Display Resolution 960 x 540; Viewing Angle 160° x 140°; Input Power Range: 48Vdc; Pixel Pitch 0.84 mm; Special Features Tizen, MagicINFO, Temperature Sensor, Eco Image Enchancer</t>
  </si>
  <si>
    <t>IW008R (LH008IWRMWS/XU)</t>
  </si>
  <si>
    <t>The Wall Lux- New Indoor Direct View LED</t>
  </si>
  <si>
    <t>IW008R (LH008IWRMWS/ZA)</t>
  </si>
  <si>
    <t>IW009B (LH009IWBMES/GO)</t>
  </si>
  <si>
    <t>The Wall - Indoor Premium LED (P0.9); Size 1,209.6 x 680.4 x 59.9 mm; Contrast Ratio 12,000 : 1; Brightness 1,200 nit / 600 nit (Peak/Max); Viewing Angle 160°/150° (Horizontal/Vertical); Pixel Pitch 0.945 mm</t>
  </si>
  <si>
    <t>IW009B (LH009IWBMES/XU)</t>
  </si>
  <si>
    <t>IW012A (LH012IWAMWS/GO)</t>
  </si>
  <si>
    <t>The Wall - Indoor Premium LED (P1.2); Contrast Ratio 24,000 : 1; Response Time 100/120 Hz; Brightness 1,600 nit / 800 nit; Viewing Angle 160° x 140° (H/V); Input Power Range: 100~240 VAC, 50/60 Hz; Pixel Pitch 1.26 mm; Special Features Tizen 6.0, MagicINFO, Eco Image Enhancer - 3D mode, Multiview, Screen-mirroring
HDR Compatibility: LED HDR / HDR10+ support / AI Picture; Special Installation: Concave(6000R), Convex(6000R), L-type, Forward, Ceiling, Rotation N/A, Hanging, Stacking, Movable</t>
  </si>
  <si>
    <t>IW012A (LH012IWAMWS/XU)    </t>
  </si>
  <si>
    <t>The Wall - Indoor Premium LED (P1.2); Contrast Ratio 24,000 : 1; Response Time 100/120 Hz; Brightness 1,600 nit / 800 nit; Viewing Angle 160° x 140° (H/V); Input Power Range: 100~240 VAC, 50/60 Hz; Pixel Pitch 1.26 mm; Special Features Tizen 6.0, MagicINFO, Eco Image Enhancer - 3D; mode, Multiview, Screen-mirroring; HDR Compatibility: LED HDR / HDR10+ support / AI Picture; Special Installation: Concave(6000R), Convex(6000R), L-type, Forward, Ceiling, Rotation N/A, Hanging, Stacking, Movable</t>
  </si>
  <si>
    <t>IW012J (LH012IWJMWS/GO)</t>
  </si>
  <si>
    <t>The Wall Professional (P1.2); Contrast Ratio 10,000:1; Brightness 1600 nit / 800 nit (Peak/Max); Display Resolution 640 x 360; Viewing Angle 160° x 140°; Input Power Range: 100~240 VAC, 50/60 Hz; Pixel Pitch 1.26 mm; Special Features Tizen, MagicINFO, Temperature Sensor, Eco Image Enhancer</t>
  </si>
  <si>
    <t>IW012J (LH012IWJMWS/ZA)</t>
  </si>
  <si>
    <t>The Wall Professional (P1.2); Contrast Ratio 10,000 : 1 (Peak/Max); Brightness 1,600 nit / 800 nit (Peak/Max); Viewing Angle 160 x 135; Input Power Range: 100~240 VAC, 50/60 Hz; Pixel Pitch 1.26 mm; 
Special Features Accessories: Décor Frame (Standard), Frame Kit</t>
  </si>
  <si>
    <t>IW012J-R (LH012IWJMWR/GO)</t>
  </si>
  <si>
    <t>The Wall Professional (P1.2) - Remote Power Option; Contrast Ratio 10,000 : 1; Brightness 1,600 nit / 800 nit; Display Resolution 640 x 360; Viewing Angle 160° x 140°; Input Power Range: 48Vdc; Pixel Pitch 1.26 mm;Special Features Tizen, MagicINFO, Temperature Sensor, Eco Image Enhancer</t>
  </si>
  <si>
    <t>IW012J-R (LH012IWJMWR/ZA)</t>
  </si>
  <si>
    <t>The Wall Professional (P1.2) - Remote Power Option; Contrast Ratio 10,000 : 1; Brightness 1,600 nit / 800 nit; Display Resolution 640 x 360; Viewing Angle 160° x 140°; Input Power Range: 48Vdc; Pixel Pitch 1.26 mm; Special Features Tizen, MagicINFO, Temperature Sensor, Eco Image Enhancer</t>
  </si>
  <si>
    <t>IW016A (LH016IWAMWS/GO)</t>
  </si>
  <si>
    <t>The Wall - Indoor Premium LED (P1.6); Contrast Ratio 21,000 : 1; Response Time 100/120 Hz; Brightness 1,400 nit / 1,000 nit; Viewing Angle 160° x 140°; Input Power Range 100~240 VAC, 50/60 Hz; Pixel Pitch 1.68 mm; Special Features Tizen 6.0, MagicINFO, Eco Image Enhancer - 3D mode, Multiview, Screen-mirroring HDR Compatibility: LED HDR / HDR10+ support / AI Picture;  Special Installation: Concave(6000R), Convex(6000R), L-type, Forward, Ceiling, Rotation; N/A, Hanging, Stacking, Movable</t>
  </si>
  <si>
    <t>IW016A (LH016IWAMWS/XU)</t>
  </si>
  <si>
    <t xml:space="preserve">The Wall - Indoor Premium LED (P1.6); Contrast Ratio 21,000 : 1; Response Time 100/120 Hz; Brightness 1,400 nit / 1,000 nit; Viewing Angle 160° x 140°; Input Power Range 100~240 VAC, 50/60 Hz; Pixel Pitch 1.68 mm; Special Features Tizen 6.0, MagicINFO, Eco Image Enhancer - 3D mode, Multiview, Screen-mirroring HDR Compatibility: LED HDR / HDR10+ support / AI Picture; Special Installation: Concave(6000R), Convex(6000R), L-type, Forward, Ceiling, Rotation N/A, Hanging, Stacking, Movable
</t>
  </si>
  <si>
    <t>IW016A-R</t>
  </si>
  <si>
    <t>The Wall - Indoor Premium LED (P0.8) - Remote Power Option; Contrast Ratio 21,000 : 1; Response Time 100/120 Hz; Brightness 1,400 nit / 1,000 nit; Viewing Angle 160° x 140°; Input Power Range 100~240 VAC, 50/60 Hz; Pixel Pitch 1.68 mm; Special Features Tizen 6.0, MagicINFO, Eco Image Enhancer - 3D mode, Multiview, Screen-mirroring
HDR Compatibility: LED HDR / HDR10+ support / AI Picture; Special Installation: Concave(6000R), Convex(6000R), L-type, Forward, Ceiling, Rotation N/A, Hanging, Stacking, Movable</t>
  </si>
  <si>
    <t>IW016J (LH016IWJMWS/GO)</t>
  </si>
  <si>
    <t>The Wall Professional (P1.6); Contrast Ratio 10,000:1; Brightness 1400 nit / 1000 nit (Peak/Max); Display Resolution 480 x 270; Viewing Angle 160° x 140°; Input Power Range: 100~240 VAC, 50/60 Hz; Pixel Pitch 1.68 mm; Special Features Tizen, MagicINFO, Temperature Sensor, Eco Image Enhancer</t>
  </si>
  <si>
    <t>IW016J (LH016IWJMWS/ZA)</t>
  </si>
  <si>
    <t>The Wall Professional (P1.6); Contrast Ratio 10,000 : 1 (Peak/Max); Brightness 1,400 nit / 1,000 nit (Peak/Max); Viewing Angle 160 x 135; Input Power Range: 100~240 VAC, 50/60 Hz; Pixel Pitch 1.68 mm;
Special Features Accessories: Décor Frame (Standard), Frame Kit</t>
  </si>
  <si>
    <t>IW016J-R (LH016IWJMWR/GO)</t>
  </si>
  <si>
    <t>The Wall Professional (P1.6) - Remote Power Option; Contrast Ratio 10,000 : 1; Brightness 1,400 nit / 1,000 nit; Display Resolution 480 x 270; Viewing Angle 160° x 140°; Input Power Range: 48Vdc; Pixel Pitch 1.68 mm; Special Features Tizen, MagicINFO, Temperature Sensor, Eco Image Enhancer</t>
  </si>
  <si>
    <t>IW016J-R (LH016IWJMWR/ZA)</t>
  </si>
  <si>
    <t>The Wall Professional (P1.6) - Remote Power Option;Contrast Ratio 10,000 : 1; Brightness 1,400 nit / 1,000 nit; Display Resolution 480 x 270; Viewing Angle 160° x 140°; Input Power Range: 48Vdc; Pixel Pitch 1.68 mm; Special Features Tizen, MagicINFO, Temperature Sensor, Eco Image Enhancer</t>
  </si>
  <si>
    <t>VH55B-E</t>
  </si>
  <si>
    <t>LFD Video Wall 55-inch Extreme-Narrow Bezel Commercial LED LCD Display; Size 55; Viewable Area 1209.6(H) x 680.4(V); Contrast Ratio 1000:1; Brightness 700nit; Display Resolution 1920x1080(16:9); Input HDMI 2.0 (2) /DVI-D, Display Port 1.2, Stereo mini Jack, Only F/W upgrade; Pixel Pitch 0.63x0.63; Special Features ACM Support(Advanced Color Management), Temperature Sensor, Video Wall Daisy Chain(10x10), DP 1.2 Digital Daisy Chain(Supporting UHD Resolution, HDCP support), Clock Battery(168hrs Clock Keeping), Auto Source Switching &amp; Recovery, RS232C/RJ45 MDC, Button Lock, Smart F/W update</t>
  </si>
  <si>
    <t>VM55B-E</t>
  </si>
  <si>
    <t>LFD Video Wall 55-inch Extreme Narrow Bezel Commercial LED LCD Display; Size 55 inch; Viewable Area 1209.6(H) x 680.4(V); Contrast Ratio 1000:1; Brightness 500nit; Display Resolution 1920x1080(16:9); Input HDMI 2.0 (2) /DVI-D, Display Port 1.2, Stereo mini Jack, Only F/W upgrade; Pixel Pitch 0.63x0.63; Special Features ACM Support(Advanced Color Management), Temperature Sensor, Video Wall Daisy Chain(10x10), DP 1.2 Digital Daisy Chain(Supporting UHD Resolution, HDCP support), Clock Battery(168hrs Clock Keeping), Auto Source Switching &amp; Recovery, RS232C/RJ45 MDC, Button Lock, 
Smart F/W update</t>
  </si>
  <si>
    <t>Options and Accessories:</t>
  </si>
  <si>
    <t>CY-LCRMFS</t>
  </si>
  <si>
    <t>SNOW-JMU Multi-Link HDR cable</t>
  </si>
  <si>
    <t>CY-LJFNAS</t>
  </si>
  <si>
    <t>Module Jig</t>
  </si>
  <si>
    <t>CY-LJJNWS</t>
  </si>
  <si>
    <t>Magnetic Jig for IFJ module replacement</t>
  </si>
  <si>
    <t>CY-LJRNEF</t>
  </si>
  <si>
    <t>Samsung IER mount Jig for horizontal extension</t>
  </si>
  <si>
    <t>CY-LJRNLS</t>
  </si>
  <si>
    <t>Service Moudle Jig for IER Series</t>
  </si>
  <si>
    <t>CY-LJRNPF</t>
  </si>
  <si>
    <t>Samsung IER mount Jig for Pivot extension</t>
  </si>
  <si>
    <t>CY-WJBPBP</t>
  </si>
  <si>
    <t>IWB Module Jig</t>
  </si>
  <si>
    <t>CY-WJJPWP</t>
  </si>
  <si>
    <t xml:space="preserve">Magnetic Jig for The Wall module replacement </t>
  </si>
  <si>
    <t>CY-WJRPWP</t>
  </si>
  <si>
    <t>SBB-ACE</t>
  </si>
  <si>
    <t>IWA Media Player M-box</t>
  </si>
  <si>
    <t>SBB-SSNU</t>
  </si>
  <si>
    <t>(Samsung Display Only) Set Back Box</t>
  </si>
  <si>
    <t>SBB-SSNV</t>
  </si>
  <si>
    <t>(Non-Samsung Display only) Set Back Box</t>
  </si>
  <si>
    <t>SNOW-AAE</t>
  </si>
  <si>
    <t>UHD S-BOX: IWA, IFA (IFR, IER, IEA : TBD) - Tizen 6.0, 120Hz (FRC), AI Picture, LED HDR, HDR10/10+, Eco Image Enhancer, AI Upscaling, Adaptive Picture Mode, DICOM Simulation Mode, Director Mode, Multi-view, 3D, Wi-Fi (Bridge Box), Screen Mirroring, Embedded Web Server, Samsung Workspace, Eco Sensor (for Semi Indoor), Diagnostics, Input Signal: DP 1.4a, HDMI 2.1, HDMI 2.0 x 3, USB x 2, Output Signal: Optic x 8, DVI,
HDBT(Wi-Fi), SPDIF(Audio, Stereo)</t>
  </si>
  <si>
    <t>STN-L3240E</t>
  </si>
  <si>
    <t>Stand for ED32/40D, DB32/40D, DM32/40D, DH40D</t>
  </si>
  <si>
    <t>STN-L4300H</t>
  </si>
  <si>
    <t xml:space="preserve">Foot Stand - 43 (QM43N, QB43N) - 200mm x 200mm </t>
  </si>
  <si>
    <t>STN-L4355F</t>
  </si>
  <si>
    <t xml:space="preserve">Foot Stand - 43/49 (DB43J, DC43J, DB49J, DC49J) </t>
  </si>
  <si>
    <t>STN-L4655E</t>
  </si>
  <si>
    <t>Stand for ED46/55D, DB48/55D, DM48/55D, DH48/55D</t>
  </si>
  <si>
    <t>STN-L4955H</t>
  </si>
  <si>
    <t xml:space="preserve">Foot Stand - 49, 55 (QM49N, QB49N, QM55N, QB55N) - 200mm x 200mm </t>
  </si>
  <si>
    <t>STN-L6500E</t>
  </si>
  <si>
    <t>Y-Type Stand for ED65C, ED65D, MD65C</t>
  </si>
  <si>
    <t>STN-L7585F</t>
  </si>
  <si>
    <t>Y-Type Stand for DM75D and QM85D</t>
  </si>
  <si>
    <t>STN-W4075E</t>
  </si>
  <si>
    <t xml:space="preserve">Welcome Board - Standalone 55 / 65 / 75 + PIM, SBB - 200mm x 200mm / 400mm x 400mm) </t>
  </si>
  <si>
    <t>STN-WM55H</t>
  </si>
  <si>
    <t>FLIP 55in All-in-One Digital Flipchart Collaborative Display (Stand/Cart)</t>
  </si>
  <si>
    <t>STN-WM55R</t>
  </si>
  <si>
    <t>Stand for 55 FLIP WM55R</t>
  </si>
  <si>
    <t>VG-CA10MKIT</t>
  </si>
  <si>
    <t>4K size Cinema LED Accessory Kit 1 (Rear cover, brackets, bolts, key, etc)</t>
  </si>
  <si>
    <t>VG-LFA11SDW</t>
  </si>
  <si>
    <t>IWA Side Deco (1x1)</t>
  </si>
  <si>
    <t>VG-LFA55SDW</t>
  </si>
  <si>
    <t>IWA Side Deco (5x5)</t>
  </si>
  <si>
    <t>VG-LFAI4SLW</t>
  </si>
  <si>
    <t>IWA Framekit (Inner L-type)</t>
  </si>
  <si>
    <t>VG-LFAO4SLW</t>
  </si>
  <si>
    <t>IWA Framekit (Outer L-type)</t>
  </si>
  <si>
    <t>VG-LFB11SDB</t>
  </si>
  <si>
    <t>IWB Deco Frame (1*1)</t>
  </si>
  <si>
    <t>VG-LFB11SWB</t>
  </si>
  <si>
    <t>IWB Framekit (1*1)</t>
  </si>
  <si>
    <t>VG-LFB22SDB</t>
  </si>
  <si>
    <t>IWB Deco Frame (2*2)</t>
  </si>
  <si>
    <t>VG-LFB22SWB</t>
  </si>
  <si>
    <t>IWB Framekit (2*2)</t>
  </si>
  <si>
    <t>VG-LFB33SDB</t>
  </si>
  <si>
    <t>IWB Deco Frame (3*3)</t>
  </si>
  <si>
    <t>VG-LFB33SWB</t>
  </si>
  <si>
    <t>IWB Framekit (3*3)</t>
  </si>
  <si>
    <t>VG-LFH15FWA</t>
  </si>
  <si>
    <t>1.5mm Direct view LED FHD Mount frame kit (6x3)</t>
  </si>
  <si>
    <t>VG-LFH20FWA</t>
  </si>
  <si>
    <t>2.0mm Direct view LED FHD Mount frame kit (8x4)</t>
  </si>
  <si>
    <t>VG-LFH25FWA</t>
  </si>
  <si>
    <t>2.5mm Direct view LED FHD Mount frame kit (10 x5)</t>
  </si>
  <si>
    <t>VG-LFH81SWD</t>
  </si>
  <si>
    <t>Framekit for D SERIES 8×1 Frame</t>
  </si>
  <si>
    <t>VG-LFH82SWD</t>
  </si>
  <si>
    <t>Framekit for D SERIES 8×2 Frame</t>
  </si>
  <si>
    <t>VG-LFH83SWD</t>
  </si>
  <si>
    <t>Framekit for D SERIES 8×3 Frame</t>
  </si>
  <si>
    <t>VG-LFJ08FDW</t>
  </si>
  <si>
    <t xml:space="preserve">The Wall mount Side Deco 2x2 </t>
  </si>
  <si>
    <t>VG-LFJ08FWW</t>
  </si>
  <si>
    <t xml:space="preserve">The Wall mount framekit 2x2 </t>
  </si>
  <si>
    <t>VG-LFJ08SDW</t>
  </si>
  <si>
    <t xml:space="preserve">The Wall mount Side Deco 1x1 </t>
  </si>
  <si>
    <t>VG-LFJ08SWW</t>
  </si>
  <si>
    <t xml:space="preserve">The Wall mount framekit 1x1 </t>
  </si>
  <si>
    <t>VG-LFJ08TDW</t>
  </si>
  <si>
    <t xml:space="preserve">The Wall mount Side Deco 3x3 </t>
  </si>
  <si>
    <t>VG-LFJ08TWW</t>
  </si>
  <si>
    <t xml:space="preserve">The Wall mount framekit 3x3 </t>
  </si>
  <si>
    <t>VG-LFJ08UDW</t>
  </si>
  <si>
    <t xml:space="preserve">The Wall mount Side Deco 4x4 </t>
  </si>
  <si>
    <t>VG-LFJ08UWW</t>
  </si>
  <si>
    <t xml:space="preserve">The Wall mount framekit 4x4 </t>
  </si>
  <si>
    <t>VG-LFJ32SDW</t>
  </si>
  <si>
    <t>IF012J Side Deco kit for 3X2</t>
  </si>
  <si>
    <t>VG-LFJ32SWW</t>
  </si>
  <si>
    <t>LED Mount Frame kit for IFJ with 3x2 configuration</t>
  </si>
  <si>
    <t>VG-LFJ33SDW</t>
  </si>
  <si>
    <t>IF012J Side Deco kit for 3X3</t>
  </si>
  <si>
    <t>VG-LFJ33SWW</t>
  </si>
  <si>
    <t>LED Mount Frame kit for IFJ with 3x3 configuration</t>
  </si>
  <si>
    <t>VG-LFR08FDW</t>
  </si>
  <si>
    <t xml:space="preserve">The Wall Lux mount Side Deco 2x2 </t>
  </si>
  <si>
    <t>VG-LFR08FWW</t>
  </si>
  <si>
    <t xml:space="preserve">The Wall Lux mount framekit 2x2 </t>
  </si>
  <si>
    <t>VG-LFR08SDW</t>
  </si>
  <si>
    <t xml:space="preserve">The Wall Lux mount Side Deco 1x1 </t>
  </si>
  <si>
    <t>VG-LFR08SWW</t>
  </si>
  <si>
    <t xml:space="preserve">The Wall Lux mount framekit 1x1 </t>
  </si>
  <si>
    <t>VG-LFR08TDW</t>
  </si>
  <si>
    <t xml:space="preserve">The Wall Lux mount Side Deco 3x3 </t>
  </si>
  <si>
    <t>VG-LFR08TWW</t>
  </si>
  <si>
    <t xml:space="preserve">The Wall Lux mount framekit 3x3 </t>
  </si>
  <si>
    <t>VG-LFR08UDW</t>
  </si>
  <si>
    <t xml:space="preserve">The Wall Lux mount Side Deco 4x4 </t>
  </si>
  <si>
    <t>VG-LFR08UWW</t>
  </si>
  <si>
    <t xml:space="preserve">The Wall Lux mount framekit 4x4 </t>
  </si>
  <si>
    <t>VG-LFR11PWF</t>
  </si>
  <si>
    <t>Samsung IER series Pivot Frame Kit (1×1)</t>
  </si>
  <si>
    <t>VG-LFR11SWL</t>
  </si>
  <si>
    <t>IER series Curved Frame Kit (1×1)</t>
  </si>
  <si>
    <t>VG-LFR13SWL</t>
  </si>
  <si>
    <t>Samsung IER series Frame Kit (1x3)</t>
  </si>
  <si>
    <t>VG-LFR33FWL</t>
  </si>
  <si>
    <t>IFR/IER Framekit (3x3)</t>
  </si>
  <si>
    <t>VG-LFR44FWL</t>
  </si>
  <si>
    <t>IFR/IER Framekit (4x4)</t>
  </si>
  <si>
    <t>VG-LFR51PWL</t>
  </si>
  <si>
    <t>IER series Pivot Frame Kit (5×1)</t>
  </si>
  <si>
    <t>VG-LFR52FWL</t>
  </si>
  <si>
    <t>IER series Frame Kit (5×2)</t>
  </si>
  <si>
    <t>VG-LFR53FWL</t>
  </si>
  <si>
    <t>IER series Frame Kit (5×3)</t>
  </si>
  <si>
    <t>VG-LFR84FWL</t>
  </si>
  <si>
    <t>IER series Frame Kit (8x4)</t>
  </si>
  <si>
    <t>VG-RPWACBR</t>
  </si>
  <si>
    <t>Circuit Breaker Rack Mount - LED: Accessories for The Wall Remote Power Option</t>
  </si>
  <si>
    <t>VG-RPWAMIB</t>
  </si>
  <si>
    <t>Shelf Monitoring Tool - LED: Accessories for The Wall Remote Power Option</t>
  </si>
  <si>
    <t>VG-RPWASPM</t>
  </si>
  <si>
    <t>Remote Power Module Buffer - LED: Accessories for The Wall Remote Power Option</t>
  </si>
  <si>
    <t>WMN4277SE</t>
  </si>
  <si>
    <t xml:space="preserve">Flip 2 Wall Mount (55-inch only); VESA Mount : 400 x 400; Rotation : N/A; Accessories : Installation Guide, Screws; Compatible to : QMN, QMR (65, 75) / QBN, QBR (65, 75)
</t>
  </si>
  <si>
    <t>VG-RPWC035</t>
  </si>
  <si>
    <t>DC Cables 35m (2ea)  - LED: Accessories for The Wall Remote Power Option</t>
  </si>
  <si>
    <t>VG-RPWC065</t>
  </si>
  <si>
    <t>DC Cables 65m (2ea)  - LED: Accessories for The Wall Remote Power Option</t>
  </si>
  <si>
    <t>VG-RPWC100</t>
  </si>
  <si>
    <t>DC Cables 100m (2ea) - LED: Accessories for The Wall Remote Power Option</t>
  </si>
  <si>
    <t>VG-RPWSKIT/ZA</t>
  </si>
  <si>
    <t>Remote Power Supply Kit - LED: Accessories for The Wall Remote Power Option</t>
  </si>
  <si>
    <t>VG-WA10PKIT</t>
  </si>
  <si>
    <t>IWA/IFA Power &amp; Data Cables</t>
  </si>
  <si>
    <t>VG-WR00PKIT</t>
  </si>
  <si>
    <t>The Wall Lux Power Cable</t>
  </si>
  <si>
    <t>WMN4070SD</t>
  </si>
  <si>
    <t>Wall Mount for H32/40, MD32/40, ED32/40, ME32/40, DE40, PE40, LE32/40</t>
  </si>
  <si>
    <t>WMN4070SE</t>
  </si>
  <si>
    <t xml:space="preserve">Wall Mount - 43, 49 (DCJ,DBJ (43,49) / PHF (43) / PMH,PMF (32,43) / DBE,DCE,DME (32) / PMF-BC (32,43) - 200mm x 200mm </t>
  </si>
  <si>
    <t>WMN4270SD</t>
  </si>
  <si>
    <t>Wall Mount for H46, MD46/55/65, ED46/55/65, ME46/55/65, PE46/55, LE46/55, UE46/55</t>
  </si>
  <si>
    <t>WMN-46VD</t>
  </si>
  <si>
    <t>Videowall Mount for UE46D / UD46C-B / UD46D-P Models</t>
  </si>
  <si>
    <t>WMN-55VD</t>
  </si>
  <si>
    <t>Videowall Mount for UE55D / UD55C-B / UD55D Models</t>
  </si>
  <si>
    <t>WMN6575SD</t>
  </si>
  <si>
    <t>Wall Mount for ED65C/D, ED75C/D, MD65C, ME75C</t>
  </si>
  <si>
    <t>WMN6575SE</t>
  </si>
  <si>
    <t xml:space="preserve">Wall Mount - 65, 75 (QH65H, QM65H,  QB65H / QB65H-N, QB75H / QB75H-N, QB65H-TR, QB75H-TR) - 400mm x 400mm </t>
  </si>
  <si>
    <t>WMN8200SD</t>
  </si>
  <si>
    <t>Wall Mount for DM82E-BR</t>
  </si>
  <si>
    <t>WMN8200SE</t>
  </si>
  <si>
    <t xml:space="preserve">Wall Mount for QMF, QMN (85) / QMH (75); Vesa Compatibility: 23.6 x 15.7 inches; Orientation: Landscape
Min. Wall Thickness: 1.1 inches
</t>
  </si>
  <si>
    <t>WMN8200SG</t>
  </si>
  <si>
    <t>Wall Mount for Mainstream 82” – 98”</t>
  </si>
  <si>
    <t>WMN-WM65R</t>
  </si>
  <si>
    <t xml:space="preserve">FLIP 65 Wall Mount 400 x 400 mm </t>
  </si>
  <si>
    <t>Extended Warranties:</t>
  </si>
  <si>
    <t>P-LE-1PXX15S</t>
  </si>
  <si>
    <t>1 Year Extended Warranty for Smart LED Signage Models with $7,000 - $9,999.99 MSRP Range</t>
  </si>
  <si>
    <t>P-LE-1PXX20S</t>
  </si>
  <si>
    <t>1 Year Extended Warranty for Smart LED Signage Models with $4,000 - $6,999.99 MSRP Range</t>
  </si>
  <si>
    <t>P-LE-1PXX20SS</t>
  </si>
  <si>
    <t>Samsung Direct View LED extended warranty: 4YR Total (includes standard 3 year OEM warranty)</t>
  </si>
  <si>
    <t xml:space="preserve">P-LE-1PXX25S </t>
  </si>
  <si>
    <t xml:space="preserve">Hardware Warranty Extension (no-onsite) Total 4 Years Coverage Indoor LED IER &amp; IFR excluding IER-F </t>
  </si>
  <si>
    <t>$ 268.00</t>
  </si>
  <si>
    <t xml:space="preserve">P-LE-1PXX40S </t>
  </si>
  <si>
    <t xml:space="preserve">Indoor LED Hardware Warranty Extension (no-onsite) 4 Years IER-F </t>
  </si>
  <si>
    <t>$ 234.00</t>
  </si>
  <si>
    <t>P-LE-2PXX15S</t>
  </si>
  <si>
    <t>2 Year Extended Warranty for Smart LED Signage Models with $7,000 - $9,999.99 MSRP Range</t>
  </si>
  <si>
    <t>P-LE-2PXX20S</t>
  </si>
  <si>
    <t>2 Year Extended Warranty for Smart LED Signage Models with $4,000 - $6,999.99 MSRP Range</t>
  </si>
  <si>
    <t>P-LE-2PXX20SS</t>
  </si>
  <si>
    <t>Samsung Direct View LED extended warranty: 5YR Total (includes standard 3 year OEM warranty)</t>
  </si>
  <si>
    <t xml:space="preserve">P-LE-2PXX25S </t>
  </si>
  <si>
    <t xml:space="preserve">Hardware Warranty Extension (no-onsite) Total 5 Years Coverage Indoor LED IER &amp; IFR excluding IER-F </t>
  </si>
  <si>
    <t>$ 534.00</t>
  </si>
  <si>
    <t xml:space="preserve">P-LE-2PXX40S </t>
  </si>
  <si>
    <t xml:space="preserve">Indoor LED Hardware Warranty Extension (no-onsite) 5 Years IER-F </t>
  </si>
  <si>
    <t>$ 466.00</t>
  </si>
  <si>
    <t>P-LE-3PXX15S</t>
  </si>
  <si>
    <t>3 Year Extended Warranty for Smart LED Signage Models with $7,000 - $9,999.99 MSRP Range</t>
  </si>
  <si>
    <t>P-LE-3PXX20S</t>
  </si>
  <si>
    <t>3 Year Extended Warranty for Smart LED Signage Models with $4,000 - $6,999.99 MSRP Range</t>
  </si>
  <si>
    <t>P-LE-AP1X20S</t>
  </si>
  <si>
    <t>Samsung NBD On-Site for LED Products for 4 YRS Service Contract (includes standard 3 year OEM warranty)</t>
  </si>
  <si>
    <t>P-LE-APHX20S</t>
  </si>
  <si>
    <t>Samsung Same Day On-Site for LED products for 4 YRS Service Contract (includes standard 3 year OEM warranty)</t>
  </si>
  <si>
    <t xml:space="preserve">P-LE-APHX25S </t>
  </si>
  <si>
    <t xml:space="preserve">Same Day Including Weekend On-Site Total 4 Years Coverage Indoor LED IER &amp; IFR excluding IER-F </t>
  </si>
  <si>
    <t>$ 1,209.00</t>
  </si>
  <si>
    <t xml:space="preserve">P-LE-APHX40S </t>
  </si>
  <si>
    <t xml:space="preserve">Indoor LED Same Day Including Weekend On-Site 4 Years IER-F </t>
  </si>
  <si>
    <t>$ 1,118.00</t>
  </si>
  <si>
    <t xml:space="preserve">P-LE-APWX25S </t>
  </si>
  <si>
    <t xml:space="preserve">Next Day Including Weekend On-Site Total 4 Years Coverage Indoor LED IER &amp; IFR excluding IER-F </t>
  </si>
  <si>
    <t>$ 1,011.00</t>
  </si>
  <si>
    <t xml:space="preserve">P-LE-APWX40S </t>
  </si>
  <si>
    <t xml:space="preserve">Indoor LED Next Day Including Weekend On-Site 4 Years IER-F </t>
  </si>
  <si>
    <t>$ 932.00</t>
  </si>
  <si>
    <t>P-LE-BP1X20S</t>
  </si>
  <si>
    <t>Samsung NBD On-Site for LED products for 5 YRS Service Contract (includes standard 3 year OEM warranty)</t>
  </si>
  <si>
    <t>P-LE-BPHX20S</t>
  </si>
  <si>
    <t>Samsung Same Day On-Site for LED products for 5 YRS Service Contract (includes standard 3 year OEM warranty)</t>
  </si>
  <si>
    <t xml:space="preserve">P-LE-BPHX25S </t>
  </si>
  <si>
    <t xml:space="preserve">Same Day Including Weekend On-Site Total 5 Years Coverage Indoor LED IER &amp; IFR excluding IER-F </t>
  </si>
  <si>
    <t>$ 1,729.00</t>
  </si>
  <si>
    <t xml:space="preserve">P-LE-BPHX40S </t>
  </si>
  <si>
    <t xml:space="preserve">Indoor LED Same Day Including Weekend On-Site 5 Years IER-F </t>
  </si>
  <si>
    <t>$ 1,352.00</t>
  </si>
  <si>
    <t xml:space="preserve">P-LE-BPWX25S </t>
  </si>
  <si>
    <t xml:space="preserve">Next Day Including Weekend On-Site Total 5 Years Coverage Indoor LED IER &amp; IFR excluding IER-F </t>
  </si>
  <si>
    <t>$ 1,478.00</t>
  </si>
  <si>
    <t xml:space="preserve">P-LE-BPWX40S </t>
  </si>
  <si>
    <t xml:space="preserve">Indoor LED Next Day Including Weekend On-Site 5 Years IER-F </t>
  </si>
  <si>
    <t>P-LE-NP1X20S</t>
  </si>
  <si>
    <t>Samsung NBD On-Site for LED Products for 3 YRS Service Contract (includes standard 3 year OEM warranty)</t>
  </si>
  <si>
    <t>P-LE-NPHX20S</t>
  </si>
  <si>
    <t>Samsung Same Day On-Site for LED products for 3 YRS Service Contract (includes standard 3 year OEM warranty)</t>
  </si>
  <si>
    <t xml:space="preserve">P-LE-NPHX25S </t>
  </si>
  <si>
    <t xml:space="preserve">Same Day Including Weekend On-Site Total 3 Years Coverage Indoor LED IER &amp; IFR excluding IER-F </t>
  </si>
  <si>
    <t>$ 689.00</t>
  </si>
  <si>
    <t xml:space="preserve">P-LE-NPHX40S </t>
  </si>
  <si>
    <t xml:space="preserve">Indoor LED Same Day Including Weekend On-Site 3 Years IER-F </t>
  </si>
  <si>
    <t>$ 646.00</t>
  </si>
  <si>
    <t xml:space="preserve">P-LE-NPWX25S </t>
  </si>
  <si>
    <t xml:space="preserve">Next Day Including Weekend On-Site Total 3 Years Coverage Indoor LED IER &amp; IFR excluding IER-F </t>
  </si>
  <si>
    <t>$ 543.00</t>
  </si>
  <si>
    <t xml:space="preserve">P-LE-NPWX40S </t>
  </si>
  <si>
    <t xml:space="preserve">Indoor LED Next Day Including Weekend On-Site 3 Years IER-F </t>
  </si>
  <si>
    <t>$ 511.00</t>
  </si>
  <si>
    <t>P-LE-PPXX20S</t>
  </si>
  <si>
    <t>Indoor LED Warranty Extension 2 years (Hardware only) After initial HW purchase</t>
  </si>
  <si>
    <t>P-LM-1C3X23A</t>
  </si>
  <si>
    <t>Samsung 1 Year Extended Warranty, Ship In Service Contract (in addition to standard 3 year OEM warranty) Applicable to Samsung Monitors, Zero Clients &amp; Thin Clients with an MSRP of $0 - $499.99</t>
  </si>
  <si>
    <t>P-LM-1C3X23C</t>
  </si>
  <si>
    <t>Samsung 1 Year Extended Warranty, Ship In Service Contract (in addition to standard 1 year OEM warranty) Applicable to Samsung Monitors, Zero Clients &amp; Thin Clients with an MSRP of $0 - $499.99</t>
  </si>
  <si>
    <t>P-LM-1C3X26A</t>
  </si>
  <si>
    <t>Samsung 1 Year Extended Warranty, Ship In Service Contract (in addition to standard 3 year OEM warranty) Applicable to Samsung Monitors, Zero Clients &amp; Thin Clients with an MSRP of $500 - $799.99</t>
  </si>
  <si>
    <t>P-LM-1C3X26C</t>
  </si>
  <si>
    <t>Samsung 1 Year Extended Warranty, Ship In Service Contract (in addition to standard 1 year OEM warranty)  Applicable to Samsung Monitors, Zero Clients &amp; Thin Clients with an MSRP of $500 - $799.99</t>
  </si>
  <si>
    <t>P-LM-1C3X30A</t>
  </si>
  <si>
    <t>Samsung 1 Year Extended Warranty, Ship In Service Contract (in addition to standard 3 year OEM warranty) Applicable to Samsung Monitors, Zero Clients &amp; Thin Clients with an MSRP of $800-$1,499.99</t>
  </si>
  <si>
    <t>P-LM-1C3X30C</t>
  </si>
  <si>
    <t>Samsung 1 Year Extended Warranty, Ship In Service Contract (in addition to standard 1 year OEM warranty)  Applicable to Samsung Monitors, Zero Clients &amp; Thin Clients with an MSRP of $800-$1,499.99</t>
  </si>
  <si>
    <t>P-LM-1C3X32O</t>
  </si>
  <si>
    <t>Samsung 1 Year Extended Warranty, Ship In Service Contract (in addition to standard 1 year OEM warranty)  Applicable to Samsung Monitors, Zero Clients &amp; Thin Clients with an MSRP of $1,500-$2,499.99</t>
  </si>
  <si>
    <t>P-LM-1N2X32H</t>
  </si>
  <si>
    <t xml:space="preserve">Samsung 4 Years Total Coverage On-Site Service Contract for LFD Indoor displays (includes
manufacturers standard 3 year warranty) with MSRP range of $500 - $999.99 </t>
  </si>
  <si>
    <t>P-LM-1N2X40H</t>
  </si>
  <si>
    <t>1 Year Extended Warranty for SMART SIGNAGE Indoor Models (in addition to standard 3 year OEM warranty) with MSRP range of $1,000 - $1,499.99</t>
  </si>
  <si>
    <t xml:space="preserve">P-LM-1N2X46B </t>
  </si>
  <si>
    <t>1 Year Extended Warranty for SMART SIGNAGE Indoor Models (in addition to standard 3 year OEM warranty) with MSRP range of  $10,000 - $19,999.99</t>
  </si>
  <si>
    <t>P-LM-1N2X46D</t>
  </si>
  <si>
    <t>1 Year Extended Warranty for SMART SIGNAGE Indoor Models (in addition to standard 3 year OEM warranty) with MSRP range of $3,000 -$4,999.99</t>
  </si>
  <si>
    <t>P-LM-1N2X46H</t>
  </si>
  <si>
    <t>1 Year Extended Warranty for SMART SIGNAGE Indoor Models (in addition to standard 3 year OEM warranty) with MSRP range of $1,500 -$1,999.99</t>
  </si>
  <si>
    <t>P-LM-1N2X52H</t>
  </si>
  <si>
    <t>1 Year Extended Warranty for SMART SIGNAGE Indoor Models (in addition to standard 3 year OEM warranty) with MSRP range of $2,000 - $2,999.99</t>
  </si>
  <si>
    <t>P-LM-1N2X57H</t>
  </si>
  <si>
    <t>1 Year Extended Warranty for SMART SIGNAGE Indoor Models (in addition to standard 3 year OEM warranty) with MSRP range of  $5,000 - $9,999.99</t>
  </si>
  <si>
    <t>P-LM-1N2X82H</t>
  </si>
  <si>
    <t>1 Year Extended Warranty for SMART SIGNAGE Indoor Models (in addition to standard 3 year OEM warranty) with MSRP range of $40,000 - $49,999.99</t>
  </si>
  <si>
    <t>P-LM-1N5X14HS</t>
  </si>
  <si>
    <t>Samsung 3 Year On-Site Service Contract for LFD Indoor Displays with MSRP range of $0-$499.99 (includes standard 2 year OEM warranty) - Compatible Models: DB10D, DB10E-POE, DB10E-T, DB10E-POE</t>
  </si>
  <si>
    <t>P-LM-1N5X25HS</t>
  </si>
  <si>
    <t>Samsung 4 Year On-Site Service Contract for LFD Indoor Displays with MSRP range of $0-$499.99 (includes standard 3 year OEM warranty)  - Compatible Models: DB22D-P and DB22D-T</t>
  </si>
  <si>
    <t>P-LM-1NXXCLDZ</t>
  </si>
  <si>
    <t>Hardware Warranty Extension (with onsite labor) Total 4 Years Coverage S-BOX 8K UHD
SBB-SNOWAAE</t>
  </si>
  <si>
    <t>P-LM-1NXXSBB</t>
  </si>
  <si>
    <t>LED S-box (image processor) extended warranty Samsung 4 YR Total (includes standard 3 year OEM warranty)</t>
  </si>
  <si>
    <t>P-LM-1NXXSBBZ</t>
  </si>
  <si>
    <t>Hardware Warranty Extension (with onsite labor) Total 4 Years Coverage S-BOX 4k UHD
SBB-SNOWJMU</t>
  </si>
  <si>
    <t>P-LM-2C3X23A</t>
  </si>
  <si>
    <t>Samsung 2 Year Extended Warranty, Ship In Service Contract (in addition to standard 3 year OEM warranty) Applicable to Samsung Monitors, Zero Clients &amp; Thin Clients with an MSRP of $0 - $499.99</t>
  </si>
  <si>
    <t>P-LM-2C3X23C</t>
  </si>
  <si>
    <t>Samsung 2 Year Extended Warranty, Ship In Service Contract (in addition to standard 1 year OEM warranty) Applicable to Samsung Monitors, Zero Clients &amp; Thin Clients with an MSRP of $0 - $499.99</t>
  </si>
  <si>
    <t>P-LM-2C3X26A</t>
  </si>
  <si>
    <t>Samsung 2 Year Extended Warranty, Ship In Service Contract (in addition to standard 3 year OEM warranty) Applicable to Samsung Monitors, Zero Clients &amp; Thin Clients with an MSRP of $500 - $799.99</t>
  </si>
  <si>
    <t>P-LM-2C3X26C</t>
  </si>
  <si>
    <t>Samsung 2 Year Extended Warranty, Ship In Service Contract (in addition to standard 1 year OEM warranty)  Applicable to Samsung Monitors, Zero Clients &amp; Thin Clients with an MSRP of $500 - $799.99</t>
  </si>
  <si>
    <t>P-LM-2C3X30A</t>
  </si>
  <si>
    <t>Samsung 2 Year Extended Warranty, Ship In Service Contract (in addition to standard 3 year OEM warranty) Applicable to Samsung Monitors, Zero Clients &amp; Thin Clients with an MSRP of $800-$1,499.99</t>
  </si>
  <si>
    <t>P-LM-2C3X30C</t>
  </si>
  <si>
    <t>Samsung 2 Year Extended Warranty, Ship In Service Contract (in addition to standard 1 year OEM warranty)  Applicable to Samsung Monitors, Zero Clients &amp; Thin Clients with an MSRP of $800-$1,499.99</t>
  </si>
  <si>
    <t>P-LM-2C3X32O</t>
  </si>
  <si>
    <t>P-LM-2N2X32H</t>
  </si>
  <si>
    <t>2 Year Extended Warranty for SMART SIGNAGE Indoor Models (in addition to standard 3 year OEM warranty) with MSRP range of $500 -$999.99</t>
  </si>
  <si>
    <t>P-LM-2N2X40H</t>
  </si>
  <si>
    <t>2 Year Extended Warranty for SMART SIGNAGE Indoor Models (in addition to standard 3 year OEM warranty) with MSRP range of $1,000 -$1,499.99</t>
  </si>
  <si>
    <t>P-LM-2N2X46B</t>
  </si>
  <si>
    <t>2 Year Extended Warranty for SMART SIGNAGE Indoor Models (in addition to standard 3 year OEM warranty) with MSRP range of $10,000 - $19,999.99</t>
  </si>
  <si>
    <t>P-LM-2N2X46D</t>
  </si>
  <si>
    <t>2 Year Extended Warranty for SMART SIGNAGE Indoor Models (in addition to standard 3 year OEM warranty) with MSRP range of $3,000 -$4,999.99</t>
  </si>
  <si>
    <t>P-LM-2N2X46H</t>
  </si>
  <si>
    <t>2 Year Extended Warranty for SMART SIGNAGE Indoor Models (in addition to standard 3 year OEM warranty) with MSRP range of  $1,500 - $1,999.99</t>
  </si>
  <si>
    <t>P-LM-2N2X52H</t>
  </si>
  <si>
    <t>2 Year Extended Warranty for SMART SIGNAGE Indoor Models (in addition to standard 3 year OEM warranty) with MSRP range of $2,000 - $2,999.99</t>
  </si>
  <si>
    <t>P-LM-2N2X57H</t>
  </si>
  <si>
    <t>2 Year Extended Warranty for SMART SIGNAGE Indoor Models (in addition to standard 3 year OEM warranty) with MSRP range of $5,000 -$9,999.99</t>
  </si>
  <si>
    <t>P-LM-2N2X82H</t>
  </si>
  <si>
    <t>2 Year Extended Warranty for SMART SIGNAGE Indoor Models (in addition to standard 3 year OEM warranty) with MSRP range of $40,000 - $49,999.99</t>
  </si>
  <si>
    <t>P-LM-2N5X14HS</t>
  </si>
  <si>
    <t>Samsung 4 Year On-Site Service Contract for LFD Indoor Displays with MSRP range of $0-$499.99 (includes standard 2 year OEM warranty)  - Compatible Models: DB10D, DB10E-POE, DB10E-T, DB10E-POE</t>
  </si>
  <si>
    <t>P-LM-2N5X25HS</t>
  </si>
  <si>
    <t>Samsung 5 Year On-Site Service Contract for LFD Indoor Displays with MSRP range of $0-$499.99 (includes standard 3 year OEM warranty)  - Compatible Models: DB22D-P and DB22D-T</t>
  </si>
  <si>
    <t>P-LM-2NXXCLDZ</t>
  </si>
  <si>
    <t>Hardware Warranty Extension (with onsite labor) Total 5 Years Coverage S-BOX 8K UHD
SBB-SNOWAAE</t>
  </si>
  <si>
    <t>P-LM-2NXXSBB</t>
  </si>
  <si>
    <t>LED S-box (image processor) extended warranty Samsung 5 YR Total (includes standard 3 year OEM warranty)</t>
  </si>
  <si>
    <t>P-LM-2NXXSBBZ</t>
  </si>
  <si>
    <t>Hardware Warranty Extension (with onsite labor) Total 5 Years Coverage S-BOX 4k UHD
SBB-SNOWJMU</t>
  </si>
  <si>
    <t>P-LM-3C3X23C</t>
  </si>
  <si>
    <t>Samsung 3 Year Extended Warranty, Ship In Service Contract (in addition to standard 1 year OEM warranty) Applicable to Samsung Monitors, Zero Clients &amp; Thin Clients with an MSRP of $0 - $499.99</t>
  </si>
  <si>
    <t>P-LM-3C3X26C</t>
  </si>
  <si>
    <t>Samsung 3 Year Extended Warranty, Ship In Service Contract (in addition to standard 1 year OEM warranty)  Applicable to Samsung Monitors, Zero Clients &amp; Thin Clients with an MSRP of $500 - $799.99</t>
  </si>
  <si>
    <t>P-LM-3C3X30C</t>
  </si>
  <si>
    <t>Samsung 3 Year Extended Warranty, Ship In Service Contract (in addition to standard 1 year OEM warranty)  Applicable to Samsung Monitors, Zero Clients &amp; Thin Clients with an MSRP of $800-$1,499.99</t>
  </si>
  <si>
    <t>P-LM-3C3X32O</t>
  </si>
  <si>
    <t>Samsung 1 Year Extended Warranty, Ship In Service Contract (in addition to standard 3 year OEM warranty) Applicable to Samsung Monitors, Zero Clients &amp; Thin Clients with an MSRP of $1,500-$2,499.99</t>
  </si>
  <si>
    <t>P-LM-3N5X14HS</t>
  </si>
  <si>
    <t>Samsung 5 Year On-Site Service Contract for LFD Indoor Displays with MSRP range of $0-$499.99 (includes standard 2 year OEM warranty)  - Compatible Models: DB10D, DB10E-POE, DB10E-T, DB10E-POE</t>
  </si>
  <si>
    <t>P-LM-4C3X23C</t>
  </si>
  <si>
    <t>Samsung 4 Year Extended Warranty, Ship In Service Contract (in addition to standard 1 year OEM warranty) Applicable to Samsung Monitors, Zero Clients &amp; Thin Clients with an MSRP of $0 - $499.99</t>
  </si>
  <si>
    <t>P-LM-4C3X26C</t>
  </si>
  <si>
    <t>Samsung 4 Year Extended Warranty, Ship In Service Contract (in addition to standard 1 year OEM warranty)  Applicable to Samsung Monitors, Zero Clients &amp; Thin Clients with an MSRP of $500 - $799.99</t>
  </si>
  <si>
    <t>P-LM-4C3X30C</t>
  </si>
  <si>
    <t>Samsung 4 Year Extended Warranty, Ship In Service Contract (in addition to standard 1 year OEM warranty)  Applicable to Samsung Monitors, Zero Clients &amp; Thin Clients with an MSRP of $800-$1,499.99</t>
  </si>
  <si>
    <t>P-LM-4C3X32O</t>
  </si>
  <si>
    <t>Samsung 2 Year Extended Warranty, Ship In Service Contract (in addition to standard 3 year OEM warranty) Applicable to Samsung Monitors, Zero Clients &amp; Thin Clients with an MSRP of $1,500-$2,499.99</t>
  </si>
  <si>
    <t>Enhanced Warranties:</t>
  </si>
  <si>
    <t>P-LE-APHX07S</t>
  </si>
  <si>
    <t>The Wall Same Day On-Site for 4 YRS Service Contract (includes OEM standard 3 year
warranty)</t>
  </si>
  <si>
    <t>P-LE-APWX07S</t>
  </si>
  <si>
    <t>The Wall ND On-Site for 4 YRS Service Contract (includes OEM standard 3 year warranty)</t>
  </si>
  <si>
    <t>P-LE-BPHX07S</t>
  </si>
  <si>
    <t>The Wall Same Day On-Site for 5 YRS Service Contract (includes OEM standard 3 year
warranty)</t>
  </si>
  <si>
    <t>P-LE-BPWX07S</t>
  </si>
  <si>
    <t>The Wall ND On-Site for 5 YRS Service Contract (includes OEM standard 3 year warranty)</t>
  </si>
  <si>
    <t>P-LE-NPHX07S</t>
  </si>
  <si>
    <t>The Wall Same Day On-Site for 3 YRS Service Contract (includes OEM standard 3 year
warranty)</t>
  </si>
  <si>
    <t>P-LE-NPWX07S</t>
  </si>
  <si>
    <t>The Wall ND On-Site for 3 YRS Service Contract (includes OEM standard 3 year warranty)</t>
  </si>
  <si>
    <t>P-LM-1N1X32A</t>
  </si>
  <si>
    <t xml:space="preserve">Next Business Day Fast Track Total 4 Years Coverage 31 -39 LFD </t>
  </si>
  <si>
    <t>$ 275.00</t>
  </si>
  <si>
    <t>P-LM-1N1X32B</t>
  </si>
  <si>
    <t xml:space="preserve">Next Business Day Fast Track &amp; White Glove Total 4 Years Coverage 31 -39 LFD </t>
  </si>
  <si>
    <t>$ 469.00</t>
  </si>
  <si>
    <t>P-LM-1N1X40A</t>
  </si>
  <si>
    <t xml:space="preserve">Next Business Day Fast Track Total 4 Years Coverage 40 - 45 LFD </t>
  </si>
  <si>
    <t>$ 305.00</t>
  </si>
  <si>
    <t>P-LM-1N1X40B</t>
  </si>
  <si>
    <t xml:space="preserve">Next Business Day Fast Track &amp; White Glove Total 4 Years Coverage 40 - 45 LFD </t>
  </si>
  <si>
    <t>$ 549.00</t>
  </si>
  <si>
    <t>P-LM-1N1X46A</t>
  </si>
  <si>
    <t xml:space="preserve">Next Business Day Fast Track Total 4 Years Coverage 46 - 51 LFD </t>
  </si>
  <si>
    <t>$ 388.00</t>
  </si>
  <si>
    <t>P-LM-1N1X46B</t>
  </si>
  <si>
    <t xml:space="preserve">Next Business Day Fast Track &amp; White Glove Total 4 Years Coverage 46 - 51 LFD </t>
  </si>
  <si>
    <t>$ 638.00</t>
  </si>
  <si>
    <t>P-LM-1N1X57A</t>
  </si>
  <si>
    <t xml:space="preserve">Next Business Day Fast Track Total 4 Years Coverage 52 - 65 LFD </t>
  </si>
  <si>
    <t>$ 545.00</t>
  </si>
  <si>
    <t>P-LM-1N1X57B</t>
  </si>
  <si>
    <t xml:space="preserve">Next Business Day Fast Track &amp; White Glove Total 4 Years Coverage 52 - 65 LFD </t>
  </si>
  <si>
    <t>$ 778.00</t>
  </si>
  <si>
    <t xml:space="preserve">P-LM-1N1X70A </t>
  </si>
  <si>
    <t xml:space="preserve">Next Business Day Fast Track Total 4 Years Coverage 66 - 69 LFD </t>
  </si>
  <si>
    <t>$ 1,566.00</t>
  </si>
  <si>
    <t xml:space="preserve">P-LM-1N1X70B </t>
  </si>
  <si>
    <t xml:space="preserve">Next Business Day Fast Track &amp; White Glove Total 4 Years Coverage 66 - 69 LFD </t>
  </si>
  <si>
    <t>$ 2,074.00</t>
  </si>
  <si>
    <t>P-LM-1N1X82A</t>
  </si>
  <si>
    <t xml:space="preserve">Next Business Day Fast Track Total 4 Years Coverage 82- 85 LFD </t>
  </si>
  <si>
    <t>$ 2,634.00</t>
  </si>
  <si>
    <t>P-LM-1N1X82B</t>
  </si>
  <si>
    <t xml:space="preserve">Next Business Day Fast Track &amp; White Glove Total 4 Years Coverage 82- 85 LFD </t>
  </si>
  <si>
    <t>$ 3,206.00</t>
  </si>
  <si>
    <t>P-LM-1NWX32B</t>
  </si>
  <si>
    <t>$ 835.00</t>
  </si>
  <si>
    <t>P-LM-1NWX32HE</t>
  </si>
  <si>
    <t xml:space="preserve">Next Day Including Weekends Fast Track Total 4 Years Coverage 31 -39 LFD </t>
  </si>
  <si>
    <t>$ 588.00</t>
  </si>
  <si>
    <t>P-LM-1NWX40B</t>
  </si>
  <si>
    <t>$ 845.00</t>
  </si>
  <si>
    <t>P-LM-1NWX40HE</t>
  </si>
  <si>
    <t xml:space="preserve">Next Day Including Weekends Fast Track Total 4 Years Coverage 40 - 45 LFD </t>
  </si>
  <si>
    <t>$ 597.00</t>
  </si>
  <si>
    <t>P-LM-1NWX46B</t>
  </si>
  <si>
    <t>$ 926.00</t>
  </si>
  <si>
    <t>P-LM-1NWX46HE</t>
  </si>
  <si>
    <t xml:space="preserve">Next Day Including Weekends Fast Track Total 4 Years Coverage 46 - 51 LFD </t>
  </si>
  <si>
    <t>$ 643.00</t>
  </si>
  <si>
    <t>P-LM-1NWX57B</t>
  </si>
  <si>
    <t>$ 1,226.00</t>
  </si>
  <si>
    <t>P-LM-1NWX57HE</t>
  </si>
  <si>
    <t xml:space="preserve">Next Day Including Weekends Fast Track Total 4 Years Coverage 52 - 65 LFD </t>
  </si>
  <si>
    <t>$ 906.00</t>
  </si>
  <si>
    <t>P-LM-1NWX70B</t>
  </si>
  <si>
    <t>$ 1,429.00</t>
  </si>
  <si>
    <t>P-LM-1NWX70HE</t>
  </si>
  <si>
    <t xml:space="preserve">Next Day Including Weekends Fast Track Total 4 Years Coverage 66 - 69 LFD </t>
  </si>
  <si>
    <t>$ 1,109.00</t>
  </si>
  <si>
    <t>P-LM-1NWX82B</t>
  </si>
  <si>
    <t>$ 3,229.00</t>
  </si>
  <si>
    <t>P-LM-1NWX82HE</t>
  </si>
  <si>
    <t xml:space="preserve">Next Day Including Weekends Fast Track Total 4 Years Coverage 82- 85 LFD </t>
  </si>
  <si>
    <t>$ 2,766.00</t>
  </si>
  <si>
    <t>P-LM-1NXXCLD</t>
  </si>
  <si>
    <t>The Wall Lux (M-Box) extended warranty - Samsung 4 YR Total (includes OEM standard 3
year warranty)</t>
  </si>
  <si>
    <t>P-LM-2N1X32A</t>
  </si>
  <si>
    <t xml:space="preserve">Next Business Day Fast Track Total 5 Years Coverage 31 -39 LFD </t>
  </si>
  <si>
    <t>$ 423.00</t>
  </si>
  <si>
    <t>P-LM-2N1X32B</t>
  </si>
  <si>
    <t xml:space="preserve">Next Business Day Fast Track &amp; White Glove Total 5 Years Coverage 31 -39 LFD </t>
  </si>
  <si>
    <t>$ 680.00</t>
  </si>
  <si>
    <t>P-LM-2N1X40A</t>
  </si>
  <si>
    <t xml:space="preserve">Next Business Day Fast Track Total 5 Years Coverage 40 - 45 LFD </t>
  </si>
  <si>
    <t>$ 472.00</t>
  </si>
  <si>
    <t>P-LM-2N1X40B</t>
  </si>
  <si>
    <t xml:space="preserve">Next Business Day Fast Track &amp; White Glove Total 5 Years Coverage 40 - 45 LFD </t>
  </si>
  <si>
    <t>P-LM-2N1X46A</t>
  </si>
  <si>
    <t xml:space="preserve">Next Business Day Fast Track Total 5 Years Coverage 46 - 51 LFD </t>
  </si>
  <si>
    <t>P-LM-2N1X46B</t>
  </si>
  <si>
    <t xml:space="preserve">Next Business Day Fast Track &amp; White Glove Total 5 Years Coverage 46 - 51 LFD </t>
  </si>
  <si>
    <t>P-LM-2N1X57A</t>
  </si>
  <si>
    <t xml:space="preserve">Next Business Day Fast Track Total 5 Years Coverage 52 - 65 LFD </t>
  </si>
  <si>
    <t>P-LM-2N1X57B</t>
  </si>
  <si>
    <t xml:space="preserve">Next Business Day Fast Track &amp; White Glove Total 5 Years Coverage 52 - 65 LFD </t>
  </si>
  <si>
    <t xml:space="preserve">P-LM-2N1X70A </t>
  </si>
  <si>
    <t xml:space="preserve">Next Business Day Fast Track Total 5 Years Coverage 66 - 69 LFD </t>
  </si>
  <si>
    <t>$ 2,240.00</t>
  </si>
  <si>
    <t xml:space="preserve">P-LM-2N1X70B </t>
  </si>
  <si>
    <t xml:space="preserve">Next Business Day Fast Track &amp; White Glove Total 5 Years Coverage 66 - 69 LFD </t>
  </si>
  <si>
    <t>$ 2,912.00</t>
  </si>
  <si>
    <t>P-LM-2N1X82A</t>
  </si>
  <si>
    <t xml:space="preserve">Next Business Day Fast Track Total 5 Years Coverage 82- 85 LFD </t>
  </si>
  <si>
    <t>$ 3,969.00</t>
  </si>
  <si>
    <t>P-LM-2N1X82B</t>
  </si>
  <si>
    <t xml:space="preserve">Next Business Day Fast Track &amp; White Glove Total 5 Years Coverage 82- 85 LFD </t>
  </si>
  <si>
    <t>P-LM-2NWX32B</t>
  </si>
  <si>
    <t>P-LM-2NWX32HE</t>
  </si>
  <si>
    <t>$ 838.00</t>
  </si>
  <si>
    <t>P-LM-2NWX40B</t>
  </si>
  <si>
    <t>$ 1,186.00</t>
  </si>
  <si>
    <t>P-LM-2NWX40HE</t>
  </si>
  <si>
    <t xml:space="preserve">Next Day Including Weekends Fast Track Total 5 Years Coverage 40 - 45 LFD </t>
  </si>
  <si>
    <t>$ 862.00</t>
  </si>
  <si>
    <t>P-LM-2NWX46B</t>
  </si>
  <si>
    <t>P-LM-2NWX46HE</t>
  </si>
  <si>
    <t xml:space="preserve">Next Day Including Weekends Fast Track Total 5 Years Coverage 46 - 51 LFD </t>
  </si>
  <si>
    <t>$ 954.00</t>
  </si>
  <si>
    <t>P-LM-2NWX57B</t>
  </si>
  <si>
    <t>$ 1,762.00</t>
  </si>
  <si>
    <t>P-LM-2NWX57HE</t>
  </si>
  <si>
    <t xml:space="preserve">Next Day Including Weekends Fast Track Total 5 Years Coverage 52 - 65 LFD </t>
  </si>
  <si>
    <t>$ 1,345.00</t>
  </si>
  <si>
    <t>P-LM-2NWX70B</t>
  </si>
  <si>
    <t>$ 2,046.00</t>
  </si>
  <si>
    <t>P-LM-2NWX70HE</t>
  </si>
  <si>
    <t xml:space="preserve">Next Day Including Weekends Fast Track Total 5 Years Coverage 66 - 69 LFD </t>
  </si>
  <si>
    <t>$ 1,629.00</t>
  </si>
  <si>
    <t>P-LM-2NWX82B</t>
  </si>
  <si>
    <t>$ 4,722.00</t>
  </si>
  <si>
    <t>P-LM-2NWX82HE</t>
  </si>
  <si>
    <t xml:space="preserve">Next Day Including Weekends Fast Track Total 5 Years Coverage 82- 85 LFD </t>
  </si>
  <si>
    <t>$ 4,117.00</t>
  </si>
  <si>
    <t>P-LM-2NXXCLD</t>
  </si>
  <si>
    <t>The Wall Lux (M-Box) extended warranty - Samsung 5 YR Total (includes OEM standard 3
year warranty)</t>
  </si>
  <si>
    <t>P-LM-AE1X46HA</t>
  </si>
  <si>
    <t xml:space="preserve">LFD Next Business Day Fast Track 4 Years BH43T/BH46T + 43-49 Outdoor </t>
  </si>
  <si>
    <t>$ 555.00</t>
  </si>
  <si>
    <t>P-LM-AE1X57HA</t>
  </si>
  <si>
    <t xml:space="preserve">LFD Next Business Day Fast Track 4 Years BH55T/BH65T + 50-65 Outdoor </t>
  </si>
  <si>
    <t>$ 743.00</t>
  </si>
  <si>
    <t>P-LM-AE1X72HA</t>
  </si>
  <si>
    <t xml:space="preserve">LFD Next Business Day Fast Track 4 Years BH70T/BH75T + 66-75 Outdoor </t>
  </si>
  <si>
    <t>$ 2,494.00</t>
  </si>
  <si>
    <t>P-LM-AE1X72O</t>
  </si>
  <si>
    <t xml:space="preserve">Next Business Day Fast Track Total 4 Years Coverage 70 - 75 LFD </t>
  </si>
  <si>
    <t>$ 1,898.00</t>
  </si>
  <si>
    <t>P-LM-AE1X85HA</t>
  </si>
  <si>
    <t xml:space="preserve">LFD Next Business Day Fast Track 4 Years BH82T + 76-85 Outdoor </t>
  </si>
  <si>
    <t>$ 2,940.00</t>
  </si>
  <si>
    <t>P-LM-AEWX25HE</t>
  </si>
  <si>
    <t xml:space="preserve">Next Day Including Weekends Fast Track Total 4 Years Coverage 20 - 25 LFD </t>
  </si>
  <si>
    <t>P-LM-AEWX25HP</t>
  </si>
  <si>
    <t xml:space="preserve">Next Business Day Fast Track &amp; White Glove Total 4 Years Coverage 20 - 25 LFD </t>
  </si>
  <si>
    <t xml:space="preserve">P-LM-AEWX46HP </t>
  </si>
  <si>
    <t xml:space="preserve">LFD Next Business Day Fast Track &amp; White Glove 4 Years BH43T/BH46T + 43-49 Outdoor </t>
  </si>
  <si>
    <t>$ 1,031.00</t>
  </si>
  <si>
    <t xml:space="preserve">P-LM-AEWX57HP </t>
  </si>
  <si>
    <t xml:space="preserve">LFD Next Business Day Fast Track &amp; White Glove 4 Years BH55T/BH65T + 50-65 Outdoor </t>
  </si>
  <si>
    <t>$ 1,318.00</t>
  </si>
  <si>
    <t>P-LM-AEWX72HE</t>
  </si>
  <si>
    <t xml:space="preserve">Next Day Including Weekends Fast Track Total 4 Years Coverage 70 - 75 LFD </t>
  </si>
  <si>
    <t>$ 1,298.00</t>
  </si>
  <si>
    <t xml:space="preserve">P-LM-AEWX72HP </t>
  </si>
  <si>
    <t xml:space="preserve">LFD 3rd Business Day Fast Track &amp; White Glove 4 Years BH70T/BH75T + 66-75 Outdoor </t>
  </si>
  <si>
    <t>$ 2,745.00</t>
  </si>
  <si>
    <t xml:space="preserve">P-LM-AEWX85HP </t>
  </si>
  <si>
    <t xml:space="preserve">LFD 3rd Business Day Fast Track &amp; White Glove 4 Years BH82T + 76-85 Outdoor </t>
  </si>
  <si>
    <t>$ 3,525.00</t>
  </si>
  <si>
    <t>P-LM-AI1X72O</t>
  </si>
  <si>
    <t xml:space="preserve">Next Business Day Fast Track &amp; White Glove Total 4 Years Coverage 70 - 75 LFD </t>
  </si>
  <si>
    <t>$ 2,454.00</t>
  </si>
  <si>
    <t>P-LM-AIWX72O</t>
  </si>
  <si>
    <t>$ 1,689.00</t>
  </si>
  <si>
    <t>P-LM-BE1X46HA</t>
  </si>
  <si>
    <t xml:space="preserve">LFD Next Business Day Fast Track 5 Years BH43T/BH46T + 43-49 Outdoor </t>
  </si>
  <si>
    <t>$ 800.00</t>
  </si>
  <si>
    <t>P-LM-BE1X57HA</t>
  </si>
  <si>
    <t xml:space="preserve">LFD Next Business Day Fast Track 5 Years BH55T/BH65T + 50-65 Outdoor </t>
  </si>
  <si>
    <t>$ 1,060.00</t>
  </si>
  <si>
    <t>P-LM-BE1X72HA</t>
  </si>
  <si>
    <t xml:space="preserve">LFD Next Business Day Fast Track 5 Years BH70T/BH75T + 66-75 Outdoor </t>
  </si>
  <si>
    <t>$ 3,666.00</t>
  </si>
  <si>
    <t>P-LM-BE1X72O</t>
  </si>
  <si>
    <t xml:space="preserve">Next Business Day Fast Track Total 5 Years Coverage 70 - 75 LFD </t>
  </si>
  <si>
    <t>$ 2,731.00</t>
  </si>
  <si>
    <t>P-LM-BE1X85HA</t>
  </si>
  <si>
    <t xml:space="preserve">LFD Next Business Day Fast Track 5 Years BH82T + 76-85 Outdoor </t>
  </si>
  <si>
    <t>$ 4,248.00</t>
  </si>
  <si>
    <t>P-LM-BEWX25HE</t>
  </si>
  <si>
    <t xml:space="preserve">Next Day Including Weekends Fast Track Total 5 Years Coverage 20 - 25 LFD </t>
  </si>
  <si>
    <t>P-LM-BEWX25HP</t>
  </si>
  <si>
    <t xml:space="preserve">Next Business Day Fast Track &amp; White Glove Total 5 Years Coverage 20 - 25 LFD </t>
  </si>
  <si>
    <t>$ 1,163.00</t>
  </si>
  <si>
    <t xml:space="preserve">P-LM-BEWX46HP </t>
  </si>
  <si>
    <t xml:space="preserve">LFD Next Business Day Fast Track &amp; White Glove 5 Years BH43T/BH46T + 43-49 Outdoor </t>
  </si>
  <si>
    <t xml:space="preserve">P-LM-BEWX57HP </t>
  </si>
  <si>
    <t xml:space="preserve">LFD Next Business Day Fast Track &amp; White Glove 5 Years BH55T/BH65T + 50-65 Outdoor </t>
  </si>
  <si>
    <t>P-LM-BEWX72HE</t>
  </si>
  <si>
    <t xml:space="preserve">Next Day Including Weekends Fast Track Total 5 Years Coverage 70 - 75 LFD </t>
  </si>
  <si>
    <t>$ 1,952.00</t>
  </si>
  <si>
    <t xml:space="preserve">P-LM-BEWX72HP </t>
  </si>
  <si>
    <t xml:space="preserve">LFD 3rd Business Day Fast Track &amp; White Glove 5 Years BH70T/BH75T + 66-75 Outdoor </t>
  </si>
  <si>
    <t>$ 3,992.00</t>
  </si>
  <si>
    <t xml:space="preserve">P-LM-BEWX85HP </t>
  </si>
  <si>
    <t xml:space="preserve">LFD 3rd Business Day Fast Track &amp; White Glove 5 Years BH82T + 76-85 Outdoor </t>
  </si>
  <si>
    <t>$ 5,009.00</t>
  </si>
  <si>
    <t>P-LM-BI1X72O</t>
  </si>
  <si>
    <t xml:space="preserve">Next Business Day Fast Track &amp; White Glove Total 5 Years Coverage 70 - 75 LFD </t>
  </si>
  <si>
    <t>$ 3,458.00</t>
  </si>
  <si>
    <t>P-LM-BIWX72O</t>
  </si>
  <si>
    <t>$ 2,463.00</t>
  </si>
  <si>
    <t>P-LM-FE1X46H</t>
  </si>
  <si>
    <t xml:space="preserve">3 Months Next Day Fast Track – Outdoor for Model OH46 - Applies to QSR (Outdoor) ONLY </t>
  </si>
  <si>
    <t>P-LM-FE1X46HP</t>
  </si>
  <si>
    <t xml:space="preserve">3 Months Next Day Fast Track/ White Glove for Model OH46 - Applies to QSR (Outdoor) ONLY </t>
  </si>
  <si>
    <t>P-LM-FE1X57H</t>
  </si>
  <si>
    <t xml:space="preserve">3 Months Next Day Fast Track – Outdoor for Model OH55 - Applies to QSR (Outdoor) ONLY </t>
  </si>
  <si>
    <t>P-LM-FE1X57HP</t>
  </si>
  <si>
    <t xml:space="preserve">3 Months Next Day Fast Track/ White Glove for Model OH55 - Applies to QSR (Outdoor) ONLY </t>
  </si>
  <si>
    <t>P-LM-NE1X46HA</t>
  </si>
  <si>
    <t xml:space="preserve">LFD Next Business Day Fast Track 3 Years BH43T/BH46T + 43-49 Outdoor </t>
  </si>
  <si>
    <t>$ 325.00</t>
  </si>
  <si>
    <t>P-LM-NE1X57HA</t>
  </si>
  <si>
    <t xml:space="preserve">LFD Next Business Day Fast Track 3 Years BH55T/BH65T + 50-65 Outdoor </t>
  </si>
  <si>
    <t>$ 446.00</t>
  </si>
  <si>
    <t>P-LM-NE1X72HA</t>
  </si>
  <si>
    <t xml:space="preserve">LFD Next Business Day Fast Track 3 Years BH70T/BH75T + 66-75 Outdoor </t>
  </si>
  <si>
    <t>$ 1,380.00</t>
  </si>
  <si>
    <t>P-LM-NE1X72O</t>
  </si>
  <si>
    <t xml:space="preserve">Next Business Day Fast Track Total 3 Years Coverage 70 - 75 LFD </t>
  </si>
  <si>
    <t>$ 971.00</t>
  </si>
  <si>
    <t>P-LM-NE1X85HA</t>
  </si>
  <si>
    <t xml:space="preserve">LFD Next Business Day Fast Track 3 Years BH82T + 76-85 Outdoor </t>
  </si>
  <si>
    <t>$ 1,703.00</t>
  </si>
  <si>
    <t xml:space="preserve">P-LM-NEWX14HE </t>
  </si>
  <si>
    <t xml:space="preserve">Next Day Including Weekends Fast Track Total 2 Years Coverage 10 - 14 LFD </t>
  </si>
  <si>
    <t>$ 222.00</t>
  </si>
  <si>
    <t>P-LM-NEWX25HE</t>
  </si>
  <si>
    <t xml:space="preserve">Next Day Including Weekends Fast Track Total 3 Years Coverage 20 - 25 LFD </t>
  </si>
  <si>
    <t>$ 332.00</t>
  </si>
  <si>
    <t>P-LM-NEWX25HP</t>
  </si>
  <si>
    <t xml:space="preserve">Next Business Day Fast Track &amp; White Glove Total 3 Years Coverage 20 - 25 LFD </t>
  </si>
  <si>
    <t>$ 505.00</t>
  </si>
  <si>
    <t xml:space="preserve">P-LM-NEWX46HP </t>
  </si>
  <si>
    <t xml:space="preserve">LFD Next Business Day Fast Track &amp; White Glove 3 Years BH43T/BH46T + 43-49 Outdoor </t>
  </si>
  <si>
    <t>$ 591.00</t>
  </si>
  <si>
    <t xml:space="preserve">P-LM-NEWX57HP </t>
  </si>
  <si>
    <t xml:space="preserve">LFD Next Business Day Fast Track &amp; White Glove 3 Years BH55T/BH65T + 50-65 Outdoor </t>
  </si>
  <si>
    <t>P-LM-NEWX72HE</t>
  </si>
  <si>
    <t xml:space="preserve">Next Day Including Weekends Fast Track Total 3 Years Coverage 70 - 75 LFD </t>
  </si>
  <si>
    <t>$ 640.00</t>
  </si>
  <si>
    <t xml:space="preserve">P-LM-NEWX72HP </t>
  </si>
  <si>
    <t xml:space="preserve">LFD 3rd Business Day Fast Track &amp; White Glove 3 Years BH70T/BH75T + 66-75 Outdoor </t>
  </si>
  <si>
    <t>$ 1,562.00</t>
  </si>
  <si>
    <t xml:space="preserve">P-LM-NEWX85HP </t>
  </si>
  <si>
    <t xml:space="preserve">LFD 3rd Business Day Fast Track &amp; White Glove 3 Years BH82T + 76-85 Outdoor </t>
  </si>
  <si>
    <t>$ 2,129.00</t>
  </si>
  <si>
    <t>P-LM-NI1X72O</t>
  </si>
  <si>
    <t xml:space="preserve">Next Business Day Fast Track &amp; White Glove Total 3 Years Coverage 70 - 75 LFD </t>
  </si>
  <si>
    <t>$ 1,329.00</t>
  </si>
  <si>
    <t>P-LM-NIWX72O</t>
  </si>
  <si>
    <t>$ 911.00</t>
  </si>
  <si>
    <t>P-LM-NN1X32A</t>
  </si>
  <si>
    <t xml:space="preserve">Next Business Day Fast Track Total 3 Years Coverage 31 -39 LFD </t>
  </si>
  <si>
    <t>$ 88.00</t>
  </si>
  <si>
    <t>P-LM-NN1X32B</t>
  </si>
  <si>
    <t xml:space="preserve">Next Business Day Fast Track &amp; White Glove Total 3 Years Coverage 31 -39 LFD </t>
  </si>
  <si>
    <t>$ 251.00</t>
  </si>
  <si>
    <t>P-LM-NN1X40A</t>
  </si>
  <si>
    <t xml:space="preserve">Next Business Day Fast Track Total 3 Years Coverage 40 - 45 LFD </t>
  </si>
  <si>
    <t>$ 123.00</t>
  </si>
  <si>
    <t>P-LM-NN1X40B</t>
  </si>
  <si>
    <t xml:space="preserve">Next Business Day Fast Track &amp; White Glove Total 3 Years Coverage 40 - 45 LFD </t>
  </si>
  <si>
    <t>$ 291.00</t>
  </si>
  <si>
    <t>P-LM-NN1X46A</t>
  </si>
  <si>
    <t xml:space="preserve">Next Business Day Fast Track Total 3 Years Coverage 46 - 51 LFD </t>
  </si>
  <si>
    <t>$ 162.00</t>
  </si>
  <si>
    <t>P-LM-NN1X46B</t>
  </si>
  <si>
    <t xml:space="preserve">Next Business Day Fast Track &amp; White Glove Total 3 Years Coverage 46 - 51 LFD </t>
  </si>
  <si>
    <t>$ 348.00</t>
  </si>
  <si>
    <t>P-LM-NN1X57A</t>
  </si>
  <si>
    <t xml:space="preserve">Next Business Day Fast Track Total 3 Years Coverage 52 - 65 LFD </t>
  </si>
  <si>
    <t>$ 185.00</t>
  </si>
  <si>
    <t>P-LM-NN1X57B</t>
  </si>
  <si>
    <t xml:space="preserve">Next Business Day Fast Track &amp; White Glove Total 3 Years Coverage 52 - 65 LFD </t>
  </si>
  <si>
    <t>$ 358.00</t>
  </si>
  <si>
    <t xml:space="preserve">P-LM-NN1X70A </t>
  </si>
  <si>
    <t xml:space="preserve"> Next Business Day Fast Track Total 3 Years Coverage 66 - 69 LFD </t>
  </si>
  <si>
    <t>$ 777.00</t>
  </si>
  <si>
    <t xml:space="preserve">P-LM-NN1X70B </t>
  </si>
  <si>
    <t xml:space="preserve">Next Business Day Fast Track &amp; White Glove Total 3 Years Coverage 66 - 69 LFD </t>
  </si>
  <si>
    <t>$ 1,052.00</t>
  </si>
  <si>
    <t>P-LM-NN1X82A</t>
  </si>
  <si>
    <t xml:space="preserve">Next Business Day Fast Track Total 3 Years Coverage 82- 85 LFD </t>
  </si>
  <si>
    <t>$ 1,106.00</t>
  </si>
  <si>
    <t>P-LM-NN1X82B</t>
  </si>
  <si>
    <t xml:space="preserve">Next Business Day Fast Track &amp; White Glove Total 3 Years Coverage 82- 85 LFD </t>
  </si>
  <si>
    <t>$ 1,423.00</t>
  </si>
  <si>
    <t>P-LM-NNWX32B</t>
  </si>
  <si>
    <t>P-LM-NNWX32HE</t>
  </si>
  <si>
    <t xml:space="preserve">Next Day Including Weekends Fast Track Total 3 Years Coverage 31 -39 LFD </t>
  </si>
  <si>
    <t>P-LM-NNWX40B</t>
  </si>
  <si>
    <t>P-LM-NNWX40HE</t>
  </si>
  <si>
    <t xml:space="preserve">Next Day Including Weekends Fast Track Total 3 Years Coverage 40 - 45 LFD </t>
  </si>
  <si>
    <t>P-LM-NNWX46B</t>
  </si>
  <si>
    <t>$ 529.00</t>
  </si>
  <si>
    <t>P-LM-NNWX46HE</t>
  </si>
  <si>
    <t xml:space="preserve">Next Day Including Weekends Fast Track Total 3 Years Coverage 46 - 51 LFD </t>
  </si>
  <si>
    <t>P-LM-NNWX57B</t>
  </si>
  <si>
    <t>$ 691.00</t>
  </si>
  <si>
    <t>P-LM-NNWX57HE</t>
  </si>
  <si>
    <t xml:space="preserve">Next Day Including Weekends Fast Track Total 3 Years Coverage 52 - 65 LFD </t>
  </si>
  <si>
    <t>P-LM-NNWX70B</t>
  </si>
  <si>
    <t>$ 812.00</t>
  </si>
  <si>
    <t>P-LM-NNWX70HE</t>
  </si>
  <si>
    <t xml:space="preserve">Next Day Including Weekends Fast Track Total 3 Years Coverage 66 - 69 LFD </t>
  </si>
  <si>
    <t>P-LM-NNWX82B</t>
  </si>
  <si>
    <t>$ 1,735.00</t>
  </si>
  <si>
    <t>P-LM-NNWX82HE</t>
  </si>
  <si>
    <t xml:space="preserve">Next Day Including Weekends Fast Track Total 3 Years Coverage 82- 85 LFD </t>
  </si>
  <si>
    <t>$ 1,414.00</t>
  </si>
  <si>
    <t xml:space="preserve">P-LM-NWX14HP </t>
  </si>
  <si>
    <t xml:space="preserve">Next Business Day Fast Track &amp; White Glove Total 2 Years Coverage 10 - 14 LFD </t>
  </si>
  <si>
    <t>$ 337.00</t>
  </si>
  <si>
    <t>P-LE-ANHX07S</t>
  </si>
  <si>
    <t>Indoor LED IWA and IWJ Series, Extended Warranty White Glove Same Day Including Weekends 4 years Total Coverage</t>
  </si>
  <si>
    <t>P-LE-ANWX07S</t>
  </si>
  <si>
    <t>Indoor LED IWA and IWJ Series, Extended Warranty White Glove Next Day Including
Weekends 4 years Total Coverage</t>
  </si>
  <si>
    <t>P-LE-BNHX07S</t>
  </si>
  <si>
    <t>Indoor LED IWA and IWJ Series, Extended Warranty White Glove Same Day Including Weekends 5 years Total Coverage</t>
  </si>
  <si>
    <t>P-LE-BNWX07S</t>
  </si>
  <si>
    <t>Indoor LED IWA and IWJ Series, Extended Warranty White Glove Next Day Including Weekends 5 years Total Coverage</t>
  </si>
  <si>
    <t>P-LM-NN1X72O</t>
  </si>
  <si>
    <t>LFD Interactive Touch WMA 65-75 5yr Fast Tack and White Glove Next Business Day</t>
  </si>
  <si>
    <t>P-LM-NN1X85O</t>
  </si>
  <si>
    <t>LFD Interactive Touch WMA 76-85 5yr Fast Tack and White Glove Next Business Day</t>
  </si>
  <si>
    <t>P-LM-NNWX72O</t>
  </si>
  <si>
    <t>LFD Interactive Touch WMA 65-75 5yr Fast Tack and White Glove Next Day Includig
Weekends</t>
  </si>
  <si>
    <t>P-LM-NNWX85O</t>
  </si>
  <si>
    <t>LFD Interactive Touch WMA 76-85 5yr Fast Tack and White Glove Next Day Includig
Weekends</t>
  </si>
  <si>
    <t>P-LM-BEXX46H</t>
  </si>
  <si>
    <t>LFD Warranty Extension with Fast track and Onsite White Glove Total 5 Years Coverage for
Hawaii for 46 Outdoor Display</t>
  </si>
  <si>
    <t>P-LM-BEXX46HZ</t>
  </si>
  <si>
    <t>LFD Warranty Extension with Fast track and Onsite White Glove Total 5 Years Coverage for
Alaska for 46 Outdoor Display</t>
  </si>
  <si>
    <t>P-LM-BEXX57H</t>
  </si>
  <si>
    <t>LFD Warranty Extension with Fast track and Onsite White Glove Total 5 Years Coverage for
Hawaii for 55 Outdoor Display</t>
  </si>
  <si>
    <t>P-LM-BEXX57HZ</t>
  </si>
  <si>
    <t>LFD Warranty Extension with Fast track and Onsite White Glove Total 5 Years Coverage for
Alaska for 55 Outdoor Display</t>
  </si>
  <si>
    <t>P-LM-BFXX46HZ</t>
  </si>
  <si>
    <t>LFD Warranty Extension with Onsite White Glove (no fast track) Total 5 Years Coverage for
Puerto Rico for 46 Outdoor Display</t>
  </si>
  <si>
    <t>P-LM-BFXX57HZ</t>
  </si>
  <si>
    <t>LFD Warranty Extension with Onsite White Glove (no fast track) Total 5 Years Coverage for
Puerto Rico for 55 Outdoor Display</t>
  </si>
  <si>
    <t>P-LM-AE1X14HE</t>
  </si>
  <si>
    <t xml:space="preserve">Next Business Day Fast Track Total 3 Years Coverage 2yr models LFD </t>
  </si>
  <si>
    <t>$ 152.00</t>
  </si>
  <si>
    <t>P-LM-AE1X14HP</t>
  </si>
  <si>
    <t xml:space="preserve">Next Business Day Fast Track &amp; White Glove Total 3 Years Coverage for LFD models with 2yr Standard </t>
  </si>
  <si>
    <t>P-LM-AE1X25HE</t>
  </si>
  <si>
    <t xml:space="preserve">Next Business Day Fast Track Total 4 Years Coverage 20 - 25 LFD </t>
  </si>
  <si>
    <t>$ 220.00</t>
  </si>
  <si>
    <t>P-LM-AE1X25HP</t>
  </si>
  <si>
    <t>$ 412.00</t>
  </si>
  <si>
    <t>P-LM-BE1X14HE</t>
  </si>
  <si>
    <t xml:space="preserve">Next Business Day Fast Track Total 4 Years Coverage 2yr models LFD </t>
  </si>
  <si>
    <t>$ 312.00</t>
  </si>
  <si>
    <t>P-LM-BE1X14HP</t>
  </si>
  <si>
    <t xml:space="preserve">Next Business Day Fast Track &amp; White Glove Total 4 Years Coverage for LFD models with 2yr Standard </t>
  </si>
  <si>
    <t>P-LM-BE1X25HE</t>
  </si>
  <si>
    <t xml:space="preserve">Next Business Day Fast Track Total 5 Years Coverage 20 - 25 LFD </t>
  </si>
  <si>
    <t>$ 351.00</t>
  </si>
  <si>
    <t>P-LM-BE1X25HP</t>
  </si>
  <si>
    <t>$ 605.00</t>
  </si>
  <si>
    <t>P-LM-CE1X14HE</t>
  </si>
  <si>
    <t xml:space="preserve">Next Business Day Fast Track Total 5 Years Coverage 2yr models LFD </t>
  </si>
  <si>
    <t>$ 442.00</t>
  </si>
  <si>
    <t>P-LM-CE1X14HP</t>
  </si>
  <si>
    <t xml:space="preserve">Next Business Day Fast Track &amp; White Glove Total 5 Years Coverage for LFD models with 2yr Standard </t>
  </si>
  <si>
    <t>$ 697.00</t>
  </si>
  <si>
    <t>P-LM-NE1X25HE</t>
  </si>
  <si>
    <t xml:space="preserve">Next Business Day Fast Track Total 3 Years Coverage 20 - 25 LFD </t>
  </si>
  <si>
    <t>$ 62.00</t>
  </si>
  <si>
    <t>P-LM-NE1X25HP</t>
  </si>
  <si>
    <t>$ 214.00</t>
  </si>
  <si>
    <t>Software:</t>
  </si>
  <si>
    <t>BW-MIE30DA</t>
  </si>
  <si>
    <t>MagicInfo Data link 3.0 (non-returnable item)</t>
  </si>
  <si>
    <t>BW-MIM70PA</t>
  </si>
  <si>
    <t>MagicINFO Maintenance</t>
  </si>
  <si>
    <t>BW-MIP70PA</t>
  </si>
  <si>
    <t>Magic Info Unified Player - Client License v7.1 (New MagicInfo Server v.7100 and up / I, S,
Player Box Integrated License)</t>
  </si>
  <si>
    <t>BW-MIV20AS</t>
  </si>
  <si>
    <t>MagicInfo Video Wall-S Software - Author License (non-returnable item)</t>
  </si>
  <si>
    <t>BW-MIV20AW</t>
  </si>
  <si>
    <t>MagicInfo Video Wall-2 S/W - Author License (non-returnable item)</t>
  </si>
  <si>
    <t>BW-RMS40SA</t>
  </si>
  <si>
    <t>MagicInfo Remote Management Client License (Non-returnable item)</t>
  </si>
  <si>
    <t>CY-MILSSTS</t>
  </si>
  <si>
    <t>MagicInfo Lite S/W Server License (non-returnable item)</t>
  </si>
  <si>
    <t>PR-SPA1</t>
  </si>
  <si>
    <t>RM Cloud + NOC (24x7)- Annual;Per Display</t>
  </si>
  <si>
    <t>PR-SPA1H</t>
  </si>
  <si>
    <t>RM Cloud + NOC (12x7)- Annual;Per Display</t>
  </si>
  <si>
    <t>PR-SPA1S</t>
  </si>
  <si>
    <t>RM Cloud + Email Support - Annual;Per Display</t>
  </si>
  <si>
    <t>PR-SPB1</t>
  </si>
  <si>
    <t>MagicINFO CMS Cloud+ NOC (24x7)- Annual;Per Display</t>
  </si>
  <si>
    <t>PR-SPB1H</t>
  </si>
  <si>
    <t>MagicINFO CMS Cloud + NOC (12x7)- Annual;Per Display</t>
  </si>
  <si>
    <t>PR-SPB1S</t>
  </si>
  <si>
    <t>MagicINFO CMS Cloud + Email Support</t>
  </si>
  <si>
    <t>PR-SPC1</t>
  </si>
  <si>
    <t>MagicINFO CMS Cloud + NOC (24x7) + Contents Scheduling- Annual;Per Display</t>
  </si>
  <si>
    <t>PR-SPC1H</t>
  </si>
  <si>
    <t>MagicINFO CMS Cloud + NOC (12x7) + Contents Scheduling- Annual;Per Display</t>
  </si>
  <si>
    <t>SBB-SS08NL1</t>
  </si>
  <si>
    <t>UHD Signage Player Box (Samsung Display Only)</t>
  </si>
  <si>
    <t>SBB-SS08NT2</t>
  </si>
  <si>
    <t>UHD Signage Player Box (Non-Samsung Display Only)</t>
  </si>
  <si>
    <t>PR-SPB1CCA3</t>
  </si>
  <si>
    <t>Magic INFO Cloud Premium for Azure Dedicated Server</t>
  </si>
  <si>
    <t>Remote Management Cloud + 24/7 NOC (Annual, Per Display)</t>
  </si>
  <si>
    <t>Remote Management Cloud + 12/7 NOC (Annual, Per Display)</t>
  </si>
  <si>
    <t>Remote Management Cloud + E-Mail Support (no NOC) (Annual, Per Display)</t>
  </si>
  <si>
    <t>MagicINFO Cloud CMS + 24/7 NOC (Annual, Per Display)</t>
  </si>
  <si>
    <t>MagicINFO Cloud CMS + 12/7 NOC (Annual, Per Display)</t>
  </si>
  <si>
    <t>MagicINFO Cloud CMS + Email Support (no NOC) (Annual, Per Display)</t>
  </si>
  <si>
    <t>MagicINFO Cloud CMS + 24/7 NOC + Content Scheduling; (Annual, Per Display)</t>
  </si>
  <si>
    <t>MagicINFO Cloud CMS + 12/7 NOC + Content Scheduling (Annual, per Display)</t>
  </si>
  <si>
    <t>PR-SCRF</t>
  </si>
  <si>
    <t>Content Remastering (Daily, Scope Required)</t>
  </si>
  <si>
    <t>PR-SPM1</t>
  </si>
  <si>
    <t>Project Management (Annual, Scope Required)</t>
  </si>
  <si>
    <t>PR-SPMF</t>
  </si>
  <si>
    <t>Project Management (Daily, Scope Required)</t>
  </si>
  <si>
    <t>PR-SSEFVAA1</t>
  </si>
  <si>
    <t>Middleware - Development NRE (One Time)</t>
  </si>
  <si>
    <t>PR-SSS1VAA1</t>
  </si>
  <si>
    <t>Middleware - Maintenance Fee (Annual, Per Location)</t>
  </si>
  <si>
    <t>PR-SSSF</t>
  </si>
  <si>
    <t>Consulting and Engineering (Daily)</t>
  </si>
  <si>
    <t>PR-SSSFVAA1</t>
  </si>
  <si>
    <t>Middleware - Activation (One Time, Per Location)</t>
  </si>
  <si>
    <t xml:space="preserve">Display/Smart Signage/LFD/LED Services: </t>
  </si>
  <si>
    <t>PR-LENFVAA11</t>
  </si>
  <si>
    <t>Samsung Installation Service for Outdoor LED XPRB-type Products</t>
  </si>
  <si>
    <t>PR-LENFVAA7</t>
  </si>
  <si>
    <t>PR-LENFVAA8</t>
  </si>
  <si>
    <t>PR-LENFVAA9</t>
  </si>
  <si>
    <t>PR-LHNF</t>
  </si>
  <si>
    <t>LED Installation Service (IF-series only)</t>
  </si>
  <si>
    <t>PR-LHNFVAA1</t>
  </si>
  <si>
    <t>New Installation SKU for LED &amp; The WALL by Samsung</t>
  </si>
  <si>
    <t>PR-LHNFVAA2</t>
  </si>
  <si>
    <t>PR-LHNFVAA3</t>
  </si>
  <si>
    <t>PR-LHNFVAA4</t>
  </si>
  <si>
    <t>PR-LSNF</t>
  </si>
  <si>
    <t>Consultation/Commissioning Services for Indoor Direcet View LED &amp; the WALL - Daily Rate</t>
  </si>
  <si>
    <t>PR-LSNFVAA1</t>
  </si>
  <si>
    <t>Consultation/Commissioning Services for Indoor Direct View LED &amp; the WALL - Daily Rate</t>
  </si>
  <si>
    <t>PR-LSNFVAA2</t>
  </si>
  <si>
    <t>PR-LSNFVAA3</t>
  </si>
  <si>
    <t>New SKU for Consultation/Commissioning Services for LED &amp; The WALL by Samsung</t>
  </si>
  <si>
    <t>PR-LSNFVAA4</t>
  </si>
  <si>
    <t>PR-SHNFVAA6</t>
  </si>
  <si>
    <t>Signage Large Format Display (LFD) Installation Services</t>
  </si>
  <si>
    <t>PR-SHNFVAA3</t>
  </si>
  <si>
    <t>Samsung Installation Service for LFD+ Displays</t>
  </si>
  <si>
    <t>PR-SNCFVAA2</t>
  </si>
  <si>
    <t>IPTV - Onboarding/Standard Support (M-F EST 9 AM -5 PM)</t>
  </si>
  <si>
    <t>PR-SPD3VAA2</t>
  </si>
  <si>
    <t>IPTV - Subscription (3 Years, Per Display, Gold)</t>
  </si>
  <si>
    <t>Contract Price Video</t>
  </si>
  <si>
    <t>Contract Price Display</t>
  </si>
  <si>
    <t>Voltera A 300.2</t>
  </si>
  <si>
    <t>Voltera A 300.4</t>
  </si>
  <si>
    <t>Voltera A 600.2</t>
  </si>
  <si>
    <t>Voltera A 600.4</t>
  </si>
  <si>
    <t>Vocia AM-600</t>
  </si>
  <si>
    <t>Vocia AM-600 CK</t>
  </si>
  <si>
    <t>Vocia AM-600c</t>
  </si>
  <si>
    <t>Vocia AM-600c CK</t>
  </si>
  <si>
    <t>Vocia ANC-1</t>
  </si>
  <si>
    <t>Vocia CI-1</t>
  </si>
  <si>
    <t>Vocia DS-10</t>
  </si>
  <si>
    <t>Vocia DS-4</t>
  </si>
  <si>
    <t>Vocia ELD-1</t>
  </si>
  <si>
    <t>Vocia EWS-10</t>
  </si>
  <si>
    <t>Vocia EWS-4</t>
  </si>
  <si>
    <t>Vocia GPIO-1</t>
  </si>
  <si>
    <t>Vocia IM-16 CK</t>
  </si>
  <si>
    <t>Vocia LSI-16</t>
  </si>
  <si>
    <t>Vocia LSI-16e</t>
  </si>
  <si>
    <t>Vocia MS-1e</t>
  </si>
  <si>
    <t>Vocia PARM-1</t>
  </si>
  <si>
    <t>Vocia PARM-1 CK</t>
  </si>
  <si>
    <t>Vocia PLD-1</t>
  </si>
  <si>
    <t>Vocia PLD-2</t>
  </si>
  <si>
    <t>Vocia POTS-1-2</t>
  </si>
  <si>
    <t>Vocia POTS-1-4</t>
  </si>
  <si>
    <t>Vocia PSKIT-1</t>
  </si>
  <si>
    <t>Vocia TTS-1e</t>
  </si>
  <si>
    <t>Vocia TTS-1nce</t>
  </si>
  <si>
    <t>Vocia VA-2060</t>
  </si>
  <si>
    <t>Vocia VA-2060e</t>
  </si>
  <si>
    <t>Vocia VA-4030</t>
  </si>
  <si>
    <t>Vocia VA-4030e</t>
  </si>
  <si>
    <t>Vocia VA-4300CV</t>
  </si>
  <si>
    <t>Vocia VA-8150CV</t>
  </si>
  <si>
    <t>Vocia VA-8600</t>
  </si>
  <si>
    <t>Vocia VA-8600c</t>
  </si>
  <si>
    <t>Vocia VAM-1</t>
  </si>
  <si>
    <t>Vocia VFOM-1 CK</t>
  </si>
  <si>
    <t>Vocia VFOM-1-3</t>
  </si>
  <si>
    <t>Vocia VFOM-1-7</t>
  </si>
  <si>
    <t>Vocia VI-6</t>
  </si>
  <si>
    <t>Vocia VI-8</t>
  </si>
  <si>
    <t>Vocia VO-4</t>
  </si>
  <si>
    <t>Vocia VO-4e</t>
  </si>
  <si>
    <t>Vocia VOIP-1-2</t>
  </si>
  <si>
    <t>Vocia VOIP-1-4</t>
  </si>
  <si>
    <t>Vocia VPSI-1</t>
  </si>
  <si>
    <t>Vocia WR-1</t>
  </si>
  <si>
    <t>Vocia WS-10</t>
  </si>
  <si>
    <t>Vocia WS-4</t>
  </si>
  <si>
    <t>Vidi 100</t>
  </si>
  <si>
    <t>Vidi 150</t>
  </si>
  <si>
    <t>Vidi 250</t>
  </si>
  <si>
    <t>VMA 200-DM</t>
  </si>
  <si>
    <t>VMA 200-WM</t>
  </si>
  <si>
    <t>16mm Black Grommet, 10-Pack</t>
  </si>
  <si>
    <t>16mm White Grommet, 10-Pack</t>
  </si>
  <si>
    <t>AMP-A460H</t>
  </si>
  <si>
    <t>BPAK</t>
  </si>
  <si>
    <t>C5E-10-P</t>
  </si>
  <si>
    <t>C5E-25-P</t>
  </si>
  <si>
    <t>C5E-3</t>
  </si>
  <si>
    <t>CCA</t>
  </si>
  <si>
    <t>MRB-L-VT4-C</t>
  </si>
  <si>
    <t>MRB-L-VT4-T</t>
  </si>
  <si>
    <t>MRB-L-X400-C</t>
  </si>
  <si>
    <t>MRB-L-X400-T</t>
  </si>
  <si>
    <t>MRB-M-VT4-C</t>
  </si>
  <si>
    <t>MRB-M-VT4-T</t>
  </si>
  <si>
    <t>MRB-M-X400-C</t>
  </si>
  <si>
    <t>MRB-M-X400-T</t>
  </si>
  <si>
    <t>NG GS724T AVB V4</t>
  </si>
  <si>
    <t>NMS-NG10GPX-AVB</t>
  </si>
  <si>
    <t>NPX G1040</t>
  </si>
  <si>
    <t>NPX G1100</t>
  </si>
  <si>
    <t>NPX H1040</t>
  </si>
  <si>
    <t>NPX H1100</t>
  </si>
  <si>
    <t>Plenum box 12 x 12</t>
  </si>
  <si>
    <t>POE29U-1AT(PL)D-R</t>
  </si>
  <si>
    <t>RMX 100</t>
  </si>
  <si>
    <t>Tesira AMP-4175R</t>
  </si>
  <si>
    <t>Tesira AMP-4300R CV</t>
  </si>
  <si>
    <t>Tesira AMP-4350R</t>
  </si>
  <si>
    <t>Tesira AMP-450BP</t>
  </si>
  <si>
    <t>Tesira AMP-450P</t>
  </si>
  <si>
    <t>Tesira AMP-8175R</t>
  </si>
  <si>
    <t>Tesira AVB-1</t>
  </si>
  <si>
    <t>Tesira AVB-1 CK</t>
  </si>
  <si>
    <t>Tesira DAN-1</t>
  </si>
  <si>
    <t>Tesira DAN-1 CK</t>
  </si>
  <si>
    <t>Tesira DSP-2</t>
  </si>
  <si>
    <t>Tesira DSP-2 CK</t>
  </si>
  <si>
    <t>Tesira EEC-4</t>
  </si>
  <si>
    <t>Tesira EEC-4 CK</t>
  </si>
  <si>
    <t>Tesira EIC-4</t>
  </si>
  <si>
    <t>Tesira EIC-4 CK</t>
  </si>
  <si>
    <t>Tesira EIOC-4</t>
  </si>
  <si>
    <t>Tesira EIOC-4 CK</t>
  </si>
  <si>
    <t>Tesira EOC-4</t>
  </si>
  <si>
    <t>Tesira EOC-4 CK</t>
  </si>
  <si>
    <t>Tesira EX-AEC</t>
  </si>
  <si>
    <t>Tesira EX-IN</t>
  </si>
  <si>
    <t>Tesira EX-IO</t>
  </si>
  <si>
    <t>Tesira EX-LOGIC</t>
  </si>
  <si>
    <t>Tesira EX-MOD</t>
  </si>
  <si>
    <t>Tesira EX-OUT</t>
  </si>
  <si>
    <t>Tesira EX-UBT</t>
  </si>
  <si>
    <t>Tesira HD-1</t>
  </si>
  <si>
    <t>Tesira RMK-1</t>
  </si>
  <si>
    <t>Tesira RMK-2</t>
  </si>
  <si>
    <t>Tesira SAC-4</t>
  </si>
  <si>
    <t>Tesira SAC-4 CK</t>
  </si>
  <si>
    <t>Tesira SCM-1</t>
  </si>
  <si>
    <t>Tesira SCM-1 CK</t>
  </si>
  <si>
    <t>Tesira SEC-4</t>
  </si>
  <si>
    <t>Tesira SEC-4 CK</t>
  </si>
  <si>
    <t>Tesira SERVER</t>
  </si>
  <si>
    <t>Tesira SERVER-IO</t>
  </si>
  <si>
    <t>Tesira SERVER-IO AVB</t>
  </si>
  <si>
    <t>Tesira SIC-4</t>
  </si>
  <si>
    <t>Tesira SIC-4 CK</t>
  </si>
  <si>
    <t>Tesira SOC-4</t>
  </si>
  <si>
    <t>Tesira SOC-4 CK</t>
  </si>
  <si>
    <t>Tesira STC-2</t>
  </si>
  <si>
    <t>Tesira STC-2 CK</t>
  </si>
  <si>
    <t>Tesira SVC-2</t>
  </si>
  <si>
    <t>Tesira SVC-2 CK</t>
  </si>
  <si>
    <t xml:space="preserve">Tesira TEC-1i </t>
  </si>
  <si>
    <t xml:space="preserve">Tesira TEC-1s </t>
  </si>
  <si>
    <t>Tesira UTMK-1</t>
  </si>
  <si>
    <t>TesiraCONNECT Bracket</t>
  </si>
  <si>
    <t>TesiraCONNECT PEX</t>
  </si>
  <si>
    <t>TesiraCONNECT TC-5</t>
  </si>
  <si>
    <t>TesiraCONNECT TC-5D</t>
  </si>
  <si>
    <t>TesiraFORTÉ AI</t>
  </si>
  <si>
    <t>TesiraFORTÉ AVB AI</t>
  </si>
  <si>
    <t>TesiraFORTÉ AVB CI</t>
  </si>
  <si>
    <t>TesiraFORTÉ AVB VT</t>
  </si>
  <si>
    <t>TesiraFORTÉ AVB VT4</t>
  </si>
  <si>
    <t>TesiraFORTÉ CI</t>
  </si>
  <si>
    <t>TesiraFORTÉ DAN AI</t>
  </si>
  <si>
    <t>TesiraFORTÉ DAN CI</t>
  </si>
  <si>
    <t>TesiraFORTÉ DAN VT</t>
  </si>
  <si>
    <t>TesiraFORTÉ DAN VT4</t>
  </si>
  <si>
    <t>TesiraFORTÉ VT</t>
  </si>
  <si>
    <t>TesiraFORTÉ X 1600​</t>
  </si>
  <si>
    <t>TesiraFORTÉ X 400​</t>
  </si>
  <si>
    <t>TesiraFORTÉ X 800​</t>
  </si>
  <si>
    <t>TesiraLUX IDH-1</t>
  </si>
  <si>
    <t>TesiraLUX OH-1</t>
  </si>
  <si>
    <t>TesiraXEL 1200.1</t>
  </si>
  <si>
    <t>TesiraXEL 1200.2</t>
  </si>
  <si>
    <t>UCC-Lenovo TSC - MTR</t>
  </si>
  <si>
    <t>UCC-Lenovo TSC - Zoom</t>
  </si>
  <si>
    <t>912.0131.900</t>
  </si>
  <si>
    <t>Parlé ABC 2500</t>
  </si>
  <si>
    <t>Conferencing audio bar</t>
  </si>
  <si>
    <t>911.1968.900</t>
  </si>
  <si>
    <t>Parlé ABC 2500a</t>
  </si>
  <si>
    <r>
      <t>Parl</t>
    </r>
    <r>
      <rPr>
        <sz val="10"/>
        <rFont val="Calibri"/>
        <family val="2"/>
      </rPr>
      <t>é</t>
    </r>
    <r>
      <rPr>
        <sz val="10"/>
        <rFont val="Calibri"/>
        <family val="2"/>
        <scheme val="minor"/>
      </rPr>
      <t xml:space="preserve"> Conferencing Audio Bar with ALS port</t>
    </r>
  </si>
  <si>
    <t>909.0089.900</t>
  </si>
  <si>
    <t>Parlé PMA 2000-DM</t>
  </si>
  <si>
    <t>Display mount for ABC 2500, VBC 2500</t>
  </si>
  <si>
    <t>911.1897.900</t>
  </si>
  <si>
    <t>Parlé PS-12-60</t>
  </si>
  <si>
    <t>12 V 60W optional power supply for ABC 2500, VBC 2500</t>
  </si>
  <si>
    <t>911.1869.900</t>
  </si>
  <si>
    <t>Parlé SBC 2</t>
  </si>
  <si>
    <t>Conferencing speaker bar</t>
  </si>
  <si>
    <t>911.0492.900</t>
  </si>
  <si>
    <t>Parlé TCM-1 Black</t>
  </si>
  <si>
    <t>AVB Beamtracking™ ceiling microphone, black pendant</t>
  </si>
  <si>
    <t>911.0485.900</t>
  </si>
  <si>
    <t>Parlé TCM-1 White</t>
  </si>
  <si>
    <t>AVB Beamtracking™ ceiling microphone, white pendant</t>
  </si>
  <si>
    <t>911.0493.900</t>
  </si>
  <si>
    <t>Parlé TCM-1A Black</t>
  </si>
  <si>
    <t>AVB Beamtracking ceiling microphone with PoE+ amplifier, black pendant</t>
  </si>
  <si>
    <t>911.0486.900</t>
  </si>
  <si>
    <t>Parlé TCM-1A White</t>
  </si>
  <si>
    <t>AVB Beamtracking ceiling microphone with PoE+ amplifier, white pendant</t>
  </si>
  <si>
    <t>911.0494.900</t>
  </si>
  <si>
    <t>Parlé TCM-1EX Black</t>
  </si>
  <si>
    <t>Expansion AVB Beamtracking ceiling microphone, black pendant</t>
  </si>
  <si>
    <t>911.0487.900</t>
  </si>
  <si>
    <t>Parlé TCM-1EX White</t>
  </si>
  <si>
    <t>Expansion AVB Beamtracking ceiling microphone, white pendant</t>
  </si>
  <si>
    <t>911.0507.900</t>
  </si>
  <si>
    <t>Parlé TCM-X Black</t>
  </si>
  <si>
    <t>AVB Beamtracking™ ceiling microphone, black surface mount</t>
  </si>
  <si>
    <t>911.0794.900</t>
  </si>
  <si>
    <t>Parlé TCM-X Installation Tool</t>
  </si>
  <si>
    <t>Hole saw and driver for installing TCM-X Mics</t>
  </si>
  <si>
    <t>911.0498.900</t>
  </si>
  <si>
    <t>Parlé TCM-X White</t>
  </si>
  <si>
    <t>AVB Beamtracking™ ceiling microphone, white surface mount</t>
  </si>
  <si>
    <t>911.0508.900</t>
  </si>
  <si>
    <t>Parlé TCM-XA Black</t>
  </si>
  <si>
    <t>AVB Beamtracking ceiling microphone with PoE+ amplifier, black surface mount</t>
  </si>
  <si>
    <t>911.0499.900</t>
  </si>
  <si>
    <t>Parlé TCM-XA White</t>
  </si>
  <si>
    <t>AVB Beamtracking ceiling microphone with PoE+ amplifier, white surface mount</t>
  </si>
  <si>
    <t>911.0522.900</t>
  </si>
  <si>
    <t>Parlé TCM-X-DK Black</t>
  </si>
  <si>
    <t>Drywall ceiling plenum attachment, black</t>
  </si>
  <si>
    <t>911.0520.900</t>
  </si>
  <si>
    <t>Parlé TCM-X-DK White</t>
  </si>
  <si>
    <t>Drywall ceiling plenum attachment, white</t>
  </si>
  <si>
    <t>911.0509.900</t>
  </si>
  <si>
    <t>Parlé TCM-XEX Black</t>
  </si>
  <si>
    <t>Expansion AVB Beamtracking ceiling microphone, black surface mount</t>
  </si>
  <si>
    <t>911.0500.900</t>
  </si>
  <si>
    <t>Parlé TCM-XEX White</t>
  </si>
  <si>
    <t>Expansion AVB Beamtracking ceiling microphone, white surface mount</t>
  </si>
  <si>
    <t>909.0117.900</t>
  </si>
  <si>
    <t>Parlé TCM-X-FM Black</t>
  </si>
  <si>
    <t>Flush mount for TCM-X, TCM-XA, and TCM-XEX microphones, black</t>
  </si>
  <si>
    <t>909.0116.900</t>
  </si>
  <si>
    <t>Parlé TCM-X-FM White</t>
  </si>
  <si>
    <t>Flush mount for TCM-X, TCM-XA, and TCM-XEX microphones, white</t>
  </si>
  <si>
    <t>911.0510.900</t>
  </si>
  <si>
    <t>Parlé TTM-X Black</t>
  </si>
  <si>
    <t>AVB Beamtracking tabletop microphone, black</t>
  </si>
  <si>
    <t>911.0501.900</t>
  </si>
  <si>
    <t>Parlé TTM-X White</t>
  </si>
  <si>
    <t>AVB Beamtracking tabletop ceiling microphone, white</t>
  </si>
  <si>
    <t>911.0511.900</t>
  </si>
  <si>
    <t>Parlé TTM-XEX Black</t>
  </si>
  <si>
    <t>Expansion AVB Beamtracking tabletop microphone, black</t>
  </si>
  <si>
    <t>911.0502.900</t>
  </si>
  <si>
    <t>Parlé TTM-XEX White</t>
  </si>
  <si>
    <t>Expansion AVB Beamtracking tabletop microphone, white</t>
  </si>
  <si>
    <t>911.0521.900</t>
  </si>
  <si>
    <t>Parlé TTM-X-SM</t>
  </si>
  <si>
    <t>Secure mounting bracket for TTM-X/-XEX</t>
  </si>
  <si>
    <t>Parlé VBC 2500</t>
  </si>
  <si>
    <t>Parlé VBC 2500a</t>
  </si>
  <si>
    <t>Seismic cable adapter</t>
  </si>
  <si>
    <t>TB-1</t>
  </si>
  <si>
    <t>Modena Hub</t>
  </si>
  <si>
    <t>Modena Hub+</t>
  </si>
  <si>
    <t>Modena Server</t>
  </si>
  <si>
    <t>ACC-C-12V-PS</t>
  </si>
  <si>
    <t>ACC-C-EB-DK</t>
  </si>
  <si>
    <t>ACC-C-EB-EU</t>
  </si>
  <si>
    <t>ACC-C-EB-EXT</t>
  </si>
  <si>
    <t>ACC-C-EB-US</t>
  </si>
  <si>
    <t>ACC-C-IEC-4P</t>
  </si>
  <si>
    <t>ACC-C-IRE</t>
  </si>
  <si>
    <t>ACC-C-IRL</t>
  </si>
  <si>
    <t>Alfa II</t>
  </si>
  <si>
    <t>Echo 8DKB</t>
  </si>
  <si>
    <t>Echo 8DKW</t>
  </si>
  <si>
    <t>Echo 8EUB</t>
  </si>
  <si>
    <t>Echo 8EUW</t>
  </si>
  <si>
    <t>Echo 8USW</t>
  </si>
  <si>
    <t>Echo Plus 8DKB</t>
  </si>
  <si>
    <t>Echo Plus 8DKW</t>
  </si>
  <si>
    <t>Echo Plus 8EUB</t>
  </si>
  <si>
    <t>Echo Plus 8EUW</t>
  </si>
  <si>
    <t>Echo Plus 8USW</t>
  </si>
  <si>
    <t>Impera Connect-X MP6</t>
  </si>
  <si>
    <t>KP-U8-RP</t>
  </si>
  <si>
    <t>KP-U8-WB</t>
  </si>
  <si>
    <t>Lima</t>
  </si>
  <si>
    <t>Oscar 4DKB</t>
  </si>
  <si>
    <t>Oscar 4DKW</t>
  </si>
  <si>
    <t>Oscar 4EUB</t>
  </si>
  <si>
    <t>Oscar 4EUW</t>
  </si>
  <si>
    <t>PC-Q3</t>
  </si>
  <si>
    <t>Sierra II 8DKB</t>
  </si>
  <si>
    <t>Sierra II 8DKW</t>
  </si>
  <si>
    <t>Sierra II 8EUB</t>
  </si>
  <si>
    <t>Sierra II 8EUW</t>
  </si>
  <si>
    <t>Sierra II 8USW</t>
  </si>
  <si>
    <t>SR-2</t>
  </si>
  <si>
    <t>SR-4</t>
  </si>
  <si>
    <t>SR-8</t>
  </si>
  <si>
    <t>Tango</t>
  </si>
  <si>
    <t>Uniform 8U</t>
  </si>
  <si>
    <t>WP-1G-US-W</t>
  </si>
  <si>
    <t>WP-2G-US-W</t>
  </si>
  <si>
    <t>WP-D2G-W</t>
  </si>
  <si>
    <t>Biamp MRB-S-SCR10</t>
  </si>
  <si>
    <t>Biamp MRB-S-SCR20-C</t>
  </si>
  <si>
    <t>Biamp MRB-S-SCR20-CX</t>
  </si>
  <si>
    <t>Biamp MRB-S-SCR20-TX</t>
  </si>
  <si>
    <t>Biamp MRB-S-SCR25-C</t>
  </si>
  <si>
    <t>Biamp MRB-S-SCR25-CX</t>
  </si>
  <si>
    <t>Biamp MRB-S-SCR25-TX</t>
  </si>
  <si>
    <t>Devio DCM-1 Black</t>
  </si>
  <si>
    <t>Devio DCM-1 White</t>
  </si>
  <si>
    <t>Devio DTM-1</t>
  </si>
  <si>
    <t>Devio SCR-10</t>
  </si>
  <si>
    <t>Devio SCR-20C Black</t>
  </si>
  <si>
    <t>Devio SCR-20C White</t>
  </si>
  <si>
    <t>Devio SCR-20CX Black</t>
  </si>
  <si>
    <t>Devio SCR-20CX White</t>
  </si>
  <si>
    <t>Devio SCR-20T</t>
  </si>
  <si>
    <t>Devio SCR-20TX Black</t>
  </si>
  <si>
    <t>Devio SCR-20TX White</t>
  </si>
  <si>
    <t>Devio SCR-25C Black</t>
  </si>
  <si>
    <t>Devio SCR-25C White</t>
  </si>
  <si>
    <t>Devio SCR-25CX Black</t>
  </si>
  <si>
    <t>Devio SCR-25CX White</t>
  </si>
  <si>
    <t>Devio SCR-25T</t>
  </si>
  <si>
    <t>Devio SCR-25TX Black</t>
  </si>
  <si>
    <t>Devio SCR-25TX White</t>
  </si>
  <si>
    <t>Devio SCX 400​</t>
  </si>
  <si>
    <t>Devio SCX 800​</t>
  </si>
  <si>
    <t>MRB-L-SCX400-C</t>
  </si>
  <si>
    <t>MRB-L-SCX400-T</t>
  </si>
  <si>
    <t>MRB-M-SCX400-C</t>
  </si>
  <si>
    <t>MRB-M-SCX400-T</t>
  </si>
  <si>
    <t>C-IC6 Black</t>
  </si>
  <si>
    <t>C-IC6 Red</t>
  </si>
  <si>
    <t>C-IC6 White</t>
  </si>
  <si>
    <t>C-IC6-GK-12PK Black</t>
  </si>
  <si>
    <t>C-IC6-GK-12PK Red</t>
  </si>
  <si>
    <t>C-IC6-GK-12PK White</t>
  </si>
  <si>
    <t>C-IC6LP-B Black</t>
  </si>
  <si>
    <t>C-IC6LP-W White</t>
  </si>
  <si>
    <t>CM20DTS</t>
  </si>
  <si>
    <t>CM30DTD</t>
  </si>
  <si>
    <t>CM60DTD</t>
  </si>
  <si>
    <t>CMX-LG​-B</t>
  </si>
  <si>
    <t>CMX-LG​-W</t>
  </si>
  <si>
    <t>CMX-SM​-B</t>
  </si>
  <si>
    <t>CMX-SM​-W</t>
  </si>
  <si>
    <t>COLS101</t>
  </si>
  <si>
    <t>COLS41</t>
  </si>
  <si>
    <t>COLS81</t>
  </si>
  <si>
    <t>COLSBRA</t>
  </si>
  <si>
    <t>COLW101</t>
  </si>
  <si>
    <t>COLW41</t>
  </si>
  <si>
    <t>COLW81</t>
  </si>
  <si>
    <t>COLWBRA</t>
  </si>
  <si>
    <t>D10</t>
  </si>
  <si>
    <t>D10-GRL-B6PK</t>
  </si>
  <si>
    <t>D10-NCB-6PK</t>
  </si>
  <si>
    <t>D10SUB</t>
  </si>
  <si>
    <t>D4</t>
  </si>
  <si>
    <t>D45-CATR-10PK</t>
  </si>
  <si>
    <t>D45-GRL-B6PK</t>
  </si>
  <si>
    <t>D45-NCB-6PK</t>
  </si>
  <si>
    <t>D4LP</t>
  </si>
  <si>
    <t>D5</t>
  </si>
  <si>
    <t>D6</t>
  </si>
  <si>
    <t>D6-B</t>
  </si>
  <si>
    <t>D6-CATR-10PK</t>
  </si>
  <si>
    <t>D6-NCB-6PK</t>
  </si>
  <si>
    <t>D8</t>
  </si>
  <si>
    <t>D8-GRL-B6PK</t>
  </si>
  <si>
    <t>D8-NCB-6PK</t>
  </si>
  <si>
    <t>DP6-B</t>
  </si>
  <si>
    <t>DP6-W</t>
  </si>
  <si>
    <t>DP8-B</t>
  </si>
  <si>
    <t>DP8-W</t>
  </si>
  <si>
    <t>D-RAIL48-PR</t>
  </si>
  <si>
    <t>DS5-B</t>
  </si>
  <si>
    <t>DS5-W</t>
  </si>
  <si>
    <t>DS8-B</t>
  </si>
  <si>
    <t>DS8-W</t>
  </si>
  <si>
    <t>DS-WMPB</t>
  </si>
  <si>
    <t>DS-WMPW</t>
  </si>
  <si>
    <t>DX-IC10SUB-W</t>
  </si>
  <si>
    <t>DX-IC10-W</t>
  </si>
  <si>
    <t>DX-IC4LP-W</t>
  </si>
  <si>
    <t>DX-IC4-W</t>
  </si>
  <si>
    <t>DX-IC6-B</t>
  </si>
  <si>
    <t>DX-IC6LP-W White</t>
  </si>
  <si>
    <t>DX-IC6-W</t>
  </si>
  <si>
    <t>DX-IC8-W</t>
  </si>
  <si>
    <t>DX-S5-B</t>
  </si>
  <si>
    <t>DX-S5-W</t>
  </si>
  <si>
    <t>DX-S8-B</t>
  </si>
  <si>
    <t>DX-S8-W</t>
  </si>
  <si>
    <t>E200-SAKB</t>
  </si>
  <si>
    <t>E200-SAKW</t>
  </si>
  <si>
    <t>E200-UMKB</t>
  </si>
  <si>
    <t>E200-UMKW</t>
  </si>
  <si>
    <t>ENT203B</t>
  </si>
  <si>
    <t>ENT203W</t>
  </si>
  <si>
    <t>ENT206B</t>
  </si>
  <si>
    <t>ENT206W</t>
  </si>
  <si>
    <t>ENT212B</t>
  </si>
  <si>
    <t>ENT212W</t>
  </si>
  <si>
    <t>ENT220B</t>
  </si>
  <si>
    <t>ENT220W</t>
  </si>
  <si>
    <t>ENT-750T</t>
  </si>
  <si>
    <t>ENT-750TW</t>
  </si>
  <si>
    <t>ENT-CB1</t>
  </si>
  <si>
    <t>ENT-CB1W</t>
  </si>
  <si>
    <t>ENT-CB2</t>
  </si>
  <si>
    <t>ENT-CB2W</t>
  </si>
  <si>
    <t>ENT-FK</t>
  </si>
  <si>
    <t>ENT-FKW</t>
  </si>
  <si>
    <t>ENT-FR</t>
  </si>
  <si>
    <t>ENT-FR-CTO</t>
  </si>
  <si>
    <t>ENT-FRW</t>
  </si>
  <si>
    <t>ENT-LF</t>
  </si>
  <si>
    <t>ENT-LF-CTO</t>
  </si>
  <si>
    <t>ENT-LFW</t>
  </si>
  <si>
    <t>ENT-PB</t>
  </si>
  <si>
    <t>ENT-PBW</t>
  </si>
  <si>
    <t>ENT-PT</t>
  </si>
  <si>
    <t>ENT-PTW</t>
  </si>
  <si>
    <t>EX-S10-CM-B</t>
  </si>
  <si>
    <t>EX-S10-CM-W</t>
  </si>
  <si>
    <t>EX-S10SUB-CM-B</t>
  </si>
  <si>
    <t>EX-S10SUB-CM-W</t>
  </si>
  <si>
    <t>EX-S10SUB-UB-B</t>
  </si>
  <si>
    <t>EX-S10SUB-UB-W</t>
  </si>
  <si>
    <t>EX-S10-UB-B</t>
  </si>
  <si>
    <t>EX-S10-UB-W</t>
  </si>
  <si>
    <t>EX-S6-CM-B</t>
  </si>
  <si>
    <t>EX-S6-CM-W</t>
  </si>
  <si>
    <t>EX-S6-UB-B</t>
  </si>
  <si>
    <t>EX-S6-UB-W</t>
  </si>
  <si>
    <t>EX-S8-CM-B</t>
  </si>
  <si>
    <t>EX-S8-CM-W</t>
  </si>
  <si>
    <t>EX-S8-UB-B</t>
  </si>
  <si>
    <t>EX-S8-UB-W</t>
  </si>
  <si>
    <t>EXUB-S10​-B</t>
  </si>
  <si>
    <t>EXUB-S10​-W</t>
  </si>
  <si>
    <t>EXUB-S6​-B</t>
  </si>
  <si>
    <t>EXUB-S6​-W</t>
  </si>
  <si>
    <t>EXUB-S8​-B</t>
  </si>
  <si>
    <t>EXUB-S8​-W</t>
  </si>
  <si>
    <t>KUBO3-BL</t>
  </si>
  <si>
    <t>KUBO3T-BL</t>
  </si>
  <si>
    <t>KUBO3T-W</t>
  </si>
  <si>
    <t>KUBO3-W</t>
  </si>
  <si>
    <t>KUBO5-BL</t>
  </si>
  <si>
    <t>KUBO5T-BL</t>
  </si>
  <si>
    <t>KUBO5T-W</t>
  </si>
  <si>
    <t>KUBO5-W</t>
  </si>
  <si>
    <t>LRABAS-BL</t>
  </si>
  <si>
    <t>LRABAS-W</t>
  </si>
  <si>
    <t>LRAPRE-BL</t>
  </si>
  <si>
    <t>LRAPRE-W</t>
  </si>
  <si>
    <t>MASK2-BL</t>
  </si>
  <si>
    <t>MASK2CMT-BL</t>
  </si>
  <si>
    <t>MASK2CMT-W</t>
  </si>
  <si>
    <t>MASK2-W</t>
  </si>
  <si>
    <t>MASK4C-BL</t>
  </si>
  <si>
    <t>MASK4CT-BL</t>
  </si>
  <si>
    <t>MASK4CT-W</t>
  </si>
  <si>
    <t>MASK4C-W</t>
  </si>
  <si>
    <t>MASK6C-BL</t>
  </si>
  <si>
    <t>MASK6CT-BL</t>
  </si>
  <si>
    <t>MASK6CT-W</t>
  </si>
  <si>
    <t>MASK6C-W</t>
  </si>
  <si>
    <t>MASK8F-BL</t>
  </si>
  <si>
    <t>MASK8F-W</t>
  </si>
  <si>
    <t>MASKCL-BL</t>
  </si>
  <si>
    <t>MASKCL-W</t>
  </si>
  <si>
    <t>MASKCV-BL</t>
  </si>
  <si>
    <t>MASKCV-W</t>
  </si>
  <si>
    <t>MASKCW-BL</t>
  </si>
  <si>
    <t>MASKCW-W</t>
  </si>
  <si>
    <t>MC-250 Black</t>
  </si>
  <si>
    <t>MC-250 White</t>
  </si>
  <si>
    <t>MC-PHK16-12PK Black</t>
  </si>
  <si>
    <t>MC-PHK16-12PK White</t>
  </si>
  <si>
    <t>MC-SK10 Black</t>
  </si>
  <si>
    <t>MC-SK10 White</t>
  </si>
  <si>
    <t>P30DT-BL</t>
  </si>
  <si>
    <t>P30DT-W</t>
  </si>
  <si>
    <t>P6 Black</t>
  </si>
  <si>
    <t>P6 White</t>
  </si>
  <si>
    <t>P60DT-BL</t>
  </si>
  <si>
    <t>P60DT-W</t>
  </si>
  <si>
    <t>P6-SM Black</t>
  </si>
  <si>
    <t>P6-SM White</t>
  </si>
  <si>
    <t>PHK-30</t>
  </si>
  <si>
    <t>PSC</t>
  </si>
  <si>
    <t>PST-14</t>
  </si>
  <si>
    <t>SPA-GHH100​</t>
  </si>
  <si>
    <t>SPA-GHH200​</t>
  </si>
  <si>
    <t>SPA-GHH400</t>
  </si>
  <si>
    <t>SPA-GHH500</t>
  </si>
  <si>
    <t>SPA-GHH600</t>
  </si>
  <si>
    <t>SPA-GRB100​</t>
  </si>
  <si>
    <t>SPA-GRB200​</t>
  </si>
  <si>
    <t>SPA-GRB400</t>
  </si>
  <si>
    <t>SPA-GRB500</t>
  </si>
  <si>
    <t>SPA-GRB600</t>
  </si>
  <si>
    <t xml:space="preserve">SPA-GSQ100 </t>
  </si>
  <si>
    <t>SPA-NC100​</t>
  </si>
  <si>
    <t>SPA-NC200​</t>
  </si>
  <si>
    <t>SPA-NC300</t>
  </si>
  <si>
    <t>SPA-NC400</t>
  </si>
  <si>
    <t>SPA-NC500</t>
  </si>
  <si>
    <t>SPA-NC600</t>
  </si>
  <si>
    <t>SPA-RAIL48​</t>
  </si>
  <si>
    <t>SPA-TR100​</t>
  </si>
  <si>
    <t>SPA-TR200​</t>
  </si>
  <si>
    <t>SPA-TR300</t>
  </si>
  <si>
    <t>SPA-TR400</t>
  </si>
  <si>
    <t>SPA-UBDX100-B</t>
  </si>
  <si>
    <t>SPA-UBDX100-W</t>
  </si>
  <si>
    <t>SPA-UBDX200-B</t>
  </si>
  <si>
    <t>SPA-UBDX200-W</t>
  </si>
  <si>
    <t>SUB2201-BL</t>
  </si>
  <si>
    <t>SUB2400-BL</t>
  </si>
  <si>
    <t>SUB2400-W</t>
  </si>
  <si>
    <t>SUBLIME-BL</t>
  </si>
  <si>
    <t>SUBLIME-W</t>
  </si>
  <si>
    <t>Crowd Mics ATOM</t>
  </si>
  <si>
    <t>Crowd Mics Online - Device License (annual)</t>
  </si>
  <si>
    <t>Crowd Mics Online - Device License (monthly)</t>
  </si>
  <si>
    <t>Crowd Mics Online - Enterprise License</t>
  </si>
  <si>
    <t>Crowd Mics Online - Floating License (annual)</t>
  </si>
  <si>
    <t>Crowd Mics Online - Floating License (monthly)</t>
  </si>
  <si>
    <t>Crowd Mics Online - Single Use License</t>
  </si>
  <si>
    <t>AFC200</t>
  </si>
  <si>
    <t>ALC-1604AN</t>
  </si>
  <si>
    <t>ALC-1604D</t>
  </si>
  <si>
    <t>ALC-3202AN</t>
  </si>
  <si>
    <t>ALC-3202D</t>
  </si>
  <si>
    <t>ALC-404AN</t>
  </si>
  <si>
    <t>ALC-404D</t>
  </si>
  <si>
    <t>BAND100FT</t>
  </si>
  <si>
    <t>BFR22HB</t>
  </si>
  <si>
    <t>BFR22HW</t>
  </si>
  <si>
    <t>BFR22VB</t>
  </si>
  <si>
    <t>BFR22VW</t>
  </si>
  <si>
    <t>CMKIT</t>
  </si>
  <si>
    <t>CMKITW</t>
  </si>
  <si>
    <t>DFSB</t>
  </si>
  <si>
    <t>DFSW</t>
  </si>
  <si>
    <t>DVS-BFR22B</t>
  </si>
  <si>
    <t>DVS-BFR22W</t>
  </si>
  <si>
    <t>HAB3-BFR38B</t>
  </si>
  <si>
    <t>HAB3-BFR38W</t>
  </si>
  <si>
    <t>HAB-BFR38B</t>
  </si>
  <si>
    <t>HAB-BFR38W</t>
  </si>
  <si>
    <t>HSB3-BFR22B</t>
  </si>
  <si>
    <t>HSB3-BFR22W</t>
  </si>
  <si>
    <t>HSB3-SBR54B</t>
  </si>
  <si>
    <t>HSB3-SBR54W</t>
  </si>
  <si>
    <t>HSB-BFR22B</t>
  </si>
  <si>
    <t>HSB-BFR22W</t>
  </si>
  <si>
    <t>HSB-SBR54B</t>
  </si>
  <si>
    <t>HSB-SBR54W</t>
  </si>
  <si>
    <t>HVS3B</t>
  </si>
  <si>
    <t>HVS3W</t>
  </si>
  <si>
    <t>HVSB</t>
  </si>
  <si>
    <t>HVSW</t>
  </si>
  <si>
    <t>IAF40B</t>
  </si>
  <si>
    <t>IAF40W</t>
  </si>
  <si>
    <t>IAF55B</t>
  </si>
  <si>
    <t>IAF55W</t>
  </si>
  <si>
    <t>IC6-1062/00B</t>
  </si>
  <si>
    <t>IC6-1062/00W</t>
  </si>
  <si>
    <t>IC6-1062T00B</t>
  </si>
  <si>
    <t>IC6-1062T00W</t>
  </si>
  <si>
    <t>IC6-1062WR00</t>
  </si>
  <si>
    <t>IC6-1062WT00</t>
  </si>
  <si>
    <t>IC6-1082/26B</t>
  </si>
  <si>
    <t>IC6-1082/26W</t>
  </si>
  <si>
    <t>IC6-1082/96B</t>
  </si>
  <si>
    <t>IC6-1082/96W</t>
  </si>
  <si>
    <t>IC6-1082T26B</t>
  </si>
  <si>
    <t>IC6-1082T26W</t>
  </si>
  <si>
    <t>IC6-1082T96B</t>
  </si>
  <si>
    <t>IC6-1082T96W</t>
  </si>
  <si>
    <t>IC6-1082WR26</t>
  </si>
  <si>
    <t>IC6-1082WR96</t>
  </si>
  <si>
    <t>IC6-1082WT26</t>
  </si>
  <si>
    <t>IC6-1082WT96</t>
  </si>
  <si>
    <t>IC6-2082/26B</t>
  </si>
  <si>
    <t>IC6-2082/26W</t>
  </si>
  <si>
    <t>IC6-2082/96B</t>
  </si>
  <si>
    <t>IC6-2082/96W</t>
  </si>
  <si>
    <t>IC6-2082T26B</t>
  </si>
  <si>
    <t>IC6-2082T26W</t>
  </si>
  <si>
    <t>IC6-2082T96B</t>
  </si>
  <si>
    <t>IC6-2082T96W</t>
  </si>
  <si>
    <t>IC6-2082WR26</t>
  </si>
  <si>
    <t>IC6-2082WR96</t>
  </si>
  <si>
    <t>IC6-2082WT26</t>
  </si>
  <si>
    <t>IC6-2082WT96</t>
  </si>
  <si>
    <t>IP6-1122/26B</t>
  </si>
  <si>
    <t>IP6-1122/26W</t>
  </si>
  <si>
    <t>IP6-1122/64B</t>
  </si>
  <si>
    <t>IP6-1122/64W</t>
  </si>
  <si>
    <t>IP6-1122/66B</t>
  </si>
  <si>
    <t>IP6-1122/66W</t>
  </si>
  <si>
    <t>IP6-1122/94B</t>
  </si>
  <si>
    <t>IP6-1122/94W</t>
  </si>
  <si>
    <t>IP6-1122/96B</t>
  </si>
  <si>
    <t>IP6-1122/96W</t>
  </si>
  <si>
    <t>IP6-1122/99B</t>
  </si>
  <si>
    <t>IP6-1122/99W</t>
  </si>
  <si>
    <t>IP6-1122/xx-CTO</t>
  </si>
  <si>
    <t>IP6-1122WR26</t>
  </si>
  <si>
    <t>IP6-1122WR64</t>
  </si>
  <si>
    <t>IP6-1122WR66</t>
  </si>
  <si>
    <t>IP6-1122WR94</t>
  </si>
  <si>
    <t>IP6-1122WR96</t>
  </si>
  <si>
    <t>IP6-1122WR99</t>
  </si>
  <si>
    <t>IP6-1152/26B</t>
  </si>
  <si>
    <t>IP6-1152/26W</t>
  </si>
  <si>
    <t>IP6-1152/64B</t>
  </si>
  <si>
    <t>IP6-1152/64W</t>
  </si>
  <si>
    <t>IP6-1152/66B</t>
  </si>
  <si>
    <t>IP6-1152/66W</t>
  </si>
  <si>
    <t>IP6-1152/94B</t>
  </si>
  <si>
    <t>IP6-1152/94W</t>
  </si>
  <si>
    <t>IP6-1152/96B</t>
  </si>
  <si>
    <t>IP6-1152/96W</t>
  </si>
  <si>
    <t>IP6-1152/99B</t>
  </si>
  <si>
    <t>IP6-1152/99W</t>
  </si>
  <si>
    <t>IP6-1152/xx-CTO</t>
  </si>
  <si>
    <t>IP6-1152WR26</t>
  </si>
  <si>
    <t>IP6-1152WR64</t>
  </si>
  <si>
    <t>IP6-1152WR66</t>
  </si>
  <si>
    <t>IP6-1152WR94</t>
  </si>
  <si>
    <t>IP6-1152WR96</t>
  </si>
  <si>
    <t>IP6-1152WR99</t>
  </si>
  <si>
    <t>IP8-1122/26B</t>
  </si>
  <si>
    <t>IP8-1122/26W</t>
  </si>
  <si>
    <t>IP8-1122/64B</t>
  </si>
  <si>
    <t>IP8-1122/64W</t>
  </si>
  <si>
    <t>IP8-1122/66B</t>
  </si>
  <si>
    <t>IP8-1122/66W</t>
  </si>
  <si>
    <t>IP8-1122/94B</t>
  </si>
  <si>
    <t>IP8-1122/94W</t>
  </si>
  <si>
    <t>IP8-1122/96B</t>
  </si>
  <si>
    <t>IP8-1122/96W</t>
  </si>
  <si>
    <t>IP8-1122/99B</t>
  </si>
  <si>
    <t>IP8-1122/99W</t>
  </si>
  <si>
    <t>IP8-1122/xx-CTO</t>
  </si>
  <si>
    <t>IP8-1122WR26</t>
  </si>
  <si>
    <t>IP8-1122WR64</t>
  </si>
  <si>
    <t>IP8-1122WR66</t>
  </si>
  <si>
    <t>IP8-1122WR94</t>
  </si>
  <si>
    <t>IP8-1122WR96</t>
  </si>
  <si>
    <t>IP8-1122WR99</t>
  </si>
  <si>
    <t>IP8-1152/26B</t>
  </si>
  <si>
    <t>IP8-1152/26W</t>
  </si>
  <si>
    <t>IP8-1152/64B</t>
  </si>
  <si>
    <t>IP8-1152/64W</t>
  </si>
  <si>
    <t>IP8-1152/66B</t>
  </si>
  <si>
    <t>IP8-1152/66W</t>
  </si>
  <si>
    <t>IP8-1152/94B</t>
  </si>
  <si>
    <t>IP8-1152/94W</t>
  </si>
  <si>
    <t>IP8-1152/96B</t>
  </si>
  <si>
    <t>IP8-1152/96W</t>
  </si>
  <si>
    <t>IP8-1152/99B</t>
  </si>
  <si>
    <t>IP8-1152/99W</t>
  </si>
  <si>
    <t>IP8-1152/xx-CTO</t>
  </si>
  <si>
    <t>IP8-1152WR26</t>
  </si>
  <si>
    <t>IP8-1152WR64</t>
  </si>
  <si>
    <t>IP8-1152WR66</t>
  </si>
  <si>
    <t>IP8-1152WR94</t>
  </si>
  <si>
    <t>IP8-1152WR96</t>
  </si>
  <si>
    <t>IP8-1152WR99</t>
  </si>
  <si>
    <t>IP8-1153/64B</t>
  </si>
  <si>
    <t>IP8-1153/64W</t>
  </si>
  <si>
    <t>IP8-1153/66B</t>
  </si>
  <si>
    <t>IP8-1153/66W</t>
  </si>
  <si>
    <t>IP8-1153/94B</t>
  </si>
  <si>
    <t>IP8-1153/94W</t>
  </si>
  <si>
    <t>IP8-1153/xx-CTO</t>
  </si>
  <si>
    <t>IP8-1153WR64</t>
  </si>
  <si>
    <t>IP8-1153WR66</t>
  </si>
  <si>
    <t>IP8-1153WR94</t>
  </si>
  <si>
    <t>IS6-112B</t>
  </si>
  <si>
    <t>IS6-112C</t>
  </si>
  <si>
    <t>IS6-112W</t>
  </si>
  <si>
    <t>IS6-112WR</t>
  </si>
  <si>
    <t>IS6-115B</t>
  </si>
  <si>
    <t>IS6-115C</t>
  </si>
  <si>
    <t>IS6-115W</t>
  </si>
  <si>
    <t>IS6-115WR</t>
  </si>
  <si>
    <t>IS6-118B</t>
  </si>
  <si>
    <t>IS6-118C</t>
  </si>
  <si>
    <t>IS6-118W</t>
  </si>
  <si>
    <t>IS6-118WR</t>
  </si>
  <si>
    <t>IS6-212B</t>
  </si>
  <si>
    <t>IS6-212C</t>
  </si>
  <si>
    <t>IS6-212W</t>
  </si>
  <si>
    <t>IS6-212WR</t>
  </si>
  <si>
    <t>IS6-215B</t>
  </si>
  <si>
    <t>IS6-215C</t>
  </si>
  <si>
    <t>IS6-215W</t>
  </si>
  <si>
    <t>IS6-215WR</t>
  </si>
  <si>
    <t>IS6-218B</t>
  </si>
  <si>
    <t>IS6-218C</t>
  </si>
  <si>
    <t>IS6-218W</t>
  </si>
  <si>
    <t>IS6-218WR</t>
  </si>
  <si>
    <t>IS8-112B</t>
  </si>
  <si>
    <t>IS8-112C</t>
  </si>
  <si>
    <t>IS8-112W</t>
  </si>
  <si>
    <t>IS8-112WR</t>
  </si>
  <si>
    <t>IS8-115B</t>
  </si>
  <si>
    <t>IS8-115C</t>
  </si>
  <si>
    <t>IS8-115W</t>
  </si>
  <si>
    <t>IS8-115WR</t>
  </si>
  <si>
    <t>IS8-118B</t>
  </si>
  <si>
    <t>IS8-118C</t>
  </si>
  <si>
    <t>IS8-118W</t>
  </si>
  <si>
    <t>IS8-118WR</t>
  </si>
  <si>
    <t>IS8-212B</t>
  </si>
  <si>
    <t>IS8-212C</t>
  </si>
  <si>
    <t>IS8-212W</t>
  </si>
  <si>
    <t>IS8-212WR</t>
  </si>
  <si>
    <t>IS8-215B</t>
  </si>
  <si>
    <t>IS8-215C</t>
  </si>
  <si>
    <t>IS8-215W</t>
  </si>
  <si>
    <t>IS8-215WR</t>
  </si>
  <si>
    <t>IS8-218B</t>
  </si>
  <si>
    <t>IS8-218C</t>
  </si>
  <si>
    <t>IS8-218W</t>
  </si>
  <si>
    <t>IS8-218WR</t>
  </si>
  <si>
    <t>IUB0002WRG</t>
  </si>
  <si>
    <t>IUB1062B</t>
  </si>
  <si>
    <t>IUB1062W</t>
  </si>
  <si>
    <t>IUB1062WRG</t>
  </si>
  <si>
    <t>IUB1082B</t>
  </si>
  <si>
    <t>IUB1082W</t>
  </si>
  <si>
    <t>IUB1082WRG</t>
  </si>
  <si>
    <t>IUB1122B</t>
  </si>
  <si>
    <t>IUB1122W</t>
  </si>
  <si>
    <t>IUB1122WRG</t>
  </si>
  <si>
    <t>IUB112SWRG</t>
  </si>
  <si>
    <t>IUB1152B</t>
  </si>
  <si>
    <t>IUB1152W</t>
  </si>
  <si>
    <t>IUB1152WRG</t>
  </si>
  <si>
    <t>IUB1153B</t>
  </si>
  <si>
    <t>IUB1153W</t>
  </si>
  <si>
    <t>IUB1153WRG</t>
  </si>
  <si>
    <t>IUB2082B</t>
  </si>
  <si>
    <t>IUB2082W</t>
  </si>
  <si>
    <t>IUB2082WRG</t>
  </si>
  <si>
    <t>IV6-1122/05B</t>
  </si>
  <si>
    <t>IV6-1122/05W</t>
  </si>
  <si>
    <t>IV6-1122/15B</t>
  </si>
  <si>
    <t>IV6-1122/15W</t>
  </si>
  <si>
    <t>IV6-1122C05</t>
  </si>
  <si>
    <t>IV6-1122C15</t>
  </si>
  <si>
    <t>IV6-1122WR05</t>
  </si>
  <si>
    <t>IV6-1122WR05B</t>
  </si>
  <si>
    <t>IV6-1122WR05W</t>
  </si>
  <si>
    <t>IV6-1122WR15</t>
  </si>
  <si>
    <t>IV6-1122WR15B</t>
  </si>
  <si>
    <t>IV6-1122WR15W</t>
  </si>
  <si>
    <t>IV6-118SB</t>
  </si>
  <si>
    <t>IV6-118SC</t>
  </si>
  <si>
    <t>IV6-118SW</t>
  </si>
  <si>
    <t>IV6-118SWR</t>
  </si>
  <si>
    <t>IV6-118SWRB</t>
  </si>
  <si>
    <t>IV6-118SWRW</t>
  </si>
  <si>
    <t>IV6-GP-AF</t>
  </si>
  <si>
    <t>IV6-GP-AFW</t>
  </si>
  <si>
    <t>IV6-LAF-PBB</t>
  </si>
  <si>
    <t>IV6-LAF-PBBW</t>
  </si>
  <si>
    <t>IV6-LAU</t>
  </si>
  <si>
    <t>IV6-LAUW</t>
  </si>
  <si>
    <t>IV6-S1</t>
  </si>
  <si>
    <t>IV6-S2</t>
  </si>
  <si>
    <t>IV6-S2W</t>
  </si>
  <si>
    <t>IV6-S3</t>
  </si>
  <si>
    <t>IV6-S3W</t>
  </si>
  <si>
    <t>IV6-SB-AF</t>
  </si>
  <si>
    <t>IV6-SB-AFW</t>
  </si>
  <si>
    <t>IVY1082B</t>
  </si>
  <si>
    <t>IVY1082W</t>
  </si>
  <si>
    <t>IVY1122B</t>
  </si>
  <si>
    <t>IVY1122W</t>
  </si>
  <si>
    <t>IVY1152B</t>
  </si>
  <si>
    <t>IVY1152W</t>
  </si>
  <si>
    <t>IVY1153B</t>
  </si>
  <si>
    <t>IVY1153W</t>
  </si>
  <si>
    <t>IVY2082B</t>
  </si>
  <si>
    <t>IVY2082W</t>
  </si>
  <si>
    <t>LVH-900AFB</t>
  </si>
  <si>
    <t>LVH-900AFW</t>
  </si>
  <si>
    <t>LVH-900ASPTP</t>
  </si>
  <si>
    <t>LVH-900PBB</t>
  </si>
  <si>
    <t>LVH-900PBW</t>
  </si>
  <si>
    <t>LVH-900SP1B</t>
  </si>
  <si>
    <t>LVH-900SP1G</t>
  </si>
  <si>
    <t>LVH-900SP1W</t>
  </si>
  <si>
    <t>LVH-900SP2B</t>
  </si>
  <si>
    <t>LVH-900SP2G</t>
  </si>
  <si>
    <t>LVH-900SP2W</t>
  </si>
  <si>
    <t>LVH-900UBB</t>
  </si>
  <si>
    <t>LVH-900UBW</t>
  </si>
  <si>
    <t>LVH-906/APB</t>
  </si>
  <si>
    <t>LVH-906/APW</t>
  </si>
  <si>
    <t>LVH-906/ASB</t>
  </si>
  <si>
    <t>LVH-906/ASW</t>
  </si>
  <si>
    <t>LVH-906C/AP</t>
  </si>
  <si>
    <t>LVH-906C/AS</t>
  </si>
  <si>
    <t>LVH-906WR/APB</t>
  </si>
  <si>
    <t>LVH-906WR/APG</t>
  </si>
  <si>
    <t>LVH-906WR/APW</t>
  </si>
  <si>
    <t>LVH-906WR/ASB</t>
  </si>
  <si>
    <t>LVH-906WR/ASG</t>
  </si>
  <si>
    <t>LVH-906WR/ASW</t>
  </si>
  <si>
    <t>LVH-906WRC/AP</t>
  </si>
  <si>
    <t>LVH-906WRC/AS</t>
  </si>
  <si>
    <t>LVH-909/APB</t>
  </si>
  <si>
    <t>LVH-909/APW</t>
  </si>
  <si>
    <t>LVH-909/ASB</t>
  </si>
  <si>
    <t>LVH-909/ASW</t>
  </si>
  <si>
    <t>LVH-909C/AP</t>
  </si>
  <si>
    <t>LVH-909C/AS</t>
  </si>
  <si>
    <t>LVH-909WR/APB</t>
  </si>
  <si>
    <t>LVH-909WR/APG</t>
  </si>
  <si>
    <t>LVH-909WR/APW</t>
  </si>
  <si>
    <t>LVH-909WR/ASB</t>
  </si>
  <si>
    <t>LVH-909WR/ASG</t>
  </si>
  <si>
    <t>LVH-909WR/ASW</t>
  </si>
  <si>
    <t>LVH-909WRC/AP</t>
  </si>
  <si>
    <t>LVH-909WRC/AS</t>
  </si>
  <si>
    <t>M10EYBLTKIT</t>
  </si>
  <si>
    <t>M6EYBLTKIT</t>
  </si>
  <si>
    <t>MX10-B</t>
  </si>
  <si>
    <t>MX8-B</t>
  </si>
  <si>
    <t>MX-Y10B</t>
  </si>
  <si>
    <t>MX-Y8B</t>
  </si>
  <si>
    <t>PMB-1RR</t>
  </si>
  <si>
    <t>PMB-2RR</t>
  </si>
  <si>
    <t>PMB-BAND</t>
  </si>
  <si>
    <t>PY1-EN750-1550</t>
  </si>
  <si>
    <t>PY1-EN750-1550W</t>
  </si>
  <si>
    <t>R.15COAX</t>
  </si>
  <si>
    <t>R.15COAXB</t>
  </si>
  <si>
    <t>R.25-94TZ</t>
  </si>
  <si>
    <t>R.25-94Z</t>
  </si>
  <si>
    <t>R.35-3896</t>
  </si>
  <si>
    <t>R.35-3896B</t>
  </si>
  <si>
    <t>R.35-3896-EN</t>
  </si>
  <si>
    <t>R.35COAX</t>
  </si>
  <si>
    <t>R.35COAXB</t>
  </si>
  <si>
    <t>R.5-66MAX</t>
  </si>
  <si>
    <t>R.5-66MAXB</t>
  </si>
  <si>
    <t>R.5-66TZ</t>
  </si>
  <si>
    <t>R.5-66Z</t>
  </si>
  <si>
    <t>R.5-94TZ</t>
  </si>
  <si>
    <t>R.5-94Z</t>
  </si>
  <si>
    <t>R.5-96MAX</t>
  </si>
  <si>
    <t>R.5-96MAXB</t>
  </si>
  <si>
    <t>R.5-99TZ</t>
  </si>
  <si>
    <t>R.5-99Z</t>
  </si>
  <si>
    <t>R.5COAX66</t>
  </si>
  <si>
    <t>R.5COAX66B</t>
  </si>
  <si>
    <t>R.5COAX66BT</t>
  </si>
  <si>
    <t>R.5COAX66T</t>
  </si>
  <si>
    <t>R.5COAX99</t>
  </si>
  <si>
    <t>R.5COAX99B</t>
  </si>
  <si>
    <t>R.5COAX99BT</t>
  </si>
  <si>
    <t>R.5COAX99T</t>
  </si>
  <si>
    <t>R.5HP</t>
  </si>
  <si>
    <t>R.5HPT</t>
  </si>
  <si>
    <t>R.5HPT-R</t>
  </si>
  <si>
    <t>R.5-V2200</t>
  </si>
  <si>
    <t>R1-64Z</t>
  </si>
  <si>
    <t>R1-64Z-EN</t>
  </si>
  <si>
    <t>R1-66Z</t>
  </si>
  <si>
    <t>R1-66Z-EN</t>
  </si>
  <si>
    <t>R1-94Z</t>
  </si>
  <si>
    <t>R1-94Z-EN</t>
  </si>
  <si>
    <t>R1-xx-CTO</t>
  </si>
  <si>
    <t>R2-474Z</t>
  </si>
  <si>
    <t>R2-474Z-EN</t>
  </si>
  <si>
    <t>R2-52MAX</t>
  </si>
  <si>
    <t>R2-52Z</t>
  </si>
  <si>
    <t>R2-52Z-EN</t>
  </si>
  <si>
    <t>R2-64MAX</t>
  </si>
  <si>
    <t>R2-66MAX</t>
  </si>
  <si>
    <t>R2-694Z</t>
  </si>
  <si>
    <t>R2-694Z-EN</t>
  </si>
  <si>
    <t>R2-77Z</t>
  </si>
  <si>
    <t>R2-77Z-EN</t>
  </si>
  <si>
    <t>R2-94MAX</t>
  </si>
  <si>
    <t>R2-94Z</t>
  </si>
  <si>
    <t>R2-94Z-EN</t>
  </si>
  <si>
    <t>R2-MAX-CTO</t>
  </si>
  <si>
    <t>R2-xx-CTO</t>
  </si>
  <si>
    <t>R-FRY35</t>
  </si>
  <si>
    <t>R-FRY35B</t>
  </si>
  <si>
    <t>RMG-200A</t>
  </si>
  <si>
    <t>RMG-200AT</t>
  </si>
  <si>
    <t>RMG-GRL</t>
  </si>
  <si>
    <t>RSH-462</t>
  </si>
  <si>
    <t>RSH-GRL</t>
  </si>
  <si>
    <t>R-VTY15</t>
  </si>
  <si>
    <t>R-VTY15B</t>
  </si>
  <si>
    <t>R-VTY35</t>
  </si>
  <si>
    <t>R-VTY35B</t>
  </si>
  <si>
    <t>SBR54B</t>
  </si>
  <si>
    <t>SBR54W</t>
  </si>
  <si>
    <t>TRC400</t>
  </si>
  <si>
    <t>TRC400-8</t>
  </si>
  <si>
    <t>V2-1296B</t>
  </si>
  <si>
    <t>V2-1296W</t>
  </si>
  <si>
    <t>V2-1596B</t>
  </si>
  <si>
    <t>V2-1596W</t>
  </si>
  <si>
    <t>V2-212SB</t>
  </si>
  <si>
    <t>V2-215SB</t>
  </si>
  <si>
    <t>V2-26B</t>
  </si>
  <si>
    <t>V2-26W</t>
  </si>
  <si>
    <t>V2-28B</t>
  </si>
  <si>
    <t>V2-28BT</t>
  </si>
  <si>
    <t>V2-28W</t>
  </si>
  <si>
    <t>V2-28WT</t>
  </si>
  <si>
    <t>V2-3294B</t>
  </si>
  <si>
    <t>V2-3294W</t>
  </si>
  <si>
    <t>V2-3594B</t>
  </si>
  <si>
    <t>V2-3594W</t>
  </si>
  <si>
    <t>V2-6B</t>
  </si>
  <si>
    <t>V2-6W</t>
  </si>
  <si>
    <t>V2-8B</t>
  </si>
  <si>
    <t>V2-8BT</t>
  </si>
  <si>
    <t>V2-8W</t>
  </si>
  <si>
    <t>V2-8WT</t>
  </si>
  <si>
    <t>VAB-BFR38B</t>
  </si>
  <si>
    <t>VAB-BFR38W</t>
  </si>
  <si>
    <t>VB-TILT</t>
  </si>
  <si>
    <t>VB-TILTW</t>
  </si>
  <si>
    <t>VB-VST</t>
  </si>
  <si>
    <t>VB-VSTW</t>
  </si>
  <si>
    <t>VB-VY12</t>
  </si>
  <si>
    <t>VB-VY12W</t>
  </si>
  <si>
    <t>VB-VY15</t>
  </si>
  <si>
    <t>VB-VY15W</t>
  </si>
  <si>
    <t>VB-VY26</t>
  </si>
  <si>
    <t>VB-VY26W</t>
  </si>
  <si>
    <t>VB-VY28</t>
  </si>
  <si>
    <t>VB-VY28W</t>
  </si>
  <si>
    <t>VB-VY32</t>
  </si>
  <si>
    <t>VB-VY32W</t>
  </si>
  <si>
    <t>VB-VY35</t>
  </si>
  <si>
    <t>VB-VY35W</t>
  </si>
  <si>
    <t>VB-VY6</t>
  </si>
  <si>
    <t>VB-VY6W</t>
  </si>
  <si>
    <t>VB-VY8</t>
  </si>
  <si>
    <t>VB-VY8W</t>
  </si>
  <si>
    <t>VB-Y12</t>
  </si>
  <si>
    <t>VB-Y12W</t>
  </si>
  <si>
    <t>VB-Y15</t>
  </si>
  <si>
    <t>VB-Y15W</t>
  </si>
  <si>
    <t>VB-Y32</t>
  </si>
  <si>
    <t>VB-Y32W</t>
  </si>
  <si>
    <t>VB-Y35</t>
  </si>
  <si>
    <t>VB-Y35W</t>
  </si>
  <si>
    <t>VFKIT</t>
  </si>
  <si>
    <t>VFKITW</t>
  </si>
  <si>
    <t>VLF208B</t>
  </si>
  <si>
    <t>VLF208LV-BI</t>
  </si>
  <si>
    <t>VLF208LV-WI</t>
  </si>
  <si>
    <t>VLF208W</t>
  </si>
  <si>
    <t>VLF-Y208</t>
  </si>
  <si>
    <t>VLF-Y208W</t>
  </si>
  <si>
    <t>VSB3-BFR22B</t>
  </si>
  <si>
    <t>VSB3-BFR22W</t>
  </si>
  <si>
    <t>VSB3-SBR54B</t>
  </si>
  <si>
    <t>VSB3-SBR54W</t>
  </si>
  <si>
    <t>VSB-BFR22B</t>
  </si>
  <si>
    <t>VSB-BFR22W</t>
  </si>
  <si>
    <t>VSB-SBR54B</t>
  </si>
  <si>
    <t>VSB-SBR54W</t>
  </si>
  <si>
    <t>W2-218</t>
  </si>
  <si>
    <t>W2-218T</t>
  </si>
  <si>
    <t>W2-218W</t>
  </si>
  <si>
    <t>W2-218WT</t>
  </si>
  <si>
    <t>W2-228</t>
  </si>
  <si>
    <t>W2-228T</t>
  </si>
  <si>
    <t>W2-228W</t>
  </si>
  <si>
    <t>W2-228WT</t>
  </si>
  <si>
    <t>W2-2W8</t>
  </si>
  <si>
    <t>W2-2W8T</t>
  </si>
  <si>
    <t>W2-2W8W</t>
  </si>
  <si>
    <t>W2-2W8WT</t>
  </si>
  <si>
    <t>ACPL</t>
  </si>
  <si>
    <t>ACPR</t>
  </si>
  <si>
    <t>ALINP</t>
  </si>
  <si>
    <t>AMP-D225H</t>
  </si>
  <si>
    <t>BBI1</t>
  </si>
  <si>
    <t>BBI2</t>
  </si>
  <si>
    <t>BUZZ19</t>
  </si>
  <si>
    <t>BUZZSTOP-MKIII</t>
  </si>
  <si>
    <t>CHAMP-4</t>
  </si>
  <si>
    <t>CM1008</t>
  </si>
  <si>
    <t>CM1008-BL</t>
  </si>
  <si>
    <t>CM1008D</t>
  </si>
  <si>
    <t>CM10TB White</t>
  </si>
  <si>
    <t>CM20DT</t>
  </si>
  <si>
    <t>CM20T</t>
  </si>
  <si>
    <t>CM20T-BL</t>
  </si>
  <si>
    <t>CM3T</t>
  </si>
  <si>
    <t>CM3T-BL</t>
  </si>
  <si>
    <t>CM4</t>
  </si>
  <si>
    <t>CM4-BL</t>
  </si>
  <si>
    <t>CM4T</t>
  </si>
  <si>
    <t>CM4T-BL</t>
  </si>
  <si>
    <t>CM608</t>
  </si>
  <si>
    <t>CM608-BL</t>
  </si>
  <si>
    <t>CM608D</t>
  </si>
  <si>
    <t>CM6E</t>
  </si>
  <si>
    <t>CM6T</t>
  </si>
  <si>
    <t>CM6T-BL</t>
  </si>
  <si>
    <t>CMAR5T-W</t>
  </si>
  <si>
    <t>CMAR5-W</t>
  </si>
  <si>
    <t>CMAR6T-W</t>
  </si>
  <si>
    <t>CMAR6-W</t>
  </si>
  <si>
    <t>CMAR8T-W</t>
  </si>
  <si>
    <t>CMAR8-W</t>
  </si>
  <si>
    <t>CMBB</t>
  </si>
  <si>
    <t>CMSUB8</t>
  </si>
  <si>
    <t>CMX20DT</t>
  </si>
  <si>
    <t>CMX20T</t>
  </si>
  <si>
    <t>CMX20T-BL</t>
  </si>
  <si>
    <t>D-ALINP</t>
  </si>
  <si>
    <t>DC220T White</t>
  </si>
  <si>
    <t>D-DIWAC</t>
  </si>
  <si>
    <t>DIWAC</t>
  </si>
  <si>
    <t>D-MODON</t>
  </si>
  <si>
    <t>D-VOL120</t>
  </si>
  <si>
    <t>D-VOL30</t>
  </si>
  <si>
    <t>D-VOL60</t>
  </si>
  <si>
    <t>EasyConnect EC-CBL-BG</t>
  </si>
  <si>
    <t>EasyConnect EC-P-CH</t>
  </si>
  <si>
    <t>EasyConnect EC-P-DK</t>
  </si>
  <si>
    <t>EasyConnect EC-P-EU</t>
  </si>
  <si>
    <t>EasyConnect EC-PKP-CH</t>
  </si>
  <si>
    <t>EasyConnect EC-PKP-DK</t>
  </si>
  <si>
    <t>EasyConnect EC-PKP-EU</t>
  </si>
  <si>
    <t>EasyConnect EC-PKP-UNI</t>
  </si>
  <si>
    <t>EasyConnect EC-P-UNI</t>
  </si>
  <si>
    <t>EasyConnect MC1</t>
  </si>
  <si>
    <t>E-MODIN</t>
  </si>
  <si>
    <t>E-MODON</t>
  </si>
  <si>
    <t>E-VOL120</t>
  </si>
  <si>
    <t>E-VOL20</t>
  </si>
  <si>
    <t>E-VOL40</t>
  </si>
  <si>
    <t>E-VOL60</t>
  </si>
  <si>
    <t>E-VOLST</t>
  </si>
  <si>
    <t>H10-G</t>
  </si>
  <si>
    <t>H20-G</t>
  </si>
  <si>
    <t>H30LT-G</t>
  </si>
  <si>
    <t>HM25-G</t>
  </si>
  <si>
    <t>IMPMET</t>
  </si>
  <si>
    <t>MA120</t>
  </si>
  <si>
    <t>MA240</t>
  </si>
  <si>
    <t>MA30</t>
  </si>
  <si>
    <t>MA3060-19</t>
  </si>
  <si>
    <t>MA35-19</t>
  </si>
  <si>
    <t>MA60</t>
  </si>
  <si>
    <t>MA65</t>
  </si>
  <si>
    <t>MDS.CHAIR</t>
  </si>
  <si>
    <t>MDS.DEL</t>
  </si>
  <si>
    <t>MDS.INT</t>
  </si>
  <si>
    <t>MICPAT-2</t>
  </si>
  <si>
    <t>MICPAT-4</t>
  </si>
  <si>
    <t>MICPAT-D</t>
  </si>
  <si>
    <t>MP16-G</t>
  </si>
  <si>
    <t>MP26-G</t>
  </si>
  <si>
    <t>MPBD20-G</t>
  </si>
  <si>
    <t>MPH31-G</t>
  </si>
  <si>
    <t>MPLT32-G</t>
  </si>
  <si>
    <t>MPLT62-G</t>
  </si>
  <si>
    <t>NETKIT-IR</t>
  </si>
  <si>
    <t>NETKIT-RS</t>
  </si>
  <si>
    <t>N-MODIN</t>
  </si>
  <si>
    <t>OVO3-BL</t>
  </si>
  <si>
    <t>OVO3T-BL</t>
  </si>
  <si>
    <t>OVO3T-W</t>
  </si>
  <si>
    <t>OVO3-W</t>
  </si>
  <si>
    <t>OVO5-BL</t>
  </si>
  <si>
    <t>OVO5P-BL</t>
  </si>
  <si>
    <t>OVO5P-W</t>
  </si>
  <si>
    <t>OVO5T-BL</t>
  </si>
  <si>
    <t>OVO5T-W</t>
  </si>
  <si>
    <t>OVO5-W</t>
  </si>
  <si>
    <t>OVO8P-BL</t>
  </si>
  <si>
    <t>OVO8P-W</t>
  </si>
  <si>
    <t>OVO8T-BL</t>
  </si>
  <si>
    <t>OVO8T-W</t>
  </si>
  <si>
    <t>OVO8-W</t>
  </si>
  <si>
    <t>PA2240BP</t>
  </si>
  <si>
    <t>PA240P</t>
  </si>
  <si>
    <t>PC1000RMKII</t>
  </si>
  <si>
    <t>PCD-REM</t>
  </si>
  <si>
    <t>PCR3000RMKIII</t>
  </si>
  <si>
    <t>PM4100</t>
  </si>
  <si>
    <t>PREZONE1</t>
  </si>
  <si>
    <t>PREZONE2</t>
  </si>
  <si>
    <t>REVAMP1120T</t>
  </si>
  <si>
    <t>REVAMP1680</t>
  </si>
  <si>
    <t>REVAMP2060T</t>
  </si>
  <si>
    <t>REVAMP2120T</t>
  </si>
  <si>
    <t>REVAMP2150</t>
  </si>
  <si>
    <t>REVAMP2250</t>
  </si>
  <si>
    <t>REVAMP2600</t>
  </si>
  <si>
    <t>REVAMP4100</t>
  </si>
  <si>
    <t>REVAMP4120T</t>
  </si>
  <si>
    <t>REVAMP4240T</t>
  </si>
  <si>
    <t>REVAMP8250</t>
  </si>
  <si>
    <t>RJ45SPLIT</t>
  </si>
  <si>
    <t>RMS-1</t>
  </si>
  <si>
    <t>ROCK20</t>
  </si>
  <si>
    <t>ROCK608</t>
  </si>
  <si>
    <t>SDQ5P-BL</t>
  </si>
  <si>
    <t>SDQ5PIR-BL</t>
  </si>
  <si>
    <t>SDQ5PIR-REM</t>
  </si>
  <si>
    <t>SDQ5PIR-W</t>
  </si>
  <si>
    <t>SDQ5P-W</t>
  </si>
  <si>
    <t>SM6V-W</t>
  </si>
  <si>
    <t>SM6-W</t>
  </si>
  <si>
    <t>SMB6-G</t>
  </si>
  <si>
    <t>SMB6V-G</t>
  </si>
  <si>
    <t>SPH16</t>
  </si>
  <si>
    <t>SPH20</t>
  </si>
  <si>
    <t>SQGR</t>
  </si>
  <si>
    <t>T20</t>
  </si>
  <si>
    <t>T20IP</t>
  </si>
  <si>
    <t>T60</t>
  </si>
  <si>
    <t>USB 200</t>
  </si>
  <si>
    <t>ZONE4</t>
  </si>
  <si>
    <t>ZONE4R</t>
  </si>
  <si>
    <t>AE-BB-B</t>
  </si>
  <si>
    <t>AE-BB-W</t>
  </si>
  <si>
    <t>AE-UB-B</t>
  </si>
  <si>
    <t>AE-UB-W</t>
  </si>
  <si>
    <t>CADDY CLIP KIT</t>
  </si>
  <si>
    <t>CC-100-B</t>
  </si>
  <si>
    <t>CC-100-W</t>
  </si>
  <si>
    <t>CC-10-B</t>
  </si>
  <si>
    <t>CC-10-W</t>
  </si>
  <si>
    <t>CC-25-B</t>
  </si>
  <si>
    <t>CC-25-W</t>
  </si>
  <si>
    <t>CC-30-B</t>
  </si>
  <si>
    <t>CC-30-W</t>
  </si>
  <si>
    <t>CC-50-B</t>
  </si>
  <si>
    <t>CC-50-W</t>
  </si>
  <si>
    <t>CC-75-B</t>
  </si>
  <si>
    <t>CC-75-W</t>
  </si>
  <si>
    <t>CC-AE-400-PC</t>
  </si>
  <si>
    <t>CC-BMC</t>
  </si>
  <si>
    <t>CCEA</t>
  </si>
  <si>
    <t>CCEA-98</t>
  </si>
  <si>
    <t>CCM-1</t>
  </si>
  <si>
    <t>DM</t>
  </si>
  <si>
    <t>DRB-1</t>
  </si>
  <si>
    <t>DRB-1 KIT</t>
  </si>
  <si>
    <t>DS1042</t>
  </si>
  <si>
    <t>DS1092</t>
  </si>
  <si>
    <t>DS11x12</t>
  </si>
  <si>
    <t>DS1320-B-4</t>
  </si>
  <si>
    <t>DS1320-W-4</t>
  </si>
  <si>
    <t>DS1339B</t>
  </si>
  <si>
    <t>DS1339W</t>
  </si>
  <si>
    <t>DS1357B</t>
  </si>
  <si>
    <t>DS1357W</t>
  </si>
  <si>
    <t>DS1375</t>
  </si>
  <si>
    <t>DS1390</t>
  </si>
  <si>
    <t>DS1390B</t>
  </si>
  <si>
    <t>DS1398</t>
  </si>
  <si>
    <t>DS1398B</t>
  </si>
  <si>
    <t>DS2022</t>
  </si>
  <si>
    <t>DS2400</t>
  </si>
  <si>
    <t>DS2408</t>
  </si>
  <si>
    <t>DS2500</t>
  </si>
  <si>
    <t>DS2508</t>
  </si>
  <si>
    <t>DS2530</t>
  </si>
  <si>
    <t>DS2600</t>
  </si>
  <si>
    <t>DS2610</t>
  </si>
  <si>
    <t>DS2620</t>
  </si>
  <si>
    <t>DS3002</t>
  </si>
  <si>
    <t>DS-CP8201</t>
  </si>
  <si>
    <t>DSLG22</t>
  </si>
  <si>
    <t>DSMSK1</t>
  </si>
  <si>
    <t>DSPC1</t>
  </si>
  <si>
    <t>DSPC7</t>
  </si>
  <si>
    <t>DSPC-B</t>
  </si>
  <si>
    <t>DSPC-W</t>
  </si>
  <si>
    <t>DSPC-Y</t>
  </si>
  <si>
    <t>DSPoE24</t>
  </si>
  <si>
    <t>DSPP24</t>
  </si>
  <si>
    <t>DSQC-10</t>
  </si>
  <si>
    <t>DSRMP-1</t>
  </si>
  <si>
    <t>DSRMP-2</t>
  </si>
  <si>
    <t>DSRMP-3</t>
  </si>
  <si>
    <t>DSRMP-4</t>
  </si>
  <si>
    <t>DSRMP-5</t>
  </si>
  <si>
    <t>DSRMP-6</t>
  </si>
  <si>
    <t>DSRMP-7</t>
  </si>
  <si>
    <t>DSRMP-8</t>
  </si>
  <si>
    <t>DSSD1-BR12</t>
  </si>
  <si>
    <t>DSSD1-BR16</t>
  </si>
  <si>
    <t>DSSD1-BR24</t>
  </si>
  <si>
    <t>DSSD1-TI</t>
  </si>
  <si>
    <t>DSSSB-4</t>
  </si>
  <si>
    <t>DSTS10POE</t>
  </si>
  <si>
    <t>DSVC-1</t>
  </si>
  <si>
    <t>E-A-B-16-4</t>
  </si>
  <si>
    <t>E-A-B-25-4</t>
  </si>
  <si>
    <t>E-A-B-30-4</t>
  </si>
  <si>
    <t>E-A-W-16-4</t>
  </si>
  <si>
    <t>E-A-W-25-4</t>
  </si>
  <si>
    <t>E-A-W-30-4</t>
  </si>
  <si>
    <t>EC-B</t>
  </si>
  <si>
    <t>EC-W</t>
  </si>
  <si>
    <t>E-P-B-16-4</t>
  </si>
  <si>
    <t>E-P-B-25-4</t>
  </si>
  <si>
    <t>E-P-B-30-4</t>
  </si>
  <si>
    <t>E-P-W-16-4</t>
  </si>
  <si>
    <t>E-P-W-25-4</t>
  </si>
  <si>
    <t>E-P-W-30-4</t>
  </si>
  <si>
    <t>FCC-1</t>
  </si>
  <si>
    <t>HS-ACT</t>
  </si>
  <si>
    <t>HS-DW</t>
  </si>
  <si>
    <t>PI-AE</t>
  </si>
  <si>
    <t>PM-B</t>
  </si>
  <si>
    <t>PM-W</t>
  </si>
  <si>
    <t>PS-3</t>
  </si>
  <si>
    <t>PS-4</t>
  </si>
  <si>
    <t>PS-AE-3</t>
  </si>
  <si>
    <t>Qt 100</t>
  </si>
  <si>
    <t>Qt X 300</t>
  </si>
  <si>
    <t>Qt X 300D</t>
  </si>
  <si>
    <t>Qt X 600</t>
  </si>
  <si>
    <t>Qt X 600D</t>
  </si>
  <si>
    <t>Qt X 800</t>
  </si>
  <si>
    <t>Qt X 800D</t>
  </si>
  <si>
    <t>Qt X 805</t>
  </si>
  <si>
    <t>Qt X 805D</t>
  </si>
  <si>
    <t>Qt X PLMT-KT</t>
  </si>
  <si>
    <t>Qt X PWR-KT-48V</t>
  </si>
  <si>
    <t>Qt X RMT-KT</t>
  </si>
  <si>
    <t>Qt X WMT-KT</t>
  </si>
  <si>
    <t>Qt-CC</t>
  </si>
  <si>
    <t>QT-CRE</t>
  </si>
  <si>
    <t>QT-HCE</t>
  </si>
  <si>
    <t>QT-RC2</t>
  </si>
  <si>
    <t>QT-RC3</t>
  </si>
  <si>
    <t>SP-1-2</t>
  </si>
  <si>
    <t>SP-1-4</t>
  </si>
  <si>
    <t>SQT-1</t>
  </si>
  <si>
    <t>SQT-E</t>
  </si>
  <si>
    <t>Apprimo TEC-X 1000 Black</t>
  </si>
  <si>
    <t>Apprimo TEC-X 1000 White</t>
  </si>
  <si>
    <t>Apprimo TEC-X 2000 Black</t>
  </si>
  <si>
    <t>Apprimo TEC-X 2000 White</t>
  </si>
  <si>
    <t>Apprimo TEC-X-TM Black</t>
  </si>
  <si>
    <t>Apprimo TEC-X-TM White</t>
  </si>
  <si>
    <t>Apprimo Touch 10</t>
  </si>
  <si>
    <t>Apprimo Touch 4</t>
  </si>
  <si>
    <t>Apprimo Touch 7 Black</t>
  </si>
  <si>
    <t>Apprimo Touch 7 White</t>
  </si>
  <si>
    <t>Apprimo Touch 8i</t>
  </si>
  <si>
    <t>Apprimo Touch 8-WMA</t>
  </si>
  <si>
    <t>Apprimo Touch 8-WMC</t>
  </si>
  <si>
    <t>Apprimo Touch 8-WMF</t>
  </si>
  <si>
    <t>Apprimo Touch 8-WML</t>
  </si>
  <si>
    <t>Apprimo TP-AG10</t>
  </si>
  <si>
    <t>Apprimo TP-AG4</t>
  </si>
  <si>
    <t>Apprimo TP-AG7</t>
  </si>
  <si>
    <t>Apprimo TP-TS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</si>
</sst>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409]* #,##0.00_ ;_-[$$-409]* \-#,##0.00\ ;_-[$$-409]* &quot;-&quot;??_ ;_-@_ "/>
    <numFmt numFmtId="165" formatCode="#"/>
    <numFmt numFmtId="166" formatCode="&quot;$&quot;#,##0.00"/>
    <numFmt numFmtId="167" formatCode="\$#,##0.00"/>
  </numFmts>
  <fonts count="21">
    <font>
      <sz val="11"/>
      <color theme="1"/>
      <name val="Calibri"/>
      <family val="2"/>
      <scheme val="minor"/>
    </font>
    <font>
      <sz val="11"/>
      <color theme="1"/>
      <name val="Calibri"/>
      <family val="2"/>
      <scheme val="minor"/>
    </font>
    <font>
      <b/>
      <sz val="10"/>
      <color theme="0"/>
      <name val="Calibri"/>
      <family val="2"/>
      <scheme val="minor"/>
    </font>
    <font>
      <sz val="10"/>
      <color theme="1"/>
      <name val="Calibri"/>
      <family val="2"/>
      <scheme val="minor"/>
    </font>
    <font>
      <sz val="10"/>
      <name val="Calibri"/>
      <family val="2"/>
    </font>
    <font>
      <b/>
      <sz val="12"/>
      <color theme="0"/>
      <name val="Calibri"/>
      <family val="2"/>
      <scheme val="minor"/>
    </font>
    <font>
      <sz val="10"/>
      <name val="Calibri"/>
      <family val="2"/>
      <scheme val="minor"/>
    </font>
    <font>
      <sz val="10"/>
      <color rgb="FF000000"/>
      <name val="Calibri"/>
      <family val="2"/>
    </font>
    <font>
      <sz val="11"/>
      <color rgb="FF000000"/>
      <name val="Calibri"/>
      <family val="2"/>
    </font>
    <font>
      <sz val="11"/>
      <name val="Calibri"/>
      <family val="2"/>
      <scheme val="minor"/>
    </font>
    <font>
      <b/>
      <sz val="11"/>
      <name val="Calibri"/>
      <family val="2"/>
      <scheme val="minor"/>
    </font>
    <font>
      <sz val="12"/>
      <color theme="0"/>
      <name val="Calibri"/>
      <family val="2"/>
      <scheme val="minor"/>
    </font>
    <font>
      <b/>
      <sz val="7"/>
      <name val="Verdana"/>
      <family val="2"/>
    </font>
    <font>
      <sz val="7"/>
      <name val="Verdana"/>
      <family val="2"/>
    </font>
    <font>
      <b/>
      <sz val="7"/>
      <color rgb="FF000000"/>
      <name val="Verdana"/>
      <family val="2"/>
    </font>
    <font>
      <b/>
      <sz val="9"/>
      <color rgb="FFFFFFFF"/>
      <name val="Verdana"/>
      <family val="2"/>
    </font>
    <font>
      <sz val="10"/>
      <color theme="1"/>
      <name val="Arial Unicode MS"/>
      <family val="2"/>
      <charset val="134"/>
    </font>
    <font>
      <b/>
      <sz val="8"/>
      <color rgb="FFFFFFFF"/>
      <name val="Arial"/>
      <family val="2"/>
    </font>
    <font>
      <sz val="8"/>
      <name val="Arial"/>
      <family val="2"/>
    </font>
    <font>
      <b/>
      <sz val="14"/>
      <color theme="1"/>
      <name val="Calibri"/>
      <family val="2"/>
      <scheme val="minor"/>
    </font>
    <font>
      <b/>
      <sz val="12"/>
      <color theme="1"/>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
      <patternFill patternType="solid">
        <fgColor rgb="FFFFFFFF"/>
      </patternFill>
    </fill>
    <fill>
      <patternFill patternType="solid">
        <fgColor rgb="FFE9E9F7"/>
      </patternFill>
    </fill>
    <fill>
      <patternFill patternType="solid">
        <fgColor rgb="FF000066"/>
      </patternFill>
    </fill>
    <fill>
      <patternFill patternType="solid">
        <fgColor rgb="FF000000"/>
      </patternFill>
    </fill>
    <fill>
      <patternFill patternType="solid">
        <fgColor rgb="FFB4C6E7"/>
        <bgColor rgb="FF000000"/>
      </patternFill>
    </fill>
  </fills>
  <borders count="10">
    <border>
      <left/>
      <right/>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ck">
        <color theme="0"/>
      </bottom>
      <diagonal/>
    </border>
    <border>
      <left/>
      <right style="medium">
        <color rgb="FFD9D9D9"/>
      </right>
      <top style="medium">
        <color rgb="FF000000"/>
      </top>
      <bottom style="medium">
        <color rgb="FF00000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88">
    <xf numFmtId="0" fontId="0" fillId="0" borderId="0" xfId="0"/>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164" fontId="2" fillId="2" borderId="2" xfId="0" applyNumberFormat="1" applyFont="1" applyFill="1" applyBorder="1" applyAlignment="1">
      <alignment horizontal="center" vertical="center" wrapText="1"/>
    </xf>
    <xf numFmtId="1" fontId="3" fillId="0" borderId="3" xfId="0" applyNumberFormat="1" applyFont="1" applyBorder="1" applyAlignment="1">
      <alignment horizontal="left"/>
    </xf>
    <xf numFmtId="0" fontId="3" fillId="0" borderId="4" xfId="0" applyFont="1" applyBorder="1"/>
    <xf numFmtId="164" fontId="3" fillId="0" borderId="5" xfId="2" applyNumberFormat="1" applyFont="1" applyFill="1" applyBorder="1" applyAlignment="1">
      <alignment horizontal="center" vertical="center"/>
    </xf>
    <xf numFmtId="0" fontId="3" fillId="0" borderId="3" xfId="0" applyFont="1" applyBorder="1"/>
    <xf numFmtId="49" fontId="3" fillId="0" borderId="3" xfId="0" applyNumberFormat="1" applyFont="1" applyBorder="1"/>
    <xf numFmtId="49" fontId="3" fillId="3" borderId="6" xfId="0" quotePrefix="1" applyNumberFormat="1" applyFont="1" applyFill="1" applyBorder="1" applyAlignment="1">
      <alignment wrapText="1"/>
    </xf>
    <xf numFmtId="0" fontId="3" fillId="3" borderId="6" xfId="0" applyFont="1" applyFill="1" applyBorder="1" applyAlignment="1">
      <alignment wrapText="1"/>
    </xf>
    <xf numFmtId="49" fontId="3" fillId="4" borderId="6" xfId="0" quotePrefix="1" applyNumberFormat="1" applyFont="1" applyFill="1" applyBorder="1" applyAlignment="1">
      <alignment wrapText="1"/>
    </xf>
    <xf numFmtId="0" fontId="3" fillId="4" borderId="6" xfId="0" applyFont="1" applyFill="1" applyBorder="1" applyAlignment="1">
      <alignment wrapText="1"/>
    </xf>
    <xf numFmtId="49" fontId="3" fillId="4" borderId="6" xfId="0" applyNumberFormat="1" applyFont="1" applyFill="1" applyBorder="1" applyAlignment="1">
      <alignment wrapText="1"/>
    </xf>
    <xf numFmtId="49" fontId="3" fillId="3" borderId="6" xfId="0" applyNumberFormat="1" applyFont="1" applyFill="1" applyBorder="1" applyAlignment="1">
      <alignment wrapText="1"/>
    </xf>
    <xf numFmtId="0" fontId="3" fillId="3" borderId="6" xfId="0" applyFont="1" applyFill="1" applyBorder="1" applyAlignment="1">
      <alignment vertical="top" wrapText="1"/>
    </xf>
    <xf numFmtId="0" fontId="3" fillId="4" borderId="6" xfId="0" applyFont="1" applyFill="1" applyBorder="1" applyAlignment="1">
      <alignment vertical="top" wrapText="1"/>
    </xf>
    <xf numFmtId="0" fontId="3" fillId="3" borderId="6" xfId="0" quotePrefix="1" applyFont="1" applyFill="1" applyBorder="1" applyAlignment="1">
      <alignment wrapText="1"/>
    </xf>
    <xf numFmtId="49" fontId="3" fillId="3" borderId="7" xfId="0" applyNumberFormat="1" applyFont="1" applyFill="1" applyBorder="1" applyAlignment="1">
      <alignment wrapText="1"/>
    </xf>
    <xf numFmtId="0" fontId="3" fillId="3" borderId="7" xfId="0" applyFont="1" applyFill="1" applyBorder="1" applyAlignment="1">
      <alignment wrapText="1"/>
    </xf>
    <xf numFmtId="0" fontId="0" fillId="0" borderId="0" xfId="0" applyAlignment="1">
      <alignment vertical="top"/>
    </xf>
    <xf numFmtId="49" fontId="5" fillId="5" borderId="8" xfId="0" applyNumberFormat="1" applyFont="1" applyFill="1" applyBorder="1" applyAlignment="1">
      <alignment vertical="top"/>
    </xf>
    <xf numFmtId="0" fontId="5" fillId="5" borderId="8" xfId="0" applyFont="1" applyFill="1" applyBorder="1" applyAlignment="1">
      <alignment vertical="top"/>
    </xf>
    <xf numFmtId="49" fontId="3" fillId="4" borderId="7" xfId="0" applyNumberFormat="1" applyFont="1" applyFill="1" applyBorder="1" applyAlignment="1">
      <alignment wrapText="1"/>
    </xf>
    <xf numFmtId="0" fontId="3" fillId="4" borderId="7" xfId="0" applyFont="1" applyFill="1" applyBorder="1" applyAlignment="1">
      <alignment wrapText="1"/>
    </xf>
    <xf numFmtId="0" fontId="7" fillId="3" borderId="6" xfId="0" applyFont="1" applyFill="1" applyBorder="1"/>
    <xf numFmtId="0" fontId="8" fillId="4" borderId="6" xfId="0" applyFont="1" applyFill="1" applyBorder="1" applyAlignment="1">
      <alignment wrapText="1"/>
    </xf>
    <xf numFmtId="49" fontId="3" fillId="3" borderId="7" xfId="0" quotePrefix="1" applyNumberFormat="1" applyFont="1" applyFill="1" applyBorder="1" applyAlignment="1">
      <alignment wrapText="1"/>
    </xf>
    <xf numFmtId="49" fontId="3" fillId="4" borderId="7" xfId="0" quotePrefix="1" applyNumberFormat="1" applyFont="1" applyFill="1" applyBorder="1" applyAlignment="1">
      <alignment wrapText="1"/>
    </xf>
    <xf numFmtId="0" fontId="9" fillId="0" borderId="0" xfId="0" applyFont="1" applyAlignment="1">
      <alignment vertical="top"/>
    </xf>
    <xf numFmtId="0" fontId="15" fillId="8" borderId="0" xfId="0" applyFont="1" applyFill="1" applyAlignment="1">
      <alignment horizontal="left"/>
    </xf>
    <xf numFmtId="0" fontId="15" fillId="8" borderId="0" xfId="0" applyFont="1" applyFill="1" applyAlignment="1">
      <alignment horizontal="center"/>
    </xf>
    <xf numFmtId="0" fontId="15" fillId="8" borderId="0" xfId="0" applyFont="1" applyFill="1" applyAlignment="1">
      <alignment horizontal="right" shrinkToFit="1"/>
    </xf>
    <xf numFmtId="165" fontId="12" fillId="6" borderId="0" xfId="0" applyNumberFormat="1" applyFont="1" applyFill="1" applyAlignment="1">
      <alignment horizontal="left" vertical="center"/>
    </xf>
    <xf numFmtId="0" fontId="13" fillId="6" borderId="0" xfId="0" applyFont="1" applyFill="1" applyAlignment="1">
      <alignment vertical="center"/>
    </xf>
    <xf numFmtId="165" fontId="12" fillId="7" borderId="0" xfId="0" applyNumberFormat="1" applyFont="1" applyFill="1" applyAlignment="1">
      <alignment horizontal="left" vertical="center"/>
    </xf>
    <xf numFmtId="0" fontId="13" fillId="7" borderId="0" xfId="0" applyFont="1" applyFill="1" applyAlignment="1">
      <alignment vertical="center"/>
    </xf>
    <xf numFmtId="0" fontId="16" fillId="0" borderId="0" xfId="3" applyFont="1" applyAlignment="1">
      <alignment horizontal="center" vertical="center" wrapText="1"/>
    </xf>
    <xf numFmtId="0" fontId="0" fillId="0" borderId="0" xfId="0" applyAlignment="1">
      <alignment horizontal="left" vertical="top"/>
    </xf>
    <xf numFmtId="49" fontId="17" fillId="9" borderId="0" xfId="0" applyNumberFormat="1" applyFont="1" applyFill="1" applyAlignment="1">
      <alignment horizontal="left" vertical="top"/>
    </xf>
    <xf numFmtId="167" fontId="17" fillId="9" borderId="0" xfId="0" applyNumberFormat="1" applyFont="1" applyFill="1" applyAlignment="1">
      <alignment horizontal="left" vertical="top"/>
    </xf>
    <xf numFmtId="49" fontId="18" fillId="0" borderId="0" xfId="0" applyNumberFormat="1" applyFont="1" applyAlignment="1">
      <alignment horizontal="left" vertical="top"/>
    </xf>
    <xf numFmtId="167" fontId="18" fillId="0" borderId="0" xfId="0" applyNumberFormat="1" applyFont="1" applyAlignment="1">
      <alignment horizontal="left" vertical="top"/>
    </xf>
    <xf numFmtId="166" fontId="17" fillId="9" borderId="0" xfId="0" applyNumberFormat="1" applyFont="1" applyFill="1" applyAlignment="1">
      <alignment horizontal="left" vertical="top"/>
    </xf>
    <xf numFmtId="166" fontId="17" fillId="9" borderId="0" xfId="1" applyNumberFormat="1" applyFont="1" applyFill="1" applyAlignment="1">
      <alignment horizontal="left" vertical="top"/>
    </xf>
    <xf numFmtId="166" fontId="0" fillId="0" borderId="0" xfId="1" applyNumberFormat="1" applyFont="1" applyAlignment="1">
      <alignment horizontal="left" vertical="top"/>
    </xf>
    <xf numFmtId="166" fontId="0" fillId="0" borderId="0" xfId="0" applyNumberFormat="1" applyAlignment="1">
      <alignment horizontal="left" vertical="top"/>
    </xf>
    <xf numFmtId="166" fontId="0" fillId="0" borderId="0" xfId="0" applyNumberFormat="1"/>
    <xf numFmtId="166" fontId="15" fillId="8" borderId="0" xfId="0" applyNumberFormat="1" applyFont="1" applyFill="1" applyAlignment="1">
      <alignment horizontal="right" shrinkToFit="1"/>
    </xf>
    <xf numFmtId="166" fontId="2" fillId="2" borderId="2" xfId="0" applyNumberFormat="1" applyFont="1" applyFill="1" applyBorder="1" applyAlignment="1">
      <alignment horizontal="center" vertical="center" wrapText="1"/>
    </xf>
    <xf numFmtId="0" fontId="10" fillId="10" borderId="9" xfId="0" applyFont="1" applyFill="1" applyBorder="1" applyAlignment="1">
      <alignment horizontal="center" vertical="center" wrapText="1"/>
    </xf>
    <xf numFmtId="166" fontId="10" fillId="10" borderId="9" xfId="0" applyNumberFormat="1" applyFont="1" applyFill="1" applyBorder="1" applyAlignment="1">
      <alignment horizontal="center" vertical="center" wrapText="1"/>
    </xf>
    <xf numFmtId="0" fontId="19" fillId="0" borderId="0" xfId="0" applyFont="1"/>
    <xf numFmtId="0" fontId="20" fillId="0" borderId="0" xfId="0" applyFont="1"/>
    <xf numFmtId="0" fontId="3" fillId="4" borderId="6" xfId="0" quotePrefix="1" applyFont="1" applyFill="1" applyBorder="1" applyAlignment="1">
      <alignment wrapText="1"/>
    </xf>
    <xf numFmtId="49" fontId="6" fillId="3" borderId="6" xfId="0" quotePrefix="1" applyNumberFormat="1" applyFont="1" applyFill="1" applyBorder="1" applyAlignment="1">
      <alignment wrapText="1"/>
    </xf>
    <xf numFmtId="0" fontId="6" fillId="3" borderId="6" xfId="0" applyFont="1" applyFill="1" applyBorder="1" applyAlignment="1">
      <alignment wrapText="1"/>
    </xf>
    <xf numFmtId="49" fontId="6" fillId="4" borderId="6" xfId="0" quotePrefix="1" applyNumberFormat="1" applyFont="1" applyFill="1" applyBorder="1" applyAlignment="1">
      <alignment wrapText="1"/>
    </xf>
    <xf numFmtId="0" fontId="6" fillId="4" borderId="6" xfId="0" applyFont="1" applyFill="1" applyBorder="1" applyAlignment="1">
      <alignment wrapText="1"/>
    </xf>
    <xf numFmtId="49" fontId="6" fillId="3" borderId="7" xfId="0" quotePrefix="1" applyNumberFormat="1" applyFont="1" applyFill="1" applyBorder="1" applyAlignment="1">
      <alignment wrapText="1"/>
    </xf>
    <xf numFmtId="0" fontId="6" fillId="3" borderId="7" xfId="0" applyFont="1" applyFill="1" applyBorder="1" applyAlignment="1">
      <alignment wrapText="1"/>
    </xf>
    <xf numFmtId="49" fontId="6" fillId="4" borderId="6" xfId="0" applyNumberFormat="1" applyFont="1" applyFill="1" applyBorder="1" applyAlignment="1">
      <alignment wrapText="1"/>
    </xf>
    <xf numFmtId="49" fontId="6" fillId="3" borderId="6" xfId="0" applyNumberFormat="1" applyFont="1" applyFill="1" applyBorder="1" applyAlignment="1">
      <alignment wrapText="1"/>
    </xf>
    <xf numFmtId="44" fontId="19" fillId="0" borderId="0" xfId="1" applyFont="1"/>
    <xf numFmtId="44" fontId="0" fillId="0" borderId="0" xfId="1" applyFont="1"/>
    <xf numFmtId="44" fontId="10" fillId="10" borderId="9" xfId="1" applyFont="1" applyFill="1" applyBorder="1" applyAlignment="1">
      <alignment horizontal="center" vertical="center" wrapText="1"/>
    </xf>
    <xf numFmtId="44" fontId="9" fillId="0" borderId="0" xfId="1" applyFont="1" applyAlignment="1">
      <alignment horizontal="right" vertical="top"/>
    </xf>
    <xf numFmtId="44" fontId="11" fillId="5" borderId="8" xfId="1" applyFont="1" applyFill="1" applyBorder="1" applyAlignment="1">
      <alignment vertical="top"/>
    </xf>
    <xf numFmtId="44" fontId="5" fillId="5" borderId="8" xfId="1" applyFont="1" applyFill="1" applyBorder="1" applyAlignment="1">
      <alignment vertical="top"/>
    </xf>
    <xf numFmtId="44" fontId="3" fillId="3" borderId="6" xfId="1" applyFont="1" applyFill="1" applyBorder="1" applyAlignment="1">
      <alignment wrapText="1"/>
    </xf>
    <xf numFmtId="44" fontId="0" fillId="0" borderId="0" xfId="1" applyFont="1" applyAlignment="1">
      <alignment vertical="top"/>
    </xf>
    <xf numFmtId="44" fontId="3" fillId="4" borderId="6" xfId="1" applyFont="1" applyFill="1" applyBorder="1" applyAlignment="1">
      <alignment wrapText="1"/>
    </xf>
    <xf numFmtId="44" fontId="3" fillId="3" borderId="7" xfId="1" applyFont="1" applyFill="1" applyBorder="1" applyAlignment="1">
      <alignment wrapText="1"/>
    </xf>
    <xf numFmtId="44" fontId="3" fillId="4" borderId="7" xfId="1" applyFont="1" applyFill="1" applyBorder="1" applyAlignment="1">
      <alignment wrapText="1"/>
    </xf>
    <xf numFmtId="44" fontId="3" fillId="3" borderId="6" xfId="1" applyFont="1" applyFill="1" applyBorder="1" applyAlignment="1">
      <alignment horizontal="right" wrapText="1"/>
    </xf>
    <xf numFmtId="44" fontId="3" fillId="4" borderId="6" xfId="1" applyFont="1" applyFill="1" applyBorder="1" applyAlignment="1">
      <alignment horizontal="right" wrapText="1"/>
    </xf>
    <xf numFmtId="44" fontId="3" fillId="3" borderId="7" xfId="1" applyFont="1" applyFill="1" applyBorder="1" applyAlignment="1">
      <alignment horizontal="right" wrapText="1"/>
    </xf>
    <xf numFmtId="44" fontId="3" fillId="4" borderId="7" xfId="1" applyFont="1" applyFill="1" applyBorder="1" applyAlignment="1">
      <alignment horizontal="right" wrapText="1"/>
    </xf>
    <xf numFmtId="44" fontId="6" fillId="3" borderId="6" xfId="1" applyFont="1" applyFill="1" applyBorder="1" applyAlignment="1">
      <alignment horizontal="right" wrapText="1"/>
    </xf>
    <xf numFmtId="44" fontId="6" fillId="4" borderId="6" xfId="1" applyFont="1" applyFill="1" applyBorder="1" applyAlignment="1">
      <alignment horizontal="right" wrapText="1"/>
    </xf>
    <xf numFmtId="44" fontId="6" fillId="3" borderId="7" xfId="1" applyFont="1" applyFill="1" applyBorder="1" applyAlignment="1">
      <alignment horizontal="right" wrapText="1"/>
    </xf>
    <xf numFmtId="44" fontId="6" fillId="3" borderId="6" xfId="1" applyFont="1" applyFill="1" applyBorder="1" applyAlignment="1">
      <alignment wrapText="1"/>
    </xf>
    <xf numFmtId="44" fontId="6" fillId="4" borderId="6" xfId="1" applyFont="1" applyFill="1" applyBorder="1" applyAlignment="1">
      <alignment wrapText="1"/>
    </xf>
    <xf numFmtId="44" fontId="6" fillId="3" borderId="7" xfId="1" applyFont="1" applyFill="1" applyBorder="1" applyAlignment="1">
      <alignment wrapText="1"/>
    </xf>
    <xf numFmtId="44" fontId="3" fillId="3" borderId="6" xfId="1" applyFont="1" applyFill="1" applyBorder="1"/>
    <xf numFmtId="44" fontId="3" fillId="4" borderId="6" xfId="1" applyFont="1" applyFill="1" applyBorder="1"/>
    <xf numFmtId="44" fontId="3" fillId="3" borderId="7" xfId="1" applyFont="1" applyFill="1" applyBorder="1"/>
    <xf numFmtId="44" fontId="9" fillId="0" borderId="0" xfId="1" applyFont="1" applyAlignment="1">
      <alignment vertical="top"/>
    </xf>
  </cellXfs>
  <cellStyles count="4">
    <cellStyle name="Currency" xfId="1" builtinId="4"/>
    <cellStyle name="Normal" xfId="0" builtinId="0"/>
    <cellStyle name="Normal 9 2 2 18 2 2 4 2" xfId="3" xr:uid="{B8888AD4-F2DC-4A1D-918E-2FC8624093C2}"/>
    <cellStyle name="Percent" xfId="2" builtinId="5"/>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CC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1236661</xdr:colOff>
      <xdr:row>3</xdr:row>
      <xdr:rowOff>56107</xdr:rowOff>
    </xdr:to>
    <xdr:pic>
      <xdr:nvPicPr>
        <xdr:cNvPr id="3" name="Picture 2">
          <a:extLst>
            <a:ext uri="{FF2B5EF4-FFF2-40B4-BE49-F238E27FC236}">
              <a16:creationId xmlns:a16="http://schemas.microsoft.com/office/drawing/2014/main" id="{272131B6-0ED2-4E55-81D7-05AA3ADFA1FF}"/>
            </a:ext>
          </a:extLst>
        </xdr:cNvPr>
        <xdr:cNvPicPr>
          <a:picLocks noChangeAspect="1"/>
        </xdr:cNvPicPr>
      </xdr:nvPicPr>
      <xdr:blipFill>
        <a:blip xmlns:r="http://schemas.openxmlformats.org/officeDocument/2006/relationships" r:embed="rId1"/>
        <a:stretch>
          <a:fillRect/>
        </a:stretch>
      </xdr:blipFill>
      <xdr:spPr>
        <a:xfrm>
          <a:off x="882650" y="184150"/>
          <a:ext cx="1236661" cy="424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2825751</xdr:colOff>
      <xdr:row>0</xdr:row>
      <xdr:rowOff>0</xdr:rowOff>
    </xdr:from>
    <xdr:to>
      <xdr:col>2</xdr:col>
      <xdr:colOff>5051063</xdr:colOff>
      <xdr:row>2</xdr:row>
      <xdr:rowOff>111125</xdr:rowOff>
    </xdr:to>
    <xdr:pic>
      <xdr:nvPicPr>
        <xdr:cNvPr id="2" name="Picture 1">
          <a:extLst>
            <a:ext uri="{FF2B5EF4-FFF2-40B4-BE49-F238E27FC236}">
              <a16:creationId xmlns:a16="http://schemas.microsoft.com/office/drawing/2014/main" id="{C4B50989-9FEF-4BD9-9813-4EE49F49CF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72151" y="0"/>
          <a:ext cx="2225312" cy="479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1136650</xdr:colOff>
      <xdr:row>6</xdr:row>
      <xdr:rowOff>143254</xdr:rowOff>
    </xdr:to>
    <xdr:pic>
      <xdr:nvPicPr>
        <xdr:cNvPr id="2" name="Picture 1">
          <a:extLst>
            <a:ext uri="{FF2B5EF4-FFF2-40B4-BE49-F238E27FC236}">
              <a16:creationId xmlns:a16="http://schemas.microsoft.com/office/drawing/2014/main" id="{A9F8E69E-B1AB-A8A7-615E-21E1B5E065D5}"/>
            </a:ext>
          </a:extLst>
        </xdr:cNvPr>
        <xdr:cNvPicPr>
          <a:picLocks noChangeAspect="1"/>
        </xdr:cNvPicPr>
      </xdr:nvPicPr>
      <xdr:blipFill>
        <a:blip xmlns:r="http://schemas.openxmlformats.org/officeDocument/2006/relationships" r:embed="rId1"/>
        <a:stretch>
          <a:fillRect/>
        </a:stretch>
      </xdr:blipFill>
      <xdr:spPr>
        <a:xfrm>
          <a:off x="0" y="0"/>
          <a:ext cx="2400300" cy="12481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260350</xdr:colOff>
      <xdr:row>0</xdr:row>
      <xdr:rowOff>25400</xdr:rowOff>
    </xdr:from>
    <xdr:to>
      <xdr:col>1</xdr:col>
      <xdr:colOff>2336907</xdr:colOff>
      <xdr:row>2</xdr:row>
      <xdr:rowOff>133374</xdr:rowOff>
    </xdr:to>
    <xdr:pic>
      <xdr:nvPicPr>
        <xdr:cNvPr id="2" name="Picture 1">
          <a:extLst>
            <a:ext uri="{FF2B5EF4-FFF2-40B4-BE49-F238E27FC236}">
              <a16:creationId xmlns:a16="http://schemas.microsoft.com/office/drawing/2014/main" id="{AA2DD805-BBA7-2E22-20ED-880254712C68}"/>
            </a:ext>
          </a:extLst>
        </xdr:cNvPr>
        <xdr:cNvPicPr>
          <a:picLocks noChangeAspect="1"/>
        </xdr:cNvPicPr>
      </xdr:nvPicPr>
      <xdr:blipFill>
        <a:blip xmlns:r="http://schemas.openxmlformats.org/officeDocument/2006/relationships" r:embed="rId1"/>
        <a:stretch>
          <a:fillRect/>
        </a:stretch>
      </xdr:blipFill>
      <xdr:spPr>
        <a:xfrm>
          <a:off x="1339850" y="25400"/>
          <a:ext cx="2076557" cy="4762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vansDuren\AppData\Local\Microsoft\Windows\INetCache\Content.Outlook\E6MGULAV\Biamp_USD_MSRP-50_Pricing_EZip_Feb23.xlsx" TargetMode="External"/><Relationship Id="rId1" Type="http://schemas.openxmlformats.org/officeDocument/2006/relationships/externalLinkPath" Target="file:///C:\Users\EvansDuren\AppData\Local\Microsoft\Windows\INetCache\Content.Outlook\E6MGULAV\Biamp_USD_MSRP-50_Pricing_EZip_Feb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Apprimo"/>
      <sheetName val="Cambridge"/>
      <sheetName val="Commercial"/>
      <sheetName val="Community"/>
      <sheetName val="Crowd Mics"/>
      <sheetName val="Desono"/>
      <sheetName val="Devio"/>
      <sheetName val="Impera"/>
      <sheetName val="Modena"/>
      <sheetName val="Parle"/>
      <sheetName val="Tesira"/>
      <sheetName val="Vidi"/>
      <sheetName val="Vocia"/>
      <sheetName val="Vocia TTS Licensing"/>
      <sheetName val="Voltera"/>
    </sheetNames>
    <sheetDataSet>
      <sheetData sheetId="0">
        <row r="39">
          <cell r="AL39">
            <v>44965</v>
          </cell>
        </row>
        <row r="41">
          <cell r="AL41" t="str">
            <v>Biamp Systems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1FA5A-8828-45B0-BCA2-D7AECE918AA2}">
  <dimension ref="A4:E1233"/>
  <sheetViews>
    <sheetView zoomScaleNormal="100" workbookViewId="0">
      <selection activeCell="C1232" sqref="C1232"/>
    </sheetView>
  </sheetViews>
  <sheetFormatPr defaultRowHeight="14.5"/>
  <cols>
    <col min="1" max="1" width="12.6328125" style="20" bestFit="1" customWidth="1"/>
    <col min="2" max="2" width="16.7265625" style="20" bestFit="1" customWidth="1"/>
    <col min="3" max="3" width="95.08984375" style="20" customWidth="1"/>
    <col min="4" max="4" width="9.90625" style="87" bestFit="1" customWidth="1"/>
    <col min="5" max="5" width="13.81640625" style="70" bestFit="1" customWidth="1"/>
    <col min="6" max="16384" width="8.7265625" style="20"/>
  </cols>
  <sheetData>
    <row r="4" spans="1:5" ht="16" thickBot="1">
      <c r="A4" s="21" t="s">
        <v>3624</v>
      </c>
      <c r="B4" s="21" t="s">
        <v>18324</v>
      </c>
      <c r="C4" s="22" t="s">
        <v>3626</v>
      </c>
      <c r="D4" s="67" t="s">
        <v>3625</v>
      </c>
      <c r="E4" s="68" t="s">
        <v>3424</v>
      </c>
    </row>
    <row r="5" spans="1:5" ht="15" thickTop="1">
      <c r="A5" s="14" t="s">
        <v>3635</v>
      </c>
      <c r="B5" s="10" t="s">
        <v>19582</v>
      </c>
      <c r="C5" s="10" t="s">
        <v>3636</v>
      </c>
      <c r="D5" s="69">
        <v>1090</v>
      </c>
      <c r="E5" s="70">
        <f>0.65*D5</f>
        <v>708.5</v>
      </c>
    </row>
    <row r="6" spans="1:5">
      <c r="A6" s="13" t="s">
        <v>3637</v>
      </c>
      <c r="B6" s="12" t="s">
        <v>19583</v>
      </c>
      <c r="C6" s="12" t="s">
        <v>3638</v>
      </c>
      <c r="D6" s="71">
        <v>1090</v>
      </c>
      <c r="E6" s="70">
        <f t="shared" ref="E6:E69" si="0">0.65*D6</f>
        <v>708.5</v>
      </c>
    </row>
    <row r="7" spans="1:5" ht="26">
      <c r="A7" s="14" t="s">
        <v>3639</v>
      </c>
      <c r="B7" s="10" t="s">
        <v>19584</v>
      </c>
      <c r="C7" s="10" t="s">
        <v>3640</v>
      </c>
      <c r="D7" s="69">
        <v>1266</v>
      </c>
      <c r="E7" s="70">
        <f t="shared" si="0"/>
        <v>822.9</v>
      </c>
    </row>
    <row r="8" spans="1:5" ht="26">
      <c r="A8" s="13" t="s">
        <v>3641</v>
      </c>
      <c r="B8" s="12" t="s">
        <v>19585</v>
      </c>
      <c r="C8" s="12" t="s">
        <v>3642</v>
      </c>
      <c r="D8" s="71">
        <v>1266</v>
      </c>
      <c r="E8" s="70">
        <f t="shared" si="0"/>
        <v>822.9</v>
      </c>
    </row>
    <row r="9" spans="1:5">
      <c r="A9" s="14" t="s">
        <v>3643</v>
      </c>
      <c r="B9" s="10" t="s">
        <v>19586</v>
      </c>
      <c r="C9" s="10" t="s">
        <v>3644</v>
      </c>
      <c r="D9" s="69">
        <v>1034</v>
      </c>
      <c r="E9" s="70">
        <f t="shared" si="0"/>
        <v>672.1</v>
      </c>
    </row>
    <row r="10" spans="1:5">
      <c r="A10" s="13" t="s">
        <v>3645</v>
      </c>
      <c r="B10" s="12" t="s">
        <v>19587</v>
      </c>
      <c r="C10" s="12" t="s">
        <v>3646</v>
      </c>
      <c r="D10" s="71">
        <v>1376</v>
      </c>
      <c r="E10" s="70">
        <f t="shared" si="0"/>
        <v>894.4</v>
      </c>
    </row>
    <row r="11" spans="1:5">
      <c r="A11" s="14" t="s">
        <v>3647</v>
      </c>
      <c r="B11" s="10" t="s">
        <v>19588</v>
      </c>
      <c r="C11" s="10" t="s">
        <v>3648</v>
      </c>
      <c r="D11" s="69">
        <v>2200</v>
      </c>
      <c r="E11" s="70">
        <f t="shared" si="0"/>
        <v>1430</v>
      </c>
    </row>
    <row r="12" spans="1:5">
      <c r="A12" s="13" t="s">
        <v>3649</v>
      </c>
      <c r="B12" s="12" t="s">
        <v>19589</v>
      </c>
      <c r="C12" s="12" t="s">
        <v>3650</v>
      </c>
      <c r="D12" s="71">
        <v>2090</v>
      </c>
      <c r="E12" s="70">
        <f t="shared" si="0"/>
        <v>1358.5</v>
      </c>
    </row>
    <row r="13" spans="1:5">
      <c r="A13" s="14" t="s">
        <v>3651</v>
      </c>
      <c r="B13" s="10" t="s">
        <v>19590</v>
      </c>
      <c r="C13" s="10" t="s">
        <v>3652</v>
      </c>
      <c r="D13" s="69">
        <v>550</v>
      </c>
      <c r="E13" s="70">
        <f t="shared" si="0"/>
        <v>357.5</v>
      </c>
    </row>
    <row r="14" spans="1:5">
      <c r="A14" s="13" t="s">
        <v>3653</v>
      </c>
      <c r="B14" s="12" t="s">
        <v>19591</v>
      </c>
      <c r="C14" s="12" t="s">
        <v>3654</v>
      </c>
      <c r="D14" s="71">
        <v>2200</v>
      </c>
      <c r="E14" s="70">
        <f t="shared" si="0"/>
        <v>1430</v>
      </c>
    </row>
    <row r="15" spans="1:5">
      <c r="A15" s="14" t="s">
        <v>3655</v>
      </c>
      <c r="B15" s="10" t="s">
        <v>19592</v>
      </c>
      <c r="C15" s="10" t="s">
        <v>3656</v>
      </c>
      <c r="D15" s="69">
        <v>2090</v>
      </c>
      <c r="E15" s="70">
        <f t="shared" si="0"/>
        <v>1358.5</v>
      </c>
    </row>
    <row r="16" spans="1:5">
      <c r="A16" s="13" t="s">
        <v>3657</v>
      </c>
      <c r="B16" s="12" t="s">
        <v>19593</v>
      </c>
      <c r="C16" s="12" t="s">
        <v>3658</v>
      </c>
      <c r="D16" s="71">
        <v>1982</v>
      </c>
      <c r="E16" s="70">
        <f t="shared" si="0"/>
        <v>1288.3</v>
      </c>
    </row>
    <row r="17" spans="1:5">
      <c r="A17" s="14" t="s">
        <v>3659</v>
      </c>
      <c r="B17" s="10" t="s">
        <v>19594</v>
      </c>
      <c r="C17" s="10" t="s">
        <v>3660</v>
      </c>
      <c r="D17" s="69">
        <v>848</v>
      </c>
      <c r="E17" s="70">
        <f t="shared" si="0"/>
        <v>551.20000000000005</v>
      </c>
    </row>
    <row r="18" spans="1:5">
      <c r="A18" s="13" t="s">
        <v>3661</v>
      </c>
      <c r="B18" s="12" t="s">
        <v>19595</v>
      </c>
      <c r="C18" s="12" t="s">
        <v>3662</v>
      </c>
      <c r="D18" s="71">
        <v>2420</v>
      </c>
      <c r="E18" s="70">
        <f t="shared" si="0"/>
        <v>1573</v>
      </c>
    </row>
    <row r="19" spans="1:5">
      <c r="A19" s="14" t="s">
        <v>3663</v>
      </c>
      <c r="B19" s="10" t="s">
        <v>19596</v>
      </c>
      <c r="C19" s="10" t="s">
        <v>3664</v>
      </c>
      <c r="D19" s="69">
        <v>3192</v>
      </c>
      <c r="E19" s="70">
        <f t="shared" si="0"/>
        <v>2074.8000000000002</v>
      </c>
    </row>
    <row r="20" spans="1:5">
      <c r="A20" s="11" t="s">
        <v>3665</v>
      </c>
      <c r="B20" s="12" t="s">
        <v>19597</v>
      </c>
      <c r="C20" s="12" t="s">
        <v>3666</v>
      </c>
      <c r="D20" s="71">
        <v>8470</v>
      </c>
      <c r="E20" s="70">
        <f t="shared" si="0"/>
        <v>5505.5</v>
      </c>
    </row>
    <row r="21" spans="1:5">
      <c r="A21" s="14" t="s">
        <v>3667</v>
      </c>
      <c r="B21" s="10" t="s">
        <v>19598</v>
      </c>
      <c r="C21" s="10" t="s">
        <v>3668</v>
      </c>
      <c r="D21" s="69">
        <v>452</v>
      </c>
      <c r="E21" s="70">
        <f t="shared" si="0"/>
        <v>293.8</v>
      </c>
    </row>
    <row r="22" spans="1:5">
      <c r="A22" s="13" t="s">
        <v>3669</v>
      </c>
      <c r="B22" s="12" t="s">
        <v>19599</v>
      </c>
      <c r="C22" s="12" t="s">
        <v>3670</v>
      </c>
      <c r="D22" s="71">
        <v>452</v>
      </c>
      <c r="E22" s="70">
        <f t="shared" si="0"/>
        <v>293.8</v>
      </c>
    </row>
    <row r="23" spans="1:5">
      <c r="A23" s="9" t="s">
        <v>3671</v>
      </c>
      <c r="B23" s="10" t="s">
        <v>19600</v>
      </c>
      <c r="C23" s="10" t="s">
        <v>3672</v>
      </c>
      <c r="D23" s="69">
        <v>580</v>
      </c>
      <c r="E23" s="70">
        <f t="shared" si="0"/>
        <v>377</v>
      </c>
    </row>
    <row r="24" spans="1:5">
      <c r="A24" s="11" t="s">
        <v>3673</v>
      </c>
      <c r="B24" s="12" t="s">
        <v>19601</v>
      </c>
      <c r="C24" s="12" t="s">
        <v>3674</v>
      </c>
      <c r="D24" s="71">
        <v>580</v>
      </c>
      <c r="E24" s="70">
        <f t="shared" si="0"/>
        <v>377</v>
      </c>
    </row>
    <row r="25" spans="1:5">
      <c r="A25" s="14" t="s">
        <v>3675</v>
      </c>
      <c r="B25" s="10" t="s">
        <v>19602</v>
      </c>
      <c r="C25" s="10" t="s">
        <v>3676</v>
      </c>
      <c r="D25" s="69">
        <v>2972</v>
      </c>
      <c r="E25" s="70">
        <f t="shared" si="0"/>
        <v>1931.8</v>
      </c>
    </row>
    <row r="26" spans="1:5">
      <c r="A26" s="13" t="s">
        <v>3677</v>
      </c>
      <c r="B26" s="12" t="s">
        <v>19603</v>
      </c>
      <c r="C26" s="12" t="s">
        <v>3678</v>
      </c>
      <c r="D26" s="71">
        <v>3632</v>
      </c>
      <c r="E26" s="70">
        <f t="shared" si="0"/>
        <v>2360.8000000000002</v>
      </c>
    </row>
    <row r="27" spans="1:5">
      <c r="A27" s="14" t="s">
        <v>3679</v>
      </c>
      <c r="B27" s="10" t="s">
        <v>19604</v>
      </c>
      <c r="C27" s="10" t="s">
        <v>3680</v>
      </c>
      <c r="D27" s="69">
        <v>1982</v>
      </c>
      <c r="E27" s="70">
        <f t="shared" si="0"/>
        <v>1288.3</v>
      </c>
    </row>
    <row r="28" spans="1:5">
      <c r="A28" s="11" t="s">
        <v>3681</v>
      </c>
      <c r="B28" s="12" t="s">
        <v>19605</v>
      </c>
      <c r="C28" s="12" t="s">
        <v>3682</v>
      </c>
      <c r="D28" s="71">
        <v>8690</v>
      </c>
      <c r="E28" s="70">
        <f t="shared" si="0"/>
        <v>5648.5</v>
      </c>
    </row>
    <row r="29" spans="1:5">
      <c r="A29" s="9" t="s">
        <v>3683</v>
      </c>
      <c r="B29" s="10" t="s">
        <v>19606</v>
      </c>
      <c r="C29" s="10" t="s">
        <v>3684</v>
      </c>
      <c r="D29" s="69">
        <v>12102</v>
      </c>
      <c r="E29" s="70">
        <f t="shared" si="0"/>
        <v>7866.3</v>
      </c>
    </row>
    <row r="30" spans="1:5">
      <c r="A30" s="13" t="s">
        <v>3685</v>
      </c>
      <c r="B30" s="12" t="s">
        <v>19607</v>
      </c>
      <c r="C30" s="12" t="s">
        <v>3686</v>
      </c>
      <c r="D30" s="71">
        <v>4620</v>
      </c>
      <c r="E30" s="70">
        <f t="shared" si="0"/>
        <v>3003</v>
      </c>
    </row>
    <row r="31" spans="1:5" ht="26">
      <c r="A31" s="14" t="s">
        <v>3687</v>
      </c>
      <c r="B31" s="10" t="s">
        <v>19608</v>
      </c>
      <c r="C31" s="10" t="s">
        <v>3688</v>
      </c>
      <c r="D31" s="69">
        <v>5170</v>
      </c>
      <c r="E31" s="70">
        <f t="shared" si="0"/>
        <v>3360.5</v>
      </c>
    </row>
    <row r="32" spans="1:5">
      <c r="A32" s="13" t="s">
        <v>3689</v>
      </c>
      <c r="B32" s="12" t="s">
        <v>19609</v>
      </c>
      <c r="C32" s="12" t="s">
        <v>3690</v>
      </c>
      <c r="D32" s="71">
        <v>5170</v>
      </c>
      <c r="E32" s="70">
        <f t="shared" si="0"/>
        <v>3360.5</v>
      </c>
    </row>
    <row r="33" spans="1:5">
      <c r="A33" s="14" t="s">
        <v>3691</v>
      </c>
      <c r="B33" s="10" t="s">
        <v>19610</v>
      </c>
      <c r="C33" s="10" t="s">
        <v>3692</v>
      </c>
      <c r="D33" s="69">
        <v>5832</v>
      </c>
      <c r="E33" s="70">
        <f t="shared" si="0"/>
        <v>3790.8</v>
      </c>
    </row>
    <row r="34" spans="1:5">
      <c r="A34" s="11" t="s">
        <v>3693</v>
      </c>
      <c r="B34" s="12" t="s">
        <v>19611</v>
      </c>
      <c r="C34" s="12" t="s">
        <v>3694</v>
      </c>
      <c r="D34" s="71">
        <v>7262</v>
      </c>
      <c r="E34" s="70">
        <f t="shared" si="0"/>
        <v>4720.3</v>
      </c>
    </row>
    <row r="35" spans="1:5">
      <c r="A35" s="9" t="s">
        <v>3695</v>
      </c>
      <c r="B35" s="10" t="s">
        <v>19612</v>
      </c>
      <c r="C35" s="10" t="s">
        <v>3696</v>
      </c>
      <c r="D35" s="69">
        <v>9680</v>
      </c>
      <c r="E35" s="70">
        <f t="shared" si="0"/>
        <v>6292</v>
      </c>
    </row>
    <row r="36" spans="1:5">
      <c r="A36" s="13" t="s">
        <v>3697</v>
      </c>
      <c r="B36" s="12" t="s">
        <v>19613</v>
      </c>
      <c r="C36" s="12" t="s">
        <v>3698</v>
      </c>
      <c r="D36" s="71">
        <v>6052</v>
      </c>
      <c r="E36" s="70">
        <f t="shared" si="0"/>
        <v>3933.8</v>
      </c>
    </row>
    <row r="37" spans="1:5" ht="26">
      <c r="A37" s="14" t="s">
        <v>3699</v>
      </c>
      <c r="B37" s="10" t="s">
        <v>19614</v>
      </c>
      <c r="C37" s="10" t="s">
        <v>3700</v>
      </c>
      <c r="D37" s="69">
        <v>6052</v>
      </c>
      <c r="E37" s="70">
        <f t="shared" si="0"/>
        <v>3933.8</v>
      </c>
    </row>
    <row r="38" spans="1:5">
      <c r="A38" s="13" t="s">
        <v>3701</v>
      </c>
      <c r="B38" s="12" t="s">
        <v>19615</v>
      </c>
      <c r="C38" s="12" t="s">
        <v>3702</v>
      </c>
      <c r="D38" s="71">
        <v>660</v>
      </c>
      <c r="E38" s="70">
        <f t="shared" si="0"/>
        <v>429</v>
      </c>
    </row>
    <row r="39" spans="1:5">
      <c r="A39" s="14" t="s">
        <v>3703</v>
      </c>
      <c r="B39" s="10" t="s">
        <v>19616</v>
      </c>
      <c r="C39" s="10" t="s">
        <v>3704</v>
      </c>
      <c r="D39" s="69">
        <v>904</v>
      </c>
      <c r="E39" s="70">
        <f t="shared" si="0"/>
        <v>587.6</v>
      </c>
    </row>
    <row r="40" spans="1:5">
      <c r="A40" s="13" t="s">
        <v>3705</v>
      </c>
      <c r="B40" s="12" t="s">
        <v>19617</v>
      </c>
      <c r="C40" s="12" t="s">
        <v>3706</v>
      </c>
      <c r="D40" s="71">
        <v>904</v>
      </c>
      <c r="E40" s="70">
        <f t="shared" si="0"/>
        <v>587.6</v>
      </c>
    </row>
    <row r="41" spans="1:5">
      <c r="A41" s="14" t="s">
        <v>3707</v>
      </c>
      <c r="B41" s="10" t="s">
        <v>19618</v>
      </c>
      <c r="C41" s="10" t="s">
        <v>3708</v>
      </c>
      <c r="D41" s="69">
        <v>904</v>
      </c>
      <c r="E41" s="70">
        <f t="shared" si="0"/>
        <v>587.6</v>
      </c>
    </row>
    <row r="42" spans="1:5">
      <c r="A42" s="13" t="s">
        <v>3709</v>
      </c>
      <c r="B42" s="12" t="s">
        <v>19619</v>
      </c>
      <c r="C42" s="12" t="s">
        <v>3710</v>
      </c>
      <c r="D42" s="71">
        <v>2862</v>
      </c>
      <c r="E42" s="70">
        <f t="shared" si="0"/>
        <v>1860.3</v>
      </c>
    </row>
    <row r="43" spans="1:5">
      <c r="A43" s="14" t="s">
        <v>3711</v>
      </c>
      <c r="B43" s="10" t="s">
        <v>19620</v>
      </c>
      <c r="C43" s="10" t="s">
        <v>3712</v>
      </c>
      <c r="D43" s="69">
        <v>3742</v>
      </c>
      <c r="E43" s="70">
        <f t="shared" si="0"/>
        <v>2432.3000000000002</v>
      </c>
    </row>
    <row r="44" spans="1:5">
      <c r="A44" s="13" t="s">
        <v>3713</v>
      </c>
      <c r="B44" s="12" t="s">
        <v>19621</v>
      </c>
      <c r="C44" s="12" t="s">
        <v>3714</v>
      </c>
      <c r="D44" s="71">
        <v>2420</v>
      </c>
      <c r="E44" s="70">
        <f t="shared" si="0"/>
        <v>1573</v>
      </c>
    </row>
    <row r="45" spans="1:5" ht="26">
      <c r="A45" s="14" t="s">
        <v>3715</v>
      </c>
      <c r="B45" s="10" t="s">
        <v>19622</v>
      </c>
      <c r="C45" s="10" t="s">
        <v>3716</v>
      </c>
      <c r="D45" s="69">
        <v>3082</v>
      </c>
      <c r="E45" s="70">
        <f t="shared" si="0"/>
        <v>2003.3000000000002</v>
      </c>
    </row>
    <row r="46" spans="1:5">
      <c r="A46" s="13" t="s">
        <v>3717</v>
      </c>
      <c r="B46" s="12" t="s">
        <v>19623</v>
      </c>
      <c r="C46" s="12" t="s">
        <v>3718</v>
      </c>
      <c r="D46" s="71">
        <v>3192</v>
      </c>
      <c r="E46" s="70">
        <f t="shared" si="0"/>
        <v>2074.8000000000002</v>
      </c>
    </row>
    <row r="47" spans="1:5">
      <c r="A47" s="14" t="s">
        <v>3719</v>
      </c>
      <c r="B47" s="10" t="s">
        <v>19624</v>
      </c>
      <c r="C47" s="10" t="s">
        <v>3720</v>
      </c>
      <c r="D47" s="69">
        <v>4072</v>
      </c>
      <c r="E47" s="70">
        <f t="shared" si="0"/>
        <v>2646.8</v>
      </c>
    </row>
    <row r="48" spans="1:5">
      <c r="A48" s="13" t="s">
        <v>3721</v>
      </c>
      <c r="B48" s="12" t="s">
        <v>19625</v>
      </c>
      <c r="C48" s="12" t="s">
        <v>3722</v>
      </c>
      <c r="D48" s="71">
        <v>342</v>
      </c>
      <c r="E48" s="70">
        <f t="shared" si="0"/>
        <v>222.3</v>
      </c>
    </row>
    <row r="49" spans="1:5">
      <c r="A49" s="14" t="s">
        <v>3723</v>
      </c>
      <c r="B49" s="10" t="s">
        <v>19626</v>
      </c>
      <c r="C49" s="10" t="s">
        <v>3724</v>
      </c>
      <c r="D49" s="69">
        <v>606</v>
      </c>
      <c r="E49" s="70">
        <f t="shared" si="0"/>
        <v>393.90000000000003</v>
      </c>
    </row>
    <row r="50" spans="1:5">
      <c r="A50" s="13" t="s">
        <v>3725</v>
      </c>
      <c r="B50" s="12" t="s">
        <v>19627</v>
      </c>
      <c r="C50" s="12" t="s">
        <v>3726</v>
      </c>
      <c r="D50" s="71">
        <v>2200</v>
      </c>
      <c r="E50" s="70">
        <f t="shared" si="0"/>
        <v>1430</v>
      </c>
    </row>
    <row r="51" spans="1:5">
      <c r="A51" s="18" t="s">
        <v>3727</v>
      </c>
      <c r="B51" s="19" t="s">
        <v>19628</v>
      </c>
      <c r="C51" s="19" t="s">
        <v>3728</v>
      </c>
      <c r="D51" s="72">
        <v>2090</v>
      </c>
      <c r="E51" s="70">
        <f t="shared" si="0"/>
        <v>1358.5</v>
      </c>
    </row>
    <row r="52" spans="1:5">
      <c r="A52" s="9" t="s">
        <v>3627</v>
      </c>
      <c r="B52" s="10" t="s">
        <v>19578</v>
      </c>
      <c r="C52" s="10" t="s">
        <v>3628</v>
      </c>
      <c r="D52" s="69">
        <v>1000</v>
      </c>
      <c r="E52" s="70">
        <f t="shared" si="0"/>
        <v>650</v>
      </c>
    </row>
    <row r="53" spans="1:5">
      <c r="A53" s="11" t="s">
        <v>3629</v>
      </c>
      <c r="B53" s="12" t="s">
        <v>19579</v>
      </c>
      <c r="C53" s="12" t="s">
        <v>3630</v>
      </c>
      <c r="D53" s="71">
        <v>1300</v>
      </c>
      <c r="E53" s="70">
        <f t="shared" si="0"/>
        <v>845</v>
      </c>
    </row>
    <row r="54" spans="1:5">
      <c r="A54" s="9" t="s">
        <v>3631</v>
      </c>
      <c r="B54" s="10" t="s">
        <v>19580</v>
      </c>
      <c r="C54" s="10" t="s">
        <v>3632</v>
      </c>
      <c r="D54" s="69">
        <v>1300</v>
      </c>
      <c r="E54" s="70">
        <f t="shared" si="0"/>
        <v>845</v>
      </c>
    </row>
    <row r="55" spans="1:5">
      <c r="A55" s="23" t="s">
        <v>3633</v>
      </c>
      <c r="B55" s="24" t="s">
        <v>19581</v>
      </c>
      <c r="C55" s="24" t="s">
        <v>3634</v>
      </c>
      <c r="D55" s="73">
        <v>1700</v>
      </c>
      <c r="E55" s="70">
        <f t="shared" si="0"/>
        <v>1105</v>
      </c>
    </row>
    <row r="56" spans="1:5">
      <c r="A56" s="9" t="s">
        <v>3729</v>
      </c>
      <c r="B56" s="10" t="s">
        <v>19629</v>
      </c>
      <c r="C56" s="10" t="s">
        <v>3730</v>
      </c>
      <c r="D56" s="74">
        <v>660</v>
      </c>
      <c r="E56" s="70">
        <f t="shared" si="0"/>
        <v>429</v>
      </c>
    </row>
    <row r="57" spans="1:5">
      <c r="A57" s="11" t="s">
        <v>3731</v>
      </c>
      <c r="B57" s="12" t="s">
        <v>19630</v>
      </c>
      <c r="C57" s="12" t="s">
        <v>3730</v>
      </c>
      <c r="D57" s="75">
        <v>700</v>
      </c>
      <c r="E57" s="70">
        <f t="shared" si="0"/>
        <v>455</v>
      </c>
    </row>
    <row r="58" spans="1:5">
      <c r="A58" s="9" t="s">
        <v>3732</v>
      </c>
      <c r="B58" s="10" t="s">
        <v>19631</v>
      </c>
      <c r="C58" s="10" t="s">
        <v>3730</v>
      </c>
      <c r="D58" s="74">
        <v>900</v>
      </c>
      <c r="E58" s="70">
        <f t="shared" si="0"/>
        <v>585</v>
      </c>
    </row>
    <row r="59" spans="1:5">
      <c r="A59" s="13" t="s">
        <v>3733</v>
      </c>
      <c r="B59" s="12" t="s">
        <v>19632</v>
      </c>
      <c r="C59" s="12" t="s">
        <v>3734</v>
      </c>
      <c r="D59" s="75">
        <v>120</v>
      </c>
      <c r="E59" s="70">
        <f t="shared" si="0"/>
        <v>78</v>
      </c>
    </row>
    <row r="60" spans="1:5">
      <c r="A60" s="18" t="s">
        <v>3735</v>
      </c>
      <c r="B60" s="19" t="s">
        <v>19633</v>
      </c>
      <c r="C60" s="19" t="s">
        <v>3736</v>
      </c>
      <c r="D60" s="76">
        <v>60</v>
      </c>
      <c r="E60" s="70">
        <f t="shared" si="0"/>
        <v>39</v>
      </c>
    </row>
    <row r="61" spans="1:5" ht="26">
      <c r="A61" s="9" t="s">
        <v>3426</v>
      </c>
      <c r="B61" s="10" t="s">
        <v>19634</v>
      </c>
      <c r="C61" s="10" t="s">
        <v>3427</v>
      </c>
      <c r="D61" s="69">
        <v>98</v>
      </c>
      <c r="E61" s="70">
        <f t="shared" si="0"/>
        <v>63.7</v>
      </c>
    </row>
    <row r="62" spans="1:5" ht="26">
      <c r="A62" s="11" t="s">
        <v>3428</v>
      </c>
      <c r="B62" s="12" t="s">
        <v>19635</v>
      </c>
      <c r="C62" s="12" t="s">
        <v>3429</v>
      </c>
      <c r="D62" s="71">
        <v>98</v>
      </c>
      <c r="E62" s="70">
        <f t="shared" si="0"/>
        <v>63.7</v>
      </c>
    </row>
    <row r="63" spans="1:5">
      <c r="A63" s="9" t="s">
        <v>3430</v>
      </c>
      <c r="B63" s="10" t="s">
        <v>19636</v>
      </c>
      <c r="C63" s="10" t="s">
        <v>3431</v>
      </c>
      <c r="D63" s="69">
        <v>1090</v>
      </c>
      <c r="E63" s="70">
        <f t="shared" si="0"/>
        <v>708.5</v>
      </c>
    </row>
    <row r="64" spans="1:5">
      <c r="A64" s="13" t="s">
        <v>3432</v>
      </c>
      <c r="B64" s="12" t="s">
        <v>19637</v>
      </c>
      <c r="C64" s="12" t="s">
        <v>3433</v>
      </c>
      <c r="D64" s="71">
        <v>96</v>
      </c>
      <c r="E64" s="70">
        <f t="shared" si="0"/>
        <v>62.400000000000006</v>
      </c>
    </row>
    <row r="65" spans="1:5">
      <c r="A65" s="14" t="s">
        <v>3434</v>
      </c>
      <c r="B65" s="10" t="s">
        <v>19638</v>
      </c>
      <c r="C65" s="10" t="s">
        <v>3435</v>
      </c>
      <c r="D65" s="74">
        <v>50</v>
      </c>
      <c r="E65" s="70">
        <f t="shared" si="0"/>
        <v>32.5</v>
      </c>
    </row>
    <row r="66" spans="1:5">
      <c r="A66" s="13" t="s">
        <v>3436</v>
      </c>
      <c r="B66" s="12" t="s">
        <v>19639</v>
      </c>
      <c r="C66" s="12" t="s">
        <v>3437</v>
      </c>
      <c r="D66" s="75">
        <v>98</v>
      </c>
      <c r="E66" s="70">
        <f t="shared" si="0"/>
        <v>63.7</v>
      </c>
    </row>
    <row r="67" spans="1:5">
      <c r="A67" s="14" t="s">
        <v>3438</v>
      </c>
      <c r="B67" s="10" t="s">
        <v>19640</v>
      </c>
      <c r="C67" s="10" t="s">
        <v>3439</v>
      </c>
      <c r="D67" s="74">
        <v>26</v>
      </c>
      <c r="E67" s="70">
        <f t="shared" si="0"/>
        <v>16.900000000000002</v>
      </c>
    </row>
    <row r="68" spans="1:5">
      <c r="A68" s="13" t="s">
        <v>3440</v>
      </c>
      <c r="B68" s="12" t="s">
        <v>19641</v>
      </c>
      <c r="C68" s="12" t="s">
        <v>3441</v>
      </c>
      <c r="D68" s="71">
        <v>242</v>
      </c>
      <c r="E68" s="70">
        <f t="shared" si="0"/>
        <v>157.30000000000001</v>
      </c>
    </row>
    <row r="69" spans="1:5" ht="26">
      <c r="A69" s="9" t="s">
        <v>3442</v>
      </c>
      <c r="B69" s="10" t="s">
        <v>19642</v>
      </c>
      <c r="C69" s="15" t="s">
        <v>3443</v>
      </c>
      <c r="D69" s="69">
        <v>11110</v>
      </c>
      <c r="E69" s="70">
        <f t="shared" si="0"/>
        <v>7221.5</v>
      </c>
    </row>
    <row r="70" spans="1:5" ht="26">
      <c r="A70" s="11" t="s">
        <v>3444</v>
      </c>
      <c r="B70" s="12" t="s">
        <v>19643</v>
      </c>
      <c r="C70" s="16" t="s">
        <v>3445</v>
      </c>
      <c r="D70" s="71">
        <v>10560</v>
      </c>
      <c r="E70" s="70">
        <f t="shared" ref="E70:E133" si="1">0.65*D70</f>
        <v>6864</v>
      </c>
    </row>
    <row r="71" spans="1:5" ht="39">
      <c r="A71" s="14" t="s">
        <v>3446</v>
      </c>
      <c r="B71" s="10" t="s">
        <v>19644</v>
      </c>
      <c r="C71" s="15" t="s">
        <v>3447</v>
      </c>
      <c r="D71" s="69">
        <v>10450</v>
      </c>
      <c r="E71" s="70">
        <f t="shared" si="1"/>
        <v>6792.5</v>
      </c>
    </row>
    <row r="72" spans="1:5" ht="26">
      <c r="A72" s="13" t="s">
        <v>3448</v>
      </c>
      <c r="B72" s="12" t="s">
        <v>19645</v>
      </c>
      <c r="C72" s="16" t="s">
        <v>3449</v>
      </c>
      <c r="D72" s="71">
        <v>9900</v>
      </c>
      <c r="E72" s="70">
        <f t="shared" si="1"/>
        <v>6435</v>
      </c>
    </row>
    <row r="73" spans="1:5" ht="26">
      <c r="A73" s="9" t="s">
        <v>3450</v>
      </c>
      <c r="B73" s="10" t="s">
        <v>19646</v>
      </c>
      <c r="C73" s="15" t="s">
        <v>3451</v>
      </c>
      <c r="D73" s="69">
        <v>9130</v>
      </c>
      <c r="E73" s="70">
        <f t="shared" si="1"/>
        <v>5934.5</v>
      </c>
    </row>
    <row r="74" spans="1:5" ht="26">
      <c r="A74" s="11" t="s">
        <v>3452</v>
      </c>
      <c r="B74" s="12" t="s">
        <v>19647</v>
      </c>
      <c r="C74" s="16" t="s">
        <v>3453</v>
      </c>
      <c r="D74" s="71">
        <v>9130</v>
      </c>
      <c r="E74" s="70">
        <f t="shared" si="1"/>
        <v>5934.5</v>
      </c>
    </row>
    <row r="75" spans="1:5" ht="26">
      <c r="A75" s="14" t="s">
        <v>3454</v>
      </c>
      <c r="B75" s="10" t="s">
        <v>19648</v>
      </c>
      <c r="C75" s="15" t="s">
        <v>3455</v>
      </c>
      <c r="D75" s="69">
        <v>8470</v>
      </c>
      <c r="E75" s="70">
        <f t="shared" si="1"/>
        <v>5505.5</v>
      </c>
    </row>
    <row r="76" spans="1:5" ht="26">
      <c r="A76" s="13" t="s">
        <v>3456</v>
      </c>
      <c r="B76" s="12" t="s">
        <v>19649</v>
      </c>
      <c r="C76" s="16" t="s">
        <v>3457</v>
      </c>
      <c r="D76" s="71">
        <v>8360</v>
      </c>
      <c r="E76" s="70">
        <f t="shared" si="1"/>
        <v>5434</v>
      </c>
    </row>
    <row r="77" spans="1:5">
      <c r="A77" s="14" t="s">
        <v>3458</v>
      </c>
      <c r="B77" s="10" t="s">
        <v>19650</v>
      </c>
      <c r="C77" s="10" t="s">
        <v>3459</v>
      </c>
      <c r="D77" s="69">
        <v>1700</v>
      </c>
      <c r="E77" s="70">
        <f t="shared" si="1"/>
        <v>1105</v>
      </c>
    </row>
    <row r="78" spans="1:5">
      <c r="A78" s="13" t="s">
        <v>3460</v>
      </c>
      <c r="B78" s="12" t="s">
        <v>19651</v>
      </c>
      <c r="C78" s="12" t="s">
        <v>3461</v>
      </c>
      <c r="D78" s="71">
        <v>2600</v>
      </c>
      <c r="E78" s="70">
        <f t="shared" si="1"/>
        <v>1690</v>
      </c>
    </row>
    <row r="79" spans="1:5">
      <c r="A79" s="14" t="s">
        <v>3462</v>
      </c>
      <c r="B79" s="10" t="s">
        <v>19652</v>
      </c>
      <c r="C79" s="10" t="s">
        <v>3463</v>
      </c>
      <c r="D79" s="69">
        <v>1705</v>
      </c>
      <c r="E79" s="70">
        <f t="shared" si="1"/>
        <v>1108.25</v>
      </c>
    </row>
    <row r="80" spans="1:5">
      <c r="A80" s="13" t="s">
        <v>3464</v>
      </c>
      <c r="B80" s="12" t="s">
        <v>19653</v>
      </c>
      <c r="C80" s="12" t="s">
        <v>3465</v>
      </c>
      <c r="D80" s="71">
        <v>1815</v>
      </c>
      <c r="E80" s="70">
        <f t="shared" si="1"/>
        <v>1179.75</v>
      </c>
    </row>
    <row r="81" spans="1:5">
      <c r="A81" s="14" t="s">
        <v>3466</v>
      </c>
      <c r="B81" s="10" t="s">
        <v>19654</v>
      </c>
      <c r="C81" s="10" t="s">
        <v>3467</v>
      </c>
      <c r="D81" s="69">
        <v>1705</v>
      </c>
      <c r="E81" s="70">
        <f t="shared" si="1"/>
        <v>1108.25</v>
      </c>
    </row>
    <row r="82" spans="1:5">
      <c r="A82" s="13" t="s">
        <v>3468</v>
      </c>
      <c r="B82" s="12" t="s">
        <v>19655</v>
      </c>
      <c r="C82" s="12" t="s">
        <v>3469</v>
      </c>
      <c r="D82" s="71">
        <v>1815</v>
      </c>
      <c r="E82" s="70">
        <f t="shared" si="1"/>
        <v>1179.75</v>
      </c>
    </row>
    <row r="83" spans="1:5" ht="39">
      <c r="A83" s="14" t="s">
        <v>3470</v>
      </c>
      <c r="B83" s="10" t="s">
        <v>19656</v>
      </c>
      <c r="C83" s="15" t="s">
        <v>3471</v>
      </c>
      <c r="D83" s="69">
        <v>222</v>
      </c>
      <c r="E83" s="70">
        <f t="shared" si="1"/>
        <v>144.30000000000001</v>
      </c>
    </row>
    <row r="84" spans="1:5">
      <c r="A84" s="13" t="s">
        <v>3472</v>
      </c>
      <c r="B84" s="12" t="s">
        <v>19657</v>
      </c>
      <c r="C84" s="12" t="s">
        <v>3473</v>
      </c>
      <c r="D84" s="71">
        <v>176</v>
      </c>
      <c r="E84" s="70">
        <f t="shared" si="1"/>
        <v>114.4</v>
      </c>
    </row>
    <row r="85" spans="1:5">
      <c r="A85" s="14" t="s">
        <v>3474</v>
      </c>
      <c r="B85" s="10" t="s">
        <v>19658</v>
      </c>
      <c r="C85" s="10" t="s">
        <v>3475</v>
      </c>
      <c r="D85" s="69">
        <v>176</v>
      </c>
      <c r="E85" s="70">
        <f t="shared" si="1"/>
        <v>114.4</v>
      </c>
    </row>
    <row r="86" spans="1:5">
      <c r="A86" s="11" t="s">
        <v>3476</v>
      </c>
      <c r="B86" s="12" t="s">
        <v>19659</v>
      </c>
      <c r="C86" s="12" t="s">
        <v>3477</v>
      </c>
      <c r="D86" s="71">
        <v>4072</v>
      </c>
      <c r="E86" s="70">
        <f t="shared" si="1"/>
        <v>2646.8</v>
      </c>
    </row>
    <row r="87" spans="1:5" ht="26">
      <c r="A87" s="9" t="s">
        <v>3478</v>
      </c>
      <c r="B87" s="10" t="s">
        <v>19660</v>
      </c>
      <c r="C87" s="10" t="s">
        <v>3479</v>
      </c>
      <c r="D87" s="69">
        <v>5060</v>
      </c>
      <c r="E87" s="70">
        <f t="shared" si="1"/>
        <v>3289</v>
      </c>
    </row>
    <row r="88" spans="1:5">
      <c r="A88" s="11" t="s">
        <v>3480</v>
      </c>
      <c r="B88" s="12" t="s">
        <v>19661</v>
      </c>
      <c r="C88" s="12" t="s">
        <v>3481</v>
      </c>
      <c r="D88" s="71">
        <v>5060</v>
      </c>
      <c r="E88" s="70">
        <f t="shared" si="1"/>
        <v>3289</v>
      </c>
    </row>
    <row r="89" spans="1:5">
      <c r="A89" s="9" t="s">
        <v>3482</v>
      </c>
      <c r="B89" s="10" t="s">
        <v>19662</v>
      </c>
      <c r="C89" s="10" t="s">
        <v>3483</v>
      </c>
      <c r="D89" s="69">
        <v>970</v>
      </c>
      <c r="E89" s="70">
        <f t="shared" si="1"/>
        <v>630.5</v>
      </c>
    </row>
    <row r="90" spans="1:5">
      <c r="A90" s="11" t="s">
        <v>3484</v>
      </c>
      <c r="B90" s="12" t="s">
        <v>19663</v>
      </c>
      <c r="C90" s="12" t="s">
        <v>3485</v>
      </c>
      <c r="D90" s="71">
        <v>970</v>
      </c>
      <c r="E90" s="70">
        <f t="shared" si="1"/>
        <v>630.5</v>
      </c>
    </row>
    <row r="91" spans="1:5">
      <c r="A91" s="9" t="s">
        <v>3486</v>
      </c>
      <c r="B91" s="10" t="s">
        <v>19664</v>
      </c>
      <c r="C91" s="10" t="s">
        <v>3487</v>
      </c>
      <c r="D91" s="69">
        <v>5280</v>
      </c>
      <c r="E91" s="70">
        <f t="shared" si="1"/>
        <v>3432</v>
      </c>
    </row>
    <row r="92" spans="1:5">
      <c r="A92" s="13" t="s">
        <v>3488</v>
      </c>
      <c r="B92" s="12" t="s">
        <v>19665</v>
      </c>
      <c r="C92" s="12" t="s">
        <v>3489</v>
      </c>
      <c r="D92" s="71">
        <v>1034</v>
      </c>
      <c r="E92" s="70">
        <f t="shared" si="1"/>
        <v>672.1</v>
      </c>
    </row>
    <row r="93" spans="1:5">
      <c r="A93" s="14" t="s">
        <v>3490</v>
      </c>
      <c r="B93" s="10" t="s">
        <v>19666</v>
      </c>
      <c r="C93" s="10" t="s">
        <v>3491</v>
      </c>
      <c r="D93" s="69">
        <v>1034</v>
      </c>
      <c r="E93" s="70">
        <f t="shared" si="1"/>
        <v>672.1</v>
      </c>
    </row>
    <row r="94" spans="1:5">
      <c r="A94" s="13" t="s">
        <v>3492</v>
      </c>
      <c r="B94" s="12" t="s">
        <v>19667</v>
      </c>
      <c r="C94" s="12" t="s">
        <v>3493</v>
      </c>
      <c r="D94" s="71">
        <v>1816</v>
      </c>
      <c r="E94" s="70">
        <f t="shared" si="1"/>
        <v>1180.4000000000001</v>
      </c>
    </row>
    <row r="95" spans="1:5">
      <c r="A95" s="14" t="s">
        <v>3494</v>
      </c>
      <c r="B95" s="10" t="s">
        <v>19668</v>
      </c>
      <c r="C95" s="10" t="s">
        <v>3495</v>
      </c>
      <c r="D95" s="69">
        <v>1816</v>
      </c>
      <c r="E95" s="70">
        <f t="shared" si="1"/>
        <v>1180.4000000000001</v>
      </c>
    </row>
    <row r="96" spans="1:5">
      <c r="A96" s="13" t="s">
        <v>3496</v>
      </c>
      <c r="B96" s="12" t="s">
        <v>19669</v>
      </c>
      <c r="C96" s="12" t="s">
        <v>3497</v>
      </c>
      <c r="D96" s="71">
        <v>1034</v>
      </c>
      <c r="E96" s="70">
        <f t="shared" si="1"/>
        <v>672.1</v>
      </c>
    </row>
    <row r="97" spans="1:5">
      <c r="A97" s="14" t="s">
        <v>3498</v>
      </c>
      <c r="B97" s="10" t="s">
        <v>19670</v>
      </c>
      <c r="C97" s="10" t="s">
        <v>3499</v>
      </c>
      <c r="D97" s="69">
        <v>1034</v>
      </c>
      <c r="E97" s="70">
        <f t="shared" si="1"/>
        <v>672.1</v>
      </c>
    </row>
    <row r="98" spans="1:5">
      <c r="A98" s="13" t="s">
        <v>3500</v>
      </c>
      <c r="B98" s="12" t="s">
        <v>19671</v>
      </c>
      <c r="C98" s="12" t="s">
        <v>3501</v>
      </c>
      <c r="D98" s="71">
        <v>904</v>
      </c>
      <c r="E98" s="70">
        <f t="shared" si="1"/>
        <v>587.6</v>
      </c>
    </row>
    <row r="99" spans="1:5">
      <c r="A99" s="14" t="s">
        <v>3502</v>
      </c>
      <c r="B99" s="10" t="s">
        <v>19672</v>
      </c>
      <c r="C99" s="10" t="s">
        <v>3503</v>
      </c>
      <c r="D99" s="69">
        <v>904</v>
      </c>
      <c r="E99" s="70">
        <f t="shared" si="1"/>
        <v>587.6</v>
      </c>
    </row>
    <row r="100" spans="1:5">
      <c r="A100" s="13" t="s">
        <v>3504</v>
      </c>
      <c r="B100" s="12" t="s">
        <v>19673</v>
      </c>
      <c r="C100" s="12" t="s">
        <v>3505</v>
      </c>
      <c r="D100" s="71">
        <v>452</v>
      </c>
      <c r="E100" s="70">
        <f t="shared" si="1"/>
        <v>293.8</v>
      </c>
    </row>
    <row r="101" spans="1:5">
      <c r="A101" s="14" t="s">
        <v>3506</v>
      </c>
      <c r="B101" s="10" t="s">
        <v>19674</v>
      </c>
      <c r="C101" s="10" t="s">
        <v>3507</v>
      </c>
      <c r="D101" s="69">
        <v>452</v>
      </c>
      <c r="E101" s="70">
        <f t="shared" si="1"/>
        <v>293.8</v>
      </c>
    </row>
    <row r="102" spans="1:5">
      <c r="A102" s="13" t="s">
        <v>3508</v>
      </c>
      <c r="B102" s="12" t="s">
        <v>19675</v>
      </c>
      <c r="C102" s="12" t="s">
        <v>3509</v>
      </c>
      <c r="D102" s="71">
        <v>420</v>
      </c>
      <c r="E102" s="70">
        <f t="shared" si="1"/>
        <v>273</v>
      </c>
    </row>
    <row r="103" spans="1:5">
      <c r="A103" s="14" t="s">
        <v>3510</v>
      </c>
      <c r="B103" s="10" t="s">
        <v>19676</v>
      </c>
      <c r="C103" s="10" t="s">
        <v>3511</v>
      </c>
      <c r="D103" s="69">
        <v>420</v>
      </c>
      <c r="E103" s="70">
        <f t="shared" si="1"/>
        <v>273</v>
      </c>
    </row>
    <row r="104" spans="1:5">
      <c r="A104" s="13" t="s">
        <v>3512</v>
      </c>
      <c r="B104" s="12" t="s">
        <v>19677</v>
      </c>
      <c r="C104" s="12" t="s">
        <v>3513</v>
      </c>
      <c r="D104" s="71">
        <v>398</v>
      </c>
      <c r="E104" s="70">
        <f t="shared" si="1"/>
        <v>258.7</v>
      </c>
    </row>
    <row r="105" spans="1:5">
      <c r="A105" s="14" t="s">
        <v>3514</v>
      </c>
      <c r="B105" s="10" t="s">
        <v>19678</v>
      </c>
      <c r="C105" s="10" t="s">
        <v>3515</v>
      </c>
      <c r="D105" s="69">
        <v>398</v>
      </c>
      <c r="E105" s="70">
        <f t="shared" si="1"/>
        <v>258.7</v>
      </c>
    </row>
    <row r="106" spans="1:5">
      <c r="A106" s="13" t="s">
        <v>3516</v>
      </c>
      <c r="B106" s="12" t="s">
        <v>19679</v>
      </c>
      <c r="C106" s="12" t="s">
        <v>3517</v>
      </c>
      <c r="D106" s="71">
        <v>2200</v>
      </c>
      <c r="E106" s="70">
        <f t="shared" si="1"/>
        <v>1430</v>
      </c>
    </row>
    <row r="107" spans="1:5">
      <c r="A107" s="14" t="s">
        <v>3518</v>
      </c>
      <c r="B107" s="10" t="s">
        <v>19680</v>
      </c>
      <c r="C107" s="10" t="s">
        <v>3519</v>
      </c>
      <c r="D107" s="69">
        <v>1706</v>
      </c>
      <c r="E107" s="70">
        <f t="shared" si="1"/>
        <v>1108.9000000000001</v>
      </c>
    </row>
    <row r="108" spans="1:5">
      <c r="A108" s="13" t="s">
        <v>3520</v>
      </c>
      <c r="B108" s="12" t="s">
        <v>19681</v>
      </c>
      <c r="C108" s="12" t="s">
        <v>3521</v>
      </c>
      <c r="D108" s="71">
        <v>1706</v>
      </c>
      <c r="E108" s="70">
        <f t="shared" si="1"/>
        <v>1108.9000000000001</v>
      </c>
    </row>
    <row r="109" spans="1:5">
      <c r="A109" s="14" t="s">
        <v>3522</v>
      </c>
      <c r="B109" s="10" t="s">
        <v>19682</v>
      </c>
      <c r="C109" s="10" t="s">
        <v>3523</v>
      </c>
      <c r="D109" s="69">
        <v>772</v>
      </c>
      <c r="E109" s="70">
        <f t="shared" si="1"/>
        <v>501.8</v>
      </c>
    </row>
    <row r="110" spans="1:5">
      <c r="A110" s="13" t="s">
        <v>3524</v>
      </c>
      <c r="B110" s="12" t="s">
        <v>19683</v>
      </c>
      <c r="C110" s="12" t="s">
        <v>3525</v>
      </c>
      <c r="D110" s="71">
        <v>2310</v>
      </c>
      <c r="E110" s="70">
        <f t="shared" si="1"/>
        <v>1501.5</v>
      </c>
    </row>
    <row r="111" spans="1:5">
      <c r="A111" s="14" t="s">
        <v>3526</v>
      </c>
      <c r="B111" s="10" t="s">
        <v>19684</v>
      </c>
      <c r="C111" s="10" t="s">
        <v>3527</v>
      </c>
      <c r="D111" s="69">
        <v>1706</v>
      </c>
      <c r="E111" s="70">
        <f t="shared" si="1"/>
        <v>1108.9000000000001</v>
      </c>
    </row>
    <row r="112" spans="1:5">
      <c r="A112" s="11" t="s">
        <v>3528</v>
      </c>
      <c r="B112" s="12" t="s">
        <v>19685</v>
      </c>
      <c r="C112" s="12" t="s">
        <v>3529</v>
      </c>
      <c r="D112" s="71">
        <v>848</v>
      </c>
      <c r="E112" s="70">
        <f t="shared" si="1"/>
        <v>551.20000000000005</v>
      </c>
    </row>
    <row r="113" spans="1:5">
      <c r="A113" s="14" t="s">
        <v>3530</v>
      </c>
      <c r="B113" s="10" t="s">
        <v>19686</v>
      </c>
      <c r="C113" s="10" t="s">
        <v>3531</v>
      </c>
      <c r="D113" s="69">
        <v>1024</v>
      </c>
      <c r="E113" s="70">
        <f t="shared" si="1"/>
        <v>665.6</v>
      </c>
    </row>
    <row r="114" spans="1:5">
      <c r="A114" s="11" t="s">
        <v>3532</v>
      </c>
      <c r="B114" s="12" t="s">
        <v>19687</v>
      </c>
      <c r="C114" s="12" t="s">
        <v>3533</v>
      </c>
      <c r="D114" s="71">
        <v>86</v>
      </c>
      <c r="E114" s="70">
        <f t="shared" si="1"/>
        <v>55.9</v>
      </c>
    </row>
    <row r="115" spans="1:5">
      <c r="A115" s="9" t="s">
        <v>3534</v>
      </c>
      <c r="B115" s="10" t="s">
        <v>19688</v>
      </c>
      <c r="C115" s="10" t="s">
        <v>3535</v>
      </c>
      <c r="D115" s="69">
        <v>150</v>
      </c>
      <c r="E115" s="70">
        <f t="shared" si="1"/>
        <v>97.5</v>
      </c>
    </row>
    <row r="116" spans="1:5">
      <c r="A116" s="13" t="s">
        <v>3536</v>
      </c>
      <c r="B116" s="12" t="s">
        <v>19689</v>
      </c>
      <c r="C116" s="12" t="s">
        <v>3537</v>
      </c>
      <c r="D116" s="71">
        <v>904</v>
      </c>
      <c r="E116" s="70">
        <f t="shared" si="1"/>
        <v>587.6</v>
      </c>
    </row>
    <row r="117" spans="1:5">
      <c r="A117" s="14" t="s">
        <v>3538</v>
      </c>
      <c r="B117" s="10" t="s">
        <v>19690</v>
      </c>
      <c r="C117" s="10" t="s">
        <v>3539</v>
      </c>
      <c r="D117" s="69">
        <v>904</v>
      </c>
      <c r="E117" s="70">
        <f t="shared" si="1"/>
        <v>587.6</v>
      </c>
    </row>
    <row r="118" spans="1:5">
      <c r="A118" s="13" t="s">
        <v>3540</v>
      </c>
      <c r="B118" s="12" t="s">
        <v>19691</v>
      </c>
      <c r="C118" s="12" t="s">
        <v>3541</v>
      </c>
      <c r="D118" s="71">
        <v>1034</v>
      </c>
      <c r="E118" s="70">
        <f t="shared" si="1"/>
        <v>672.1</v>
      </c>
    </row>
    <row r="119" spans="1:5">
      <c r="A119" s="14" t="s">
        <v>3542</v>
      </c>
      <c r="B119" s="10" t="s">
        <v>19692</v>
      </c>
      <c r="C119" s="10" t="s">
        <v>3543</v>
      </c>
      <c r="D119" s="69">
        <v>1034</v>
      </c>
      <c r="E119" s="70">
        <f t="shared" si="1"/>
        <v>672.1</v>
      </c>
    </row>
    <row r="120" spans="1:5">
      <c r="A120" s="13" t="s">
        <v>3544</v>
      </c>
      <c r="B120" s="12" t="s">
        <v>19693</v>
      </c>
      <c r="C120" s="12" t="s">
        <v>3545</v>
      </c>
      <c r="D120" s="71">
        <v>904</v>
      </c>
      <c r="E120" s="70">
        <f t="shared" si="1"/>
        <v>587.6</v>
      </c>
    </row>
    <row r="121" spans="1:5">
      <c r="A121" s="14" t="s">
        <v>3546</v>
      </c>
      <c r="B121" s="10" t="s">
        <v>19694</v>
      </c>
      <c r="C121" s="10" t="s">
        <v>3547</v>
      </c>
      <c r="D121" s="69">
        <v>904</v>
      </c>
      <c r="E121" s="70">
        <f t="shared" si="1"/>
        <v>587.6</v>
      </c>
    </row>
    <row r="122" spans="1:5">
      <c r="A122" s="13" t="s">
        <v>3548</v>
      </c>
      <c r="B122" s="12" t="s">
        <v>19695</v>
      </c>
      <c r="C122" s="12" t="s">
        <v>3549</v>
      </c>
      <c r="D122" s="71">
        <v>9680</v>
      </c>
      <c r="E122" s="70">
        <f t="shared" si="1"/>
        <v>6292</v>
      </c>
    </row>
    <row r="123" spans="1:5" ht="26">
      <c r="A123" s="14" t="s">
        <v>3550</v>
      </c>
      <c r="B123" s="10" t="s">
        <v>19696</v>
      </c>
      <c r="C123" s="10" t="s">
        <v>3551</v>
      </c>
      <c r="D123" s="69">
        <v>8142</v>
      </c>
      <c r="E123" s="70">
        <f t="shared" si="1"/>
        <v>5292.3</v>
      </c>
    </row>
    <row r="124" spans="1:5" ht="26">
      <c r="A124" s="13" t="s">
        <v>3552</v>
      </c>
      <c r="B124" s="12" t="s">
        <v>19697</v>
      </c>
      <c r="C124" s="12" t="s">
        <v>3553</v>
      </c>
      <c r="D124" s="71">
        <v>8910</v>
      </c>
      <c r="E124" s="70">
        <f t="shared" si="1"/>
        <v>5791.5</v>
      </c>
    </row>
    <row r="125" spans="1:5">
      <c r="A125" s="14" t="s">
        <v>3554</v>
      </c>
      <c r="B125" s="10" t="s">
        <v>19698</v>
      </c>
      <c r="C125" s="10" t="s">
        <v>3555</v>
      </c>
      <c r="D125" s="69">
        <v>452</v>
      </c>
      <c r="E125" s="70">
        <f t="shared" si="1"/>
        <v>293.8</v>
      </c>
    </row>
    <row r="126" spans="1:5">
      <c r="A126" s="13" t="s">
        <v>3556</v>
      </c>
      <c r="B126" s="12" t="s">
        <v>19699</v>
      </c>
      <c r="C126" s="12" t="s">
        <v>3557</v>
      </c>
      <c r="D126" s="71">
        <v>452</v>
      </c>
      <c r="E126" s="70">
        <f t="shared" si="1"/>
        <v>293.8</v>
      </c>
    </row>
    <row r="127" spans="1:5">
      <c r="A127" s="14" t="s">
        <v>3558</v>
      </c>
      <c r="B127" s="10" t="s">
        <v>19700</v>
      </c>
      <c r="C127" s="10" t="s">
        <v>3559</v>
      </c>
      <c r="D127" s="69">
        <v>398</v>
      </c>
      <c r="E127" s="70">
        <f t="shared" si="1"/>
        <v>258.7</v>
      </c>
    </row>
    <row r="128" spans="1:5">
      <c r="A128" s="13" t="s">
        <v>3560</v>
      </c>
      <c r="B128" s="12" t="s">
        <v>19701</v>
      </c>
      <c r="C128" s="12" t="s">
        <v>3561</v>
      </c>
      <c r="D128" s="71">
        <v>398</v>
      </c>
      <c r="E128" s="70">
        <f t="shared" si="1"/>
        <v>258.7</v>
      </c>
    </row>
    <row r="129" spans="1:5">
      <c r="A129" s="14" t="s">
        <v>3562</v>
      </c>
      <c r="B129" s="10" t="s">
        <v>19702</v>
      </c>
      <c r="C129" s="10" t="s">
        <v>3563</v>
      </c>
      <c r="D129" s="69">
        <v>782</v>
      </c>
      <c r="E129" s="70">
        <f t="shared" si="1"/>
        <v>508.3</v>
      </c>
    </row>
    <row r="130" spans="1:5">
      <c r="A130" s="13" t="s">
        <v>3564</v>
      </c>
      <c r="B130" s="12" t="s">
        <v>19703</v>
      </c>
      <c r="C130" s="12" t="s">
        <v>3565</v>
      </c>
      <c r="D130" s="71">
        <v>782</v>
      </c>
      <c r="E130" s="70">
        <f t="shared" si="1"/>
        <v>508.3</v>
      </c>
    </row>
    <row r="131" spans="1:5">
      <c r="A131" s="14" t="s">
        <v>3566</v>
      </c>
      <c r="B131" s="10" t="s">
        <v>19704</v>
      </c>
      <c r="C131" s="10" t="s">
        <v>3567</v>
      </c>
      <c r="D131" s="69">
        <v>782</v>
      </c>
      <c r="E131" s="70">
        <f t="shared" si="1"/>
        <v>508.3</v>
      </c>
    </row>
    <row r="132" spans="1:5">
      <c r="A132" s="13" t="s">
        <v>3568</v>
      </c>
      <c r="B132" s="12" t="s">
        <v>19705</v>
      </c>
      <c r="C132" s="12" t="s">
        <v>3569</v>
      </c>
      <c r="D132" s="71">
        <v>782</v>
      </c>
      <c r="E132" s="70">
        <f t="shared" si="1"/>
        <v>508.3</v>
      </c>
    </row>
    <row r="133" spans="1:5">
      <c r="A133" s="14" t="s">
        <v>3570</v>
      </c>
      <c r="B133" s="10" t="s">
        <v>19706</v>
      </c>
      <c r="C133" s="10" t="s">
        <v>3571</v>
      </c>
      <c r="D133" s="69">
        <v>772</v>
      </c>
      <c r="E133" s="70">
        <f t="shared" si="1"/>
        <v>501.8</v>
      </c>
    </row>
    <row r="134" spans="1:5">
      <c r="A134" s="13" t="s">
        <v>3572</v>
      </c>
      <c r="B134" s="12" t="s">
        <v>19707</v>
      </c>
      <c r="C134" s="12" t="s">
        <v>3573</v>
      </c>
      <c r="D134" s="71">
        <v>772</v>
      </c>
      <c r="E134" s="70">
        <f t="shared" ref="E134:E197" si="2">0.65*D134</f>
        <v>501.8</v>
      </c>
    </row>
    <row r="135" spans="1:5">
      <c r="A135" s="9" t="s">
        <v>3574</v>
      </c>
      <c r="B135" s="10" t="s">
        <v>19708</v>
      </c>
      <c r="C135" s="10" t="s">
        <v>3575</v>
      </c>
      <c r="D135" s="69">
        <v>86</v>
      </c>
      <c r="E135" s="70">
        <f t="shared" si="2"/>
        <v>55.9</v>
      </c>
    </row>
    <row r="136" spans="1:5" ht="26">
      <c r="A136" s="11" t="s">
        <v>3576</v>
      </c>
      <c r="B136" s="12" t="s">
        <v>19709</v>
      </c>
      <c r="C136" s="12" t="s">
        <v>3577</v>
      </c>
      <c r="D136" s="71">
        <v>86</v>
      </c>
      <c r="E136" s="70">
        <f t="shared" si="2"/>
        <v>55.9</v>
      </c>
    </row>
    <row r="137" spans="1:5">
      <c r="A137" s="14" t="s">
        <v>3578</v>
      </c>
      <c r="B137" s="10" t="s">
        <v>19710</v>
      </c>
      <c r="C137" s="10" t="s">
        <v>3579</v>
      </c>
      <c r="D137" s="69">
        <v>182</v>
      </c>
      <c r="E137" s="70">
        <f t="shared" si="2"/>
        <v>118.3</v>
      </c>
    </row>
    <row r="138" spans="1:5">
      <c r="A138" s="11" t="s">
        <v>3580</v>
      </c>
      <c r="B138" s="12" t="s">
        <v>19711</v>
      </c>
      <c r="C138" s="12" t="s">
        <v>3581</v>
      </c>
      <c r="D138" s="71">
        <v>1486</v>
      </c>
      <c r="E138" s="70">
        <f t="shared" si="2"/>
        <v>965.9</v>
      </c>
    </row>
    <row r="139" spans="1:5" ht="26">
      <c r="A139" s="14" t="s">
        <v>3582</v>
      </c>
      <c r="B139" s="10" t="s">
        <v>19712</v>
      </c>
      <c r="C139" s="10" t="s">
        <v>3583</v>
      </c>
      <c r="D139" s="69">
        <v>1982</v>
      </c>
      <c r="E139" s="70">
        <f t="shared" si="2"/>
        <v>1288.3</v>
      </c>
    </row>
    <row r="140" spans="1:5">
      <c r="A140" s="13" t="s">
        <v>3584</v>
      </c>
      <c r="B140" s="12" t="s">
        <v>19713</v>
      </c>
      <c r="C140" s="12" t="s">
        <v>3585</v>
      </c>
      <c r="D140" s="71">
        <v>3192</v>
      </c>
      <c r="E140" s="70">
        <f t="shared" si="2"/>
        <v>2074.8000000000002</v>
      </c>
    </row>
    <row r="141" spans="1:5">
      <c r="A141" s="14" t="s">
        <v>3586</v>
      </c>
      <c r="B141" s="10" t="s">
        <v>19714</v>
      </c>
      <c r="C141" s="10" t="s">
        <v>3587</v>
      </c>
      <c r="D141" s="69">
        <v>3632</v>
      </c>
      <c r="E141" s="70">
        <f t="shared" si="2"/>
        <v>2360.8000000000002</v>
      </c>
    </row>
    <row r="142" spans="1:5" ht="26">
      <c r="A142" s="13" t="s">
        <v>3588</v>
      </c>
      <c r="B142" s="12" t="s">
        <v>19715</v>
      </c>
      <c r="C142" s="12" t="s">
        <v>3589</v>
      </c>
      <c r="D142" s="71">
        <v>4510</v>
      </c>
      <c r="E142" s="70">
        <f t="shared" si="2"/>
        <v>2931.5</v>
      </c>
    </row>
    <row r="143" spans="1:5" ht="26">
      <c r="A143" s="9" t="s">
        <v>3590</v>
      </c>
      <c r="B143" s="10" t="s">
        <v>19716</v>
      </c>
      <c r="C143" s="10" t="s">
        <v>3591</v>
      </c>
      <c r="D143" s="69">
        <v>4840</v>
      </c>
      <c r="E143" s="70">
        <f t="shared" si="2"/>
        <v>3146</v>
      </c>
    </row>
    <row r="144" spans="1:5" ht="26">
      <c r="A144" s="11" t="s">
        <v>3592</v>
      </c>
      <c r="B144" s="12" t="s">
        <v>19717</v>
      </c>
      <c r="C144" s="12" t="s">
        <v>3593</v>
      </c>
      <c r="D144" s="71">
        <v>3412</v>
      </c>
      <c r="E144" s="70">
        <f t="shared" si="2"/>
        <v>2217.8000000000002</v>
      </c>
    </row>
    <row r="145" spans="1:5" ht="26">
      <c r="A145" s="14" t="s">
        <v>3594</v>
      </c>
      <c r="B145" s="10" t="s">
        <v>19718</v>
      </c>
      <c r="C145" s="10" t="s">
        <v>3595</v>
      </c>
      <c r="D145" s="69">
        <v>4072</v>
      </c>
      <c r="E145" s="70">
        <f t="shared" si="2"/>
        <v>2646.8</v>
      </c>
    </row>
    <row r="146" spans="1:5">
      <c r="A146" s="11" t="s">
        <v>3596</v>
      </c>
      <c r="B146" s="12" t="s">
        <v>19719</v>
      </c>
      <c r="C146" s="12" t="s">
        <v>3597</v>
      </c>
      <c r="D146" s="71">
        <v>3962</v>
      </c>
      <c r="E146" s="70">
        <f t="shared" si="2"/>
        <v>2575.3000000000002</v>
      </c>
    </row>
    <row r="147" spans="1:5" ht="26">
      <c r="A147" s="9" t="s">
        <v>3598</v>
      </c>
      <c r="B147" s="10" t="s">
        <v>19720</v>
      </c>
      <c r="C147" s="10" t="s">
        <v>3599</v>
      </c>
      <c r="D147" s="69">
        <v>4730</v>
      </c>
      <c r="E147" s="70">
        <f t="shared" si="2"/>
        <v>3074.5</v>
      </c>
    </row>
    <row r="148" spans="1:5" ht="26">
      <c r="A148" s="11" t="s">
        <v>3600</v>
      </c>
      <c r="B148" s="12" t="s">
        <v>19721</v>
      </c>
      <c r="C148" s="12" t="s">
        <v>3601</v>
      </c>
      <c r="D148" s="71">
        <v>5170</v>
      </c>
      <c r="E148" s="70">
        <f t="shared" si="2"/>
        <v>3360.5</v>
      </c>
    </row>
    <row r="149" spans="1:5" ht="26">
      <c r="A149" s="9" t="s">
        <v>3602</v>
      </c>
      <c r="B149" s="10" t="s">
        <v>19722</v>
      </c>
      <c r="C149" s="10" t="s">
        <v>3603</v>
      </c>
      <c r="D149" s="69">
        <v>3632</v>
      </c>
      <c r="E149" s="70">
        <f t="shared" si="2"/>
        <v>2360.8000000000002</v>
      </c>
    </row>
    <row r="150" spans="1:5" ht="26">
      <c r="A150" s="11" t="s">
        <v>3604</v>
      </c>
      <c r="B150" s="12" t="s">
        <v>19723</v>
      </c>
      <c r="C150" s="12" t="s">
        <v>3605</v>
      </c>
      <c r="D150" s="71">
        <v>4400</v>
      </c>
      <c r="E150" s="70">
        <f t="shared" si="2"/>
        <v>2860</v>
      </c>
    </row>
    <row r="151" spans="1:5" ht="26">
      <c r="A151" s="14" t="s">
        <v>3606</v>
      </c>
      <c r="B151" s="10" t="s">
        <v>19724</v>
      </c>
      <c r="C151" s="10" t="s">
        <v>3607</v>
      </c>
      <c r="D151" s="69">
        <v>7152</v>
      </c>
      <c r="E151" s="70">
        <f t="shared" si="2"/>
        <v>4648.8</v>
      </c>
    </row>
    <row r="152" spans="1:5" ht="26">
      <c r="A152" s="13" t="s">
        <v>3608</v>
      </c>
      <c r="B152" s="12" t="s">
        <v>19725</v>
      </c>
      <c r="C152" s="12" t="s">
        <v>3609</v>
      </c>
      <c r="D152" s="71">
        <v>4950</v>
      </c>
      <c r="E152" s="70">
        <f t="shared" si="2"/>
        <v>3217.5</v>
      </c>
    </row>
    <row r="153" spans="1:5" ht="26">
      <c r="A153" s="14" t="s">
        <v>3610</v>
      </c>
      <c r="B153" s="10" t="s">
        <v>19726</v>
      </c>
      <c r="C153" s="10" t="s">
        <v>3611</v>
      </c>
      <c r="D153" s="69">
        <v>6162</v>
      </c>
      <c r="E153" s="70">
        <f t="shared" si="2"/>
        <v>4005.3</v>
      </c>
    </row>
    <row r="154" spans="1:5" ht="26">
      <c r="A154" s="11" t="s">
        <v>3612</v>
      </c>
      <c r="B154" s="12" t="s">
        <v>19727</v>
      </c>
      <c r="C154" s="12" t="s">
        <v>3613</v>
      </c>
      <c r="D154" s="71">
        <v>2420</v>
      </c>
      <c r="E154" s="70">
        <f t="shared" si="2"/>
        <v>1573</v>
      </c>
    </row>
    <row r="155" spans="1:5" ht="26">
      <c r="A155" s="9" t="s">
        <v>3614</v>
      </c>
      <c r="B155" s="10" t="s">
        <v>19728</v>
      </c>
      <c r="C155" s="10" t="s">
        <v>3615</v>
      </c>
      <c r="D155" s="69">
        <v>2420</v>
      </c>
      <c r="E155" s="70">
        <f t="shared" si="2"/>
        <v>1573</v>
      </c>
    </row>
    <row r="156" spans="1:5">
      <c r="A156" s="11" t="s">
        <v>3616</v>
      </c>
      <c r="B156" s="54" t="s">
        <v>19729</v>
      </c>
      <c r="C156" s="12" t="s">
        <v>3617</v>
      </c>
      <c r="D156" s="71">
        <v>3632</v>
      </c>
      <c r="E156" s="70">
        <f t="shared" si="2"/>
        <v>2360.8000000000002</v>
      </c>
    </row>
    <row r="157" spans="1:5">
      <c r="A157" s="9" t="s">
        <v>3618</v>
      </c>
      <c r="B157" s="17" t="s">
        <v>19730</v>
      </c>
      <c r="C157" s="10" t="s">
        <v>3619</v>
      </c>
      <c r="D157" s="69">
        <v>4840</v>
      </c>
      <c r="E157" s="70">
        <f t="shared" si="2"/>
        <v>3146</v>
      </c>
    </row>
    <row r="158" spans="1:5" ht="26">
      <c r="A158" s="13" t="s">
        <v>3620</v>
      </c>
      <c r="B158" s="12" t="s">
        <v>19731</v>
      </c>
      <c r="C158" s="12" t="s">
        <v>3621</v>
      </c>
      <c r="D158" s="71">
        <v>5000</v>
      </c>
      <c r="E158" s="70">
        <f t="shared" si="2"/>
        <v>3250</v>
      </c>
    </row>
    <row r="159" spans="1:5" ht="26">
      <c r="A159" s="18" t="s">
        <v>3622</v>
      </c>
      <c r="B159" s="19" t="s">
        <v>19732</v>
      </c>
      <c r="C159" s="19" t="s">
        <v>3623</v>
      </c>
      <c r="D159" s="72">
        <v>5000</v>
      </c>
      <c r="E159" s="70">
        <f t="shared" si="2"/>
        <v>3250</v>
      </c>
    </row>
    <row r="160" spans="1:5">
      <c r="A160" s="14" t="s">
        <v>19733</v>
      </c>
      <c r="B160" s="10" t="s">
        <v>19734</v>
      </c>
      <c r="C160" s="10" t="s">
        <v>19735</v>
      </c>
      <c r="D160" s="74">
        <v>2000</v>
      </c>
      <c r="E160" s="70">
        <f t="shared" si="2"/>
        <v>1300</v>
      </c>
    </row>
    <row r="161" spans="1:5">
      <c r="A161" s="13" t="s">
        <v>19736</v>
      </c>
      <c r="B161" s="12" t="s">
        <v>19737</v>
      </c>
      <c r="C161" s="12" t="s">
        <v>19738</v>
      </c>
      <c r="D161" s="75">
        <v>2200</v>
      </c>
      <c r="E161" s="70">
        <f t="shared" si="2"/>
        <v>1430</v>
      </c>
    </row>
    <row r="162" spans="1:5">
      <c r="A162" s="14" t="s">
        <v>19739</v>
      </c>
      <c r="B162" s="10" t="s">
        <v>19740</v>
      </c>
      <c r="C162" s="10" t="s">
        <v>19741</v>
      </c>
      <c r="D162" s="74">
        <v>360</v>
      </c>
      <c r="E162" s="70">
        <f t="shared" si="2"/>
        <v>234</v>
      </c>
    </row>
    <row r="163" spans="1:5">
      <c r="A163" s="13" t="s">
        <v>19742</v>
      </c>
      <c r="B163" s="12" t="s">
        <v>19743</v>
      </c>
      <c r="C163" s="12" t="s">
        <v>19744</v>
      </c>
      <c r="D163" s="75">
        <v>150</v>
      </c>
      <c r="E163" s="70">
        <f t="shared" si="2"/>
        <v>97.5</v>
      </c>
    </row>
    <row r="164" spans="1:5">
      <c r="A164" s="14" t="s">
        <v>19745</v>
      </c>
      <c r="B164" s="10" t="s">
        <v>19746</v>
      </c>
      <c r="C164" s="10" t="s">
        <v>19747</v>
      </c>
      <c r="D164" s="74">
        <v>660</v>
      </c>
      <c r="E164" s="70">
        <f t="shared" si="2"/>
        <v>429</v>
      </c>
    </row>
    <row r="165" spans="1:5">
      <c r="A165" s="11" t="s">
        <v>19748</v>
      </c>
      <c r="B165" s="12" t="s">
        <v>19749</v>
      </c>
      <c r="C165" s="12" t="s">
        <v>19750</v>
      </c>
      <c r="D165" s="75">
        <v>1982</v>
      </c>
      <c r="E165" s="70">
        <f t="shared" si="2"/>
        <v>1288.3</v>
      </c>
    </row>
    <row r="166" spans="1:5">
      <c r="A166" s="9" t="s">
        <v>19751</v>
      </c>
      <c r="B166" s="10" t="s">
        <v>19752</v>
      </c>
      <c r="C166" s="10" t="s">
        <v>19753</v>
      </c>
      <c r="D166" s="74">
        <v>1982</v>
      </c>
      <c r="E166" s="70">
        <f t="shared" si="2"/>
        <v>1288.3</v>
      </c>
    </row>
    <row r="167" spans="1:5">
      <c r="A167" s="11" t="s">
        <v>19754</v>
      </c>
      <c r="B167" s="12" t="s">
        <v>19755</v>
      </c>
      <c r="C167" s="12" t="s">
        <v>19756</v>
      </c>
      <c r="D167" s="75">
        <v>2420</v>
      </c>
      <c r="E167" s="70">
        <f t="shared" si="2"/>
        <v>1573</v>
      </c>
    </row>
    <row r="168" spans="1:5">
      <c r="A168" s="9" t="s">
        <v>19757</v>
      </c>
      <c r="B168" s="10" t="s">
        <v>19758</v>
      </c>
      <c r="C168" s="10" t="s">
        <v>19759</v>
      </c>
      <c r="D168" s="74">
        <v>2420</v>
      </c>
      <c r="E168" s="70">
        <f t="shared" si="2"/>
        <v>1573</v>
      </c>
    </row>
    <row r="169" spans="1:5">
      <c r="A169" s="11" t="s">
        <v>19760</v>
      </c>
      <c r="B169" s="12" t="s">
        <v>19761</v>
      </c>
      <c r="C169" s="12" t="s">
        <v>19762</v>
      </c>
      <c r="D169" s="75">
        <v>1034</v>
      </c>
      <c r="E169" s="70">
        <f t="shared" si="2"/>
        <v>672.1</v>
      </c>
    </row>
    <row r="170" spans="1:5" ht="26">
      <c r="A170" s="9" t="s">
        <v>19763</v>
      </c>
      <c r="B170" s="10" t="s">
        <v>19764</v>
      </c>
      <c r="C170" s="10" t="s">
        <v>19765</v>
      </c>
      <c r="D170" s="74">
        <v>1034</v>
      </c>
      <c r="E170" s="70">
        <f t="shared" si="2"/>
        <v>672.1</v>
      </c>
    </row>
    <row r="171" spans="1:5">
      <c r="A171" s="11" t="s">
        <v>19766</v>
      </c>
      <c r="B171" s="12" t="s">
        <v>19767</v>
      </c>
      <c r="C171" s="12" t="s">
        <v>19768</v>
      </c>
      <c r="D171" s="75">
        <v>2420</v>
      </c>
      <c r="E171" s="70">
        <f t="shared" si="2"/>
        <v>1573</v>
      </c>
    </row>
    <row r="172" spans="1:5" ht="26">
      <c r="A172" s="14" t="s">
        <v>19769</v>
      </c>
      <c r="B172" s="10" t="s">
        <v>19770</v>
      </c>
      <c r="C172" s="10" t="s">
        <v>19771</v>
      </c>
      <c r="D172" s="74">
        <v>50</v>
      </c>
      <c r="E172" s="70">
        <f t="shared" si="2"/>
        <v>32.5</v>
      </c>
    </row>
    <row r="173" spans="1:5">
      <c r="A173" s="11" t="s">
        <v>19772</v>
      </c>
      <c r="B173" s="12" t="s">
        <v>19773</v>
      </c>
      <c r="C173" s="12" t="s">
        <v>19774</v>
      </c>
      <c r="D173" s="75">
        <v>2420</v>
      </c>
      <c r="E173" s="70">
        <f t="shared" si="2"/>
        <v>1573</v>
      </c>
    </row>
    <row r="174" spans="1:5">
      <c r="A174" s="9" t="s">
        <v>19775</v>
      </c>
      <c r="B174" s="10" t="s">
        <v>19776</v>
      </c>
      <c r="C174" s="10" t="s">
        <v>19777</v>
      </c>
      <c r="D174" s="74">
        <v>2972</v>
      </c>
      <c r="E174" s="70">
        <f t="shared" si="2"/>
        <v>1931.8</v>
      </c>
    </row>
    <row r="175" spans="1:5">
      <c r="A175" s="11" t="s">
        <v>19778</v>
      </c>
      <c r="B175" s="12" t="s">
        <v>19779</v>
      </c>
      <c r="C175" s="12" t="s">
        <v>19780</v>
      </c>
      <c r="D175" s="75">
        <v>2972</v>
      </c>
      <c r="E175" s="70">
        <f t="shared" si="2"/>
        <v>1931.8</v>
      </c>
    </row>
    <row r="176" spans="1:5" ht="26">
      <c r="A176" s="9" t="s">
        <v>19781</v>
      </c>
      <c r="B176" s="10" t="s">
        <v>19782</v>
      </c>
      <c r="C176" s="10" t="s">
        <v>19783</v>
      </c>
      <c r="D176" s="74">
        <v>98</v>
      </c>
      <c r="E176" s="70">
        <f t="shared" si="2"/>
        <v>63.7</v>
      </c>
    </row>
    <row r="177" spans="1:5" ht="26">
      <c r="A177" s="11" t="s">
        <v>19784</v>
      </c>
      <c r="B177" s="12" t="s">
        <v>19785</v>
      </c>
      <c r="C177" s="12" t="s">
        <v>19786</v>
      </c>
      <c r="D177" s="75">
        <v>98</v>
      </c>
      <c r="E177" s="70">
        <f t="shared" si="2"/>
        <v>63.7</v>
      </c>
    </row>
    <row r="178" spans="1:5">
      <c r="A178" s="9" t="s">
        <v>19787</v>
      </c>
      <c r="B178" s="10" t="s">
        <v>19788</v>
      </c>
      <c r="C178" s="10" t="s">
        <v>19789</v>
      </c>
      <c r="D178" s="74">
        <v>1542</v>
      </c>
      <c r="E178" s="70">
        <f t="shared" si="2"/>
        <v>1002.3000000000001</v>
      </c>
    </row>
    <row r="179" spans="1:5" ht="26">
      <c r="A179" s="11" t="s">
        <v>19790</v>
      </c>
      <c r="B179" s="12" t="s">
        <v>19791</v>
      </c>
      <c r="C179" s="12" t="s">
        <v>19792</v>
      </c>
      <c r="D179" s="75">
        <v>1542</v>
      </c>
      <c r="E179" s="70">
        <f t="shared" si="2"/>
        <v>1002.3000000000001</v>
      </c>
    </row>
    <row r="180" spans="1:5" ht="26">
      <c r="A180" s="14" t="s">
        <v>19793</v>
      </c>
      <c r="B180" s="10" t="s">
        <v>19794</v>
      </c>
      <c r="C180" s="10" t="s">
        <v>19795</v>
      </c>
      <c r="D180" s="74">
        <v>176</v>
      </c>
      <c r="E180" s="70">
        <f t="shared" si="2"/>
        <v>114.4</v>
      </c>
    </row>
    <row r="181" spans="1:5" ht="26">
      <c r="A181" s="13" t="s">
        <v>19796</v>
      </c>
      <c r="B181" s="12" t="s">
        <v>19797</v>
      </c>
      <c r="C181" s="12" t="s">
        <v>19798</v>
      </c>
      <c r="D181" s="75">
        <v>176</v>
      </c>
      <c r="E181" s="70">
        <f t="shared" si="2"/>
        <v>114.4</v>
      </c>
    </row>
    <row r="182" spans="1:5">
      <c r="A182" s="9" t="s">
        <v>19799</v>
      </c>
      <c r="B182" s="10" t="s">
        <v>19800</v>
      </c>
      <c r="C182" s="10" t="s">
        <v>19801</v>
      </c>
      <c r="D182" s="74">
        <v>1982</v>
      </c>
      <c r="E182" s="70">
        <f t="shared" si="2"/>
        <v>1288.3</v>
      </c>
    </row>
    <row r="183" spans="1:5">
      <c r="A183" s="11" t="s">
        <v>19802</v>
      </c>
      <c r="B183" s="12" t="s">
        <v>19803</v>
      </c>
      <c r="C183" s="12" t="s">
        <v>19804</v>
      </c>
      <c r="D183" s="75">
        <v>1982</v>
      </c>
      <c r="E183" s="70">
        <f t="shared" si="2"/>
        <v>1288.3</v>
      </c>
    </row>
    <row r="184" spans="1:5">
      <c r="A184" s="9" t="s">
        <v>19805</v>
      </c>
      <c r="B184" s="10" t="s">
        <v>19806</v>
      </c>
      <c r="C184" s="10" t="s">
        <v>19807</v>
      </c>
      <c r="D184" s="74">
        <v>1034</v>
      </c>
      <c r="E184" s="70">
        <f t="shared" si="2"/>
        <v>672.1</v>
      </c>
    </row>
    <row r="185" spans="1:5" ht="26">
      <c r="A185" s="11" t="s">
        <v>19808</v>
      </c>
      <c r="B185" s="12" t="s">
        <v>19809</v>
      </c>
      <c r="C185" s="12" t="s">
        <v>19810</v>
      </c>
      <c r="D185" s="75">
        <v>1034</v>
      </c>
      <c r="E185" s="70">
        <f t="shared" si="2"/>
        <v>672.1</v>
      </c>
    </row>
    <row r="186" spans="1:5">
      <c r="A186" s="9" t="s">
        <v>19811</v>
      </c>
      <c r="B186" s="10" t="s">
        <v>19812</v>
      </c>
      <c r="C186" s="10" t="s">
        <v>19813</v>
      </c>
      <c r="D186" s="74">
        <v>86</v>
      </c>
      <c r="E186" s="70">
        <f t="shared" si="2"/>
        <v>55.9</v>
      </c>
    </row>
    <row r="187" spans="1:5">
      <c r="A187" s="13" t="s">
        <v>3737</v>
      </c>
      <c r="B187" s="12" t="s">
        <v>19814</v>
      </c>
      <c r="C187" s="12" t="s">
        <v>3738</v>
      </c>
      <c r="D187" s="75">
        <v>2500</v>
      </c>
      <c r="E187" s="70">
        <f t="shared" si="2"/>
        <v>1625</v>
      </c>
    </row>
    <row r="188" spans="1:5">
      <c r="A188" s="14" t="s">
        <v>3739</v>
      </c>
      <c r="B188" s="10" t="s">
        <v>19815</v>
      </c>
      <c r="C188" s="10" t="s">
        <v>3740</v>
      </c>
      <c r="D188" s="74">
        <v>2750</v>
      </c>
      <c r="E188" s="70">
        <f t="shared" si="2"/>
        <v>1787.5</v>
      </c>
    </row>
    <row r="189" spans="1:5" ht="39">
      <c r="A189" s="13" t="s">
        <v>3470</v>
      </c>
      <c r="B189" s="12" t="s">
        <v>19656</v>
      </c>
      <c r="C189" s="16" t="s">
        <v>3471</v>
      </c>
      <c r="D189" s="75">
        <v>222</v>
      </c>
      <c r="E189" s="70">
        <f t="shared" si="2"/>
        <v>144.30000000000001</v>
      </c>
    </row>
    <row r="190" spans="1:5" ht="26">
      <c r="A190" s="14" t="s">
        <v>3741</v>
      </c>
      <c r="B190" s="10" t="s">
        <v>19816</v>
      </c>
      <c r="C190" s="10" t="s">
        <v>3742</v>
      </c>
      <c r="D190" s="74">
        <v>38</v>
      </c>
      <c r="E190" s="70">
        <f t="shared" si="2"/>
        <v>24.7</v>
      </c>
    </row>
    <row r="191" spans="1:5">
      <c r="A191" s="23" t="s">
        <v>3743</v>
      </c>
      <c r="B191" s="24" t="s">
        <v>19817</v>
      </c>
      <c r="C191" s="24" t="s">
        <v>3744</v>
      </c>
      <c r="D191" s="77">
        <v>50</v>
      </c>
      <c r="E191" s="70">
        <f t="shared" si="2"/>
        <v>32.5</v>
      </c>
    </row>
    <row r="192" spans="1:5">
      <c r="A192" s="9" t="s">
        <v>3745</v>
      </c>
      <c r="B192" s="10" t="s">
        <v>19818</v>
      </c>
      <c r="C192" s="10" t="s">
        <v>3746</v>
      </c>
      <c r="D192" s="74">
        <v>1982</v>
      </c>
      <c r="E192" s="70">
        <f t="shared" si="2"/>
        <v>1288.3</v>
      </c>
    </row>
    <row r="193" spans="1:5">
      <c r="A193" s="11" t="s">
        <v>3747</v>
      </c>
      <c r="B193" s="12" t="s">
        <v>19819</v>
      </c>
      <c r="C193" s="12" t="s">
        <v>3748</v>
      </c>
      <c r="D193" s="75">
        <v>2310</v>
      </c>
      <c r="E193" s="70">
        <f t="shared" si="2"/>
        <v>1501.5</v>
      </c>
    </row>
    <row r="194" spans="1:5">
      <c r="A194" s="18" t="s">
        <v>3749</v>
      </c>
      <c r="B194" s="19" t="s">
        <v>19820</v>
      </c>
      <c r="C194" s="10" t="s">
        <v>3750</v>
      </c>
      <c r="D194" s="76">
        <v>2972</v>
      </c>
      <c r="E194" s="70">
        <f t="shared" si="2"/>
        <v>1931.8</v>
      </c>
    </row>
    <row r="195" spans="1:5">
      <c r="A195" s="14" t="s">
        <v>3751</v>
      </c>
      <c r="B195" s="10" t="s">
        <v>19821</v>
      </c>
      <c r="C195" s="10" t="s">
        <v>3752</v>
      </c>
      <c r="D195" s="74">
        <v>44</v>
      </c>
      <c r="E195" s="70">
        <f t="shared" si="2"/>
        <v>28.6</v>
      </c>
    </row>
    <row r="196" spans="1:5">
      <c r="A196" s="13" t="s">
        <v>3753</v>
      </c>
      <c r="B196" s="12" t="s">
        <v>19822</v>
      </c>
      <c r="C196" s="12" t="s">
        <v>3754</v>
      </c>
      <c r="D196" s="75">
        <v>330</v>
      </c>
      <c r="E196" s="70">
        <f t="shared" si="2"/>
        <v>214.5</v>
      </c>
    </row>
    <row r="197" spans="1:5">
      <c r="A197" s="14" t="s">
        <v>3755</v>
      </c>
      <c r="B197" s="10" t="s">
        <v>19823</v>
      </c>
      <c r="C197" s="10" t="s">
        <v>3756</v>
      </c>
      <c r="D197" s="74">
        <v>330</v>
      </c>
      <c r="E197" s="70">
        <f t="shared" si="2"/>
        <v>214.5</v>
      </c>
    </row>
    <row r="198" spans="1:5">
      <c r="A198" s="13" t="s">
        <v>3757</v>
      </c>
      <c r="B198" s="12" t="s">
        <v>19824</v>
      </c>
      <c r="C198" s="12" t="s">
        <v>3758</v>
      </c>
      <c r="D198" s="75">
        <v>222</v>
      </c>
      <c r="E198" s="70">
        <f t="shared" ref="E198:E261" si="3">0.65*D198</f>
        <v>144.30000000000001</v>
      </c>
    </row>
    <row r="199" spans="1:5">
      <c r="A199" s="14" t="s">
        <v>3759</v>
      </c>
      <c r="B199" s="10" t="s">
        <v>19825</v>
      </c>
      <c r="C199" s="10" t="s">
        <v>3760</v>
      </c>
      <c r="D199" s="74">
        <v>330</v>
      </c>
      <c r="E199" s="70">
        <f t="shared" si="3"/>
        <v>214.5</v>
      </c>
    </row>
    <row r="200" spans="1:5">
      <c r="A200" s="13" t="s">
        <v>3761</v>
      </c>
      <c r="B200" s="12" t="s">
        <v>19826</v>
      </c>
      <c r="C200" s="12" t="s">
        <v>3762</v>
      </c>
      <c r="D200" s="75">
        <v>222</v>
      </c>
      <c r="E200" s="70">
        <f t="shared" si="3"/>
        <v>144.30000000000001</v>
      </c>
    </row>
    <row r="201" spans="1:5">
      <c r="A201" s="14" t="s">
        <v>3763</v>
      </c>
      <c r="B201" s="10" t="s">
        <v>19827</v>
      </c>
      <c r="C201" s="25" t="s">
        <v>3764</v>
      </c>
      <c r="D201" s="74">
        <v>122</v>
      </c>
      <c r="E201" s="70">
        <f t="shared" si="3"/>
        <v>79.3</v>
      </c>
    </row>
    <row r="202" spans="1:5">
      <c r="A202" s="13" t="s">
        <v>3765</v>
      </c>
      <c r="B202" s="12" t="s">
        <v>19828</v>
      </c>
      <c r="C202" s="12" t="s">
        <v>3766</v>
      </c>
      <c r="D202" s="75">
        <v>330</v>
      </c>
      <c r="E202" s="70">
        <f t="shared" si="3"/>
        <v>214.5</v>
      </c>
    </row>
    <row r="203" spans="1:5" ht="26">
      <c r="A203" s="14" t="s">
        <v>3767</v>
      </c>
      <c r="B203" s="10" t="s">
        <v>19829</v>
      </c>
      <c r="C203" s="10" t="s">
        <v>3768</v>
      </c>
      <c r="D203" s="74">
        <v>2200</v>
      </c>
      <c r="E203" s="70">
        <f t="shared" si="3"/>
        <v>1430</v>
      </c>
    </row>
    <row r="204" spans="1:5">
      <c r="A204" s="13" t="s">
        <v>3769</v>
      </c>
      <c r="B204" s="12" t="s">
        <v>19830</v>
      </c>
      <c r="C204" s="12" t="s">
        <v>3770</v>
      </c>
      <c r="D204" s="75">
        <v>496</v>
      </c>
      <c r="E204" s="70">
        <f t="shared" si="3"/>
        <v>322.40000000000003</v>
      </c>
    </row>
    <row r="205" spans="1:5">
      <c r="A205" s="14" t="s">
        <v>3771</v>
      </c>
      <c r="B205" s="10" t="s">
        <v>19831</v>
      </c>
      <c r="C205" s="10" t="s">
        <v>3772</v>
      </c>
      <c r="D205" s="74">
        <v>496</v>
      </c>
      <c r="E205" s="70">
        <f t="shared" si="3"/>
        <v>322.40000000000003</v>
      </c>
    </row>
    <row r="206" spans="1:5">
      <c r="A206" s="13" t="s">
        <v>3773</v>
      </c>
      <c r="B206" s="12" t="s">
        <v>19832</v>
      </c>
      <c r="C206" s="12" t="s">
        <v>3774</v>
      </c>
      <c r="D206" s="75">
        <v>496</v>
      </c>
      <c r="E206" s="70">
        <f t="shared" si="3"/>
        <v>322.40000000000003</v>
      </c>
    </row>
    <row r="207" spans="1:5">
      <c r="A207" s="14" t="s">
        <v>3775</v>
      </c>
      <c r="B207" s="10" t="s">
        <v>19833</v>
      </c>
      <c r="C207" s="10" t="s">
        <v>3776</v>
      </c>
      <c r="D207" s="74">
        <v>496</v>
      </c>
      <c r="E207" s="70">
        <f t="shared" si="3"/>
        <v>322.40000000000003</v>
      </c>
    </row>
    <row r="208" spans="1:5">
      <c r="A208" s="13" t="s">
        <v>3777</v>
      </c>
      <c r="B208" s="12" t="s">
        <v>19834</v>
      </c>
      <c r="C208" s="12" t="s">
        <v>3778</v>
      </c>
      <c r="D208" s="75">
        <v>496</v>
      </c>
      <c r="E208" s="70">
        <f t="shared" si="3"/>
        <v>322.40000000000003</v>
      </c>
    </row>
    <row r="209" spans="1:5">
      <c r="A209" s="14" t="s">
        <v>3779</v>
      </c>
      <c r="B209" s="10" t="s">
        <v>19835</v>
      </c>
      <c r="C209" s="10" t="s">
        <v>3780</v>
      </c>
      <c r="D209" s="74">
        <v>606</v>
      </c>
      <c r="E209" s="70">
        <f t="shared" si="3"/>
        <v>393.90000000000003</v>
      </c>
    </row>
    <row r="210" spans="1:5">
      <c r="A210" s="13" t="s">
        <v>3781</v>
      </c>
      <c r="B210" s="12" t="s">
        <v>19836</v>
      </c>
      <c r="C210" s="12" t="s">
        <v>3782</v>
      </c>
      <c r="D210" s="75">
        <v>606</v>
      </c>
      <c r="E210" s="70">
        <f t="shared" si="3"/>
        <v>393.90000000000003</v>
      </c>
    </row>
    <row r="211" spans="1:5">
      <c r="A211" s="14" t="s">
        <v>3783</v>
      </c>
      <c r="B211" s="10" t="s">
        <v>19837</v>
      </c>
      <c r="C211" s="10" t="s">
        <v>3784</v>
      </c>
      <c r="D211" s="74">
        <v>606</v>
      </c>
      <c r="E211" s="70">
        <f t="shared" si="3"/>
        <v>393.90000000000003</v>
      </c>
    </row>
    <row r="212" spans="1:5">
      <c r="A212" s="13" t="s">
        <v>3785</v>
      </c>
      <c r="B212" s="12" t="s">
        <v>19838</v>
      </c>
      <c r="C212" s="12" t="s">
        <v>3786</v>
      </c>
      <c r="D212" s="75">
        <v>606</v>
      </c>
      <c r="E212" s="70">
        <f t="shared" si="3"/>
        <v>393.90000000000003</v>
      </c>
    </row>
    <row r="213" spans="1:5">
      <c r="A213" s="14" t="s">
        <v>3787</v>
      </c>
      <c r="B213" s="10" t="s">
        <v>19839</v>
      </c>
      <c r="C213" s="10" t="s">
        <v>3788</v>
      </c>
      <c r="D213" s="74">
        <v>606</v>
      </c>
      <c r="E213" s="70">
        <f t="shared" si="3"/>
        <v>393.90000000000003</v>
      </c>
    </row>
    <row r="214" spans="1:5" ht="26.5">
      <c r="A214" s="13" t="s">
        <v>3789</v>
      </c>
      <c r="B214" s="12" t="s">
        <v>19840</v>
      </c>
      <c r="C214" s="26" t="s">
        <v>3790</v>
      </c>
      <c r="D214" s="75">
        <v>400</v>
      </c>
      <c r="E214" s="70">
        <f t="shared" si="3"/>
        <v>260</v>
      </c>
    </row>
    <row r="215" spans="1:5">
      <c r="A215" s="14" t="s">
        <v>3791</v>
      </c>
      <c r="B215" s="10" t="s">
        <v>19841</v>
      </c>
      <c r="C215" s="10" t="s">
        <v>3792</v>
      </c>
      <c r="D215" s="74">
        <v>56</v>
      </c>
      <c r="E215" s="70">
        <f t="shared" si="3"/>
        <v>36.4</v>
      </c>
    </row>
    <row r="216" spans="1:5">
      <c r="A216" s="13" t="s">
        <v>3793</v>
      </c>
      <c r="B216" s="12" t="s">
        <v>19842</v>
      </c>
      <c r="C216" s="12" t="s">
        <v>3794</v>
      </c>
      <c r="D216" s="75">
        <v>56</v>
      </c>
      <c r="E216" s="70">
        <f t="shared" si="3"/>
        <v>36.4</v>
      </c>
    </row>
    <row r="217" spans="1:5" ht="26">
      <c r="A217" s="14" t="s">
        <v>3795</v>
      </c>
      <c r="B217" s="10" t="s">
        <v>19843</v>
      </c>
      <c r="C217" s="10" t="s">
        <v>3796</v>
      </c>
      <c r="D217" s="74">
        <v>936</v>
      </c>
      <c r="E217" s="70">
        <f t="shared" si="3"/>
        <v>608.4</v>
      </c>
    </row>
    <row r="218" spans="1:5">
      <c r="A218" s="13" t="s">
        <v>3797</v>
      </c>
      <c r="B218" s="12" t="s">
        <v>19844</v>
      </c>
      <c r="C218" s="12" t="s">
        <v>3798</v>
      </c>
      <c r="D218" s="75">
        <v>386</v>
      </c>
      <c r="E218" s="70">
        <f t="shared" si="3"/>
        <v>250.9</v>
      </c>
    </row>
    <row r="219" spans="1:5">
      <c r="A219" s="14" t="s">
        <v>3799</v>
      </c>
      <c r="B219" s="10" t="s">
        <v>19845</v>
      </c>
      <c r="C219" s="10" t="s">
        <v>3800</v>
      </c>
      <c r="D219" s="74">
        <v>386</v>
      </c>
      <c r="E219" s="70">
        <f t="shared" si="3"/>
        <v>250.9</v>
      </c>
    </row>
    <row r="220" spans="1:5">
      <c r="A220" s="13" t="s">
        <v>3801</v>
      </c>
      <c r="B220" s="12" t="s">
        <v>19846</v>
      </c>
      <c r="C220" s="12" t="s">
        <v>3802</v>
      </c>
      <c r="D220" s="75">
        <v>386</v>
      </c>
      <c r="E220" s="70">
        <f t="shared" si="3"/>
        <v>250.9</v>
      </c>
    </row>
    <row r="221" spans="1:5">
      <c r="A221" s="14" t="s">
        <v>3803</v>
      </c>
      <c r="B221" s="10" t="s">
        <v>19847</v>
      </c>
      <c r="C221" s="10" t="s">
        <v>3804</v>
      </c>
      <c r="D221" s="74">
        <v>386</v>
      </c>
      <c r="E221" s="70">
        <f t="shared" si="3"/>
        <v>250.9</v>
      </c>
    </row>
    <row r="222" spans="1:5">
      <c r="A222" s="13" t="s">
        <v>3805</v>
      </c>
      <c r="B222" s="12" t="s">
        <v>19848</v>
      </c>
      <c r="C222" s="12" t="s">
        <v>3806</v>
      </c>
      <c r="D222" s="75">
        <v>442</v>
      </c>
      <c r="E222" s="70">
        <f t="shared" si="3"/>
        <v>287.3</v>
      </c>
    </row>
    <row r="223" spans="1:5">
      <c r="A223" s="14" t="s">
        <v>3807</v>
      </c>
      <c r="B223" s="10" t="s">
        <v>19849</v>
      </c>
      <c r="C223" s="10" t="s">
        <v>3808</v>
      </c>
      <c r="D223" s="74">
        <v>936</v>
      </c>
      <c r="E223" s="70">
        <f t="shared" si="3"/>
        <v>608.4</v>
      </c>
    </row>
    <row r="224" spans="1:5">
      <c r="A224" s="13" t="s">
        <v>3809</v>
      </c>
      <c r="B224" s="12" t="s">
        <v>19850</v>
      </c>
      <c r="C224" s="12" t="s">
        <v>3810</v>
      </c>
      <c r="D224" s="75">
        <v>936</v>
      </c>
      <c r="E224" s="70">
        <f t="shared" si="3"/>
        <v>608.4</v>
      </c>
    </row>
    <row r="225" spans="1:5">
      <c r="A225" s="14" t="s">
        <v>3811</v>
      </c>
      <c r="B225" s="10" t="s">
        <v>19851</v>
      </c>
      <c r="C225" s="10" t="s">
        <v>3812</v>
      </c>
      <c r="D225" s="74">
        <v>936</v>
      </c>
      <c r="E225" s="70">
        <f t="shared" si="3"/>
        <v>608.4</v>
      </c>
    </row>
    <row r="226" spans="1:5">
      <c r="A226" s="13" t="s">
        <v>3813</v>
      </c>
      <c r="B226" s="12" t="s">
        <v>19852</v>
      </c>
      <c r="C226" s="12" t="s">
        <v>3814</v>
      </c>
      <c r="D226" s="75">
        <v>936</v>
      </c>
      <c r="E226" s="70">
        <f t="shared" si="3"/>
        <v>608.4</v>
      </c>
    </row>
    <row r="227" spans="1:5">
      <c r="A227" s="14" t="s">
        <v>3815</v>
      </c>
      <c r="B227" s="10" t="s">
        <v>19853</v>
      </c>
      <c r="C227" s="10" t="s">
        <v>3816</v>
      </c>
      <c r="D227" s="74">
        <v>936</v>
      </c>
      <c r="E227" s="70">
        <f t="shared" si="3"/>
        <v>608.4</v>
      </c>
    </row>
    <row r="228" spans="1:5">
      <c r="A228" s="13" t="s">
        <v>3817</v>
      </c>
      <c r="B228" s="12" t="s">
        <v>19854</v>
      </c>
      <c r="C228" s="12" t="s">
        <v>3818</v>
      </c>
      <c r="D228" s="75">
        <v>386</v>
      </c>
      <c r="E228" s="70">
        <f t="shared" si="3"/>
        <v>250.9</v>
      </c>
    </row>
    <row r="229" spans="1:5">
      <c r="A229" s="14" t="s">
        <v>3819</v>
      </c>
      <c r="B229" s="10" t="s">
        <v>19855</v>
      </c>
      <c r="C229" s="10" t="s">
        <v>3820</v>
      </c>
      <c r="D229" s="74">
        <v>660</v>
      </c>
      <c r="E229" s="70">
        <f t="shared" si="3"/>
        <v>429</v>
      </c>
    </row>
    <row r="230" spans="1:5">
      <c r="A230" s="13" t="s">
        <v>3821</v>
      </c>
      <c r="B230" s="12" t="s">
        <v>19856</v>
      </c>
      <c r="C230" s="12" t="s">
        <v>3822</v>
      </c>
      <c r="D230" s="75">
        <v>1320</v>
      </c>
      <c r="E230" s="70">
        <f t="shared" si="3"/>
        <v>858</v>
      </c>
    </row>
    <row r="231" spans="1:5" ht="26">
      <c r="A231" s="14" t="s">
        <v>3823</v>
      </c>
      <c r="B231" s="10" t="s">
        <v>19857</v>
      </c>
      <c r="C231" s="10" t="s">
        <v>3824</v>
      </c>
      <c r="D231" s="74">
        <v>1376</v>
      </c>
      <c r="E231" s="70">
        <f t="shared" si="3"/>
        <v>894.4</v>
      </c>
    </row>
    <row r="232" spans="1:5" ht="26">
      <c r="A232" s="13" t="s">
        <v>3825</v>
      </c>
      <c r="B232" s="12" t="s">
        <v>19858</v>
      </c>
      <c r="C232" s="12" t="s">
        <v>3826</v>
      </c>
      <c r="D232" s="75">
        <v>660</v>
      </c>
      <c r="E232" s="70">
        <f t="shared" si="3"/>
        <v>429</v>
      </c>
    </row>
    <row r="233" spans="1:5">
      <c r="A233" s="14" t="s">
        <v>3827</v>
      </c>
      <c r="B233" s="10" t="s">
        <v>19859</v>
      </c>
      <c r="C233" s="10" t="s">
        <v>3828</v>
      </c>
      <c r="D233" s="74">
        <v>12</v>
      </c>
      <c r="E233" s="70">
        <f t="shared" si="3"/>
        <v>7.8000000000000007</v>
      </c>
    </row>
    <row r="234" spans="1:5">
      <c r="A234" s="13" t="s">
        <v>3829</v>
      </c>
      <c r="B234" s="12" t="s">
        <v>19860</v>
      </c>
      <c r="C234" s="12" t="s">
        <v>3830</v>
      </c>
      <c r="D234" s="75">
        <v>18</v>
      </c>
      <c r="E234" s="70">
        <f t="shared" si="3"/>
        <v>11.700000000000001</v>
      </c>
    </row>
    <row r="235" spans="1:5">
      <c r="A235" s="18" t="s">
        <v>3831</v>
      </c>
      <c r="B235" s="19" t="s">
        <v>19861</v>
      </c>
      <c r="C235" s="19" t="s">
        <v>3832</v>
      </c>
      <c r="D235" s="76">
        <v>18</v>
      </c>
      <c r="E235" s="70">
        <f t="shared" si="3"/>
        <v>11.700000000000001</v>
      </c>
    </row>
    <row r="236" spans="1:5">
      <c r="A236" s="14" t="s">
        <v>3833</v>
      </c>
      <c r="B236" s="10" t="s">
        <v>19862</v>
      </c>
      <c r="C236" s="10" t="s">
        <v>3864</v>
      </c>
      <c r="D236" s="69">
        <v>1100</v>
      </c>
      <c r="E236" s="70">
        <f t="shared" si="3"/>
        <v>715</v>
      </c>
    </row>
    <row r="237" spans="1:5" ht="26">
      <c r="A237" s="13" t="s">
        <v>3834</v>
      </c>
      <c r="B237" s="12" t="s">
        <v>19863</v>
      </c>
      <c r="C237" s="12" t="s">
        <v>3865</v>
      </c>
      <c r="D237" s="71">
        <v>4192</v>
      </c>
      <c r="E237" s="70">
        <f t="shared" si="3"/>
        <v>2724.8</v>
      </c>
    </row>
    <row r="238" spans="1:5" ht="26">
      <c r="A238" s="14" t="s">
        <v>3835</v>
      </c>
      <c r="B238" s="10" t="s">
        <v>19864</v>
      </c>
      <c r="C238" s="10" t="s">
        <v>3866</v>
      </c>
      <c r="D238" s="69">
        <v>4740</v>
      </c>
      <c r="E238" s="70">
        <f t="shared" si="3"/>
        <v>3081</v>
      </c>
    </row>
    <row r="239" spans="1:5" ht="26">
      <c r="A239" s="13" t="s">
        <v>3836</v>
      </c>
      <c r="B239" s="12" t="s">
        <v>19865</v>
      </c>
      <c r="C239" s="12" t="s">
        <v>3867</v>
      </c>
      <c r="D239" s="71">
        <v>4192</v>
      </c>
      <c r="E239" s="70">
        <f t="shared" si="3"/>
        <v>2724.8</v>
      </c>
    </row>
    <row r="240" spans="1:5" ht="26">
      <c r="A240" s="14" t="s">
        <v>3837</v>
      </c>
      <c r="B240" s="10" t="s">
        <v>19866</v>
      </c>
      <c r="C240" s="10" t="s">
        <v>3868</v>
      </c>
      <c r="D240" s="69">
        <v>4522</v>
      </c>
      <c r="E240" s="70">
        <f t="shared" si="3"/>
        <v>2939.3</v>
      </c>
    </row>
    <row r="241" spans="1:5" ht="26">
      <c r="A241" s="13" t="s">
        <v>3838</v>
      </c>
      <c r="B241" s="12" t="s">
        <v>19867</v>
      </c>
      <c r="C241" s="12" t="s">
        <v>3869</v>
      </c>
      <c r="D241" s="71">
        <v>4960</v>
      </c>
      <c r="E241" s="70">
        <f t="shared" si="3"/>
        <v>3224</v>
      </c>
    </row>
    <row r="242" spans="1:5" ht="26">
      <c r="A242" s="14" t="s">
        <v>3839</v>
      </c>
      <c r="B242" s="10" t="s">
        <v>19868</v>
      </c>
      <c r="C242" s="10" t="s">
        <v>3870</v>
      </c>
      <c r="D242" s="69">
        <v>4522</v>
      </c>
      <c r="E242" s="70">
        <f t="shared" si="3"/>
        <v>2939.3</v>
      </c>
    </row>
    <row r="243" spans="1:5">
      <c r="A243" s="13" t="s">
        <v>3434</v>
      </c>
      <c r="B243" s="12" t="s">
        <v>19638</v>
      </c>
      <c r="C243" s="12" t="s">
        <v>3435</v>
      </c>
      <c r="D243" s="75">
        <v>50</v>
      </c>
      <c r="E243" s="70">
        <f t="shared" si="3"/>
        <v>32.5</v>
      </c>
    </row>
    <row r="244" spans="1:5">
      <c r="A244" s="14" t="s">
        <v>3436</v>
      </c>
      <c r="B244" s="10" t="s">
        <v>19639</v>
      </c>
      <c r="C244" s="10" t="s">
        <v>3437</v>
      </c>
      <c r="D244" s="74">
        <v>98</v>
      </c>
      <c r="E244" s="70">
        <f t="shared" si="3"/>
        <v>63.7</v>
      </c>
    </row>
    <row r="245" spans="1:5">
      <c r="A245" s="13" t="s">
        <v>3438</v>
      </c>
      <c r="B245" s="12" t="s">
        <v>19640</v>
      </c>
      <c r="C245" s="12" t="s">
        <v>3439</v>
      </c>
      <c r="D245" s="75">
        <v>26</v>
      </c>
      <c r="E245" s="70">
        <f t="shared" si="3"/>
        <v>16.900000000000002</v>
      </c>
    </row>
    <row r="246" spans="1:5">
      <c r="A246" s="14" t="s">
        <v>3840</v>
      </c>
      <c r="B246" s="10" t="s">
        <v>19869</v>
      </c>
      <c r="C246" s="10" t="s">
        <v>3871</v>
      </c>
      <c r="D246" s="69">
        <v>1034</v>
      </c>
      <c r="E246" s="70">
        <f t="shared" si="3"/>
        <v>672.1</v>
      </c>
    </row>
    <row r="247" spans="1:5">
      <c r="A247" s="13" t="s">
        <v>3841</v>
      </c>
      <c r="B247" s="12" t="s">
        <v>19870</v>
      </c>
      <c r="C247" s="12" t="s">
        <v>3872</v>
      </c>
      <c r="D247" s="71">
        <v>1034</v>
      </c>
      <c r="E247" s="70">
        <f t="shared" si="3"/>
        <v>672.1</v>
      </c>
    </row>
    <row r="248" spans="1:5">
      <c r="A248" s="14" t="s">
        <v>3842</v>
      </c>
      <c r="B248" s="10" t="s">
        <v>19871</v>
      </c>
      <c r="C248" s="10" t="s">
        <v>3873</v>
      </c>
      <c r="D248" s="69">
        <v>1034</v>
      </c>
      <c r="E248" s="70">
        <f t="shared" si="3"/>
        <v>672.1</v>
      </c>
    </row>
    <row r="249" spans="1:5">
      <c r="A249" s="13" t="s">
        <v>3843</v>
      </c>
      <c r="B249" s="12" t="s">
        <v>19872</v>
      </c>
      <c r="C249" s="12" t="s">
        <v>3874</v>
      </c>
      <c r="D249" s="71">
        <v>660</v>
      </c>
      <c r="E249" s="70">
        <f t="shared" si="3"/>
        <v>429</v>
      </c>
    </row>
    <row r="250" spans="1:5">
      <c r="A250" s="14" t="s">
        <v>3844</v>
      </c>
      <c r="B250" s="10" t="s">
        <v>19873</v>
      </c>
      <c r="C250" s="10" t="s">
        <v>3875</v>
      </c>
      <c r="D250" s="69">
        <v>3742</v>
      </c>
      <c r="E250" s="70">
        <f t="shared" si="3"/>
        <v>2432.3000000000002</v>
      </c>
    </row>
    <row r="251" spans="1:5" ht="26">
      <c r="A251" s="13" t="s">
        <v>3845</v>
      </c>
      <c r="B251" s="12" t="s">
        <v>19874</v>
      </c>
      <c r="C251" s="12" t="s">
        <v>3876</v>
      </c>
      <c r="D251" s="71">
        <v>3742</v>
      </c>
      <c r="E251" s="70">
        <f t="shared" si="3"/>
        <v>2432.3000000000002</v>
      </c>
    </row>
    <row r="252" spans="1:5" ht="26">
      <c r="A252" s="14" t="s">
        <v>3846</v>
      </c>
      <c r="B252" s="10" t="s">
        <v>19875</v>
      </c>
      <c r="C252" s="10" t="s">
        <v>3877</v>
      </c>
      <c r="D252" s="69">
        <v>4290</v>
      </c>
      <c r="E252" s="70">
        <f t="shared" si="3"/>
        <v>2788.5</v>
      </c>
    </row>
    <row r="253" spans="1:5" ht="26">
      <c r="A253" s="13" t="s">
        <v>3847</v>
      </c>
      <c r="B253" s="12" t="s">
        <v>19876</v>
      </c>
      <c r="C253" s="12" t="s">
        <v>3878</v>
      </c>
      <c r="D253" s="71">
        <v>4290</v>
      </c>
      <c r="E253" s="70">
        <f t="shared" si="3"/>
        <v>2788.5</v>
      </c>
    </row>
    <row r="254" spans="1:5">
      <c r="A254" s="14" t="s">
        <v>3848</v>
      </c>
      <c r="B254" s="10" t="s">
        <v>19877</v>
      </c>
      <c r="C254" s="10" t="s">
        <v>3879</v>
      </c>
      <c r="D254" s="69">
        <v>3742</v>
      </c>
      <c r="E254" s="70">
        <f t="shared" si="3"/>
        <v>2432.3000000000002</v>
      </c>
    </row>
    <row r="255" spans="1:5" ht="26">
      <c r="A255" s="13" t="s">
        <v>3849</v>
      </c>
      <c r="B255" s="12" t="s">
        <v>19878</v>
      </c>
      <c r="C255" s="12" t="s">
        <v>3880</v>
      </c>
      <c r="D255" s="71">
        <v>3742</v>
      </c>
      <c r="E255" s="70">
        <f t="shared" si="3"/>
        <v>2432.3000000000002</v>
      </c>
    </row>
    <row r="256" spans="1:5" ht="26">
      <c r="A256" s="14" t="s">
        <v>3850</v>
      </c>
      <c r="B256" s="10" t="s">
        <v>19879</v>
      </c>
      <c r="C256" s="10" t="s">
        <v>3881</v>
      </c>
      <c r="D256" s="69">
        <v>3742</v>
      </c>
      <c r="E256" s="70">
        <f t="shared" si="3"/>
        <v>2432.3000000000002</v>
      </c>
    </row>
    <row r="257" spans="1:5">
      <c r="A257" s="13" t="s">
        <v>3851</v>
      </c>
      <c r="B257" s="12" t="s">
        <v>19880</v>
      </c>
      <c r="C257" s="12" t="s">
        <v>3882</v>
      </c>
      <c r="D257" s="71">
        <v>4072</v>
      </c>
      <c r="E257" s="70">
        <f t="shared" si="3"/>
        <v>2646.8</v>
      </c>
    </row>
    <row r="258" spans="1:5" ht="26">
      <c r="A258" s="14" t="s">
        <v>3852</v>
      </c>
      <c r="B258" s="10" t="s">
        <v>19881</v>
      </c>
      <c r="C258" s="10" t="s">
        <v>3883</v>
      </c>
      <c r="D258" s="69">
        <v>4072</v>
      </c>
      <c r="E258" s="70">
        <f t="shared" si="3"/>
        <v>2646.8</v>
      </c>
    </row>
    <row r="259" spans="1:5" ht="26">
      <c r="A259" s="13" t="s">
        <v>3853</v>
      </c>
      <c r="B259" s="12" t="s">
        <v>19882</v>
      </c>
      <c r="C259" s="12" t="s">
        <v>3884</v>
      </c>
      <c r="D259" s="71">
        <v>4510</v>
      </c>
      <c r="E259" s="70">
        <f t="shared" si="3"/>
        <v>2931.5</v>
      </c>
    </row>
    <row r="260" spans="1:5" ht="26">
      <c r="A260" s="14" t="s">
        <v>3854</v>
      </c>
      <c r="B260" s="10" t="s">
        <v>19883</v>
      </c>
      <c r="C260" s="10" t="s">
        <v>3885</v>
      </c>
      <c r="D260" s="69">
        <v>4510</v>
      </c>
      <c r="E260" s="70">
        <f t="shared" si="3"/>
        <v>2931.5</v>
      </c>
    </row>
    <row r="261" spans="1:5">
      <c r="A261" s="13" t="s">
        <v>3855</v>
      </c>
      <c r="B261" s="12" t="s">
        <v>19884</v>
      </c>
      <c r="C261" s="12" t="s">
        <v>3886</v>
      </c>
      <c r="D261" s="71">
        <v>4072</v>
      </c>
      <c r="E261" s="70">
        <f t="shared" si="3"/>
        <v>2646.8</v>
      </c>
    </row>
    <row r="262" spans="1:5" ht="26">
      <c r="A262" s="14" t="s">
        <v>3856</v>
      </c>
      <c r="B262" s="10" t="s">
        <v>19885</v>
      </c>
      <c r="C262" s="10" t="s">
        <v>3887</v>
      </c>
      <c r="D262" s="69">
        <v>4072</v>
      </c>
      <c r="E262" s="70">
        <f t="shared" ref="E262:E325" si="4">0.65*D262</f>
        <v>2646.8</v>
      </c>
    </row>
    <row r="263" spans="1:5" ht="26">
      <c r="A263" s="13" t="s">
        <v>3857</v>
      </c>
      <c r="B263" s="12" t="s">
        <v>19886</v>
      </c>
      <c r="C263" s="12" t="s">
        <v>3888</v>
      </c>
      <c r="D263" s="71">
        <v>4072</v>
      </c>
      <c r="E263" s="70">
        <f t="shared" si="4"/>
        <v>2646.8</v>
      </c>
    </row>
    <row r="264" spans="1:5">
      <c r="A264" s="14" t="s">
        <v>3858</v>
      </c>
      <c r="B264" s="10" t="s">
        <v>19887</v>
      </c>
      <c r="C264" s="10" t="s">
        <v>3874</v>
      </c>
      <c r="D264" s="69">
        <v>4510</v>
      </c>
      <c r="E264" s="70">
        <f t="shared" si="4"/>
        <v>2931.5</v>
      </c>
    </row>
    <row r="265" spans="1:5">
      <c r="A265" s="13" t="s">
        <v>3859</v>
      </c>
      <c r="B265" s="12" t="s">
        <v>19888</v>
      </c>
      <c r="C265" s="12" t="s">
        <v>3874</v>
      </c>
      <c r="D265" s="71">
        <v>5280</v>
      </c>
      <c r="E265" s="70">
        <f t="shared" si="4"/>
        <v>3432</v>
      </c>
    </row>
    <row r="266" spans="1:5" ht="39">
      <c r="A266" s="14" t="s">
        <v>3860</v>
      </c>
      <c r="B266" s="10" t="s">
        <v>19889</v>
      </c>
      <c r="C266" s="15" t="s">
        <v>3889</v>
      </c>
      <c r="D266" s="69">
        <v>10010</v>
      </c>
      <c r="E266" s="70">
        <f t="shared" si="4"/>
        <v>6506.5</v>
      </c>
    </row>
    <row r="267" spans="1:5" ht="26">
      <c r="A267" s="13" t="s">
        <v>3861</v>
      </c>
      <c r="B267" s="12" t="s">
        <v>19890</v>
      </c>
      <c r="C267" s="16" t="s">
        <v>3890</v>
      </c>
      <c r="D267" s="71">
        <v>9350</v>
      </c>
      <c r="E267" s="70">
        <f t="shared" si="4"/>
        <v>6077.5</v>
      </c>
    </row>
    <row r="268" spans="1:5" ht="26">
      <c r="A268" s="14" t="s">
        <v>3862</v>
      </c>
      <c r="B268" s="10" t="s">
        <v>19891</v>
      </c>
      <c r="C268" s="15" t="s">
        <v>3891</v>
      </c>
      <c r="D268" s="69">
        <v>8032</v>
      </c>
      <c r="E268" s="70">
        <f t="shared" si="4"/>
        <v>5220.8</v>
      </c>
    </row>
    <row r="269" spans="1:5" ht="26">
      <c r="A269" s="13" t="s">
        <v>3863</v>
      </c>
      <c r="B269" s="12" t="s">
        <v>19892</v>
      </c>
      <c r="C269" s="12" t="s">
        <v>3892</v>
      </c>
      <c r="D269" s="71">
        <v>7922</v>
      </c>
      <c r="E269" s="70">
        <f t="shared" si="4"/>
        <v>5149.3</v>
      </c>
    </row>
    <row r="270" spans="1:5" ht="39">
      <c r="A270" s="14" t="s">
        <v>3470</v>
      </c>
      <c r="B270" s="10" t="s">
        <v>19656</v>
      </c>
      <c r="C270" s="15" t="s">
        <v>3471</v>
      </c>
      <c r="D270" s="69">
        <v>222</v>
      </c>
      <c r="E270" s="70">
        <f t="shared" si="4"/>
        <v>144.30000000000001</v>
      </c>
    </row>
    <row r="271" spans="1:5">
      <c r="A271" s="13" t="s">
        <v>3474</v>
      </c>
      <c r="B271" s="12" t="s">
        <v>19658</v>
      </c>
      <c r="C271" s="12" t="s">
        <v>3475</v>
      </c>
      <c r="D271" s="71">
        <v>176</v>
      </c>
      <c r="E271" s="70">
        <f t="shared" si="4"/>
        <v>114.4</v>
      </c>
    </row>
    <row r="272" spans="1:5" ht="26">
      <c r="A272" s="14" t="s">
        <v>3620</v>
      </c>
      <c r="B272" s="10" t="s">
        <v>19731</v>
      </c>
      <c r="C272" s="10" t="s">
        <v>3621</v>
      </c>
      <c r="D272" s="69">
        <v>5000</v>
      </c>
      <c r="E272" s="70">
        <f t="shared" si="4"/>
        <v>3250</v>
      </c>
    </row>
    <row r="273" spans="1:5" ht="26">
      <c r="A273" s="23" t="s">
        <v>3622</v>
      </c>
      <c r="B273" s="24" t="s">
        <v>19732</v>
      </c>
      <c r="C273" s="24" t="s">
        <v>3623</v>
      </c>
      <c r="D273" s="73">
        <v>5000</v>
      </c>
      <c r="E273" s="70">
        <f t="shared" si="4"/>
        <v>3250</v>
      </c>
    </row>
    <row r="274" spans="1:5">
      <c r="A274" s="14" t="s">
        <v>3432</v>
      </c>
      <c r="B274" s="10" t="s">
        <v>19637</v>
      </c>
      <c r="C274" s="10" t="s">
        <v>3433</v>
      </c>
      <c r="D274" s="74">
        <v>96</v>
      </c>
      <c r="E274" s="70">
        <f t="shared" si="4"/>
        <v>62.400000000000006</v>
      </c>
    </row>
    <row r="275" spans="1:5">
      <c r="A275" s="13" t="s">
        <v>3440</v>
      </c>
      <c r="B275" s="12" t="s">
        <v>19641</v>
      </c>
      <c r="C275" s="12" t="s">
        <v>3441</v>
      </c>
      <c r="D275" s="75">
        <v>242</v>
      </c>
      <c r="E275" s="70">
        <f t="shared" si="4"/>
        <v>157.30000000000001</v>
      </c>
    </row>
    <row r="276" spans="1:5">
      <c r="A276" s="9" t="s">
        <v>3893</v>
      </c>
      <c r="B276" s="10" t="s">
        <v>19893</v>
      </c>
      <c r="C276" s="10" t="s">
        <v>3894</v>
      </c>
      <c r="D276" s="74">
        <v>260</v>
      </c>
      <c r="E276" s="70">
        <f t="shared" si="4"/>
        <v>169</v>
      </c>
    </row>
    <row r="277" spans="1:5">
      <c r="A277" s="11" t="s">
        <v>3895</v>
      </c>
      <c r="B277" s="12" t="s">
        <v>19894</v>
      </c>
      <c r="C277" s="12" t="s">
        <v>3896</v>
      </c>
      <c r="D277" s="75">
        <v>260</v>
      </c>
      <c r="E277" s="70">
        <f t="shared" si="4"/>
        <v>169</v>
      </c>
    </row>
    <row r="278" spans="1:5">
      <c r="A278" s="9" t="s">
        <v>3897</v>
      </c>
      <c r="B278" s="10" t="s">
        <v>19895</v>
      </c>
      <c r="C278" s="10" t="s">
        <v>3898</v>
      </c>
      <c r="D278" s="74">
        <v>260</v>
      </c>
      <c r="E278" s="70">
        <f t="shared" si="4"/>
        <v>169</v>
      </c>
    </row>
    <row r="279" spans="1:5">
      <c r="A279" s="11" t="s">
        <v>3899</v>
      </c>
      <c r="B279" s="12" t="s">
        <v>19896</v>
      </c>
      <c r="C279" s="12" t="s">
        <v>3900</v>
      </c>
      <c r="D279" s="75">
        <v>342</v>
      </c>
      <c r="E279" s="70">
        <f t="shared" si="4"/>
        <v>222.3</v>
      </c>
    </row>
    <row r="280" spans="1:5">
      <c r="A280" s="9" t="s">
        <v>3901</v>
      </c>
      <c r="B280" s="10" t="s">
        <v>19897</v>
      </c>
      <c r="C280" s="10" t="s">
        <v>3902</v>
      </c>
      <c r="D280" s="74">
        <v>342</v>
      </c>
      <c r="E280" s="70">
        <f t="shared" si="4"/>
        <v>222.3</v>
      </c>
    </row>
    <row r="281" spans="1:5">
      <c r="A281" s="11" t="s">
        <v>3903</v>
      </c>
      <c r="B281" s="12" t="s">
        <v>19898</v>
      </c>
      <c r="C281" s="12" t="s">
        <v>3904</v>
      </c>
      <c r="D281" s="75">
        <v>342</v>
      </c>
      <c r="E281" s="70">
        <f t="shared" si="4"/>
        <v>222.3</v>
      </c>
    </row>
    <row r="282" spans="1:5">
      <c r="A282" s="9" t="s">
        <v>3905</v>
      </c>
      <c r="B282" s="10" t="s">
        <v>19899</v>
      </c>
      <c r="C282" s="10" t="s">
        <v>3906</v>
      </c>
      <c r="D282" s="74">
        <v>290</v>
      </c>
      <c r="E282" s="70">
        <f t="shared" si="4"/>
        <v>188.5</v>
      </c>
    </row>
    <row r="283" spans="1:5">
      <c r="A283" s="13" t="s">
        <v>3907</v>
      </c>
      <c r="B283" s="12" t="s">
        <v>19900</v>
      </c>
      <c r="C283" s="12" t="s">
        <v>3908</v>
      </c>
      <c r="D283" s="75">
        <v>290</v>
      </c>
      <c r="E283" s="70">
        <f t="shared" si="4"/>
        <v>188.5</v>
      </c>
    </row>
    <row r="284" spans="1:5" ht="26">
      <c r="A284" s="14" t="s">
        <v>3909</v>
      </c>
      <c r="B284" s="10" t="s">
        <v>19901</v>
      </c>
      <c r="C284" s="10" t="s">
        <v>3910</v>
      </c>
      <c r="D284" s="74">
        <v>160</v>
      </c>
      <c r="E284" s="70">
        <f t="shared" si="4"/>
        <v>104</v>
      </c>
    </row>
    <row r="285" spans="1:5" ht="26">
      <c r="A285" s="11" t="s">
        <v>3911</v>
      </c>
      <c r="B285" s="12" t="s">
        <v>19902</v>
      </c>
      <c r="C285" s="12" t="s">
        <v>3912</v>
      </c>
      <c r="D285" s="75">
        <v>172</v>
      </c>
      <c r="E285" s="70">
        <f t="shared" si="4"/>
        <v>111.8</v>
      </c>
    </row>
    <row r="286" spans="1:5" ht="26">
      <c r="A286" s="14" t="s">
        <v>3913</v>
      </c>
      <c r="B286" s="10" t="s">
        <v>19903</v>
      </c>
      <c r="C286" s="10" t="s">
        <v>3914</v>
      </c>
      <c r="D286" s="74">
        <v>212</v>
      </c>
      <c r="E286" s="70">
        <f t="shared" si="4"/>
        <v>137.80000000000001</v>
      </c>
    </row>
    <row r="287" spans="1:5">
      <c r="A287" s="13" t="s">
        <v>3915</v>
      </c>
      <c r="B287" s="12" t="s">
        <v>19904</v>
      </c>
      <c r="C287" s="12" t="s">
        <v>3916</v>
      </c>
      <c r="D287" s="75">
        <v>110</v>
      </c>
      <c r="E287" s="70">
        <f t="shared" si="4"/>
        <v>71.5</v>
      </c>
    </row>
    <row r="288" spans="1:5">
      <c r="A288" s="14" t="s">
        <v>3917</v>
      </c>
      <c r="B288" s="10" t="s">
        <v>19905</v>
      </c>
      <c r="C288" s="10" t="s">
        <v>3918</v>
      </c>
      <c r="D288" s="74">
        <v>110</v>
      </c>
      <c r="E288" s="70">
        <f t="shared" si="4"/>
        <v>71.5</v>
      </c>
    </row>
    <row r="289" spans="1:5">
      <c r="A289" s="13" t="s">
        <v>3919</v>
      </c>
      <c r="B289" s="12" t="s">
        <v>19906</v>
      </c>
      <c r="C289" s="12" t="s">
        <v>3920</v>
      </c>
      <c r="D289" s="75">
        <v>98</v>
      </c>
      <c r="E289" s="70">
        <f t="shared" si="4"/>
        <v>63.7</v>
      </c>
    </row>
    <row r="290" spans="1:5">
      <c r="A290" s="14" t="s">
        <v>3921</v>
      </c>
      <c r="B290" s="10" t="s">
        <v>19907</v>
      </c>
      <c r="C290" s="10" t="s">
        <v>3922</v>
      </c>
      <c r="D290" s="74">
        <v>98</v>
      </c>
      <c r="E290" s="70">
        <f t="shared" si="4"/>
        <v>63.7</v>
      </c>
    </row>
    <row r="291" spans="1:5">
      <c r="A291" s="13" t="s">
        <v>3923</v>
      </c>
      <c r="B291" s="12" t="s">
        <v>19908</v>
      </c>
      <c r="C291" s="12" t="s">
        <v>3924</v>
      </c>
      <c r="D291" s="75">
        <v>320</v>
      </c>
      <c r="E291" s="70">
        <f t="shared" si="4"/>
        <v>208</v>
      </c>
    </row>
    <row r="292" spans="1:5">
      <c r="A292" s="14" t="s">
        <v>3925</v>
      </c>
      <c r="B292" s="10" t="s">
        <v>19909</v>
      </c>
      <c r="C292" s="10" t="s">
        <v>3926</v>
      </c>
      <c r="D292" s="74">
        <v>150</v>
      </c>
      <c r="E292" s="70">
        <f t="shared" si="4"/>
        <v>97.5</v>
      </c>
    </row>
    <row r="293" spans="1:5">
      <c r="A293" s="13" t="s">
        <v>3927</v>
      </c>
      <c r="B293" s="12" t="s">
        <v>19910</v>
      </c>
      <c r="C293" s="12" t="s">
        <v>3928</v>
      </c>
      <c r="D293" s="75">
        <v>260</v>
      </c>
      <c r="E293" s="70">
        <f t="shared" si="4"/>
        <v>169</v>
      </c>
    </row>
    <row r="294" spans="1:5">
      <c r="A294" s="14" t="s">
        <v>3929</v>
      </c>
      <c r="B294" s="10" t="s">
        <v>19911</v>
      </c>
      <c r="C294" s="10" t="s">
        <v>3930</v>
      </c>
      <c r="D294" s="74">
        <v>32</v>
      </c>
      <c r="E294" s="70">
        <f t="shared" si="4"/>
        <v>20.8</v>
      </c>
    </row>
    <row r="295" spans="1:5">
      <c r="A295" s="13" t="s">
        <v>3931</v>
      </c>
      <c r="B295" s="12" t="s">
        <v>19912</v>
      </c>
      <c r="C295" s="12" t="s">
        <v>3932</v>
      </c>
      <c r="D295" s="75">
        <v>562</v>
      </c>
      <c r="E295" s="70">
        <f t="shared" si="4"/>
        <v>365.3</v>
      </c>
    </row>
    <row r="296" spans="1:5">
      <c r="A296" s="14" t="s">
        <v>3933</v>
      </c>
      <c r="B296" s="10" t="s">
        <v>19913</v>
      </c>
      <c r="C296" s="10" t="s">
        <v>3934</v>
      </c>
      <c r="D296" s="74">
        <v>298</v>
      </c>
      <c r="E296" s="70">
        <f t="shared" si="4"/>
        <v>193.70000000000002</v>
      </c>
    </row>
    <row r="297" spans="1:5">
      <c r="A297" s="13" t="s">
        <v>3935</v>
      </c>
      <c r="B297" s="12" t="s">
        <v>19914</v>
      </c>
      <c r="C297" s="12" t="s">
        <v>3936</v>
      </c>
      <c r="D297" s="75">
        <v>464</v>
      </c>
      <c r="E297" s="70">
        <f t="shared" si="4"/>
        <v>301.60000000000002</v>
      </c>
    </row>
    <row r="298" spans="1:5">
      <c r="A298" s="14" t="s">
        <v>3937</v>
      </c>
      <c r="B298" s="10" t="s">
        <v>19915</v>
      </c>
      <c r="C298" s="10" t="s">
        <v>3938</v>
      </c>
      <c r="D298" s="74">
        <v>32</v>
      </c>
      <c r="E298" s="70">
        <f t="shared" si="4"/>
        <v>20.8</v>
      </c>
    </row>
    <row r="299" spans="1:5">
      <c r="A299" s="11" t="s">
        <v>3939</v>
      </c>
      <c r="B299" s="12" t="s">
        <v>19916</v>
      </c>
      <c r="C299" s="12" t="s">
        <v>3940</v>
      </c>
      <c r="D299" s="75">
        <v>560</v>
      </c>
      <c r="E299" s="70">
        <f t="shared" si="4"/>
        <v>364</v>
      </c>
    </row>
    <row r="300" spans="1:5">
      <c r="A300" s="14" t="s">
        <v>3941</v>
      </c>
      <c r="B300" s="10" t="s">
        <v>19917</v>
      </c>
      <c r="C300" s="10" t="s">
        <v>3942</v>
      </c>
      <c r="D300" s="74">
        <v>330</v>
      </c>
      <c r="E300" s="70">
        <f t="shared" si="4"/>
        <v>214.5</v>
      </c>
    </row>
    <row r="301" spans="1:5">
      <c r="A301" s="13" t="s">
        <v>3943</v>
      </c>
      <c r="B301" s="12" t="s">
        <v>19918</v>
      </c>
      <c r="C301" s="12" t="s">
        <v>3944</v>
      </c>
      <c r="D301" s="75">
        <v>298</v>
      </c>
      <c r="E301" s="70">
        <f t="shared" si="4"/>
        <v>193.70000000000002</v>
      </c>
    </row>
    <row r="302" spans="1:5">
      <c r="A302" s="9" t="s">
        <v>3945</v>
      </c>
      <c r="B302" s="10" t="s">
        <v>19919</v>
      </c>
      <c r="C302" s="10" t="s">
        <v>3946</v>
      </c>
      <c r="D302" s="74">
        <v>520</v>
      </c>
      <c r="E302" s="70">
        <f t="shared" si="4"/>
        <v>338</v>
      </c>
    </row>
    <row r="303" spans="1:5">
      <c r="A303" s="11" t="s">
        <v>3947</v>
      </c>
      <c r="B303" s="12" t="s">
        <v>19920</v>
      </c>
      <c r="C303" s="12" t="s">
        <v>3948</v>
      </c>
      <c r="D303" s="75">
        <v>220</v>
      </c>
      <c r="E303" s="70">
        <f t="shared" si="4"/>
        <v>143</v>
      </c>
    </row>
    <row r="304" spans="1:5">
      <c r="A304" s="14" t="s">
        <v>3949</v>
      </c>
      <c r="B304" s="10" t="s">
        <v>19921</v>
      </c>
      <c r="C304" s="10" t="s">
        <v>3950</v>
      </c>
      <c r="D304" s="74">
        <v>298</v>
      </c>
      <c r="E304" s="70">
        <f t="shared" si="4"/>
        <v>193.70000000000002</v>
      </c>
    </row>
    <row r="305" spans="1:5">
      <c r="A305" s="13" t="s">
        <v>3951</v>
      </c>
      <c r="B305" s="12" t="s">
        <v>19922</v>
      </c>
      <c r="C305" s="12" t="s">
        <v>3952</v>
      </c>
      <c r="D305" s="75">
        <v>248</v>
      </c>
      <c r="E305" s="70">
        <f t="shared" si="4"/>
        <v>161.20000000000002</v>
      </c>
    </row>
    <row r="306" spans="1:5">
      <c r="A306" s="14" t="s">
        <v>3953</v>
      </c>
      <c r="B306" s="10" t="s">
        <v>19923</v>
      </c>
      <c r="C306" s="10" t="s">
        <v>3954</v>
      </c>
      <c r="D306" s="74">
        <v>194</v>
      </c>
      <c r="E306" s="70">
        <f t="shared" si="4"/>
        <v>126.10000000000001</v>
      </c>
    </row>
    <row r="307" spans="1:5">
      <c r="A307" s="11" t="s">
        <v>3955</v>
      </c>
      <c r="B307" s="12" t="s">
        <v>19924</v>
      </c>
      <c r="C307" s="12" t="s">
        <v>3956</v>
      </c>
      <c r="D307" s="75">
        <v>220</v>
      </c>
      <c r="E307" s="70">
        <f t="shared" si="4"/>
        <v>143</v>
      </c>
    </row>
    <row r="308" spans="1:5">
      <c r="A308" s="9" t="s">
        <v>3957</v>
      </c>
      <c r="B308" s="10" t="s">
        <v>19925</v>
      </c>
      <c r="C308" s="10" t="s">
        <v>3958</v>
      </c>
      <c r="D308" s="74">
        <v>250</v>
      </c>
      <c r="E308" s="70">
        <f t="shared" si="4"/>
        <v>162.5</v>
      </c>
    </row>
    <row r="309" spans="1:5">
      <c r="A309" s="11" t="s">
        <v>3959</v>
      </c>
      <c r="B309" s="12" t="s">
        <v>19926</v>
      </c>
      <c r="C309" s="12" t="s">
        <v>3960</v>
      </c>
      <c r="D309" s="75">
        <v>290</v>
      </c>
      <c r="E309" s="70">
        <f t="shared" si="4"/>
        <v>188.5</v>
      </c>
    </row>
    <row r="310" spans="1:5">
      <c r="A310" s="9" t="s">
        <v>3961</v>
      </c>
      <c r="B310" s="10" t="s">
        <v>19927</v>
      </c>
      <c r="C310" s="10" t="s">
        <v>3962</v>
      </c>
      <c r="D310" s="74">
        <v>290</v>
      </c>
      <c r="E310" s="70">
        <f t="shared" si="4"/>
        <v>188.5</v>
      </c>
    </row>
    <row r="311" spans="1:5">
      <c r="A311" s="13" t="s">
        <v>3963</v>
      </c>
      <c r="B311" s="12" t="s">
        <v>19928</v>
      </c>
      <c r="C311" s="12" t="s">
        <v>3964</v>
      </c>
      <c r="D311" s="75">
        <v>298</v>
      </c>
      <c r="E311" s="70">
        <f t="shared" si="4"/>
        <v>193.70000000000002</v>
      </c>
    </row>
    <row r="312" spans="1:5">
      <c r="A312" s="14" t="s">
        <v>3965</v>
      </c>
      <c r="B312" s="10" t="s">
        <v>19929</v>
      </c>
      <c r="C312" s="10" t="s">
        <v>3966</v>
      </c>
      <c r="D312" s="74">
        <v>222</v>
      </c>
      <c r="E312" s="70">
        <f t="shared" si="4"/>
        <v>144.30000000000001</v>
      </c>
    </row>
    <row r="313" spans="1:5">
      <c r="A313" s="11" t="s">
        <v>3967</v>
      </c>
      <c r="B313" s="12" t="s">
        <v>19930</v>
      </c>
      <c r="C313" s="12" t="s">
        <v>3968</v>
      </c>
      <c r="D313" s="75">
        <v>400</v>
      </c>
      <c r="E313" s="70">
        <f t="shared" si="4"/>
        <v>260</v>
      </c>
    </row>
    <row r="314" spans="1:5">
      <c r="A314" s="14" t="s">
        <v>3969</v>
      </c>
      <c r="B314" s="10" t="s">
        <v>19931</v>
      </c>
      <c r="C314" s="10" t="s">
        <v>3970</v>
      </c>
      <c r="D314" s="74">
        <v>308</v>
      </c>
      <c r="E314" s="70">
        <f t="shared" si="4"/>
        <v>200.20000000000002</v>
      </c>
    </row>
    <row r="315" spans="1:5">
      <c r="A315" s="13" t="s">
        <v>3971</v>
      </c>
      <c r="B315" s="12" t="s">
        <v>19932</v>
      </c>
      <c r="C315" s="12" t="s">
        <v>3972</v>
      </c>
      <c r="D315" s="75">
        <v>264</v>
      </c>
      <c r="E315" s="70">
        <f t="shared" si="4"/>
        <v>171.6</v>
      </c>
    </row>
    <row r="316" spans="1:5">
      <c r="A316" s="9" t="s">
        <v>3973</v>
      </c>
      <c r="B316" s="10" t="s">
        <v>19933</v>
      </c>
      <c r="C316" s="10" t="s">
        <v>3974</v>
      </c>
      <c r="D316" s="74">
        <v>496</v>
      </c>
      <c r="E316" s="70">
        <f t="shared" si="4"/>
        <v>322.40000000000003</v>
      </c>
    </row>
    <row r="317" spans="1:5">
      <c r="A317" s="11" t="s">
        <v>3975</v>
      </c>
      <c r="B317" s="12" t="s">
        <v>19934</v>
      </c>
      <c r="C317" s="12" t="s">
        <v>3976</v>
      </c>
      <c r="D317" s="75">
        <v>496</v>
      </c>
      <c r="E317" s="70">
        <f t="shared" si="4"/>
        <v>322.40000000000003</v>
      </c>
    </row>
    <row r="318" spans="1:5">
      <c r="A318" s="9" t="s">
        <v>3977</v>
      </c>
      <c r="B318" s="10" t="s">
        <v>19935</v>
      </c>
      <c r="C318" s="10" t="s">
        <v>3978</v>
      </c>
      <c r="D318" s="74">
        <v>616</v>
      </c>
      <c r="E318" s="70">
        <f t="shared" si="4"/>
        <v>400.40000000000003</v>
      </c>
    </row>
    <row r="319" spans="1:5">
      <c r="A319" s="11" t="s">
        <v>3979</v>
      </c>
      <c r="B319" s="12" t="s">
        <v>19936</v>
      </c>
      <c r="C319" s="12" t="s">
        <v>3980</v>
      </c>
      <c r="D319" s="75">
        <v>616</v>
      </c>
      <c r="E319" s="70">
        <f t="shared" si="4"/>
        <v>400.40000000000003</v>
      </c>
    </row>
    <row r="320" spans="1:5">
      <c r="A320" s="9" t="s">
        <v>3981</v>
      </c>
      <c r="B320" s="10" t="s">
        <v>19937</v>
      </c>
      <c r="C320" s="10" t="s">
        <v>3982</v>
      </c>
      <c r="D320" s="74">
        <v>82</v>
      </c>
      <c r="E320" s="70">
        <f t="shared" si="4"/>
        <v>53.300000000000004</v>
      </c>
    </row>
    <row r="321" spans="1:5">
      <c r="A321" s="11" t="s">
        <v>3983</v>
      </c>
      <c r="B321" s="12" t="s">
        <v>19938</v>
      </c>
      <c r="C321" s="12" t="s">
        <v>3984</v>
      </c>
      <c r="D321" s="75">
        <v>290</v>
      </c>
      <c r="E321" s="70">
        <f t="shared" si="4"/>
        <v>188.5</v>
      </c>
    </row>
    <row r="322" spans="1:5">
      <c r="A322" s="9" t="s">
        <v>3985</v>
      </c>
      <c r="B322" s="10" t="s">
        <v>19939</v>
      </c>
      <c r="C322" s="10" t="s">
        <v>3986</v>
      </c>
      <c r="D322" s="74">
        <v>290</v>
      </c>
      <c r="E322" s="70">
        <f t="shared" si="4"/>
        <v>188.5</v>
      </c>
    </row>
    <row r="323" spans="1:5">
      <c r="A323" s="11" t="s">
        <v>3987</v>
      </c>
      <c r="B323" s="12" t="s">
        <v>19940</v>
      </c>
      <c r="C323" s="12" t="s">
        <v>3988</v>
      </c>
      <c r="D323" s="75">
        <v>432</v>
      </c>
      <c r="E323" s="70">
        <f t="shared" si="4"/>
        <v>280.8</v>
      </c>
    </row>
    <row r="324" spans="1:5">
      <c r="A324" s="9" t="s">
        <v>3989</v>
      </c>
      <c r="B324" s="10" t="s">
        <v>19941</v>
      </c>
      <c r="C324" s="10" t="s">
        <v>3990</v>
      </c>
      <c r="D324" s="74">
        <v>432</v>
      </c>
      <c r="E324" s="70">
        <f t="shared" si="4"/>
        <v>280.8</v>
      </c>
    </row>
    <row r="325" spans="1:5">
      <c r="A325" s="11" t="s">
        <v>3991</v>
      </c>
      <c r="B325" s="12" t="s">
        <v>19942</v>
      </c>
      <c r="C325" s="12" t="s">
        <v>3992</v>
      </c>
      <c r="D325" s="75">
        <v>30</v>
      </c>
      <c r="E325" s="70">
        <f t="shared" si="4"/>
        <v>19.5</v>
      </c>
    </row>
    <row r="326" spans="1:5">
      <c r="A326" s="9" t="s">
        <v>3993</v>
      </c>
      <c r="B326" s="10" t="s">
        <v>19943</v>
      </c>
      <c r="C326" s="10" t="s">
        <v>3994</v>
      </c>
      <c r="D326" s="74">
        <v>30</v>
      </c>
      <c r="E326" s="70">
        <f t="shared" ref="E326:E389" si="5">0.65*D326</f>
        <v>19.5</v>
      </c>
    </row>
    <row r="327" spans="1:5" ht="26">
      <c r="A327" s="13" t="s">
        <v>3995</v>
      </c>
      <c r="B327" s="12" t="s">
        <v>19944</v>
      </c>
      <c r="C327" s="12" t="s">
        <v>3996</v>
      </c>
      <c r="D327" s="75">
        <v>520</v>
      </c>
      <c r="E327" s="70">
        <f t="shared" si="5"/>
        <v>338</v>
      </c>
    </row>
    <row r="328" spans="1:5" ht="26">
      <c r="A328" s="14" t="s">
        <v>3997</v>
      </c>
      <c r="B328" s="10" t="s">
        <v>19945</v>
      </c>
      <c r="C328" s="10" t="s">
        <v>3998</v>
      </c>
      <c r="D328" s="74">
        <v>560</v>
      </c>
      <c r="E328" s="70">
        <f t="shared" si="5"/>
        <v>364</v>
      </c>
    </row>
    <row r="329" spans="1:5" ht="26">
      <c r="A329" s="13" t="s">
        <v>3999</v>
      </c>
      <c r="B329" s="12" t="s">
        <v>19946</v>
      </c>
      <c r="C329" s="12" t="s">
        <v>4000</v>
      </c>
      <c r="D329" s="75">
        <v>220</v>
      </c>
      <c r="E329" s="70">
        <f t="shared" si="5"/>
        <v>143</v>
      </c>
    </row>
    <row r="330" spans="1:5" ht="26">
      <c r="A330" s="14" t="s">
        <v>4001</v>
      </c>
      <c r="B330" s="10" t="s">
        <v>19947</v>
      </c>
      <c r="C330" s="10" t="s">
        <v>4002</v>
      </c>
      <c r="D330" s="74">
        <v>220</v>
      </c>
      <c r="E330" s="70">
        <f t="shared" si="5"/>
        <v>143</v>
      </c>
    </row>
    <row r="331" spans="1:5" ht="26">
      <c r="A331" s="13" t="s">
        <v>4003</v>
      </c>
      <c r="B331" s="12" t="s">
        <v>19948</v>
      </c>
      <c r="C331" s="12" t="s">
        <v>4004</v>
      </c>
      <c r="D331" s="75">
        <v>290</v>
      </c>
      <c r="E331" s="70">
        <f t="shared" si="5"/>
        <v>188.5</v>
      </c>
    </row>
    <row r="332" spans="1:5" ht="26">
      <c r="A332" s="14" t="s">
        <v>4005</v>
      </c>
      <c r="B332" s="10" t="s">
        <v>19949</v>
      </c>
      <c r="C332" s="10" t="s">
        <v>4006</v>
      </c>
      <c r="D332" s="74">
        <v>290</v>
      </c>
      <c r="E332" s="70">
        <f t="shared" si="5"/>
        <v>188.5</v>
      </c>
    </row>
    <row r="333" spans="1:5" ht="26">
      <c r="A333" s="13" t="s">
        <v>4007</v>
      </c>
      <c r="B333" s="12" t="s">
        <v>19950</v>
      </c>
      <c r="C333" s="12" t="s">
        <v>4008</v>
      </c>
      <c r="D333" s="75">
        <v>290</v>
      </c>
      <c r="E333" s="70">
        <f t="shared" si="5"/>
        <v>188.5</v>
      </c>
    </row>
    <row r="334" spans="1:5" ht="26">
      <c r="A334" s="14" t="s">
        <v>4009</v>
      </c>
      <c r="B334" s="10" t="s">
        <v>19951</v>
      </c>
      <c r="C334" s="10" t="s">
        <v>4010</v>
      </c>
      <c r="D334" s="74">
        <v>400</v>
      </c>
      <c r="E334" s="70">
        <f t="shared" si="5"/>
        <v>260</v>
      </c>
    </row>
    <row r="335" spans="1:5" ht="26">
      <c r="A335" s="13" t="s">
        <v>4011</v>
      </c>
      <c r="B335" s="12" t="s">
        <v>19952</v>
      </c>
      <c r="C335" s="12" t="s">
        <v>4012</v>
      </c>
      <c r="D335" s="75">
        <v>270</v>
      </c>
      <c r="E335" s="70">
        <f t="shared" si="5"/>
        <v>175.5</v>
      </c>
    </row>
    <row r="336" spans="1:5" ht="26">
      <c r="A336" s="14" t="s">
        <v>4013</v>
      </c>
      <c r="B336" s="10" t="s">
        <v>19953</v>
      </c>
      <c r="C336" s="10" t="s">
        <v>4014</v>
      </c>
      <c r="D336" s="74">
        <v>270</v>
      </c>
      <c r="E336" s="70">
        <f t="shared" si="5"/>
        <v>175.5</v>
      </c>
    </row>
    <row r="337" spans="1:5" ht="26">
      <c r="A337" s="13" t="s">
        <v>4015</v>
      </c>
      <c r="B337" s="12" t="s">
        <v>19954</v>
      </c>
      <c r="C337" s="12" t="s">
        <v>4016</v>
      </c>
      <c r="D337" s="75">
        <v>410</v>
      </c>
      <c r="E337" s="70">
        <f t="shared" si="5"/>
        <v>266.5</v>
      </c>
    </row>
    <row r="338" spans="1:5" ht="26">
      <c r="A338" s="14" t="s">
        <v>4017</v>
      </c>
      <c r="B338" s="10" t="s">
        <v>19955</v>
      </c>
      <c r="C338" s="10" t="s">
        <v>4018</v>
      </c>
      <c r="D338" s="74">
        <v>410</v>
      </c>
      <c r="E338" s="70">
        <f t="shared" si="5"/>
        <v>266.5</v>
      </c>
    </row>
    <row r="339" spans="1:5">
      <c r="A339" s="13" t="s">
        <v>4019</v>
      </c>
      <c r="B339" s="12" t="s">
        <v>19956</v>
      </c>
      <c r="C339" s="12" t="s">
        <v>4020</v>
      </c>
      <c r="D339" s="75">
        <v>98</v>
      </c>
      <c r="E339" s="70">
        <f t="shared" si="5"/>
        <v>63.7</v>
      </c>
    </row>
    <row r="340" spans="1:5">
      <c r="A340" s="14" t="s">
        <v>4021</v>
      </c>
      <c r="B340" s="10" t="s">
        <v>19957</v>
      </c>
      <c r="C340" s="10" t="s">
        <v>4022</v>
      </c>
      <c r="D340" s="74">
        <v>98</v>
      </c>
      <c r="E340" s="70">
        <f t="shared" si="5"/>
        <v>63.7</v>
      </c>
    </row>
    <row r="341" spans="1:5">
      <c r="A341" s="11" t="s">
        <v>4023</v>
      </c>
      <c r="B341" s="12" t="s">
        <v>19958</v>
      </c>
      <c r="C341" s="12" t="s">
        <v>4024</v>
      </c>
      <c r="D341" s="75">
        <v>80</v>
      </c>
      <c r="E341" s="70">
        <f t="shared" si="5"/>
        <v>52</v>
      </c>
    </row>
    <row r="342" spans="1:5">
      <c r="A342" s="9" t="s">
        <v>4025</v>
      </c>
      <c r="B342" s="10" t="s">
        <v>19959</v>
      </c>
      <c r="C342" s="10" t="s">
        <v>4026</v>
      </c>
      <c r="D342" s="74">
        <v>80</v>
      </c>
      <c r="E342" s="70">
        <f t="shared" si="5"/>
        <v>52</v>
      </c>
    </row>
    <row r="343" spans="1:5">
      <c r="A343" s="11" t="s">
        <v>4027</v>
      </c>
      <c r="B343" s="12" t="s">
        <v>19960</v>
      </c>
      <c r="C343" s="12" t="s">
        <v>4028</v>
      </c>
      <c r="D343" s="75">
        <v>510</v>
      </c>
      <c r="E343" s="70">
        <f t="shared" si="5"/>
        <v>331.5</v>
      </c>
    </row>
    <row r="344" spans="1:5">
      <c r="A344" s="9" t="s">
        <v>4029</v>
      </c>
      <c r="B344" s="10" t="s">
        <v>19961</v>
      </c>
      <c r="C344" s="10" t="s">
        <v>4030</v>
      </c>
      <c r="D344" s="74">
        <v>510</v>
      </c>
      <c r="E344" s="70">
        <f t="shared" si="5"/>
        <v>331.5</v>
      </c>
    </row>
    <row r="345" spans="1:5">
      <c r="A345" s="11" t="s">
        <v>4031</v>
      </c>
      <c r="B345" s="12" t="s">
        <v>19962</v>
      </c>
      <c r="C345" s="12" t="s">
        <v>4032</v>
      </c>
      <c r="D345" s="75">
        <v>740</v>
      </c>
      <c r="E345" s="70">
        <f t="shared" si="5"/>
        <v>481</v>
      </c>
    </row>
    <row r="346" spans="1:5">
      <c r="A346" s="9" t="s">
        <v>4033</v>
      </c>
      <c r="B346" s="10" t="s">
        <v>19963</v>
      </c>
      <c r="C346" s="10" t="s">
        <v>4034</v>
      </c>
      <c r="D346" s="74">
        <v>740</v>
      </c>
      <c r="E346" s="70">
        <f t="shared" si="5"/>
        <v>481</v>
      </c>
    </row>
    <row r="347" spans="1:5">
      <c r="A347" s="11" t="s">
        <v>4035</v>
      </c>
      <c r="B347" s="12" t="s">
        <v>19964</v>
      </c>
      <c r="C347" s="12" t="s">
        <v>4036</v>
      </c>
      <c r="D347" s="75">
        <v>1300</v>
      </c>
      <c r="E347" s="70">
        <f t="shared" si="5"/>
        <v>845</v>
      </c>
    </row>
    <row r="348" spans="1:5">
      <c r="A348" s="9" t="s">
        <v>4037</v>
      </c>
      <c r="B348" s="10" t="s">
        <v>19965</v>
      </c>
      <c r="C348" s="10" t="s">
        <v>4038</v>
      </c>
      <c r="D348" s="74">
        <v>1300</v>
      </c>
      <c r="E348" s="70">
        <f t="shared" si="5"/>
        <v>845</v>
      </c>
    </row>
    <row r="349" spans="1:5">
      <c r="A349" s="11" t="s">
        <v>4039</v>
      </c>
      <c r="B349" s="12" t="s">
        <v>19966</v>
      </c>
      <c r="C349" s="12" t="s">
        <v>4040</v>
      </c>
      <c r="D349" s="75">
        <v>1900</v>
      </c>
      <c r="E349" s="70">
        <f t="shared" si="5"/>
        <v>1235</v>
      </c>
    </row>
    <row r="350" spans="1:5">
      <c r="A350" s="9" t="s">
        <v>4041</v>
      </c>
      <c r="B350" s="10" t="s">
        <v>19967</v>
      </c>
      <c r="C350" s="10" t="s">
        <v>4042</v>
      </c>
      <c r="D350" s="74">
        <v>1900</v>
      </c>
      <c r="E350" s="70">
        <f t="shared" si="5"/>
        <v>1235</v>
      </c>
    </row>
    <row r="351" spans="1:5">
      <c r="A351" s="13" t="s">
        <v>4043</v>
      </c>
      <c r="B351" s="12" t="s">
        <v>19968</v>
      </c>
      <c r="C351" s="12" t="s">
        <v>4044</v>
      </c>
      <c r="D351" s="75">
        <v>594</v>
      </c>
      <c r="E351" s="70">
        <f t="shared" si="5"/>
        <v>386.1</v>
      </c>
    </row>
    <row r="352" spans="1:5">
      <c r="A352" s="14" t="s">
        <v>4045</v>
      </c>
      <c r="B352" s="10" t="s">
        <v>19969</v>
      </c>
      <c r="C352" s="10" t="s">
        <v>4046</v>
      </c>
      <c r="D352" s="74">
        <v>594</v>
      </c>
      <c r="E352" s="70">
        <f t="shared" si="5"/>
        <v>386.1</v>
      </c>
    </row>
    <row r="353" spans="1:5">
      <c r="A353" s="13" t="s">
        <v>4047</v>
      </c>
      <c r="B353" s="12" t="s">
        <v>19970</v>
      </c>
      <c r="C353" s="12" t="s">
        <v>4048</v>
      </c>
      <c r="D353" s="75">
        <v>166</v>
      </c>
      <c r="E353" s="70">
        <f t="shared" si="5"/>
        <v>107.9</v>
      </c>
    </row>
    <row r="354" spans="1:5">
      <c r="A354" s="14" t="s">
        <v>4049</v>
      </c>
      <c r="B354" s="10" t="s">
        <v>19971</v>
      </c>
      <c r="C354" s="10" t="s">
        <v>4050</v>
      </c>
      <c r="D354" s="74">
        <v>166</v>
      </c>
      <c r="E354" s="70">
        <f t="shared" si="5"/>
        <v>107.9</v>
      </c>
    </row>
    <row r="355" spans="1:5">
      <c r="A355" s="13" t="s">
        <v>4051</v>
      </c>
      <c r="B355" s="12" t="s">
        <v>19972</v>
      </c>
      <c r="C355" s="12" t="s">
        <v>4052</v>
      </c>
      <c r="D355" s="75">
        <v>330</v>
      </c>
      <c r="E355" s="70">
        <f t="shared" si="5"/>
        <v>214.5</v>
      </c>
    </row>
    <row r="356" spans="1:5">
      <c r="A356" s="14" t="s">
        <v>4053</v>
      </c>
      <c r="B356" s="10" t="s">
        <v>19973</v>
      </c>
      <c r="C356" s="10" t="s">
        <v>4054</v>
      </c>
      <c r="D356" s="74">
        <v>330</v>
      </c>
      <c r="E356" s="70">
        <f t="shared" si="5"/>
        <v>214.5</v>
      </c>
    </row>
    <row r="357" spans="1:5">
      <c r="A357" s="13" t="s">
        <v>4055</v>
      </c>
      <c r="B357" s="12" t="s">
        <v>19974</v>
      </c>
      <c r="C357" s="12" t="s">
        <v>4056</v>
      </c>
      <c r="D357" s="75">
        <v>226</v>
      </c>
      <c r="E357" s="70">
        <f t="shared" si="5"/>
        <v>146.9</v>
      </c>
    </row>
    <row r="358" spans="1:5">
      <c r="A358" s="14" t="s">
        <v>4057</v>
      </c>
      <c r="B358" s="10" t="s">
        <v>19975</v>
      </c>
      <c r="C358" s="10" t="s">
        <v>4058</v>
      </c>
      <c r="D358" s="74">
        <v>226</v>
      </c>
      <c r="E358" s="70">
        <f t="shared" si="5"/>
        <v>146.9</v>
      </c>
    </row>
    <row r="359" spans="1:5">
      <c r="A359" s="13" t="s">
        <v>4059</v>
      </c>
      <c r="B359" s="12" t="s">
        <v>19976</v>
      </c>
      <c r="C359" s="12" t="s">
        <v>4060</v>
      </c>
      <c r="D359" s="75">
        <v>3522</v>
      </c>
      <c r="E359" s="70">
        <f t="shared" si="5"/>
        <v>2289.3000000000002</v>
      </c>
    </row>
    <row r="360" spans="1:5" ht="26">
      <c r="A360" s="14" t="s">
        <v>4061</v>
      </c>
      <c r="B360" s="10" t="s">
        <v>19977</v>
      </c>
      <c r="C360" s="10" t="s">
        <v>4062</v>
      </c>
      <c r="D360" s="74" t="s">
        <v>4063</v>
      </c>
      <c r="E360" s="70" t="e">
        <f t="shared" si="5"/>
        <v>#VALUE!</v>
      </c>
    </row>
    <row r="361" spans="1:5">
      <c r="A361" s="13" t="s">
        <v>4064</v>
      </c>
      <c r="B361" s="12" t="s">
        <v>19978</v>
      </c>
      <c r="C361" s="12" t="s">
        <v>4065</v>
      </c>
      <c r="D361" s="75">
        <v>3522</v>
      </c>
      <c r="E361" s="70">
        <f t="shared" si="5"/>
        <v>2289.3000000000002</v>
      </c>
    </row>
    <row r="362" spans="1:5">
      <c r="A362" s="14" t="s">
        <v>4066</v>
      </c>
      <c r="B362" s="10" t="s">
        <v>19979</v>
      </c>
      <c r="C362" s="10" t="s">
        <v>4067</v>
      </c>
      <c r="D362" s="74">
        <v>2530</v>
      </c>
      <c r="E362" s="70">
        <f t="shared" si="5"/>
        <v>1644.5</v>
      </c>
    </row>
    <row r="363" spans="1:5" ht="26">
      <c r="A363" s="13" t="s">
        <v>4068</v>
      </c>
      <c r="B363" s="12" t="s">
        <v>19980</v>
      </c>
      <c r="C363" s="12" t="s">
        <v>4069</v>
      </c>
      <c r="D363" s="75" t="s">
        <v>4063</v>
      </c>
      <c r="E363" s="70" t="e">
        <f t="shared" si="5"/>
        <v>#VALUE!</v>
      </c>
    </row>
    <row r="364" spans="1:5">
      <c r="A364" s="14" t="s">
        <v>4070</v>
      </c>
      <c r="B364" s="10" t="s">
        <v>19981</v>
      </c>
      <c r="C364" s="10" t="s">
        <v>4071</v>
      </c>
      <c r="D364" s="74">
        <v>2530</v>
      </c>
      <c r="E364" s="70">
        <f t="shared" si="5"/>
        <v>1644.5</v>
      </c>
    </row>
    <row r="365" spans="1:5">
      <c r="A365" s="13" t="s">
        <v>4072</v>
      </c>
      <c r="B365" s="12" t="s">
        <v>19982</v>
      </c>
      <c r="C365" s="12" t="s">
        <v>4073</v>
      </c>
      <c r="D365" s="75">
        <v>144</v>
      </c>
      <c r="E365" s="70">
        <f t="shared" si="5"/>
        <v>93.600000000000009</v>
      </c>
    </row>
    <row r="366" spans="1:5">
      <c r="A366" s="9" t="s">
        <v>4074</v>
      </c>
      <c r="B366" s="10" t="s">
        <v>19983</v>
      </c>
      <c r="C366" s="10" t="s">
        <v>4075</v>
      </c>
      <c r="D366" s="74">
        <v>144</v>
      </c>
      <c r="E366" s="70">
        <f t="shared" si="5"/>
        <v>93.600000000000009</v>
      </c>
    </row>
    <row r="367" spans="1:5">
      <c r="A367" s="11" t="s">
        <v>4076</v>
      </c>
      <c r="B367" s="12" t="s">
        <v>19984</v>
      </c>
      <c r="C367" s="12" t="s">
        <v>4077</v>
      </c>
      <c r="D367" s="75">
        <v>386</v>
      </c>
      <c r="E367" s="70">
        <f t="shared" si="5"/>
        <v>250.9</v>
      </c>
    </row>
    <row r="368" spans="1:5">
      <c r="A368" s="9" t="s">
        <v>4078</v>
      </c>
      <c r="B368" s="10" t="s">
        <v>19985</v>
      </c>
      <c r="C368" s="10" t="s">
        <v>4079</v>
      </c>
      <c r="D368" s="74">
        <v>386</v>
      </c>
      <c r="E368" s="70">
        <f t="shared" si="5"/>
        <v>250.9</v>
      </c>
    </row>
    <row r="369" spans="1:5" ht="26">
      <c r="A369" s="13" t="s">
        <v>4080</v>
      </c>
      <c r="B369" s="12" t="s">
        <v>19986</v>
      </c>
      <c r="C369" s="12" t="s">
        <v>4081</v>
      </c>
      <c r="D369" s="75">
        <v>1024</v>
      </c>
      <c r="E369" s="70">
        <f t="shared" si="5"/>
        <v>665.6</v>
      </c>
    </row>
    <row r="370" spans="1:5" ht="26">
      <c r="A370" s="14" t="s">
        <v>4082</v>
      </c>
      <c r="B370" s="10" t="s">
        <v>19987</v>
      </c>
      <c r="C370" s="10" t="s">
        <v>4083</v>
      </c>
      <c r="D370" s="74">
        <v>1024</v>
      </c>
      <c r="E370" s="70">
        <f t="shared" si="5"/>
        <v>665.6</v>
      </c>
    </row>
    <row r="371" spans="1:5" ht="26">
      <c r="A371" s="13" t="s">
        <v>4084</v>
      </c>
      <c r="B371" s="12" t="s">
        <v>19988</v>
      </c>
      <c r="C371" s="12" t="s">
        <v>4085</v>
      </c>
      <c r="D371" s="75">
        <v>970</v>
      </c>
      <c r="E371" s="70">
        <f t="shared" si="5"/>
        <v>630.5</v>
      </c>
    </row>
    <row r="372" spans="1:5" ht="26">
      <c r="A372" s="14" t="s">
        <v>4086</v>
      </c>
      <c r="B372" s="10" t="s">
        <v>19989</v>
      </c>
      <c r="C372" s="10" t="s">
        <v>4087</v>
      </c>
      <c r="D372" s="74">
        <v>970</v>
      </c>
      <c r="E372" s="70">
        <f t="shared" si="5"/>
        <v>630.5</v>
      </c>
    </row>
    <row r="373" spans="1:5" ht="26">
      <c r="A373" s="13" t="s">
        <v>4088</v>
      </c>
      <c r="B373" s="12" t="s">
        <v>19990</v>
      </c>
      <c r="C373" s="12" t="s">
        <v>4089</v>
      </c>
      <c r="D373" s="75">
        <v>970</v>
      </c>
      <c r="E373" s="70">
        <f t="shared" si="5"/>
        <v>630.5</v>
      </c>
    </row>
    <row r="374" spans="1:5" ht="26">
      <c r="A374" s="14" t="s">
        <v>4090</v>
      </c>
      <c r="B374" s="10" t="s">
        <v>19991</v>
      </c>
      <c r="C374" s="10" t="s">
        <v>4091</v>
      </c>
      <c r="D374" s="74">
        <v>970</v>
      </c>
      <c r="E374" s="70">
        <f t="shared" si="5"/>
        <v>630.5</v>
      </c>
    </row>
    <row r="375" spans="1:5" ht="26">
      <c r="A375" s="13" t="s">
        <v>4092</v>
      </c>
      <c r="B375" s="12" t="s">
        <v>19992</v>
      </c>
      <c r="C375" s="12" t="s">
        <v>4093</v>
      </c>
      <c r="D375" s="75">
        <v>1024</v>
      </c>
      <c r="E375" s="70">
        <f t="shared" si="5"/>
        <v>665.6</v>
      </c>
    </row>
    <row r="376" spans="1:5" ht="26">
      <c r="A376" s="14" t="s">
        <v>4094</v>
      </c>
      <c r="B376" s="10" t="s">
        <v>19993</v>
      </c>
      <c r="C376" s="10" t="s">
        <v>4095</v>
      </c>
      <c r="D376" s="74">
        <v>1024</v>
      </c>
      <c r="E376" s="70">
        <f t="shared" si="5"/>
        <v>665.6</v>
      </c>
    </row>
    <row r="377" spans="1:5" ht="26">
      <c r="A377" s="13" t="s">
        <v>4096</v>
      </c>
      <c r="B377" s="12" t="s">
        <v>19994</v>
      </c>
      <c r="C377" s="12" t="s">
        <v>4097</v>
      </c>
      <c r="D377" s="75">
        <v>540</v>
      </c>
      <c r="E377" s="70">
        <f t="shared" si="5"/>
        <v>351</v>
      </c>
    </row>
    <row r="378" spans="1:5" ht="26">
      <c r="A378" s="14" t="s">
        <v>4098</v>
      </c>
      <c r="B378" s="10" t="s">
        <v>19995</v>
      </c>
      <c r="C378" s="10" t="s">
        <v>4099</v>
      </c>
      <c r="D378" s="74">
        <v>540</v>
      </c>
      <c r="E378" s="70">
        <f t="shared" si="5"/>
        <v>351</v>
      </c>
    </row>
    <row r="379" spans="1:5" ht="26">
      <c r="A379" s="13" t="s">
        <v>4100</v>
      </c>
      <c r="B379" s="12" t="s">
        <v>19996</v>
      </c>
      <c r="C379" s="12" t="s">
        <v>4101</v>
      </c>
      <c r="D379" s="75">
        <v>540</v>
      </c>
      <c r="E379" s="70">
        <f t="shared" si="5"/>
        <v>351</v>
      </c>
    </row>
    <row r="380" spans="1:5" ht="26">
      <c r="A380" s="14" t="s">
        <v>4102</v>
      </c>
      <c r="B380" s="10" t="s">
        <v>19997</v>
      </c>
      <c r="C380" s="10" t="s">
        <v>4103</v>
      </c>
      <c r="D380" s="74">
        <v>540</v>
      </c>
      <c r="E380" s="70">
        <f t="shared" si="5"/>
        <v>351</v>
      </c>
    </row>
    <row r="381" spans="1:5" ht="26">
      <c r="A381" s="13" t="s">
        <v>4104</v>
      </c>
      <c r="B381" s="12" t="s">
        <v>19998</v>
      </c>
      <c r="C381" s="12" t="s">
        <v>4105</v>
      </c>
      <c r="D381" s="75">
        <v>782</v>
      </c>
      <c r="E381" s="70">
        <f t="shared" si="5"/>
        <v>508.3</v>
      </c>
    </row>
    <row r="382" spans="1:5" ht="26">
      <c r="A382" s="14" t="s">
        <v>4106</v>
      </c>
      <c r="B382" s="10" t="s">
        <v>19999</v>
      </c>
      <c r="C382" s="10" t="s">
        <v>4107</v>
      </c>
      <c r="D382" s="74">
        <v>782</v>
      </c>
      <c r="E382" s="70">
        <f t="shared" si="5"/>
        <v>508.3</v>
      </c>
    </row>
    <row r="383" spans="1:5" ht="26">
      <c r="A383" s="13" t="s">
        <v>4108</v>
      </c>
      <c r="B383" s="12" t="s">
        <v>20000</v>
      </c>
      <c r="C383" s="12" t="s">
        <v>4109</v>
      </c>
      <c r="D383" s="75">
        <v>782</v>
      </c>
      <c r="E383" s="70">
        <f t="shared" si="5"/>
        <v>508.3</v>
      </c>
    </row>
    <row r="384" spans="1:5" ht="26">
      <c r="A384" s="14" t="s">
        <v>4110</v>
      </c>
      <c r="B384" s="10" t="s">
        <v>20001</v>
      </c>
      <c r="C384" s="10" t="s">
        <v>4111</v>
      </c>
      <c r="D384" s="74">
        <v>782</v>
      </c>
      <c r="E384" s="70">
        <f t="shared" si="5"/>
        <v>508.3</v>
      </c>
    </row>
    <row r="385" spans="1:5">
      <c r="A385" s="13" t="s">
        <v>4112</v>
      </c>
      <c r="B385" s="12" t="s">
        <v>20002</v>
      </c>
      <c r="C385" s="12" t="s">
        <v>4113</v>
      </c>
      <c r="D385" s="75">
        <v>110</v>
      </c>
      <c r="E385" s="70">
        <f t="shared" si="5"/>
        <v>71.5</v>
      </c>
    </row>
    <row r="386" spans="1:5">
      <c r="A386" s="14" t="s">
        <v>4114</v>
      </c>
      <c r="B386" s="10" t="s">
        <v>20003</v>
      </c>
      <c r="C386" s="10" t="s">
        <v>4115</v>
      </c>
      <c r="D386" s="74">
        <v>110</v>
      </c>
      <c r="E386" s="70">
        <f t="shared" si="5"/>
        <v>71.5</v>
      </c>
    </row>
    <row r="387" spans="1:5">
      <c r="A387" s="13" t="s">
        <v>4116</v>
      </c>
      <c r="B387" s="12" t="s">
        <v>20004</v>
      </c>
      <c r="C387" s="12" t="s">
        <v>4117</v>
      </c>
      <c r="D387" s="75">
        <v>98</v>
      </c>
      <c r="E387" s="70">
        <f t="shared" si="5"/>
        <v>63.7</v>
      </c>
    </row>
    <row r="388" spans="1:5">
      <c r="A388" s="14" t="s">
        <v>4118</v>
      </c>
      <c r="B388" s="10" t="s">
        <v>20005</v>
      </c>
      <c r="C388" s="10" t="s">
        <v>4119</v>
      </c>
      <c r="D388" s="74">
        <v>98</v>
      </c>
      <c r="E388" s="70">
        <f t="shared" si="5"/>
        <v>63.7</v>
      </c>
    </row>
    <row r="389" spans="1:5">
      <c r="A389" s="13" t="s">
        <v>4120</v>
      </c>
      <c r="B389" s="12" t="s">
        <v>20006</v>
      </c>
      <c r="C389" s="12" t="s">
        <v>4121</v>
      </c>
      <c r="D389" s="75">
        <v>110</v>
      </c>
      <c r="E389" s="70">
        <f t="shared" si="5"/>
        <v>71.5</v>
      </c>
    </row>
    <row r="390" spans="1:5">
      <c r="A390" s="14" t="s">
        <v>4122</v>
      </c>
      <c r="B390" s="10" t="s">
        <v>20007</v>
      </c>
      <c r="C390" s="10" t="s">
        <v>4123</v>
      </c>
      <c r="D390" s="74">
        <v>110</v>
      </c>
      <c r="E390" s="70">
        <f t="shared" ref="E390:E453" si="6">0.65*D390</f>
        <v>71.5</v>
      </c>
    </row>
    <row r="391" spans="1:5" ht="26">
      <c r="A391" s="11" t="s">
        <v>4124</v>
      </c>
      <c r="B391" s="12" t="s">
        <v>20008</v>
      </c>
      <c r="C391" s="12" t="s">
        <v>4125</v>
      </c>
      <c r="D391" s="75">
        <v>100</v>
      </c>
      <c r="E391" s="70">
        <f t="shared" si="6"/>
        <v>65</v>
      </c>
    </row>
    <row r="392" spans="1:5" ht="26">
      <c r="A392" s="9" t="s">
        <v>4126</v>
      </c>
      <c r="B392" s="10" t="s">
        <v>20009</v>
      </c>
      <c r="C392" s="10" t="s">
        <v>4127</v>
      </c>
      <c r="D392" s="74">
        <v>118</v>
      </c>
      <c r="E392" s="70">
        <f t="shared" si="6"/>
        <v>76.7</v>
      </c>
    </row>
    <row r="393" spans="1:5" ht="26">
      <c r="A393" s="11" t="s">
        <v>4128</v>
      </c>
      <c r="B393" s="12" t="s">
        <v>20010</v>
      </c>
      <c r="C393" s="12" t="s">
        <v>4129</v>
      </c>
      <c r="D393" s="75">
        <v>118</v>
      </c>
      <c r="E393" s="70">
        <f t="shared" si="6"/>
        <v>76.7</v>
      </c>
    </row>
    <row r="394" spans="1:5" ht="26">
      <c r="A394" s="9" t="s">
        <v>4130</v>
      </c>
      <c r="B394" s="10" t="s">
        <v>20011</v>
      </c>
      <c r="C394" s="10" t="s">
        <v>4131</v>
      </c>
      <c r="D394" s="74">
        <v>100</v>
      </c>
      <c r="E394" s="70">
        <f t="shared" si="6"/>
        <v>65</v>
      </c>
    </row>
    <row r="395" spans="1:5" ht="26">
      <c r="A395" s="11" t="s">
        <v>4132</v>
      </c>
      <c r="B395" s="12" t="s">
        <v>20012</v>
      </c>
      <c r="C395" s="12" t="s">
        <v>4133</v>
      </c>
      <c r="D395" s="75">
        <v>140</v>
      </c>
      <c r="E395" s="70">
        <f t="shared" si="6"/>
        <v>91</v>
      </c>
    </row>
    <row r="396" spans="1:5" ht="26">
      <c r="A396" s="9" t="s">
        <v>4134</v>
      </c>
      <c r="B396" s="10" t="s">
        <v>20013</v>
      </c>
      <c r="C396" s="10" t="s">
        <v>4135</v>
      </c>
      <c r="D396" s="74">
        <v>162</v>
      </c>
      <c r="E396" s="70">
        <f t="shared" si="6"/>
        <v>105.3</v>
      </c>
    </row>
    <row r="397" spans="1:5" ht="26">
      <c r="A397" s="11" t="s">
        <v>4136</v>
      </c>
      <c r="B397" s="12" t="s">
        <v>20014</v>
      </c>
      <c r="C397" s="12" t="s">
        <v>4137</v>
      </c>
      <c r="D397" s="75">
        <v>162</v>
      </c>
      <c r="E397" s="70">
        <f t="shared" si="6"/>
        <v>105.3</v>
      </c>
    </row>
    <row r="398" spans="1:5" ht="26">
      <c r="A398" s="9" t="s">
        <v>4138</v>
      </c>
      <c r="B398" s="10" t="s">
        <v>20015</v>
      </c>
      <c r="C398" s="10" t="s">
        <v>4139</v>
      </c>
      <c r="D398" s="74">
        <v>140</v>
      </c>
      <c r="E398" s="70">
        <f t="shared" si="6"/>
        <v>91</v>
      </c>
    </row>
    <row r="399" spans="1:5">
      <c r="A399" s="13" t="s">
        <v>4140</v>
      </c>
      <c r="B399" s="12" t="s">
        <v>20016</v>
      </c>
      <c r="C399" s="12" t="s">
        <v>4141</v>
      </c>
      <c r="D399" s="75">
        <v>122</v>
      </c>
      <c r="E399" s="70">
        <f t="shared" si="6"/>
        <v>79.3</v>
      </c>
    </row>
    <row r="400" spans="1:5">
      <c r="A400" s="14" t="s">
        <v>4142</v>
      </c>
      <c r="B400" s="10" t="s">
        <v>20017</v>
      </c>
      <c r="C400" s="10" t="s">
        <v>4141</v>
      </c>
      <c r="D400" s="74">
        <v>122</v>
      </c>
      <c r="E400" s="70">
        <f t="shared" si="6"/>
        <v>79.3</v>
      </c>
    </row>
    <row r="401" spans="1:5">
      <c r="A401" s="13" t="s">
        <v>4143</v>
      </c>
      <c r="B401" s="12" t="s">
        <v>20018</v>
      </c>
      <c r="C401" s="12" t="s">
        <v>4144</v>
      </c>
      <c r="D401" s="75">
        <v>128</v>
      </c>
      <c r="E401" s="70">
        <f t="shared" si="6"/>
        <v>83.2</v>
      </c>
    </row>
    <row r="402" spans="1:5">
      <c r="A402" s="14" t="s">
        <v>4145</v>
      </c>
      <c r="B402" s="10" t="s">
        <v>20019</v>
      </c>
      <c r="C402" s="10" t="s">
        <v>4144</v>
      </c>
      <c r="D402" s="74">
        <v>128</v>
      </c>
      <c r="E402" s="70">
        <f t="shared" si="6"/>
        <v>83.2</v>
      </c>
    </row>
    <row r="403" spans="1:5" ht="26">
      <c r="A403" s="11" t="s">
        <v>4146</v>
      </c>
      <c r="B403" s="12" t="s">
        <v>20020</v>
      </c>
      <c r="C403" s="12" t="s">
        <v>4147</v>
      </c>
      <c r="D403" s="75">
        <v>76</v>
      </c>
      <c r="E403" s="70">
        <f t="shared" si="6"/>
        <v>49.4</v>
      </c>
    </row>
    <row r="404" spans="1:5">
      <c r="A404" s="9" t="s">
        <v>4148</v>
      </c>
      <c r="B404" s="10" t="s">
        <v>20021</v>
      </c>
      <c r="C404" s="10" t="s">
        <v>4149</v>
      </c>
      <c r="D404" s="74">
        <v>10</v>
      </c>
      <c r="E404" s="70">
        <f t="shared" si="6"/>
        <v>6.5</v>
      </c>
    </row>
    <row r="405" spans="1:5">
      <c r="A405" s="11" t="s">
        <v>4150</v>
      </c>
      <c r="B405" s="12" t="s">
        <v>20022</v>
      </c>
      <c r="C405" s="12" t="s">
        <v>4151</v>
      </c>
      <c r="D405" s="75">
        <v>10</v>
      </c>
      <c r="E405" s="70">
        <f t="shared" si="6"/>
        <v>6.5</v>
      </c>
    </row>
    <row r="406" spans="1:5" ht="26">
      <c r="A406" s="9" t="s">
        <v>4152</v>
      </c>
      <c r="B406" s="10" t="s">
        <v>20023</v>
      </c>
      <c r="C406" s="10" t="s">
        <v>4153</v>
      </c>
      <c r="D406" s="74">
        <v>76</v>
      </c>
      <c r="E406" s="70">
        <f t="shared" si="6"/>
        <v>49.4</v>
      </c>
    </row>
    <row r="407" spans="1:5" ht="26">
      <c r="A407" s="11" t="s">
        <v>4154</v>
      </c>
      <c r="B407" s="12" t="s">
        <v>20024</v>
      </c>
      <c r="C407" s="12" t="s">
        <v>4155</v>
      </c>
      <c r="D407" s="75">
        <v>130</v>
      </c>
      <c r="E407" s="70">
        <f t="shared" si="6"/>
        <v>84.5</v>
      </c>
    </row>
    <row r="408" spans="1:5" ht="26">
      <c r="A408" s="9" t="s">
        <v>4156</v>
      </c>
      <c r="B408" s="10" t="s">
        <v>20025</v>
      </c>
      <c r="C408" s="10" t="s">
        <v>4157</v>
      </c>
      <c r="D408" s="74">
        <v>140</v>
      </c>
      <c r="E408" s="70">
        <f t="shared" si="6"/>
        <v>91</v>
      </c>
    </row>
    <row r="409" spans="1:5" ht="26">
      <c r="A409" s="11" t="s">
        <v>4158</v>
      </c>
      <c r="B409" s="12" t="s">
        <v>20026</v>
      </c>
      <c r="C409" s="12" t="s">
        <v>4159</v>
      </c>
      <c r="D409" s="75">
        <v>140</v>
      </c>
      <c r="E409" s="70">
        <f t="shared" si="6"/>
        <v>91</v>
      </c>
    </row>
    <row r="410" spans="1:5" ht="26">
      <c r="A410" s="9" t="s">
        <v>4160</v>
      </c>
      <c r="B410" s="10" t="s">
        <v>20027</v>
      </c>
      <c r="C410" s="10" t="s">
        <v>4161</v>
      </c>
      <c r="D410" s="74">
        <v>130</v>
      </c>
      <c r="E410" s="70">
        <f t="shared" si="6"/>
        <v>84.5</v>
      </c>
    </row>
    <row r="411" spans="1:5" ht="26">
      <c r="A411" s="11" t="s">
        <v>4162</v>
      </c>
      <c r="B411" s="12" t="s">
        <v>20028</v>
      </c>
      <c r="C411" s="12" t="s">
        <v>4163</v>
      </c>
      <c r="D411" s="75">
        <v>180</v>
      </c>
      <c r="E411" s="70">
        <f t="shared" si="6"/>
        <v>117</v>
      </c>
    </row>
    <row r="412" spans="1:5" ht="26">
      <c r="A412" s="9" t="s">
        <v>4164</v>
      </c>
      <c r="B412" s="10" t="s">
        <v>20029</v>
      </c>
      <c r="C412" s="10" t="s">
        <v>4165</v>
      </c>
      <c r="D412" s="74">
        <v>190</v>
      </c>
      <c r="E412" s="70">
        <f t="shared" si="6"/>
        <v>123.5</v>
      </c>
    </row>
    <row r="413" spans="1:5" ht="26">
      <c r="A413" s="11" t="s">
        <v>4166</v>
      </c>
      <c r="B413" s="12" t="s">
        <v>20030</v>
      </c>
      <c r="C413" s="12" t="s">
        <v>4167</v>
      </c>
      <c r="D413" s="75">
        <v>190</v>
      </c>
      <c r="E413" s="70">
        <f t="shared" si="6"/>
        <v>123.5</v>
      </c>
    </row>
    <row r="414" spans="1:5" ht="26">
      <c r="A414" s="9" t="s">
        <v>4168</v>
      </c>
      <c r="B414" s="10" t="s">
        <v>20031</v>
      </c>
      <c r="C414" s="10" t="s">
        <v>4169</v>
      </c>
      <c r="D414" s="74">
        <v>180</v>
      </c>
      <c r="E414" s="70">
        <f t="shared" si="6"/>
        <v>117</v>
      </c>
    </row>
    <row r="415" spans="1:5" ht="26">
      <c r="A415" s="13" t="s">
        <v>4170</v>
      </c>
      <c r="B415" s="12" t="s">
        <v>20032</v>
      </c>
      <c r="C415" s="12" t="s">
        <v>4171</v>
      </c>
      <c r="D415" s="75">
        <v>398</v>
      </c>
      <c r="E415" s="70">
        <f t="shared" si="6"/>
        <v>258.7</v>
      </c>
    </row>
    <row r="416" spans="1:5">
      <c r="A416" s="14" t="s">
        <v>4172</v>
      </c>
      <c r="B416" s="10" t="s">
        <v>20033</v>
      </c>
      <c r="C416" s="10" t="s">
        <v>4173</v>
      </c>
      <c r="D416" s="74">
        <v>398</v>
      </c>
      <c r="E416" s="70">
        <f t="shared" si="6"/>
        <v>258.7</v>
      </c>
    </row>
    <row r="417" spans="1:5">
      <c r="A417" s="11" t="s">
        <v>4174</v>
      </c>
      <c r="B417" s="12" t="s">
        <v>20034</v>
      </c>
      <c r="C417" s="12" t="s">
        <v>4175</v>
      </c>
      <c r="D417" s="75">
        <v>30</v>
      </c>
      <c r="E417" s="70">
        <f t="shared" si="6"/>
        <v>19.5</v>
      </c>
    </row>
    <row r="418" spans="1:5">
      <c r="A418" s="9" t="s">
        <v>4176</v>
      </c>
      <c r="B418" s="10" t="s">
        <v>20035</v>
      </c>
      <c r="C418" s="10" t="s">
        <v>4177</v>
      </c>
      <c r="D418" s="74">
        <v>30</v>
      </c>
      <c r="E418" s="70">
        <f t="shared" si="6"/>
        <v>19.5</v>
      </c>
    </row>
    <row r="419" spans="1:5">
      <c r="A419" s="11" t="s">
        <v>4178</v>
      </c>
      <c r="B419" s="12" t="s">
        <v>20036</v>
      </c>
      <c r="C419" s="12" t="s">
        <v>4179</v>
      </c>
      <c r="D419" s="75">
        <v>50</v>
      </c>
      <c r="E419" s="70">
        <f t="shared" si="6"/>
        <v>32.5</v>
      </c>
    </row>
    <row r="420" spans="1:5">
      <c r="A420" s="9" t="s">
        <v>4180</v>
      </c>
      <c r="B420" s="10" t="s">
        <v>20037</v>
      </c>
      <c r="C420" s="10" t="s">
        <v>4181</v>
      </c>
      <c r="D420" s="74">
        <v>50</v>
      </c>
      <c r="E420" s="70">
        <f t="shared" si="6"/>
        <v>32.5</v>
      </c>
    </row>
    <row r="421" spans="1:5">
      <c r="A421" s="11" t="s">
        <v>4182</v>
      </c>
      <c r="B421" s="12" t="s">
        <v>20038</v>
      </c>
      <c r="C421" s="12" t="s">
        <v>4183</v>
      </c>
      <c r="D421" s="75">
        <v>80</v>
      </c>
      <c r="E421" s="70">
        <f t="shared" si="6"/>
        <v>52</v>
      </c>
    </row>
    <row r="422" spans="1:5">
      <c r="A422" s="9" t="s">
        <v>4184</v>
      </c>
      <c r="B422" s="10" t="s">
        <v>20039</v>
      </c>
      <c r="C422" s="10" t="s">
        <v>4185</v>
      </c>
      <c r="D422" s="74">
        <v>80</v>
      </c>
      <c r="E422" s="70">
        <f t="shared" si="6"/>
        <v>52</v>
      </c>
    </row>
    <row r="423" spans="1:5">
      <c r="A423" s="11" t="s">
        <v>4186</v>
      </c>
      <c r="B423" s="12" t="s">
        <v>20040</v>
      </c>
      <c r="C423" s="12" t="s">
        <v>4187</v>
      </c>
      <c r="D423" s="75">
        <v>914</v>
      </c>
      <c r="E423" s="70">
        <f t="shared" si="6"/>
        <v>594.1</v>
      </c>
    </row>
    <row r="424" spans="1:5">
      <c r="A424" s="9" t="s">
        <v>4188</v>
      </c>
      <c r="B424" s="10" t="s">
        <v>20041</v>
      </c>
      <c r="C424" s="10" t="s">
        <v>4189</v>
      </c>
      <c r="D424" s="74">
        <v>914</v>
      </c>
      <c r="E424" s="70">
        <f t="shared" si="6"/>
        <v>594.1</v>
      </c>
    </row>
    <row r="425" spans="1:5" ht="26">
      <c r="A425" s="13" t="s">
        <v>4190</v>
      </c>
      <c r="B425" s="12" t="s">
        <v>20042</v>
      </c>
      <c r="C425" s="12" t="s">
        <v>4191</v>
      </c>
      <c r="D425" s="75">
        <v>1266</v>
      </c>
      <c r="E425" s="70">
        <f t="shared" si="6"/>
        <v>822.9</v>
      </c>
    </row>
    <row r="426" spans="1:5" ht="26">
      <c r="A426" s="14" t="s">
        <v>4192</v>
      </c>
      <c r="B426" s="10" t="s">
        <v>20043</v>
      </c>
      <c r="C426" s="10" t="s">
        <v>4193</v>
      </c>
      <c r="D426" s="74">
        <v>1266</v>
      </c>
      <c r="E426" s="70">
        <f t="shared" si="6"/>
        <v>822.9</v>
      </c>
    </row>
    <row r="427" spans="1:5">
      <c r="A427" s="11" t="s">
        <v>4194</v>
      </c>
      <c r="B427" s="12" t="s">
        <v>20044</v>
      </c>
      <c r="C427" s="12" t="s">
        <v>4195</v>
      </c>
      <c r="D427" s="75">
        <v>606</v>
      </c>
      <c r="E427" s="70">
        <f t="shared" si="6"/>
        <v>393.90000000000003</v>
      </c>
    </row>
    <row r="428" spans="1:5">
      <c r="A428" s="9" t="s">
        <v>4196</v>
      </c>
      <c r="B428" s="10" t="s">
        <v>20045</v>
      </c>
      <c r="C428" s="10" t="s">
        <v>4197</v>
      </c>
      <c r="D428" s="74">
        <v>606</v>
      </c>
      <c r="E428" s="70">
        <f t="shared" si="6"/>
        <v>393.90000000000003</v>
      </c>
    </row>
    <row r="429" spans="1:5">
      <c r="A429" s="11" t="s">
        <v>4198</v>
      </c>
      <c r="B429" s="12" t="s">
        <v>20046</v>
      </c>
      <c r="C429" s="12" t="s">
        <v>4199</v>
      </c>
      <c r="D429" s="75">
        <v>270</v>
      </c>
      <c r="E429" s="70">
        <f t="shared" si="6"/>
        <v>175.5</v>
      </c>
    </row>
    <row r="430" spans="1:5">
      <c r="A430" s="9" t="s">
        <v>4200</v>
      </c>
      <c r="B430" s="10" t="s">
        <v>20047</v>
      </c>
      <c r="C430" s="10" t="s">
        <v>4201</v>
      </c>
      <c r="D430" s="74">
        <v>270</v>
      </c>
      <c r="E430" s="70">
        <f t="shared" si="6"/>
        <v>175.5</v>
      </c>
    </row>
    <row r="431" spans="1:5">
      <c r="A431" s="11" t="s">
        <v>4202</v>
      </c>
      <c r="B431" s="12" t="s">
        <v>20048</v>
      </c>
      <c r="C431" s="12" t="s">
        <v>4203</v>
      </c>
      <c r="D431" s="75">
        <v>464</v>
      </c>
      <c r="E431" s="70">
        <f t="shared" si="6"/>
        <v>301.60000000000002</v>
      </c>
    </row>
    <row r="432" spans="1:5">
      <c r="A432" s="9" t="s">
        <v>4204</v>
      </c>
      <c r="B432" s="10" t="s">
        <v>20049</v>
      </c>
      <c r="C432" s="10" t="s">
        <v>4205</v>
      </c>
      <c r="D432" s="74">
        <v>464</v>
      </c>
      <c r="E432" s="70">
        <f t="shared" si="6"/>
        <v>301.60000000000002</v>
      </c>
    </row>
    <row r="433" spans="1:5">
      <c r="A433" s="11" t="s">
        <v>4206</v>
      </c>
      <c r="B433" s="12" t="s">
        <v>20050</v>
      </c>
      <c r="C433" s="12" t="s">
        <v>4207</v>
      </c>
      <c r="D433" s="75">
        <v>360</v>
      </c>
      <c r="E433" s="70">
        <f t="shared" si="6"/>
        <v>234</v>
      </c>
    </row>
    <row r="434" spans="1:5">
      <c r="A434" s="9" t="s">
        <v>4208</v>
      </c>
      <c r="B434" s="10" t="s">
        <v>20051</v>
      </c>
      <c r="C434" s="10" t="s">
        <v>4209</v>
      </c>
      <c r="D434" s="74">
        <v>360</v>
      </c>
      <c r="E434" s="70">
        <f t="shared" si="6"/>
        <v>234</v>
      </c>
    </row>
    <row r="435" spans="1:5">
      <c r="A435" s="11" t="s">
        <v>4210</v>
      </c>
      <c r="B435" s="12" t="s">
        <v>20052</v>
      </c>
      <c r="C435" s="12" t="s">
        <v>4211</v>
      </c>
      <c r="D435" s="75">
        <v>464</v>
      </c>
      <c r="E435" s="70">
        <f t="shared" si="6"/>
        <v>301.60000000000002</v>
      </c>
    </row>
    <row r="436" spans="1:5">
      <c r="A436" s="9" t="s">
        <v>4212</v>
      </c>
      <c r="B436" s="10" t="s">
        <v>20053</v>
      </c>
      <c r="C436" s="10" t="s">
        <v>4213</v>
      </c>
      <c r="D436" s="74">
        <v>464</v>
      </c>
      <c r="E436" s="70">
        <f t="shared" si="6"/>
        <v>301.60000000000002</v>
      </c>
    </row>
    <row r="437" spans="1:5">
      <c r="A437" s="11" t="s">
        <v>4214</v>
      </c>
      <c r="B437" s="12" t="s">
        <v>20054</v>
      </c>
      <c r="C437" s="12" t="s">
        <v>4215</v>
      </c>
      <c r="D437" s="75">
        <v>116</v>
      </c>
      <c r="E437" s="70">
        <f t="shared" si="6"/>
        <v>75.400000000000006</v>
      </c>
    </row>
    <row r="438" spans="1:5">
      <c r="A438" s="9" t="s">
        <v>4216</v>
      </c>
      <c r="B438" s="10" t="s">
        <v>20055</v>
      </c>
      <c r="C438" s="10" t="s">
        <v>4217</v>
      </c>
      <c r="D438" s="74">
        <v>24</v>
      </c>
      <c r="E438" s="70">
        <f t="shared" si="6"/>
        <v>15.600000000000001</v>
      </c>
    </row>
    <row r="439" spans="1:5">
      <c r="A439" s="11" t="s">
        <v>4218</v>
      </c>
      <c r="B439" s="12" t="s">
        <v>20056</v>
      </c>
      <c r="C439" s="12" t="s">
        <v>4219</v>
      </c>
      <c r="D439" s="75">
        <v>58</v>
      </c>
      <c r="E439" s="70">
        <f t="shared" si="6"/>
        <v>37.700000000000003</v>
      </c>
    </row>
    <row r="440" spans="1:5">
      <c r="A440" s="14" t="s">
        <v>4220</v>
      </c>
      <c r="B440" s="10" t="s">
        <v>20057</v>
      </c>
      <c r="C440" s="10" t="s">
        <v>4221</v>
      </c>
      <c r="D440" s="74">
        <v>200</v>
      </c>
      <c r="E440" s="70">
        <f t="shared" si="6"/>
        <v>130</v>
      </c>
    </row>
    <row r="441" spans="1:5">
      <c r="A441" s="13" t="s">
        <v>4222</v>
      </c>
      <c r="B441" s="12" t="s">
        <v>20058</v>
      </c>
      <c r="C441" s="12" t="s">
        <v>4223</v>
      </c>
      <c r="D441" s="75">
        <v>222</v>
      </c>
      <c r="E441" s="70">
        <f t="shared" si="6"/>
        <v>144.30000000000001</v>
      </c>
    </row>
    <row r="442" spans="1:5">
      <c r="A442" s="14" t="s">
        <v>4224</v>
      </c>
      <c r="B442" s="10" t="s">
        <v>20059</v>
      </c>
      <c r="C442" s="10" t="s">
        <v>4225</v>
      </c>
      <c r="D442" s="74">
        <v>260</v>
      </c>
      <c r="E442" s="70">
        <f t="shared" si="6"/>
        <v>169</v>
      </c>
    </row>
    <row r="443" spans="1:5">
      <c r="A443" s="13" t="s">
        <v>4226</v>
      </c>
      <c r="B443" s="12" t="s">
        <v>20060</v>
      </c>
      <c r="C443" s="12" t="s">
        <v>4227</v>
      </c>
      <c r="D443" s="75">
        <v>280</v>
      </c>
      <c r="E443" s="70">
        <f t="shared" si="6"/>
        <v>182</v>
      </c>
    </row>
    <row r="444" spans="1:5">
      <c r="A444" s="14" t="s">
        <v>4228</v>
      </c>
      <c r="B444" s="10" t="s">
        <v>20061</v>
      </c>
      <c r="C444" s="10" t="s">
        <v>4229</v>
      </c>
      <c r="D444" s="74">
        <v>300</v>
      </c>
      <c r="E444" s="70">
        <f t="shared" si="6"/>
        <v>195</v>
      </c>
    </row>
    <row r="445" spans="1:5">
      <c r="A445" s="13" t="s">
        <v>4230</v>
      </c>
      <c r="B445" s="12" t="s">
        <v>20062</v>
      </c>
      <c r="C445" s="12" t="s">
        <v>4231</v>
      </c>
      <c r="D445" s="75">
        <v>132</v>
      </c>
      <c r="E445" s="70">
        <f t="shared" si="6"/>
        <v>85.8</v>
      </c>
    </row>
    <row r="446" spans="1:5">
      <c r="A446" s="14" t="s">
        <v>4232</v>
      </c>
      <c r="B446" s="10" t="s">
        <v>20063</v>
      </c>
      <c r="C446" s="10" t="s">
        <v>4233</v>
      </c>
      <c r="D446" s="74">
        <v>144</v>
      </c>
      <c r="E446" s="70">
        <f t="shared" si="6"/>
        <v>93.600000000000009</v>
      </c>
    </row>
    <row r="447" spans="1:5">
      <c r="A447" s="13" t="s">
        <v>4234</v>
      </c>
      <c r="B447" s="12" t="s">
        <v>20064</v>
      </c>
      <c r="C447" s="12" t="s">
        <v>4235</v>
      </c>
      <c r="D447" s="75">
        <v>154</v>
      </c>
      <c r="E447" s="70">
        <f t="shared" si="6"/>
        <v>100.10000000000001</v>
      </c>
    </row>
    <row r="448" spans="1:5">
      <c r="A448" s="14" t="s">
        <v>4236</v>
      </c>
      <c r="B448" s="10" t="s">
        <v>20065</v>
      </c>
      <c r="C448" s="10" t="s">
        <v>4237</v>
      </c>
      <c r="D448" s="74">
        <v>166</v>
      </c>
      <c r="E448" s="70">
        <f t="shared" si="6"/>
        <v>107.9</v>
      </c>
    </row>
    <row r="449" spans="1:5">
      <c r="A449" s="13" t="s">
        <v>4238</v>
      </c>
      <c r="B449" s="12" t="s">
        <v>20066</v>
      </c>
      <c r="C449" s="12" t="s">
        <v>4239</v>
      </c>
      <c r="D449" s="75">
        <v>188</v>
      </c>
      <c r="E449" s="70">
        <f t="shared" si="6"/>
        <v>122.2</v>
      </c>
    </row>
    <row r="450" spans="1:5" ht="26">
      <c r="A450" s="14" t="s">
        <v>4240</v>
      </c>
      <c r="B450" s="10" t="s">
        <v>20067</v>
      </c>
      <c r="C450" s="10" t="s">
        <v>4241</v>
      </c>
      <c r="D450" s="74">
        <v>485</v>
      </c>
      <c r="E450" s="70">
        <f t="shared" si="6"/>
        <v>315.25</v>
      </c>
    </row>
    <row r="451" spans="1:5">
      <c r="A451" s="13" t="s">
        <v>4242</v>
      </c>
      <c r="B451" s="12" t="s">
        <v>20068</v>
      </c>
      <c r="C451" s="12" t="s">
        <v>4243</v>
      </c>
      <c r="D451" s="75">
        <v>188</v>
      </c>
      <c r="E451" s="70">
        <f t="shared" si="6"/>
        <v>122.2</v>
      </c>
    </row>
    <row r="452" spans="1:5">
      <c r="A452" s="14" t="s">
        <v>4244</v>
      </c>
      <c r="B452" s="10" t="s">
        <v>20069</v>
      </c>
      <c r="C452" s="10" t="s">
        <v>4245</v>
      </c>
      <c r="D452" s="74">
        <v>200</v>
      </c>
      <c r="E452" s="70">
        <f t="shared" si="6"/>
        <v>130</v>
      </c>
    </row>
    <row r="453" spans="1:5">
      <c r="A453" s="13" t="s">
        <v>4246</v>
      </c>
      <c r="B453" s="12" t="s">
        <v>20070</v>
      </c>
      <c r="C453" s="12" t="s">
        <v>4247</v>
      </c>
      <c r="D453" s="75">
        <v>194</v>
      </c>
      <c r="E453" s="70">
        <f t="shared" si="6"/>
        <v>126.10000000000001</v>
      </c>
    </row>
    <row r="454" spans="1:5">
      <c r="A454" s="14" t="s">
        <v>4248</v>
      </c>
      <c r="B454" s="10" t="s">
        <v>20071</v>
      </c>
      <c r="C454" s="10" t="s">
        <v>4249</v>
      </c>
      <c r="D454" s="74">
        <v>216</v>
      </c>
      <c r="E454" s="70">
        <f t="shared" ref="E454:E517" si="7">0.65*D454</f>
        <v>140.4</v>
      </c>
    </row>
    <row r="455" spans="1:5">
      <c r="A455" s="13" t="s">
        <v>4250</v>
      </c>
      <c r="B455" s="12" t="s">
        <v>20072</v>
      </c>
      <c r="C455" s="12" t="s">
        <v>4251</v>
      </c>
      <c r="D455" s="75">
        <v>260</v>
      </c>
      <c r="E455" s="70">
        <f t="shared" si="7"/>
        <v>169</v>
      </c>
    </row>
    <row r="456" spans="1:5">
      <c r="A456" s="14" t="s">
        <v>4252</v>
      </c>
      <c r="B456" s="10" t="s">
        <v>20073</v>
      </c>
      <c r="C456" s="10" t="s">
        <v>4253</v>
      </c>
      <c r="D456" s="74">
        <v>292</v>
      </c>
      <c r="E456" s="70">
        <f t="shared" si="7"/>
        <v>189.8</v>
      </c>
    </row>
    <row r="457" spans="1:5">
      <c r="A457" s="13" t="s">
        <v>4254</v>
      </c>
      <c r="B457" s="12" t="s">
        <v>20074</v>
      </c>
      <c r="C457" s="12" t="s">
        <v>4255</v>
      </c>
      <c r="D457" s="75">
        <v>154</v>
      </c>
      <c r="E457" s="70">
        <f t="shared" si="7"/>
        <v>100.10000000000001</v>
      </c>
    </row>
    <row r="458" spans="1:5">
      <c r="A458" s="14" t="s">
        <v>4256</v>
      </c>
      <c r="B458" s="10" t="s">
        <v>20075</v>
      </c>
      <c r="C458" s="10" t="s">
        <v>4257</v>
      </c>
      <c r="D458" s="74">
        <v>276</v>
      </c>
      <c r="E458" s="70">
        <f t="shared" si="7"/>
        <v>179.4</v>
      </c>
    </row>
    <row r="459" spans="1:5">
      <c r="A459" s="13" t="s">
        <v>4258</v>
      </c>
      <c r="B459" s="12" t="s">
        <v>20076</v>
      </c>
      <c r="C459" s="12" t="s">
        <v>4259</v>
      </c>
      <c r="D459" s="75">
        <v>276</v>
      </c>
      <c r="E459" s="70">
        <f t="shared" si="7"/>
        <v>179.4</v>
      </c>
    </row>
    <row r="460" spans="1:5">
      <c r="A460" s="14" t="s">
        <v>4260</v>
      </c>
      <c r="B460" s="10" t="s">
        <v>20077</v>
      </c>
      <c r="C460" s="10" t="s">
        <v>4261</v>
      </c>
      <c r="D460" s="74">
        <v>284</v>
      </c>
      <c r="E460" s="70">
        <f t="shared" si="7"/>
        <v>184.6</v>
      </c>
    </row>
    <row r="461" spans="1:5">
      <c r="A461" s="13" t="s">
        <v>4262</v>
      </c>
      <c r="B461" s="12" t="s">
        <v>20078</v>
      </c>
      <c r="C461" s="12" t="s">
        <v>4263</v>
      </c>
      <c r="D461" s="75">
        <v>284</v>
      </c>
      <c r="E461" s="70">
        <f t="shared" si="7"/>
        <v>184.6</v>
      </c>
    </row>
    <row r="462" spans="1:5">
      <c r="A462" s="14" t="s">
        <v>4264</v>
      </c>
      <c r="B462" s="10" t="s">
        <v>20079</v>
      </c>
      <c r="C462" s="10" t="s">
        <v>4265</v>
      </c>
      <c r="D462" s="74">
        <v>88</v>
      </c>
      <c r="E462" s="70">
        <f t="shared" si="7"/>
        <v>57.2</v>
      </c>
    </row>
    <row r="463" spans="1:5">
      <c r="A463" s="13" t="s">
        <v>4266</v>
      </c>
      <c r="B463" s="12" t="s">
        <v>20080</v>
      </c>
      <c r="C463" s="12" t="s">
        <v>4267</v>
      </c>
      <c r="D463" s="75">
        <v>88</v>
      </c>
      <c r="E463" s="70">
        <f t="shared" si="7"/>
        <v>57.2</v>
      </c>
    </row>
    <row r="464" spans="1:5">
      <c r="A464" s="14" t="s">
        <v>4268</v>
      </c>
      <c r="B464" s="10" t="s">
        <v>20081</v>
      </c>
      <c r="C464" s="10" t="s">
        <v>4269</v>
      </c>
      <c r="D464" s="74">
        <v>100</v>
      </c>
      <c r="E464" s="70">
        <f t="shared" si="7"/>
        <v>65</v>
      </c>
    </row>
    <row r="465" spans="1:5">
      <c r="A465" s="13" t="s">
        <v>4270</v>
      </c>
      <c r="B465" s="12" t="s">
        <v>20082</v>
      </c>
      <c r="C465" s="12" t="s">
        <v>4271</v>
      </c>
      <c r="D465" s="75">
        <v>100</v>
      </c>
      <c r="E465" s="70">
        <f t="shared" si="7"/>
        <v>65</v>
      </c>
    </row>
    <row r="466" spans="1:5">
      <c r="A466" s="14" t="s">
        <v>4272</v>
      </c>
      <c r="B466" s="10" t="s">
        <v>20083</v>
      </c>
      <c r="C466" s="10" t="s">
        <v>4273</v>
      </c>
      <c r="D466" s="74">
        <v>682</v>
      </c>
      <c r="E466" s="70">
        <f t="shared" si="7"/>
        <v>443.3</v>
      </c>
    </row>
    <row r="467" spans="1:5" ht="26">
      <c r="A467" s="13" t="s">
        <v>4274</v>
      </c>
      <c r="B467" s="12" t="s">
        <v>20084</v>
      </c>
      <c r="C467" s="12" t="s">
        <v>4275</v>
      </c>
      <c r="D467" s="75">
        <v>882</v>
      </c>
      <c r="E467" s="70">
        <f t="shared" si="7"/>
        <v>573.30000000000007</v>
      </c>
    </row>
    <row r="468" spans="1:5">
      <c r="A468" s="14" t="s">
        <v>4276</v>
      </c>
      <c r="B468" s="10" t="s">
        <v>20085</v>
      </c>
      <c r="C468" s="10" t="s">
        <v>4277</v>
      </c>
      <c r="D468" s="74">
        <v>882</v>
      </c>
      <c r="E468" s="70">
        <f t="shared" si="7"/>
        <v>573.30000000000007</v>
      </c>
    </row>
    <row r="469" spans="1:5" ht="26">
      <c r="A469" s="11" t="s">
        <v>4278</v>
      </c>
      <c r="B469" s="12" t="s">
        <v>20086</v>
      </c>
      <c r="C469" s="12" t="s">
        <v>4279</v>
      </c>
      <c r="D469" s="75">
        <v>464</v>
      </c>
      <c r="E469" s="70">
        <f t="shared" si="7"/>
        <v>301.60000000000002</v>
      </c>
    </row>
    <row r="470" spans="1:5" ht="26">
      <c r="A470" s="27" t="s">
        <v>4280</v>
      </c>
      <c r="B470" s="19" t="s">
        <v>20087</v>
      </c>
      <c r="C470" s="19" t="s">
        <v>4281</v>
      </c>
      <c r="D470" s="76">
        <v>464</v>
      </c>
      <c r="E470" s="70">
        <f t="shared" si="7"/>
        <v>301.60000000000002</v>
      </c>
    </row>
    <row r="471" spans="1:5">
      <c r="A471" s="55" t="s">
        <v>4282</v>
      </c>
      <c r="B471" s="56" t="s">
        <v>20088</v>
      </c>
      <c r="C471" s="56" t="s">
        <v>4283</v>
      </c>
      <c r="D471" s="78">
        <v>4290</v>
      </c>
      <c r="E471" s="70">
        <f t="shared" si="7"/>
        <v>2788.5</v>
      </c>
    </row>
    <row r="472" spans="1:5" ht="39">
      <c r="A472" s="57" t="s">
        <v>4284</v>
      </c>
      <c r="B472" s="58" t="s">
        <v>20089</v>
      </c>
      <c r="C472" s="58" t="s">
        <v>4285</v>
      </c>
      <c r="D472" s="79">
        <v>1980</v>
      </c>
      <c r="E472" s="70">
        <f t="shared" si="7"/>
        <v>1287</v>
      </c>
    </row>
    <row r="473" spans="1:5" ht="39">
      <c r="A473" s="55" t="s">
        <v>4286</v>
      </c>
      <c r="B473" s="56" t="s">
        <v>20090</v>
      </c>
      <c r="C473" s="56" t="s">
        <v>4287</v>
      </c>
      <c r="D473" s="78">
        <v>220</v>
      </c>
      <c r="E473" s="70">
        <f t="shared" si="7"/>
        <v>143</v>
      </c>
    </row>
    <row r="474" spans="1:5" ht="26">
      <c r="A474" s="57" t="s">
        <v>4288</v>
      </c>
      <c r="B474" s="58" t="s">
        <v>20091</v>
      </c>
      <c r="C474" s="58" t="s">
        <v>4289</v>
      </c>
      <c r="D474" s="79" t="s">
        <v>4063</v>
      </c>
      <c r="E474" s="70" t="e">
        <f t="shared" si="7"/>
        <v>#VALUE!</v>
      </c>
    </row>
    <row r="475" spans="1:5" ht="39">
      <c r="A475" s="55" t="s">
        <v>4290</v>
      </c>
      <c r="B475" s="56" t="s">
        <v>20092</v>
      </c>
      <c r="C475" s="56" t="s">
        <v>4291</v>
      </c>
      <c r="D475" s="78">
        <v>2700</v>
      </c>
      <c r="E475" s="70">
        <f t="shared" si="7"/>
        <v>1755</v>
      </c>
    </row>
    <row r="476" spans="1:5" ht="39">
      <c r="A476" s="57" t="s">
        <v>4292</v>
      </c>
      <c r="B476" s="58" t="s">
        <v>20093</v>
      </c>
      <c r="C476" s="58" t="s">
        <v>4293</v>
      </c>
      <c r="D476" s="79">
        <v>280</v>
      </c>
      <c r="E476" s="70">
        <f t="shared" si="7"/>
        <v>182</v>
      </c>
    </row>
    <row r="477" spans="1:5" ht="26">
      <c r="A477" s="59" t="s">
        <v>4294</v>
      </c>
      <c r="B477" s="60" t="s">
        <v>20094</v>
      </c>
      <c r="C477" s="60" t="s">
        <v>4295</v>
      </c>
      <c r="D477" s="80">
        <v>110</v>
      </c>
      <c r="E477" s="70">
        <f t="shared" si="7"/>
        <v>71.5</v>
      </c>
    </row>
    <row r="478" spans="1:5">
      <c r="A478" s="9" t="s">
        <v>4296</v>
      </c>
      <c r="B478" s="10" t="s">
        <v>20095</v>
      </c>
      <c r="C478" s="10" t="s">
        <v>4297</v>
      </c>
      <c r="D478" s="74">
        <v>194</v>
      </c>
      <c r="E478" s="70">
        <f t="shared" si="7"/>
        <v>126.10000000000001</v>
      </c>
    </row>
    <row r="479" spans="1:5">
      <c r="A479" s="13" t="s">
        <v>4298</v>
      </c>
      <c r="B479" s="12" t="s">
        <v>20096</v>
      </c>
      <c r="C479" s="12" t="s">
        <v>4299</v>
      </c>
      <c r="D479" s="75">
        <v>5600</v>
      </c>
      <c r="E479" s="70">
        <f t="shared" si="7"/>
        <v>3640</v>
      </c>
    </row>
    <row r="480" spans="1:5">
      <c r="A480" s="14" t="s">
        <v>4300</v>
      </c>
      <c r="B480" s="10" t="s">
        <v>20097</v>
      </c>
      <c r="C480" s="10" t="s">
        <v>4301</v>
      </c>
      <c r="D480" s="74">
        <v>5700</v>
      </c>
      <c r="E480" s="70">
        <f t="shared" si="7"/>
        <v>3705</v>
      </c>
    </row>
    <row r="481" spans="1:5">
      <c r="A481" s="13" t="s">
        <v>4302</v>
      </c>
      <c r="B481" s="12" t="s">
        <v>20098</v>
      </c>
      <c r="C481" s="12" t="s">
        <v>4303</v>
      </c>
      <c r="D481" s="75">
        <v>4840</v>
      </c>
      <c r="E481" s="70">
        <f t="shared" si="7"/>
        <v>3146</v>
      </c>
    </row>
    <row r="482" spans="1:5">
      <c r="A482" s="14" t="s">
        <v>4304</v>
      </c>
      <c r="B482" s="10" t="s">
        <v>20099</v>
      </c>
      <c r="C482" s="10" t="s">
        <v>4305</v>
      </c>
      <c r="D482" s="74">
        <v>5000</v>
      </c>
      <c r="E482" s="70">
        <f t="shared" si="7"/>
        <v>3250</v>
      </c>
    </row>
    <row r="483" spans="1:5">
      <c r="A483" s="13" t="s">
        <v>4306</v>
      </c>
      <c r="B483" s="12" t="s">
        <v>20100</v>
      </c>
      <c r="C483" s="12" t="s">
        <v>4307</v>
      </c>
      <c r="D483" s="75">
        <v>3522</v>
      </c>
      <c r="E483" s="70">
        <f t="shared" si="7"/>
        <v>2289.3000000000002</v>
      </c>
    </row>
    <row r="484" spans="1:5">
      <c r="A484" s="14" t="s">
        <v>4308</v>
      </c>
      <c r="B484" s="10" t="s">
        <v>20101</v>
      </c>
      <c r="C484" s="10" t="s">
        <v>4309</v>
      </c>
      <c r="D484" s="74">
        <v>3600</v>
      </c>
      <c r="E484" s="70">
        <f t="shared" si="7"/>
        <v>2340</v>
      </c>
    </row>
    <row r="485" spans="1:5">
      <c r="A485" s="13" t="s">
        <v>4310</v>
      </c>
      <c r="B485" s="12" t="s">
        <v>20102</v>
      </c>
      <c r="C485" s="12" t="s">
        <v>4311</v>
      </c>
      <c r="D485" s="75">
        <v>486</v>
      </c>
      <c r="E485" s="70">
        <f t="shared" si="7"/>
        <v>315.90000000000003</v>
      </c>
    </row>
    <row r="486" spans="1:5">
      <c r="A486" s="14" t="s">
        <v>4312</v>
      </c>
      <c r="B486" s="10" t="s">
        <v>20103</v>
      </c>
      <c r="C486" s="10" t="s">
        <v>4313</v>
      </c>
      <c r="D486" s="74">
        <v>464</v>
      </c>
      <c r="E486" s="70">
        <f t="shared" si="7"/>
        <v>301.60000000000002</v>
      </c>
    </row>
    <row r="487" spans="1:5">
      <c r="A487" s="13" t="s">
        <v>4314</v>
      </c>
      <c r="B487" s="12" t="s">
        <v>20104</v>
      </c>
      <c r="C487" s="12" t="s">
        <v>4315</v>
      </c>
      <c r="D487" s="75">
        <v>464</v>
      </c>
      <c r="E487" s="70">
        <f t="shared" si="7"/>
        <v>301.60000000000002</v>
      </c>
    </row>
    <row r="488" spans="1:5">
      <c r="A488" s="14" t="s">
        <v>4316</v>
      </c>
      <c r="B488" s="10" t="s">
        <v>20105</v>
      </c>
      <c r="C488" s="10" t="s">
        <v>4317</v>
      </c>
      <c r="D488" s="74">
        <v>376</v>
      </c>
      <c r="E488" s="70">
        <f t="shared" si="7"/>
        <v>244.4</v>
      </c>
    </row>
    <row r="489" spans="1:5">
      <c r="A489" s="13" t="s">
        <v>4318</v>
      </c>
      <c r="B489" s="12" t="s">
        <v>20106</v>
      </c>
      <c r="C489" s="12" t="s">
        <v>4319</v>
      </c>
      <c r="D489" s="75">
        <v>376</v>
      </c>
      <c r="E489" s="70">
        <f t="shared" si="7"/>
        <v>244.4</v>
      </c>
    </row>
    <row r="490" spans="1:5">
      <c r="A490" s="14" t="s">
        <v>4320</v>
      </c>
      <c r="B490" s="10" t="s">
        <v>20107</v>
      </c>
      <c r="C490" s="10" t="s">
        <v>4321</v>
      </c>
      <c r="D490" s="74">
        <v>80</v>
      </c>
      <c r="E490" s="70">
        <f t="shared" si="7"/>
        <v>52</v>
      </c>
    </row>
    <row r="491" spans="1:5">
      <c r="A491" s="13" t="s">
        <v>4322</v>
      </c>
      <c r="B491" s="12" t="s">
        <v>20108</v>
      </c>
      <c r="C491" s="12" t="s">
        <v>4323</v>
      </c>
      <c r="D491" s="75">
        <v>80</v>
      </c>
      <c r="E491" s="70">
        <f t="shared" si="7"/>
        <v>52</v>
      </c>
    </row>
    <row r="492" spans="1:5">
      <c r="A492" s="14" t="s">
        <v>4324</v>
      </c>
      <c r="B492" s="10" t="s">
        <v>20109</v>
      </c>
      <c r="C492" s="10" t="s">
        <v>4325</v>
      </c>
      <c r="D492" s="74">
        <v>464</v>
      </c>
      <c r="E492" s="70">
        <f t="shared" si="7"/>
        <v>301.60000000000002</v>
      </c>
    </row>
    <row r="493" spans="1:5">
      <c r="A493" s="13" t="s">
        <v>4326</v>
      </c>
      <c r="B493" s="12" t="s">
        <v>20110</v>
      </c>
      <c r="C493" s="12" t="s">
        <v>4327</v>
      </c>
      <c r="D493" s="75">
        <v>464</v>
      </c>
      <c r="E493" s="70">
        <f t="shared" si="7"/>
        <v>301.60000000000002</v>
      </c>
    </row>
    <row r="494" spans="1:5">
      <c r="A494" s="14" t="s">
        <v>4328</v>
      </c>
      <c r="B494" s="10" t="s">
        <v>20111</v>
      </c>
      <c r="C494" s="10" t="s">
        <v>4329</v>
      </c>
      <c r="D494" s="74">
        <v>694</v>
      </c>
      <c r="E494" s="70">
        <f t="shared" si="7"/>
        <v>451.1</v>
      </c>
    </row>
    <row r="495" spans="1:5">
      <c r="A495" s="13" t="s">
        <v>4330</v>
      </c>
      <c r="B495" s="12" t="s">
        <v>20112</v>
      </c>
      <c r="C495" s="12" t="s">
        <v>4331</v>
      </c>
      <c r="D495" s="75">
        <v>694</v>
      </c>
      <c r="E495" s="70">
        <f t="shared" si="7"/>
        <v>451.1</v>
      </c>
    </row>
    <row r="496" spans="1:5">
      <c r="A496" s="9" t="s">
        <v>4332</v>
      </c>
      <c r="B496" s="10" t="s">
        <v>20113</v>
      </c>
      <c r="C496" s="10" t="s">
        <v>4333</v>
      </c>
      <c r="D496" s="74">
        <v>1014</v>
      </c>
      <c r="E496" s="70">
        <f t="shared" si="7"/>
        <v>659.1</v>
      </c>
    </row>
    <row r="497" spans="1:5">
      <c r="A497" s="11" t="s">
        <v>4334</v>
      </c>
      <c r="B497" s="12" t="s">
        <v>20114</v>
      </c>
      <c r="C497" s="12" t="s">
        <v>4335</v>
      </c>
      <c r="D497" s="75">
        <v>1014</v>
      </c>
      <c r="E497" s="70">
        <f t="shared" si="7"/>
        <v>659.1</v>
      </c>
    </row>
    <row r="498" spans="1:5">
      <c r="A498" s="9" t="s">
        <v>4336</v>
      </c>
      <c r="B498" s="10" t="s">
        <v>20115</v>
      </c>
      <c r="C498" s="10" t="s">
        <v>4337</v>
      </c>
      <c r="D498" s="74">
        <v>838</v>
      </c>
      <c r="E498" s="70">
        <f t="shared" si="7"/>
        <v>544.70000000000005</v>
      </c>
    </row>
    <row r="499" spans="1:5">
      <c r="A499" s="11" t="s">
        <v>4338</v>
      </c>
      <c r="B499" s="12" t="s">
        <v>20116</v>
      </c>
      <c r="C499" s="12" t="s">
        <v>4339</v>
      </c>
      <c r="D499" s="75">
        <v>838</v>
      </c>
      <c r="E499" s="70">
        <f t="shared" si="7"/>
        <v>544.70000000000005</v>
      </c>
    </row>
    <row r="500" spans="1:5">
      <c r="A500" s="9" t="s">
        <v>4340</v>
      </c>
      <c r="B500" s="10" t="s">
        <v>20117</v>
      </c>
      <c r="C500" s="10" t="s">
        <v>4341</v>
      </c>
      <c r="D500" s="74">
        <v>1266</v>
      </c>
      <c r="E500" s="70">
        <f t="shared" si="7"/>
        <v>822.9</v>
      </c>
    </row>
    <row r="501" spans="1:5">
      <c r="A501" s="11" t="s">
        <v>4342</v>
      </c>
      <c r="B501" s="12" t="s">
        <v>20118</v>
      </c>
      <c r="C501" s="12" t="s">
        <v>4343</v>
      </c>
      <c r="D501" s="75">
        <v>1266</v>
      </c>
      <c r="E501" s="70">
        <f t="shared" si="7"/>
        <v>822.9</v>
      </c>
    </row>
    <row r="502" spans="1:5">
      <c r="A502" s="9" t="s">
        <v>4344</v>
      </c>
      <c r="B502" s="10" t="s">
        <v>20119</v>
      </c>
      <c r="C502" s="10" t="s">
        <v>4345</v>
      </c>
      <c r="D502" s="74">
        <v>1762</v>
      </c>
      <c r="E502" s="70">
        <f t="shared" si="7"/>
        <v>1145.3</v>
      </c>
    </row>
    <row r="503" spans="1:5">
      <c r="A503" s="11" t="s">
        <v>4346</v>
      </c>
      <c r="B503" s="12" t="s">
        <v>20120</v>
      </c>
      <c r="C503" s="12" t="s">
        <v>4347</v>
      </c>
      <c r="D503" s="75">
        <v>1762</v>
      </c>
      <c r="E503" s="70">
        <f t="shared" si="7"/>
        <v>1145.3</v>
      </c>
    </row>
    <row r="504" spans="1:5">
      <c r="A504" s="9" t="s">
        <v>4348</v>
      </c>
      <c r="B504" s="10" t="s">
        <v>20121</v>
      </c>
      <c r="C504" s="10" t="s">
        <v>4349</v>
      </c>
      <c r="D504" s="74">
        <v>1156</v>
      </c>
      <c r="E504" s="70">
        <f t="shared" si="7"/>
        <v>751.4</v>
      </c>
    </row>
    <row r="505" spans="1:5">
      <c r="A505" s="11" t="s">
        <v>4350</v>
      </c>
      <c r="B505" s="12" t="s">
        <v>20122</v>
      </c>
      <c r="C505" s="12" t="s">
        <v>4351</v>
      </c>
      <c r="D505" s="75">
        <v>1156</v>
      </c>
      <c r="E505" s="70">
        <f t="shared" si="7"/>
        <v>751.4</v>
      </c>
    </row>
    <row r="506" spans="1:5">
      <c r="A506" s="9" t="s">
        <v>4352</v>
      </c>
      <c r="B506" s="10" t="s">
        <v>20123</v>
      </c>
      <c r="C506" s="10" t="s">
        <v>4353</v>
      </c>
      <c r="D506" s="74">
        <v>1652</v>
      </c>
      <c r="E506" s="70">
        <f t="shared" si="7"/>
        <v>1073.8</v>
      </c>
    </row>
    <row r="507" spans="1:5">
      <c r="A507" s="11" t="s">
        <v>4354</v>
      </c>
      <c r="B507" s="12" t="s">
        <v>20124</v>
      </c>
      <c r="C507" s="12" t="s">
        <v>4355</v>
      </c>
      <c r="D507" s="75">
        <v>1652</v>
      </c>
      <c r="E507" s="70">
        <f t="shared" si="7"/>
        <v>1073.8</v>
      </c>
    </row>
    <row r="508" spans="1:5">
      <c r="A508" s="9" t="s">
        <v>4356</v>
      </c>
      <c r="B508" s="10" t="s">
        <v>20125</v>
      </c>
      <c r="C508" s="10" t="s">
        <v>4357</v>
      </c>
      <c r="D508" s="74">
        <v>728</v>
      </c>
      <c r="E508" s="70">
        <f t="shared" si="7"/>
        <v>473.2</v>
      </c>
    </row>
    <row r="509" spans="1:5">
      <c r="A509" s="11" t="s">
        <v>4358</v>
      </c>
      <c r="B509" s="12" t="s">
        <v>20126</v>
      </c>
      <c r="C509" s="12" t="s">
        <v>4359</v>
      </c>
      <c r="D509" s="75">
        <v>728</v>
      </c>
      <c r="E509" s="70">
        <f t="shared" si="7"/>
        <v>473.2</v>
      </c>
    </row>
    <row r="510" spans="1:5">
      <c r="A510" s="9" t="s">
        <v>4360</v>
      </c>
      <c r="B510" s="10" t="s">
        <v>20127</v>
      </c>
      <c r="C510" s="10" t="s">
        <v>4361</v>
      </c>
      <c r="D510" s="74">
        <v>638</v>
      </c>
      <c r="E510" s="70">
        <f t="shared" si="7"/>
        <v>414.7</v>
      </c>
    </row>
    <row r="511" spans="1:5">
      <c r="A511" s="11" t="s">
        <v>4362</v>
      </c>
      <c r="B511" s="12" t="s">
        <v>20128</v>
      </c>
      <c r="C511" s="12" t="s">
        <v>4363</v>
      </c>
      <c r="D511" s="75">
        <v>638</v>
      </c>
      <c r="E511" s="70">
        <f t="shared" si="7"/>
        <v>414.7</v>
      </c>
    </row>
    <row r="512" spans="1:5">
      <c r="A512" s="9" t="s">
        <v>4364</v>
      </c>
      <c r="B512" s="10" t="s">
        <v>20129</v>
      </c>
      <c r="C512" s="10" t="s">
        <v>4365</v>
      </c>
      <c r="D512" s="74">
        <v>606</v>
      </c>
      <c r="E512" s="70">
        <f t="shared" si="7"/>
        <v>393.90000000000003</v>
      </c>
    </row>
    <row r="513" spans="1:5">
      <c r="A513" s="11" t="s">
        <v>4366</v>
      </c>
      <c r="B513" s="12" t="s">
        <v>20130</v>
      </c>
      <c r="C513" s="12" t="s">
        <v>4367</v>
      </c>
      <c r="D513" s="75">
        <v>606</v>
      </c>
      <c r="E513" s="70">
        <f t="shared" si="7"/>
        <v>393.90000000000003</v>
      </c>
    </row>
    <row r="514" spans="1:5">
      <c r="A514" s="9" t="s">
        <v>4368</v>
      </c>
      <c r="B514" s="10" t="s">
        <v>20131</v>
      </c>
      <c r="C514" s="10" t="s">
        <v>4369</v>
      </c>
      <c r="D514" s="74">
        <v>694</v>
      </c>
      <c r="E514" s="70">
        <f t="shared" si="7"/>
        <v>451.1</v>
      </c>
    </row>
    <row r="515" spans="1:5">
      <c r="A515" s="11" t="s">
        <v>4370</v>
      </c>
      <c r="B515" s="12" t="s">
        <v>20132</v>
      </c>
      <c r="C515" s="12" t="s">
        <v>4371</v>
      </c>
      <c r="D515" s="75">
        <v>694</v>
      </c>
      <c r="E515" s="70">
        <f t="shared" si="7"/>
        <v>451.1</v>
      </c>
    </row>
    <row r="516" spans="1:5">
      <c r="A516" s="9" t="s">
        <v>4372</v>
      </c>
      <c r="B516" s="10" t="s">
        <v>20133</v>
      </c>
      <c r="C516" s="10" t="s">
        <v>4373</v>
      </c>
      <c r="D516" s="74">
        <v>1320</v>
      </c>
      <c r="E516" s="70">
        <f t="shared" si="7"/>
        <v>858</v>
      </c>
    </row>
    <row r="517" spans="1:5">
      <c r="A517" s="11" t="s">
        <v>4374</v>
      </c>
      <c r="B517" s="12" t="s">
        <v>20134</v>
      </c>
      <c r="C517" s="12" t="s">
        <v>4375</v>
      </c>
      <c r="D517" s="75">
        <v>1320</v>
      </c>
      <c r="E517" s="70">
        <f t="shared" si="7"/>
        <v>858</v>
      </c>
    </row>
    <row r="518" spans="1:5">
      <c r="A518" s="9" t="s">
        <v>4376</v>
      </c>
      <c r="B518" s="10" t="s">
        <v>20135</v>
      </c>
      <c r="C518" s="10" t="s">
        <v>4377</v>
      </c>
      <c r="D518" s="74">
        <v>1432</v>
      </c>
      <c r="E518" s="70">
        <f t="shared" ref="E518:E581" si="8">0.65*D518</f>
        <v>930.80000000000007</v>
      </c>
    </row>
    <row r="519" spans="1:5">
      <c r="A519" s="11" t="s">
        <v>4378</v>
      </c>
      <c r="B519" s="12" t="s">
        <v>20136</v>
      </c>
      <c r="C519" s="12" t="s">
        <v>4379</v>
      </c>
      <c r="D519" s="75">
        <v>1432</v>
      </c>
      <c r="E519" s="70">
        <f t="shared" si="8"/>
        <v>930.80000000000007</v>
      </c>
    </row>
    <row r="520" spans="1:5">
      <c r="A520" s="9" t="s">
        <v>4380</v>
      </c>
      <c r="B520" s="10" t="s">
        <v>20137</v>
      </c>
      <c r="C520" s="10" t="s">
        <v>4381</v>
      </c>
      <c r="D520" s="74">
        <v>1500</v>
      </c>
      <c r="E520" s="70">
        <f t="shared" si="8"/>
        <v>975</v>
      </c>
    </row>
    <row r="521" spans="1:5">
      <c r="A521" s="11" t="s">
        <v>4382</v>
      </c>
      <c r="B521" s="12" t="s">
        <v>20138</v>
      </c>
      <c r="C521" s="12" t="s">
        <v>4383</v>
      </c>
      <c r="D521" s="75">
        <v>1600</v>
      </c>
      <c r="E521" s="70">
        <f t="shared" si="8"/>
        <v>1040</v>
      </c>
    </row>
    <row r="522" spans="1:5">
      <c r="A522" s="9" t="s">
        <v>4384</v>
      </c>
      <c r="B522" s="10" t="s">
        <v>20139</v>
      </c>
      <c r="C522" s="10" t="s">
        <v>4385</v>
      </c>
      <c r="D522" s="74">
        <v>1706</v>
      </c>
      <c r="E522" s="70">
        <f t="shared" si="8"/>
        <v>1108.9000000000001</v>
      </c>
    </row>
    <row r="523" spans="1:5">
      <c r="A523" s="11" t="s">
        <v>4386</v>
      </c>
      <c r="B523" s="12" t="s">
        <v>20140</v>
      </c>
      <c r="C523" s="12" t="s">
        <v>4387</v>
      </c>
      <c r="D523" s="75">
        <v>1706</v>
      </c>
      <c r="E523" s="70">
        <f t="shared" si="8"/>
        <v>1108.9000000000001</v>
      </c>
    </row>
    <row r="524" spans="1:5">
      <c r="A524" s="9" t="s">
        <v>4388</v>
      </c>
      <c r="B524" s="10" t="s">
        <v>20141</v>
      </c>
      <c r="C524" s="10" t="s">
        <v>4389</v>
      </c>
      <c r="D524" s="74">
        <v>1706</v>
      </c>
      <c r="E524" s="70">
        <f t="shared" si="8"/>
        <v>1108.9000000000001</v>
      </c>
    </row>
    <row r="525" spans="1:5">
      <c r="A525" s="11" t="s">
        <v>4390</v>
      </c>
      <c r="B525" s="12" t="s">
        <v>20142</v>
      </c>
      <c r="C525" s="12" t="s">
        <v>4391</v>
      </c>
      <c r="D525" s="75">
        <v>1706</v>
      </c>
      <c r="E525" s="70">
        <f t="shared" si="8"/>
        <v>1108.9000000000001</v>
      </c>
    </row>
    <row r="526" spans="1:5">
      <c r="A526" s="9" t="s">
        <v>4392</v>
      </c>
      <c r="B526" s="10" t="s">
        <v>20143</v>
      </c>
      <c r="C526" s="10" t="s">
        <v>4393</v>
      </c>
      <c r="D526" s="74">
        <v>1816</v>
      </c>
      <c r="E526" s="70">
        <f t="shared" si="8"/>
        <v>1180.4000000000001</v>
      </c>
    </row>
    <row r="527" spans="1:5">
      <c r="A527" s="11" t="s">
        <v>4394</v>
      </c>
      <c r="B527" s="12" t="s">
        <v>20144</v>
      </c>
      <c r="C527" s="12" t="s">
        <v>4395</v>
      </c>
      <c r="D527" s="75">
        <v>1816</v>
      </c>
      <c r="E527" s="70">
        <f t="shared" si="8"/>
        <v>1180.4000000000001</v>
      </c>
    </row>
    <row r="528" spans="1:5">
      <c r="A528" s="9" t="s">
        <v>4396</v>
      </c>
      <c r="B528" s="10" t="s">
        <v>20145</v>
      </c>
      <c r="C528" s="10" t="s">
        <v>4397</v>
      </c>
      <c r="D528" s="74">
        <v>1816</v>
      </c>
      <c r="E528" s="70">
        <f t="shared" si="8"/>
        <v>1180.4000000000001</v>
      </c>
    </row>
    <row r="529" spans="1:5">
      <c r="A529" s="11" t="s">
        <v>4398</v>
      </c>
      <c r="B529" s="12" t="s">
        <v>20146</v>
      </c>
      <c r="C529" s="12" t="s">
        <v>4399</v>
      </c>
      <c r="D529" s="75">
        <v>1816</v>
      </c>
      <c r="E529" s="70">
        <f t="shared" si="8"/>
        <v>1180.4000000000001</v>
      </c>
    </row>
    <row r="530" spans="1:5">
      <c r="A530" s="9" t="s">
        <v>4400</v>
      </c>
      <c r="B530" s="10" t="s">
        <v>20147</v>
      </c>
      <c r="C530" s="10" t="s">
        <v>4401</v>
      </c>
      <c r="D530" s="74">
        <v>2000</v>
      </c>
      <c r="E530" s="70">
        <f t="shared" si="8"/>
        <v>1300</v>
      </c>
    </row>
    <row r="531" spans="1:5">
      <c r="A531" s="11" t="s">
        <v>4402</v>
      </c>
      <c r="B531" s="12" t="s">
        <v>20148</v>
      </c>
      <c r="C531" s="12" t="s">
        <v>4403</v>
      </c>
      <c r="D531" s="75">
        <v>2000</v>
      </c>
      <c r="E531" s="70">
        <f t="shared" si="8"/>
        <v>1300</v>
      </c>
    </row>
    <row r="532" spans="1:5">
      <c r="A532" s="9" t="s">
        <v>4404</v>
      </c>
      <c r="B532" s="10" t="s">
        <v>20149</v>
      </c>
      <c r="C532" s="10" t="s">
        <v>4405</v>
      </c>
      <c r="D532" s="74">
        <v>2100</v>
      </c>
      <c r="E532" s="70">
        <f t="shared" si="8"/>
        <v>1365</v>
      </c>
    </row>
    <row r="533" spans="1:5">
      <c r="A533" s="11" t="s">
        <v>4406</v>
      </c>
      <c r="B533" s="12" t="s">
        <v>20150</v>
      </c>
      <c r="C533" s="12" t="s">
        <v>4407</v>
      </c>
      <c r="D533" s="75">
        <v>2100</v>
      </c>
      <c r="E533" s="70">
        <f t="shared" si="8"/>
        <v>1365</v>
      </c>
    </row>
    <row r="534" spans="1:5">
      <c r="A534" s="9" t="s">
        <v>4408</v>
      </c>
      <c r="B534" s="10" t="s">
        <v>20151</v>
      </c>
      <c r="C534" s="10" t="s">
        <v>4409</v>
      </c>
      <c r="D534" s="74">
        <v>2200</v>
      </c>
      <c r="E534" s="70">
        <f t="shared" si="8"/>
        <v>1430</v>
      </c>
    </row>
    <row r="535" spans="1:5">
      <c r="A535" s="11" t="s">
        <v>4410</v>
      </c>
      <c r="B535" s="12" t="s">
        <v>20152</v>
      </c>
      <c r="C535" s="12" t="s">
        <v>4411</v>
      </c>
      <c r="D535" s="75">
        <v>2200</v>
      </c>
      <c r="E535" s="70">
        <f t="shared" si="8"/>
        <v>1430</v>
      </c>
    </row>
    <row r="536" spans="1:5">
      <c r="A536" s="9" t="s">
        <v>4412</v>
      </c>
      <c r="B536" s="10" t="s">
        <v>20153</v>
      </c>
      <c r="C536" s="10" t="s">
        <v>4413</v>
      </c>
      <c r="D536" s="74">
        <v>2200</v>
      </c>
      <c r="E536" s="70">
        <f t="shared" si="8"/>
        <v>1430</v>
      </c>
    </row>
    <row r="537" spans="1:5">
      <c r="A537" s="11" t="s">
        <v>4414</v>
      </c>
      <c r="B537" s="12" t="s">
        <v>20154</v>
      </c>
      <c r="C537" s="12" t="s">
        <v>4415</v>
      </c>
      <c r="D537" s="75">
        <v>2200</v>
      </c>
      <c r="E537" s="70">
        <f t="shared" si="8"/>
        <v>1430</v>
      </c>
    </row>
    <row r="538" spans="1:5">
      <c r="A538" s="9" t="s">
        <v>4416</v>
      </c>
      <c r="B538" s="10" t="s">
        <v>20155</v>
      </c>
      <c r="C538" s="10" t="s">
        <v>4417</v>
      </c>
      <c r="D538" s="74">
        <v>2310</v>
      </c>
      <c r="E538" s="70">
        <f t="shared" si="8"/>
        <v>1501.5</v>
      </c>
    </row>
    <row r="539" spans="1:5">
      <c r="A539" s="11" t="s">
        <v>4418</v>
      </c>
      <c r="B539" s="12" t="s">
        <v>20156</v>
      </c>
      <c r="C539" s="12" t="s">
        <v>4419</v>
      </c>
      <c r="D539" s="75">
        <v>2310</v>
      </c>
      <c r="E539" s="70">
        <f t="shared" si="8"/>
        <v>1501.5</v>
      </c>
    </row>
    <row r="540" spans="1:5">
      <c r="A540" s="9" t="s">
        <v>4420</v>
      </c>
      <c r="B540" s="10" t="s">
        <v>20157</v>
      </c>
      <c r="C540" s="10" t="s">
        <v>4421</v>
      </c>
      <c r="D540" s="74">
        <v>2310</v>
      </c>
      <c r="E540" s="70">
        <f t="shared" si="8"/>
        <v>1501.5</v>
      </c>
    </row>
    <row r="541" spans="1:5">
      <c r="A541" s="11" t="s">
        <v>4422</v>
      </c>
      <c r="B541" s="12" t="s">
        <v>20158</v>
      </c>
      <c r="C541" s="12" t="s">
        <v>4423</v>
      </c>
      <c r="D541" s="75">
        <v>2310</v>
      </c>
      <c r="E541" s="70">
        <f t="shared" si="8"/>
        <v>1501.5</v>
      </c>
    </row>
    <row r="542" spans="1:5">
      <c r="A542" s="9" t="s">
        <v>4424</v>
      </c>
      <c r="B542" s="10" t="s">
        <v>20159</v>
      </c>
      <c r="C542" s="10" t="s">
        <v>4425</v>
      </c>
      <c r="D542" s="74">
        <v>2700</v>
      </c>
      <c r="E542" s="70">
        <f t="shared" si="8"/>
        <v>1755</v>
      </c>
    </row>
    <row r="543" spans="1:5">
      <c r="A543" s="11" t="s">
        <v>4426</v>
      </c>
      <c r="B543" s="12" t="s">
        <v>20160</v>
      </c>
      <c r="C543" s="12" t="s">
        <v>4427</v>
      </c>
      <c r="D543" s="75">
        <v>2700</v>
      </c>
      <c r="E543" s="70">
        <f t="shared" si="8"/>
        <v>1755</v>
      </c>
    </row>
    <row r="544" spans="1:5">
      <c r="A544" s="9" t="s">
        <v>4428</v>
      </c>
      <c r="B544" s="10" t="s">
        <v>20161</v>
      </c>
      <c r="C544" s="10" t="s">
        <v>4429</v>
      </c>
      <c r="D544" s="74">
        <v>2800</v>
      </c>
      <c r="E544" s="70">
        <f t="shared" si="8"/>
        <v>1820</v>
      </c>
    </row>
    <row r="545" spans="1:5">
      <c r="A545" s="11" t="s">
        <v>4430</v>
      </c>
      <c r="B545" s="12" t="s">
        <v>20162</v>
      </c>
      <c r="C545" s="12" t="s">
        <v>4431</v>
      </c>
      <c r="D545" s="75">
        <v>2800</v>
      </c>
      <c r="E545" s="70">
        <f t="shared" si="8"/>
        <v>1820</v>
      </c>
    </row>
    <row r="546" spans="1:5">
      <c r="A546" s="9" t="s">
        <v>4432</v>
      </c>
      <c r="B546" s="10" t="s">
        <v>20163</v>
      </c>
      <c r="C546" s="10" t="s">
        <v>4433</v>
      </c>
      <c r="D546" s="74">
        <v>2586</v>
      </c>
      <c r="E546" s="70">
        <f t="shared" si="8"/>
        <v>1680.9</v>
      </c>
    </row>
    <row r="547" spans="1:5">
      <c r="A547" s="11" t="s">
        <v>4434</v>
      </c>
      <c r="B547" s="12" t="s">
        <v>20164</v>
      </c>
      <c r="C547" s="12" t="s">
        <v>4435</v>
      </c>
      <c r="D547" s="75">
        <v>2586</v>
      </c>
      <c r="E547" s="70">
        <f t="shared" si="8"/>
        <v>1680.9</v>
      </c>
    </row>
    <row r="548" spans="1:5">
      <c r="A548" s="9" t="s">
        <v>4436</v>
      </c>
      <c r="B548" s="10" t="s">
        <v>20165</v>
      </c>
      <c r="C548" s="10" t="s">
        <v>4437</v>
      </c>
      <c r="D548" s="74">
        <v>2586</v>
      </c>
      <c r="E548" s="70">
        <f t="shared" si="8"/>
        <v>1680.9</v>
      </c>
    </row>
    <row r="549" spans="1:5">
      <c r="A549" s="11" t="s">
        <v>4438</v>
      </c>
      <c r="B549" s="12" t="s">
        <v>20166</v>
      </c>
      <c r="C549" s="12" t="s">
        <v>4439</v>
      </c>
      <c r="D549" s="75">
        <v>2586</v>
      </c>
      <c r="E549" s="70">
        <f t="shared" si="8"/>
        <v>1680.9</v>
      </c>
    </row>
    <row r="550" spans="1:5">
      <c r="A550" s="9" t="s">
        <v>4440</v>
      </c>
      <c r="B550" s="10" t="s">
        <v>20167</v>
      </c>
      <c r="C550" s="10" t="s">
        <v>4441</v>
      </c>
      <c r="D550" s="74">
        <v>2586</v>
      </c>
      <c r="E550" s="70">
        <f t="shared" si="8"/>
        <v>1680.9</v>
      </c>
    </row>
    <row r="551" spans="1:5">
      <c r="A551" s="11" t="s">
        <v>4442</v>
      </c>
      <c r="B551" s="12" t="s">
        <v>20168</v>
      </c>
      <c r="C551" s="12" t="s">
        <v>4443</v>
      </c>
      <c r="D551" s="75">
        <v>2586</v>
      </c>
      <c r="E551" s="70">
        <f t="shared" si="8"/>
        <v>1680.9</v>
      </c>
    </row>
    <row r="552" spans="1:5">
      <c r="A552" s="9" t="s">
        <v>4444</v>
      </c>
      <c r="B552" s="10" t="s">
        <v>20169</v>
      </c>
      <c r="C552" s="10" t="s">
        <v>4445</v>
      </c>
      <c r="D552" s="74">
        <v>2586</v>
      </c>
      <c r="E552" s="70">
        <f t="shared" si="8"/>
        <v>1680.9</v>
      </c>
    </row>
    <row r="553" spans="1:5">
      <c r="A553" s="11" t="s">
        <v>4446</v>
      </c>
      <c r="B553" s="12" t="s">
        <v>20170</v>
      </c>
      <c r="C553" s="12" t="s">
        <v>4447</v>
      </c>
      <c r="D553" s="75">
        <v>2586</v>
      </c>
      <c r="E553" s="70">
        <f t="shared" si="8"/>
        <v>1680.9</v>
      </c>
    </row>
    <row r="554" spans="1:5">
      <c r="A554" s="9" t="s">
        <v>4448</v>
      </c>
      <c r="B554" s="10" t="s">
        <v>20171</v>
      </c>
      <c r="C554" s="10" t="s">
        <v>4449</v>
      </c>
      <c r="D554" s="74">
        <v>2586</v>
      </c>
      <c r="E554" s="70">
        <f t="shared" si="8"/>
        <v>1680.9</v>
      </c>
    </row>
    <row r="555" spans="1:5">
      <c r="A555" s="11" t="s">
        <v>4450</v>
      </c>
      <c r="B555" s="12" t="s">
        <v>20172</v>
      </c>
      <c r="C555" s="12" t="s">
        <v>4451</v>
      </c>
      <c r="D555" s="75">
        <v>2586</v>
      </c>
      <c r="E555" s="70">
        <f t="shared" si="8"/>
        <v>1680.9</v>
      </c>
    </row>
    <row r="556" spans="1:5">
      <c r="A556" s="9" t="s">
        <v>4452</v>
      </c>
      <c r="B556" s="10" t="s">
        <v>20173</v>
      </c>
      <c r="C556" s="10" t="s">
        <v>4453</v>
      </c>
      <c r="D556" s="74">
        <v>2586</v>
      </c>
      <c r="E556" s="70">
        <f t="shared" si="8"/>
        <v>1680.9</v>
      </c>
    </row>
    <row r="557" spans="1:5">
      <c r="A557" s="11" t="s">
        <v>4454</v>
      </c>
      <c r="B557" s="12" t="s">
        <v>20174</v>
      </c>
      <c r="C557" s="12" t="s">
        <v>4455</v>
      </c>
      <c r="D557" s="75">
        <v>2586</v>
      </c>
      <c r="E557" s="70">
        <f t="shared" si="8"/>
        <v>1680.9</v>
      </c>
    </row>
    <row r="558" spans="1:5" ht="26">
      <c r="A558" s="9" t="s">
        <v>4456</v>
      </c>
      <c r="B558" s="10" t="s">
        <v>20175</v>
      </c>
      <c r="C558" s="10" t="s">
        <v>4457</v>
      </c>
      <c r="D558" s="74" t="s">
        <v>4063</v>
      </c>
      <c r="E558" s="70" t="e">
        <f t="shared" si="8"/>
        <v>#VALUE!</v>
      </c>
    </row>
    <row r="559" spans="1:5">
      <c r="A559" s="11" t="s">
        <v>4458</v>
      </c>
      <c r="B559" s="12" t="s">
        <v>20176</v>
      </c>
      <c r="C559" s="12" t="s">
        <v>4459</v>
      </c>
      <c r="D559" s="75">
        <v>3900</v>
      </c>
      <c r="E559" s="70">
        <f t="shared" si="8"/>
        <v>2535</v>
      </c>
    </row>
    <row r="560" spans="1:5">
      <c r="A560" s="9" t="s">
        <v>4460</v>
      </c>
      <c r="B560" s="10" t="s">
        <v>20177</v>
      </c>
      <c r="C560" s="10" t="s">
        <v>4461</v>
      </c>
      <c r="D560" s="74">
        <v>3900</v>
      </c>
      <c r="E560" s="70">
        <f t="shared" si="8"/>
        <v>2535</v>
      </c>
    </row>
    <row r="561" spans="1:5">
      <c r="A561" s="11" t="s">
        <v>4462</v>
      </c>
      <c r="B561" s="12" t="s">
        <v>20178</v>
      </c>
      <c r="C561" s="12" t="s">
        <v>4463</v>
      </c>
      <c r="D561" s="75">
        <v>3900</v>
      </c>
      <c r="E561" s="70">
        <f t="shared" si="8"/>
        <v>2535</v>
      </c>
    </row>
    <row r="562" spans="1:5">
      <c r="A562" s="9" t="s">
        <v>4464</v>
      </c>
      <c r="B562" s="10" t="s">
        <v>20179</v>
      </c>
      <c r="C562" s="10" t="s">
        <v>4465</v>
      </c>
      <c r="D562" s="74">
        <v>3900</v>
      </c>
      <c r="E562" s="70">
        <f t="shared" si="8"/>
        <v>2535</v>
      </c>
    </row>
    <row r="563" spans="1:5">
      <c r="A563" s="11" t="s">
        <v>4466</v>
      </c>
      <c r="B563" s="12" t="s">
        <v>20180</v>
      </c>
      <c r="C563" s="12" t="s">
        <v>4467</v>
      </c>
      <c r="D563" s="75">
        <v>3900</v>
      </c>
      <c r="E563" s="70">
        <f t="shared" si="8"/>
        <v>2535</v>
      </c>
    </row>
    <row r="564" spans="1:5">
      <c r="A564" s="9" t="s">
        <v>4468</v>
      </c>
      <c r="B564" s="10" t="s">
        <v>20181</v>
      </c>
      <c r="C564" s="10" t="s">
        <v>4469</v>
      </c>
      <c r="D564" s="74">
        <v>3900</v>
      </c>
      <c r="E564" s="70">
        <f t="shared" si="8"/>
        <v>2535</v>
      </c>
    </row>
    <row r="565" spans="1:5">
      <c r="A565" s="11" t="s">
        <v>4470</v>
      </c>
      <c r="B565" s="12" t="s">
        <v>20182</v>
      </c>
      <c r="C565" s="12" t="s">
        <v>4471</v>
      </c>
      <c r="D565" s="75">
        <v>2862</v>
      </c>
      <c r="E565" s="70">
        <f t="shared" si="8"/>
        <v>1860.3</v>
      </c>
    </row>
    <row r="566" spans="1:5">
      <c r="A566" s="9" t="s">
        <v>4472</v>
      </c>
      <c r="B566" s="10" t="s">
        <v>20183</v>
      </c>
      <c r="C566" s="10" t="s">
        <v>4473</v>
      </c>
      <c r="D566" s="74">
        <v>2862</v>
      </c>
      <c r="E566" s="70">
        <f t="shared" si="8"/>
        <v>1860.3</v>
      </c>
    </row>
    <row r="567" spans="1:5">
      <c r="A567" s="11" t="s">
        <v>4474</v>
      </c>
      <c r="B567" s="12" t="s">
        <v>20184</v>
      </c>
      <c r="C567" s="12" t="s">
        <v>4475</v>
      </c>
      <c r="D567" s="75">
        <v>2862</v>
      </c>
      <c r="E567" s="70">
        <f t="shared" si="8"/>
        <v>1860.3</v>
      </c>
    </row>
    <row r="568" spans="1:5">
      <c r="A568" s="9" t="s">
        <v>4476</v>
      </c>
      <c r="B568" s="10" t="s">
        <v>20185</v>
      </c>
      <c r="C568" s="10" t="s">
        <v>4477</v>
      </c>
      <c r="D568" s="74">
        <v>2862</v>
      </c>
      <c r="E568" s="70">
        <f t="shared" si="8"/>
        <v>1860.3</v>
      </c>
    </row>
    <row r="569" spans="1:5">
      <c r="A569" s="11" t="s">
        <v>4478</v>
      </c>
      <c r="B569" s="12" t="s">
        <v>20186</v>
      </c>
      <c r="C569" s="12" t="s">
        <v>4479</v>
      </c>
      <c r="D569" s="75">
        <v>2862</v>
      </c>
      <c r="E569" s="70">
        <f t="shared" si="8"/>
        <v>1860.3</v>
      </c>
    </row>
    <row r="570" spans="1:5">
      <c r="A570" s="9" t="s">
        <v>4480</v>
      </c>
      <c r="B570" s="10" t="s">
        <v>20187</v>
      </c>
      <c r="C570" s="10" t="s">
        <v>4481</v>
      </c>
      <c r="D570" s="74">
        <v>2862</v>
      </c>
      <c r="E570" s="70">
        <f t="shared" si="8"/>
        <v>1860.3</v>
      </c>
    </row>
    <row r="571" spans="1:5">
      <c r="A571" s="11" t="s">
        <v>4482</v>
      </c>
      <c r="B571" s="12" t="s">
        <v>20188</v>
      </c>
      <c r="C571" s="12" t="s">
        <v>4483</v>
      </c>
      <c r="D571" s="75">
        <v>2862</v>
      </c>
      <c r="E571" s="70">
        <f t="shared" si="8"/>
        <v>1860.3</v>
      </c>
    </row>
    <row r="572" spans="1:5">
      <c r="A572" s="9" t="s">
        <v>4484</v>
      </c>
      <c r="B572" s="10" t="s">
        <v>20189</v>
      </c>
      <c r="C572" s="10" t="s">
        <v>4485</v>
      </c>
      <c r="D572" s="74">
        <v>2862</v>
      </c>
      <c r="E572" s="70">
        <f t="shared" si="8"/>
        <v>1860.3</v>
      </c>
    </row>
    <row r="573" spans="1:5">
      <c r="A573" s="11" t="s">
        <v>4486</v>
      </c>
      <c r="B573" s="12" t="s">
        <v>20190</v>
      </c>
      <c r="C573" s="12" t="s">
        <v>4487</v>
      </c>
      <c r="D573" s="75">
        <v>2862</v>
      </c>
      <c r="E573" s="70">
        <f t="shared" si="8"/>
        <v>1860.3</v>
      </c>
    </row>
    <row r="574" spans="1:5">
      <c r="A574" s="9" t="s">
        <v>4488</v>
      </c>
      <c r="B574" s="10" t="s">
        <v>20191</v>
      </c>
      <c r="C574" s="10" t="s">
        <v>4489</v>
      </c>
      <c r="D574" s="74">
        <v>2862</v>
      </c>
      <c r="E574" s="70">
        <f t="shared" si="8"/>
        <v>1860.3</v>
      </c>
    </row>
    <row r="575" spans="1:5">
      <c r="A575" s="11" t="s">
        <v>4490</v>
      </c>
      <c r="B575" s="12" t="s">
        <v>20192</v>
      </c>
      <c r="C575" s="12" t="s">
        <v>4491</v>
      </c>
      <c r="D575" s="75">
        <v>2862</v>
      </c>
      <c r="E575" s="70">
        <f t="shared" si="8"/>
        <v>1860.3</v>
      </c>
    </row>
    <row r="576" spans="1:5">
      <c r="A576" s="9" t="s">
        <v>4492</v>
      </c>
      <c r="B576" s="10" t="s">
        <v>20193</v>
      </c>
      <c r="C576" s="10" t="s">
        <v>4493</v>
      </c>
      <c r="D576" s="74">
        <v>2862</v>
      </c>
      <c r="E576" s="70">
        <f t="shared" si="8"/>
        <v>1860.3</v>
      </c>
    </row>
    <row r="577" spans="1:5" ht="26">
      <c r="A577" s="11" t="s">
        <v>4494</v>
      </c>
      <c r="B577" s="12" t="s">
        <v>20194</v>
      </c>
      <c r="C577" s="12" t="s">
        <v>4495</v>
      </c>
      <c r="D577" s="75" t="s">
        <v>4063</v>
      </c>
      <c r="E577" s="70" t="e">
        <f t="shared" si="8"/>
        <v>#VALUE!</v>
      </c>
    </row>
    <row r="578" spans="1:5">
      <c r="A578" s="9" t="s">
        <v>4496</v>
      </c>
      <c r="B578" s="10" t="s">
        <v>20195</v>
      </c>
      <c r="C578" s="10" t="s">
        <v>4497</v>
      </c>
      <c r="D578" s="74">
        <v>4300</v>
      </c>
      <c r="E578" s="70">
        <f t="shared" si="8"/>
        <v>2795</v>
      </c>
    </row>
    <row r="579" spans="1:5">
      <c r="A579" s="11" t="s">
        <v>4498</v>
      </c>
      <c r="B579" s="12" t="s">
        <v>20196</v>
      </c>
      <c r="C579" s="12" t="s">
        <v>4499</v>
      </c>
      <c r="D579" s="75">
        <v>4300</v>
      </c>
      <c r="E579" s="70">
        <f t="shared" si="8"/>
        <v>2795</v>
      </c>
    </row>
    <row r="580" spans="1:5">
      <c r="A580" s="9" t="s">
        <v>4500</v>
      </c>
      <c r="B580" s="10" t="s">
        <v>20197</v>
      </c>
      <c r="C580" s="10" t="s">
        <v>4501</v>
      </c>
      <c r="D580" s="74">
        <v>4300</v>
      </c>
      <c r="E580" s="70">
        <f t="shared" si="8"/>
        <v>2795</v>
      </c>
    </row>
    <row r="581" spans="1:5">
      <c r="A581" s="11" t="s">
        <v>4502</v>
      </c>
      <c r="B581" s="12" t="s">
        <v>20198</v>
      </c>
      <c r="C581" s="12" t="s">
        <v>4503</v>
      </c>
      <c r="D581" s="75">
        <v>4300</v>
      </c>
      <c r="E581" s="70">
        <f t="shared" si="8"/>
        <v>2795</v>
      </c>
    </row>
    <row r="582" spans="1:5">
      <c r="A582" s="9" t="s">
        <v>4504</v>
      </c>
      <c r="B582" s="10" t="s">
        <v>20199</v>
      </c>
      <c r="C582" s="10" t="s">
        <v>4505</v>
      </c>
      <c r="D582" s="74">
        <v>4300</v>
      </c>
      <c r="E582" s="70">
        <f t="shared" ref="E582:E645" si="9">0.65*D582</f>
        <v>2795</v>
      </c>
    </row>
    <row r="583" spans="1:5">
      <c r="A583" s="11" t="s">
        <v>4506</v>
      </c>
      <c r="B583" s="12" t="s">
        <v>20200</v>
      </c>
      <c r="C583" s="12" t="s">
        <v>4507</v>
      </c>
      <c r="D583" s="75">
        <v>4300</v>
      </c>
      <c r="E583" s="70">
        <f t="shared" si="9"/>
        <v>2795</v>
      </c>
    </row>
    <row r="584" spans="1:5">
      <c r="A584" s="9" t="s">
        <v>4508</v>
      </c>
      <c r="B584" s="10" t="s">
        <v>20201</v>
      </c>
      <c r="C584" s="10" t="s">
        <v>4509</v>
      </c>
      <c r="D584" s="74">
        <v>3412</v>
      </c>
      <c r="E584" s="70">
        <f t="shared" si="9"/>
        <v>2217.8000000000002</v>
      </c>
    </row>
    <row r="585" spans="1:5">
      <c r="A585" s="11" t="s">
        <v>4510</v>
      </c>
      <c r="B585" s="12" t="s">
        <v>20202</v>
      </c>
      <c r="C585" s="12" t="s">
        <v>4511</v>
      </c>
      <c r="D585" s="75">
        <v>3412</v>
      </c>
      <c r="E585" s="70">
        <f t="shared" si="9"/>
        <v>2217.8000000000002</v>
      </c>
    </row>
    <row r="586" spans="1:5">
      <c r="A586" s="9" t="s">
        <v>4512</v>
      </c>
      <c r="B586" s="10" t="s">
        <v>20203</v>
      </c>
      <c r="C586" s="10" t="s">
        <v>4513</v>
      </c>
      <c r="D586" s="74">
        <v>3412</v>
      </c>
      <c r="E586" s="70">
        <f t="shared" si="9"/>
        <v>2217.8000000000002</v>
      </c>
    </row>
    <row r="587" spans="1:5">
      <c r="A587" s="11" t="s">
        <v>4514</v>
      </c>
      <c r="B587" s="12" t="s">
        <v>20204</v>
      </c>
      <c r="C587" s="12" t="s">
        <v>4515</v>
      </c>
      <c r="D587" s="75">
        <v>3412</v>
      </c>
      <c r="E587" s="70">
        <f t="shared" si="9"/>
        <v>2217.8000000000002</v>
      </c>
    </row>
    <row r="588" spans="1:5">
      <c r="A588" s="9" t="s">
        <v>4516</v>
      </c>
      <c r="B588" s="10" t="s">
        <v>20205</v>
      </c>
      <c r="C588" s="10" t="s">
        <v>4517</v>
      </c>
      <c r="D588" s="74">
        <v>3412</v>
      </c>
      <c r="E588" s="70">
        <f t="shared" si="9"/>
        <v>2217.8000000000002</v>
      </c>
    </row>
    <row r="589" spans="1:5">
      <c r="A589" s="11" t="s">
        <v>4518</v>
      </c>
      <c r="B589" s="12" t="s">
        <v>20206</v>
      </c>
      <c r="C589" s="12" t="s">
        <v>4519</v>
      </c>
      <c r="D589" s="75">
        <v>3412</v>
      </c>
      <c r="E589" s="70">
        <f t="shared" si="9"/>
        <v>2217.8000000000002</v>
      </c>
    </row>
    <row r="590" spans="1:5">
      <c r="A590" s="9" t="s">
        <v>4520</v>
      </c>
      <c r="B590" s="10" t="s">
        <v>20207</v>
      </c>
      <c r="C590" s="10" t="s">
        <v>4521</v>
      </c>
      <c r="D590" s="74">
        <v>3412</v>
      </c>
      <c r="E590" s="70">
        <f t="shared" si="9"/>
        <v>2217.8000000000002</v>
      </c>
    </row>
    <row r="591" spans="1:5">
      <c r="A591" s="11" t="s">
        <v>4522</v>
      </c>
      <c r="B591" s="12" t="s">
        <v>20208</v>
      </c>
      <c r="C591" s="12" t="s">
        <v>4523</v>
      </c>
      <c r="D591" s="75">
        <v>3412</v>
      </c>
      <c r="E591" s="70">
        <f t="shared" si="9"/>
        <v>2217.8000000000002</v>
      </c>
    </row>
    <row r="592" spans="1:5">
      <c r="A592" s="9" t="s">
        <v>4524</v>
      </c>
      <c r="B592" s="10" t="s">
        <v>20209</v>
      </c>
      <c r="C592" s="10" t="s">
        <v>4525</v>
      </c>
      <c r="D592" s="74">
        <v>3412</v>
      </c>
      <c r="E592" s="70">
        <f t="shared" si="9"/>
        <v>2217.8000000000002</v>
      </c>
    </row>
    <row r="593" spans="1:5">
      <c r="A593" s="11" t="s">
        <v>4526</v>
      </c>
      <c r="B593" s="12" t="s">
        <v>20210</v>
      </c>
      <c r="C593" s="12" t="s">
        <v>4527</v>
      </c>
      <c r="D593" s="75">
        <v>3412</v>
      </c>
      <c r="E593" s="70">
        <f t="shared" si="9"/>
        <v>2217.8000000000002</v>
      </c>
    </row>
    <row r="594" spans="1:5">
      <c r="A594" s="9" t="s">
        <v>4528</v>
      </c>
      <c r="B594" s="10" t="s">
        <v>20211</v>
      </c>
      <c r="C594" s="10" t="s">
        <v>4529</v>
      </c>
      <c r="D594" s="74">
        <v>3412</v>
      </c>
      <c r="E594" s="70">
        <f t="shared" si="9"/>
        <v>2217.8000000000002</v>
      </c>
    </row>
    <row r="595" spans="1:5">
      <c r="A595" s="11" t="s">
        <v>4530</v>
      </c>
      <c r="B595" s="12" t="s">
        <v>20212</v>
      </c>
      <c r="C595" s="12" t="s">
        <v>4531</v>
      </c>
      <c r="D595" s="75">
        <v>3412</v>
      </c>
      <c r="E595" s="70">
        <f t="shared" si="9"/>
        <v>2217.8000000000002</v>
      </c>
    </row>
    <row r="596" spans="1:5" ht="26">
      <c r="A596" s="9" t="s">
        <v>4532</v>
      </c>
      <c r="B596" s="10" t="s">
        <v>20213</v>
      </c>
      <c r="C596" s="10" t="s">
        <v>4533</v>
      </c>
      <c r="D596" s="74" t="s">
        <v>4063</v>
      </c>
      <c r="E596" s="70" t="e">
        <f t="shared" si="9"/>
        <v>#VALUE!</v>
      </c>
    </row>
    <row r="597" spans="1:5">
      <c r="A597" s="11" t="s">
        <v>4534</v>
      </c>
      <c r="B597" s="12" t="s">
        <v>20214</v>
      </c>
      <c r="C597" s="12" t="s">
        <v>4535</v>
      </c>
      <c r="D597" s="75">
        <v>4600</v>
      </c>
      <c r="E597" s="70">
        <f t="shared" si="9"/>
        <v>2990</v>
      </c>
    </row>
    <row r="598" spans="1:5">
      <c r="A598" s="9" t="s">
        <v>4536</v>
      </c>
      <c r="B598" s="10" t="s">
        <v>20215</v>
      </c>
      <c r="C598" s="10" t="s">
        <v>4537</v>
      </c>
      <c r="D598" s="74">
        <v>4600</v>
      </c>
      <c r="E598" s="70">
        <f t="shared" si="9"/>
        <v>2990</v>
      </c>
    </row>
    <row r="599" spans="1:5">
      <c r="A599" s="11" t="s">
        <v>4538</v>
      </c>
      <c r="B599" s="12" t="s">
        <v>20216</v>
      </c>
      <c r="C599" s="12" t="s">
        <v>4539</v>
      </c>
      <c r="D599" s="75">
        <v>4600</v>
      </c>
      <c r="E599" s="70">
        <f t="shared" si="9"/>
        <v>2990</v>
      </c>
    </row>
    <row r="600" spans="1:5">
      <c r="A600" s="9" t="s">
        <v>4540</v>
      </c>
      <c r="B600" s="10" t="s">
        <v>20217</v>
      </c>
      <c r="C600" s="10" t="s">
        <v>4541</v>
      </c>
      <c r="D600" s="74">
        <v>4600</v>
      </c>
      <c r="E600" s="70">
        <f t="shared" si="9"/>
        <v>2990</v>
      </c>
    </row>
    <row r="601" spans="1:5">
      <c r="A601" s="11" t="s">
        <v>4542</v>
      </c>
      <c r="B601" s="12" t="s">
        <v>20218</v>
      </c>
      <c r="C601" s="12" t="s">
        <v>4543</v>
      </c>
      <c r="D601" s="75">
        <v>4600</v>
      </c>
      <c r="E601" s="70">
        <f t="shared" si="9"/>
        <v>2990</v>
      </c>
    </row>
    <row r="602" spans="1:5">
      <c r="A602" s="9" t="s">
        <v>4544</v>
      </c>
      <c r="B602" s="10" t="s">
        <v>20219</v>
      </c>
      <c r="C602" s="10" t="s">
        <v>4545</v>
      </c>
      <c r="D602" s="74">
        <v>4600</v>
      </c>
      <c r="E602" s="70">
        <f t="shared" si="9"/>
        <v>2990</v>
      </c>
    </row>
    <row r="603" spans="1:5">
      <c r="A603" s="11" t="s">
        <v>4546</v>
      </c>
      <c r="B603" s="12" t="s">
        <v>20220</v>
      </c>
      <c r="C603" s="12" t="s">
        <v>4547</v>
      </c>
      <c r="D603" s="75">
        <v>3632</v>
      </c>
      <c r="E603" s="70">
        <f t="shared" si="9"/>
        <v>2360.8000000000002</v>
      </c>
    </row>
    <row r="604" spans="1:5">
      <c r="A604" s="9" t="s">
        <v>4548</v>
      </c>
      <c r="B604" s="10" t="s">
        <v>20221</v>
      </c>
      <c r="C604" s="10" t="s">
        <v>4549</v>
      </c>
      <c r="D604" s="74">
        <v>3632</v>
      </c>
      <c r="E604" s="70">
        <f t="shared" si="9"/>
        <v>2360.8000000000002</v>
      </c>
    </row>
    <row r="605" spans="1:5">
      <c r="A605" s="11" t="s">
        <v>4550</v>
      </c>
      <c r="B605" s="12" t="s">
        <v>20222</v>
      </c>
      <c r="C605" s="12" t="s">
        <v>4551</v>
      </c>
      <c r="D605" s="75">
        <v>3632</v>
      </c>
      <c r="E605" s="70">
        <f t="shared" si="9"/>
        <v>2360.8000000000002</v>
      </c>
    </row>
    <row r="606" spans="1:5">
      <c r="A606" s="9" t="s">
        <v>4552</v>
      </c>
      <c r="B606" s="10" t="s">
        <v>20223</v>
      </c>
      <c r="C606" s="10" t="s">
        <v>4553</v>
      </c>
      <c r="D606" s="74">
        <v>3632</v>
      </c>
      <c r="E606" s="70">
        <f t="shared" si="9"/>
        <v>2360.8000000000002</v>
      </c>
    </row>
    <row r="607" spans="1:5">
      <c r="A607" s="11" t="s">
        <v>4554</v>
      </c>
      <c r="B607" s="12" t="s">
        <v>20224</v>
      </c>
      <c r="C607" s="12" t="s">
        <v>4555</v>
      </c>
      <c r="D607" s="75">
        <v>3632</v>
      </c>
      <c r="E607" s="70">
        <f t="shared" si="9"/>
        <v>2360.8000000000002</v>
      </c>
    </row>
    <row r="608" spans="1:5">
      <c r="A608" s="9" t="s">
        <v>4556</v>
      </c>
      <c r="B608" s="10" t="s">
        <v>20225</v>
      </c>
      <c r="C608" s="10" t="s">
        <v>4557</v>
      </c>
      <c r="D608" s="74">
        <v>3632</v>
      </c>
      <c r="E608" s="70">
        <f t="shared" si="9"/>
        <v>2360.8000000000002</v>
      </c>
    </row>
    <row r="609" spans="1:5">
      <c r="A609" s="11" t="s">
        <v>4558</v>
      </c>
      <c r="B609" s="12" t="s">
        <v>20226</v>
      </c>
      <c r="C609" s="12" t="s">
        <v>4559</v>
      </c>
      <c r="D609" s="75">
        <v>3632</v>
      </c>
      <c r="E609" s="70">
        <f t="shared" si="9"/>
        <v>2360.8000000000002</v>
      </c>
    </row>
    <row r="610" spans="1:5">
      <c r="A610" s="9" t="s">
        <v>4560</v>
      </c>
      <c r="B610" s="10" t="s">
        <v>20227</v>
      </c>
      <c r="C610" s="10" t="s">
        <v>4561</v>
      </c>
      <c r="D610" s="74">
        <v>3632</v>
      </c>
      <c r="E610" s="70">
        <f t="shared" si="9"/>
        <v>2360.8000000000002</v>
      </c>
    </row>
    <row r="611" spans="1:5">
      <c r="A611" s="11" t="s">
        <v>4562</v>
      </c>
      <c r="B611" s="12" t="s">
        <v>20228</v>
      </c>
      <c r="C611" s="12" t="s">
        <v>4563</v>
      </c>
      <c r="D611" s="75">
        <v>3632</v>
      </c>
      <c r="E611" s="70">
        <f t="shared" si="9"/>
        <v>2360.8000000000002</v>
      </c>
    </row>
    <row r="612" spans="1:5">
      <c r="A612" s="9" t="s">
        <v>4564</v>
      </c>
      <c r="B612" s="10" t="s">
        <v>20229</v>
      </c>
      <c r="C612" s="10" t="s">
        <v>4565</v>
      </c>
      <c r="D612" s="74">
        <v>3632</v>
      </c>
      <c r="E612" s="70">
        <f t="shared" si="9"/>
        <v>2360.8000000000002</v>
      </c>
    </row>
    <row r="613" spans="1:5">
      <c r="A613" s="11" t="s">
        <v>4566</v>
      </c>
      <c r="B613" s="12" t="s">
        <v>20230</v>
      </c>
      <c r="C613" s="12" t="s">
        <v>4567</v>
      </c>
      <c r="D613" s="75">
        <v>3632</v>
      </c>
      <c r="E613" s="70">
        <f t="shared" si="9"/>
        <v>2360.8000000000002</v>
      </c>
    </row>
    <row r="614" spans="1:5">
      <c r="A614" s="9" t="s">
        <v>4568</v>
      </c>
      <c r="B614" s="10" t="s">
        <v>20231</v>
      </c>
      <c r="C614" s="10" t="s">
        <v>4569</v>
      </c>
      <c r="D614" s="74">
        <v>3632</v>
      </c>
      <c r="E614" s="70">
        <f t="shared" si="9"/>
        <v>2360.8000000000002</v>
      </c>
    </row>
    <row r="615" spans="1:5" ht="26">
      <c r="A615" s="11" t="s">
        <v>4570</v>
      </c>
      <c r="B615" s="12" t="s">
        <v>20232</v>
      </c>
      <c r="C615" s="12" t="s">
        <v>4571</v>
      </c>
      <c r="D615" s="75" t="s">
        <v>4063</v>
      </c>
      <c r="E615" s="70" t="e">
        <f t="shared" si="9"/>
        <v>#VALUE!</v>
      </c>
    </row>
    <row r="616" spans="1:5">
      <c r="A616" s="9" t="s">
        <v>4572</v>
      </c>
      <c r="B616" s="10" t="s">
        <v>20233</v>
      </c>
      <c r="C616" s="10" t="s">
        <v>4573</v>
      </c>
      <c r="D616" s="74">
        <v>5000</v>
      </c>
      <c r="E616" s="70">
        <f t="shared" si="9"/>
        <v>3250</v>
      </c>
    </row>
    <row r="617" spans="1:5">
      <c r="A617" s="11" t="s">
        <v>4574</v>
      </c>
      <c r="B617" s="12" t="s">
        <v>20234</v>
      </c>
      <c r="C617" s="12" t="s">
        <v>4575</v>
      </c>
      <c r="D617" s="75">
        <v>5000</v>
      </c>
      <c r="E617" s="70">
        <f t="shared" si="9"/>
        <v>3250</v>
      </c>
    </row>
    <row r="618" spans="1:5">
      <c r="A618" s="9" t="s">
        <v>4576</v>
      </c>
      <c r="B618" s="10" t="s">
        <v>20235</v>
      </c>
      <c r="C618" s="10" t="s">
        <v>4577</v>
      </c>
      <c r="D618" s="74">
        <v>5000</v>
      </c>
      <c r="E618" s="70">
        <f t="shared" si="9"/>
        <v>3250</v>
      </c>
    </row>
    <row r="619" spans="1:5">
      <c r="A619" s="11" t="s">
        <v>4578</v>
      </c>
      <c r="B619" s="12" t="s">
        <v>20236</v>
      </c>
      <c r="C619" s="12" t="s">
        <v>4579</v>
      </c>
      <c r="D619" s="75">
        <v>5000</v>
      </c>
      <c r="E619" s="70">
        <f t="shared" si="9"/>
        <v>3250</v>
      </c>
    </row>
    <row r="620" spans="1:5">
      <c r="A620" s="9" t="s">
        <v>4580</v>
      </c>
      <c r="B620" s="10" t="s">
        <v>20237</v>
      </c>
      <c r="C620" s="10" t="s">
        <v>4581</v>
      </c>
      <c r="D620" s="74">
        <v>5000</v>
      </c>
      <c r="E620" s="70">
        <f t="shared" si="9"/>
        <v>3250</v>
      </c>
    </row>
    <row r="621" spans="1:5">
      <c r="A621" s="11" t="s">
        <v>4582</v>
      </c>
      <c r="B621" s="12" t="s">
        <v>20238</v>
      </c>
      <c r="C621" s="12" t="s">
        <v>4583</v>
      </c>
      <c r="D621" s="75">
        <v>5000</v>
      </c>
      <c r="E621" s="70">
        <f t="shared" si="9"/>
        <v>3250</v>
      </c>
    </row>
    <row r="622" spans="1:5">
      <c r="A622" s="9" t="s">
        <v>4584</v>
      </c>
      <c r="B622" s="10" t="s">
        <v>20239</v>
      </c>
      <c r="C622" s="10" t="s">
        <v>4585</v>
      </c>
      <c r="D622" s="74">
        <v>4840</v>
      </c>
      <c r="E622" s="70">
        <f t="shared" si="9"/>
        <v>3146</v>
      </c>
    </row>
    <row r="623" spans="1:5">
      <c r="A623" s="11" t="s">
        <v>4586</v>
      </c>
      <c r="B623" s="12" t="s">
        <v>20240</v>
      </c>
      <c r="C623" s="12" t="s">
        <v>4587</v>
      </c>
      <c r="D623" s="75">
        <v>4840</v>
      </c>
      <c r="E623" s="70">
        <f t="shared" si="9"/>
        <v>3146</v>
      </c>
    </row>
    <row r="624" spans="1:5">
      <c r="A624" s="9" t="s">
        <v>4588</v>
      </c>
      <c r="B624" s="10" t="s">
        <v>20241</v>
      </c>
      <c r="C624" s="10" t="s">
        <v>4589</v>
      </c>
      <c r="D624" s="74">
        <v>4840</v>
      </c>
      <c r="E624" s="70">
        <f t="shared" si="9"/>
        <v>3146</v>
      </c>
    </row>
    <row r="625" spans="1:5">
      <c r="A625" s="11" t="s">
        <v>4590</v>
      </c>
      <c r="B625" s="12" t="s">
        <v>20242</v>
      </c>
      <c r="C625" s="12" t="s">
        <v>4591</v>
      </c>
      <c r="D625" s="75">
        <v>4840</v>
      </c>
      <c r="E625" s="70">
        <f t="shared" si="9"/>
        <v>3146</v>
      </c>
    </row>
    <row r="626" spans="1:5">
      <c r="A626" s="9" t="s">
        <v>4592</v>
      </c>
      <c r="B626" s="10" t="s">
        <v>20243</v>
      </c>
      <c r="C626" s="10" t="s">
        <v>4593</v>
      </c>
      <c r="D626" s="74">
        <v>4840</v>
      </c>
      <c r="E626" s="70">
        <f t="shared" si="9"/>
        <v>3146</v>
      </c>
    </row>
    <row r="627" spans="1:5">
      <c r="A627" s="11" t="s">
        <v>4594</v>
      </c>
      <c r="B627" s="12" t="s">
        <v>20244</v>
      </c>
      <c r="C627" s="12" t="s">
        <v>4595</v>
      </c>
      <c r="D627" s="75">
        <v>4840</v>
      </c>
      <c r="E627" s="70">
        <f t="shared" si="9"/>
        <v>3146</v>
      </c>
    </row>
    <row r="628" spans="1:5" ht="26">
      <c r="A628" s="9" t="s">
        <v>4596</v>
      </c>
      <c r="B628" s="10" t="s">
        <v>20245</v>
      </c>
      <c r="C628" s="10" t="s">
        <v>4597</v>
      </c>
      <c r="D628" s="74" t="s">
        <v>4063</v>
      </c>
      <c r="E628" s="70" t="e">
        <f t="shared" si="9"/>
        <v>#VALUE!</v>
      </c>
    </row>
    <row r="629" spans="1:5">
      <c r="A629" s="11" t="s">
        <v>4598</v>
      </c>
      <c r="B629" s="12" t="s">
        <v>20246</v>
      </c>
      <c r="C629" s="12" t="s">
        <v>4599</v>
      </c>
      <c r="D629" s="75">
        <v>6600</v>
      </c>
      <c r="E629" s="70">
        <f t="shared" si="9"/>
        <v>4290</v>
      </c>
    </row>
    <row r="630" spans="1:5">
      <c r="A630" s="9" t="s">
        <v>4600</v>
      </c>
      <c r="B630" s="10" t="s">
        <v>20247</v>
      </c>
      <c r="C630" s="10" t="s">
        <v>4601</v>
      </c>
      <c r="D630" s="74">
        <v>6600</v>
      </c>
      <c r="E630" s="70">
        <f t="shared" si="9"/>
        <v>4290</v>
      </c>
    </row>
    <row r="631" spans="1:5">
      <c r="A631" s="11" t="s">
        <v>4602</v>
      </c>
      <c r="B631" s="12" t="s">
        <v>20248</v>
      </c>
      <c r="C631" s="12" t="s">
        <v>4603</v>
      </c>
      <c r="D631" s="75">
        <v>6600</v>
      </c>
      <c r="E631" s="70">
        <f t="shared" si="9"/>
        <v>4290</v>
      </c>
    </row>
    <row r="632" spans="1:5">
      <c r="A632" s="9" t="s">
        <v>4604</v>
      </c>
      <c r="B632" s="10" t="s">
        <v>20249</v>
      </c>
      <c r="C632" s="10" t="s">
        <v>4605</v>
      </c>
      <c r="D632" s="74">
        <v>1982</v>
      </c>
      <c r="E632" s="70">
        <f t="shared" si="9"/>
        <v>1288.3</v>
      </c>
    </row>
    <row r="633" spans="1:5" ht="26">
      <c r="A633" s="11" t="s">
        <v>4606</v>
      </c>
      <c r="B633" s="12" t="s">
        <v>20250</v>
      </c>
      <c r="C633" s="12" t="s">
        <v>4607</v>
      </c>
      <c r="D633" s="75" t="s">
        <v>4063</v>
      </c>
      <c r="E633" s="70" t="e">
        <f t="shared" si="9"/>
        <v>#VALUE!</v>
      </c>
    </row>
    <row r="634" spans="1:5">
      <c r="A634" s="9" t="s">
        <v>4608</v>
      </c>
      <c r="B634" s="10" t="s">
        <v>20251</v>
      </c>
      <c r="C634" s="10" t="s">
        <v>4609</v>
      </c>
      <c r="D634" s="74">
        <v>1982</v>
      </c>
      <c r="E634" s="70">
        <f t="shared" si="9"/>
        <v>1288.3</v>
      </c>
    </row>
    <row r="635" spans="1:5">
      <c r="A635" s="11" t="s">
        <v>4610</v>
      </c>
      <c r="B635" s="12" t="s">
        <v>20252</v>
      </c>
      <c r="C635" s="12" t="s">
        <v>4611</v>
      </c>
      <c r="D635" s="75">
        <v>3100</v>
      </c>
      <c r="E635" s="70">
        <f t="shared" si="9"/>
        <v>2015</v>
      </c>
    </row>
    <row r="636" spans="1:5">
      <c r="A636" s="9" t="s">
        <v>4612</v>
      </c>
      <c r="B636" s="10" t="s">
        <v>20253</v>
      </c>
      <c r="C636" s="10" t="s">
        <v>4613</v>
      </c>
      <c r="D636" s="74">
        <v>2200</v>
      </c>
      <c r="E636" s="70">
        <f t="shared" si="9"/>
        <v>1430</v>
      </c>
    </row>
    <row r="637" spans="1:5" ht="26">
      <c r="A637" s="11" t="s">
        <v>4614</v>
      </c>
      <c r="B637" s="12" t="s">
        <v>20254</v>
      </c>
      <c r="C637" s="12" t="s">
        <v>4615</v>
      </c>
      <c r="D637" s="75" t="s">
        <v>4063</v>
      </c>
      <c r="E637" s="70" t="e">
        <f t="shared" si="9"/>
        <v>#VALUE!</v>
      </c>
    </row>
    <row r="638" spans="1:5">
      <c r="A638" s="9" t="s">
        <v>4616</v>
      </c>
      <c r="B638" s="10" t="s">
        <v>20255</v>
      </c>
      <c r="C638" s="10" t="s">
        <v>4617</v>
      </c>
      <c r="D638" s="74">
        <v>2200</v>
      </c>
      <c r="E638" s="70">
        <f t="shared" si="9"/>
        <v>1430</v>
      </c>
    </row>
    <row r="639" spans="1:5">
      <c r="A639" s="11" t="s">
        <v>4618</v>
      </c>
      <c r="B639" s="12" t="s">
        <v>20256</v>
      </c>
      <c r="C639" s="12" t="s">
        <v>4619</v>
      </c>
      <c r="D639" s="75">
        <v>3600</v>
      </c>
      <c r="E639" s="70">
        <f t="shared" si="9"/>
        <v>2340</v>
      </c>
    </row>
    <row r="640" spans="1:5">
      <c r="A640" s="9" t="s">
        <v>4620</v>
      </c>
      <c r="B640" s="10" t="s">
        <v>20257</v>
      </c>
      <c r="C640" s="10" t="s">
        <v>4621</v>
      </c>
      <c r="D640" s="74">
        <v>2586</v>
      </c>
      <c r="E640" s="70">
        <f t="shared" si="9"/>
        <v>1680.9</v>
      </c>
    </row>
    <row r="641" spans="1:5" ht="26">
      <c r="A641" s="11" t="s">
        <v>4622</v>
      </c>
      <c r="B641" s="12" t="s">
        <v>20258</v>
      </c>
      <c r="C641" s="12" t="s">
        <v>4623</v>
      </c>
      <c r="D641" s="75" t="s">
        <v>4063</v>
      </c>
      <c r="E641" s="70" t="e">
        <f t="shared" si="9"/>
        <v>#VALUE!</v>
      </c>
    </row>
    <row r="642" spans="1:5">
      <c r="A642" s="9" t="s">
        <v>4624</v>
      </c>
      <c r="B642" s="10" t="s">
        <v>20259</v>
      </c>
      <c r="C642" s="10" t="s">
        <v>4625</v>
      </c>
      <c r="D642" s="74">
        <v>2586</v>
      </c>
      <c r="E642" s="70">
        <f t="shared" si="9"/>
        <v>1680.9</v>
      </c>
    </row>
    <row r="643" spans="1:5">
      <c r="A643" s="11" t="s">
        <v>4626</v>
      </c>
      <c r="B643" s="12" t="s">
        <v>20260</v>
      </c>
      <c r="C643" s="12" t="s">
        <v>4627</v>
      </c>
      <c r="D643" s="75">
        <v>4100</v>
      </c>
      <c r="E643" s="70">
        <f t="shared" si="9"/>
        <v>2665</v>
      </c>
    </row>
    <row r="644" spans="1:5">
      <c r="A644" s="9" t="s">
        <v>4628</v>
      </c>
      <c r="B644" s="10" t="s">
        <v>20261</v>
      </c>
      <c r="C644" s="10" t="s">
        <v>4629</v>
      </c>
      <c r="D644" s="74">
        <v>2862</v>
      </c>
      <c r="E644" s="70">
        <f t="shared" si="9"/>
        <v>1860.3</v>
      </c>
    </row>
    <row r="645" spans="1:5" ht="26">
      <c r="A645" s="11" t="s">
        <v>4630</v>
      </c>
      <c r="B645" s="12" t="s">
        <v>20262</v>
      </c>
      <c r="C645" s="12" t="s">
        <v>4631</v>
      </c>
      <c r="D645" s="75" t="s">
        <v>4063</v>
      </c>
      <c r="E645" s="70" t="e">
        <f t="shared" si="9"/>
        <v>#VALUE!</v>
      </c>
    </row>
    <row r="646" spans="1:5">
      <c r="A646" s="9" t="s">
        <v>4632</v>
      </c>
      <c r="B646" s="10" t="s">
        <v>20263</v>
      </c>
      <c r="C646" s="10" t="s">
        <v>4633</v>
      </c>
      <c r="D646" s="74">
        <v>2862</v>
      </c>
      <c r="E646" s="70">
        <f t="shared" ref="E646:E709" si="10">0.65*D646</f>
        <v>1860.3</v>
      </c>
    </row>
    <row r="647" spans="1:5">
      <c r="A647" s="11" t="s">
        <v>4634</v>
      </c>
      <c r="B647" s="12" t="s">
        <v>20264</v>
      </c>
      <c r="C647" s="12" t="s">
        <v>4635</v>
      </c>
      <c r="D647" s="75">
        <v>4100</v>
      </c>
      <c r="E647" s="70">
        <f t="shared" si="10"/>
        <v>2665</v>
      </c>
    </row>
    <row r="648" spans="1:5">
      <c r="A648" s="9" t="s">
        <v>4636</v>
      </c>
      <c r="B648" s="10" t="s">
        <v>20265</v>
      </c>
      <c r="C648" s="10" t="s">
        <v>4637</v>
      </c>
      <c r="D648" s="74">
        <v>3412</v>
      </c>
      <c r="E648" s="70">
        <f t="shared" si="10"/>
        <v>2217.8000000000002</v>
      </c>
    </row>
    <row r="649" spans="1:5" ht="26">
      <c r="A649" s="11" t="s">
        <v>4638</v>
      </c>
      <c r="B649" s="12" t="s">
        <v>20266</v>
      </c>
      <c r="C649" s="12" t="s">
        <v>4639</v>
      </c>
      <c r="D649" s="75" t="s">
        <v>4063</v>
      </c>
      <c r="E649" s="70" t="e">
        <f t="shared" si="10"/>
        <v>#VALUE!</v>
      </c>
    </row>
    <row r="650" spans="1:5">
      <c r="A650" s="9" t="s">
        <v>4640</v>
      </c>
      <c r="B650" s="10" t="s">
        <v>20267</v>
      </c>
      <c r="C650" s="10" t="s">
        <v>4641</v>
      </c>
      <c r="D650" s="74">
        <v>3412</v>
      </c>
      <c r="E650" s="70">
        <f t="shared" si="10"/>
        <v>2217.8000000000002</v>
      </c>
    </row>
    <row r="651" spans="1:5">
      <c r="A651" s="11" t="s">
        <v>4642</v>
      </c>
      <c r="B651" s="12" t="s">
        <v>20268</v>
      </c>
      <c r="C651" s="12" t="s">
        <v>4643</v>
      </c>
      <c r="D651" s="75">
        <v>4900</v>
      </c>
      <c r="E651" s="70">
        <f t="shared" si="10"/>
        <v>3185</v>
      </c>
    </row>
    <row r="652" spans="1:5">
      <c r="A652" s="9" t="s">
        <v>4644</v>
      </c>
      <c r="B652" s="10" t="s">
        <v>20269</v>
      </c>
      <c r="C652" s="10" t="s">
        <v>4645</v>
      </c>
      <c r="D652" s="74">
        <v>4180</v>
      </c>
      <c r="E652" s="70">
        <f t="shared" si="10"/>
        <v>2717</v>
      </c>
    </row>
    <row r="653" spans="1:5" ht="26">
      <c r="A653" s="11" t="s">
        <v>4646</v>
      </c>
      <c r="B653" s="12" t="s">
        <v>20270</v>
      </c>
      <c r="C653" s="12" t="s">
        <v>4647</v>
      </c>
      <c r="D653" s="75" t="s">
        <v>4063</v>
      </c>
      <c r="E653" s="70" t="e">
        <f t="shared" si="10"/>
        <v>#VALUE!</v>
      </c>
    </row>
    <row r="654" spans="1:5">
      <c r="A654" s="9" t="s">
        <v>4648</v>
      </c>
      <c r="B654" s="10" t="s">
        <v>20271</v>
      </c>
      <c r="C654" s="10" t="s">
        <v>4649</v>
      </c>
      <c r="D654" s="74">
        <v>4180</v>
      </c>
      <c r="E654" s="70">
        <f t="shared" si="10"/>
        <v>2717</v>
      </c>
    </row>
    <row r="655" spans="1:5">
      <c r="A655" s="11" t="s">
        <v>4650</v>
      </c>
      <c r="B655" s="12" t="s">
        <v>20272</v>
      </c>
      <c r="C655" s="12" t="s">
        <v>4651</v>
      </c>
      <c r="D655" s="75">
        <v>6000</v>
      </c>
      <c r="E655" s="70">
        <f t="shared" si="10"/>
        <v>3900</v>
      </c>
    </row>
    <row r="656" spans="1:5">
      <c r="A656" s="9" t="s">
        <v>4652</v>
      </c>
      <c r="B656" s="10" t="s">
        <v>20273</v>
      </c>
      <c r="C656" s="10" t="s">
        <v>4653</v>
      </c>
      <c r="D656" s="74">
        <v>2420</v>
      </c>
      <c r="E656" s="70">
        <f t="shared" si="10"/>
        <v>1573</v>
      </c>
    </row>
    <row r="657" spans="1:5" ht="26">
      <c r="A657" s="11" t="s">
        <v>4654</v>
      </c>
      <c r="B657" s="12" t="s">
        <v>20274</v>
      </c>
      <c r="C657" s="12" t="s">
        <v>4655</v>
      </c>
      <c r="D657" s="75" t="s">
        <v>4063</v>
      </c>
      <c r="E657" s="70" t="e">
        <f t="shared" si="10"/>
        <v>#VALUE!</v>
      </c>
    </row>
    <row r="658" spans="1:5">
      <c r="A658" s="9" t="s">
        <v>4656</v>
      </c>
      <c r="B658" s="10" t="s">
        <v>20275</v>
      </c>
      <c r="C658" s="10" t="s">
        <v>4657</v>
      </c>
      <c r="D658" s="74">
        <v>2420</v>
      </c>
      <c r="E658" s="70">
        <f t="shared" si="10"/>
        <v>1573</v>
      </c>
    </row>
    <row r="659" spans="1:5">
      <c r="A659" s="11" t="s">
        <v>4658</v>
      </c>
      <c r="B659" s="12" t="s">
        <v>20276</v>
      </c>
      <c r="C659" s="12" t="s">
        <v>4659</v>
      </c>
      <c r="D659" s="75">
        <v>3600</v>
      </c>
      <c r="E659" s="70">
        <f t="shared" si="10"/>
        <v>2340</v>
      </c>
    </row>
    <row r="660" spans="1:5">
      <c r="A660" s="9" t="s">
        <v>4660</v>
      </c>
      <c r="B660" s="10" t="s">
        <v>20277</v>
      </c>
      <c r="C660" s="10" t="s">
        <v>4661</v>
      </c>
      <c r="D660" s="74">
        <v>2972</v>
      </c>
      <c r="E660" s="70">
        <f t="shared" si="10"/>
        <v>1931.8</v>
      </c>
    </row>
    <row r="661" spans="1:5" ht="26">
      <c r="A661" s="11" t="s">
        <v>4662</v>
      </c>
      <c r="B661" s="12" t="s">
        <v>20278</v>
      </c>
      <c r="C661" s="12" t="s">
        <v>4663</v>
      </c>
      <c r="D661" s="75" t="s">
        <v>4063</v>
      </c>
      <c r="E661" s="70" t="e">
        <f t="shared" si="10"/>
        <v>#VALUE!</v>
      </c>
    </row>
    <row r="662" spans="1:5">
      <c r="A662" s="9" t="s">
        <v>4664</v>
      </c>
      <c r="B662" s="10" t="s">
        <v>20279</v>
      </c>
      <c r="C662" s="10" t="s">
        <v>4665</v>
      </c>
      <c r="D662" s="74">
        <v>2972</v>
      </c>
      <c r="E662" s="70">
        <f t="shared" si="10"/>
        <v>1931.8</v>
      </c>
    </row>
    <row r="663" spans="1:5">
      <c r="A663" s="11" t="s">
        <v>4666</v>
      </c>
      <c r="B663" s="12" t="s">
        <v>20280</v>
      </c>
      <c r="C663" s="12" t="s">
        <v>4667</v>
      </c>
      <c r="D663" s="75">
        <v>4200</v>
      </c>
      <c r="E663" s="70">
        <f t="shared" si="10"/>
        <v>2730</v>
      </c>
    </row>
    <row r="664" spans="1:5">
      <c r="A664" s="9" t="s">
        <v>4668</v>
      </c>
      <c r="B664" s="10" t="s">
        <v>20281</v>
      </c>
      <c r="C664" s="10" t="s">
        <v>4669</v>
      </c>
      <c r="D664" s="74">
        <v>3632</v>
      </c>
      <c r="E664" s="70">
        <f t="shared" si="10"/>
        <v>2360.8000000000002</v>
      </c>
    </row>
    <row r="665" spans="1:5" ht="26">
      <c r="A665" s="11" t="s">
        <v>4670</v>
      </c>
      <c r="B665" s="12" t="s">
        <v>20282</v>
      </c>
      <c r="C665" s="12" t="s">
        <v>4671</v>
      </c>
      <c r="D665" s="75" t="s">
        <v>4063</v>
      </c>
      <c r="E665" s="70" t="e">
        <f t="shared" si="10"/>
        <v>#VALUE!</v>
      </c>
    </row>
    <row r="666" spans="1:5">
      <c r="A666" s="9" t="s">
        <v>4672</v>
      </c>
      <c r="B666" s="10" t="s">
        <v>20283</v>
      </c>
      <c r="C666" s="10" t="s">
        <v>4673</v>
      </c>
      <c r="D666" s="74">
        <v>3632</v>
      </c>
      <c r="E666" s="70">
        <f t="shared" si="10"/>
        <v>2360.8000000000002</v>
      </c>
    </row>
    <row r="667" spans="1:5">
      <c r="A667" s="11" t="s">
        <v>4674</v>
      </c>
      <c r="B667" s="12" t="s">
        <v>20284</v>
      </c>
      <c r="C667" s="12" t="s">
        <v>4675</v>
      </c>
      <c r="D667" s="75">
        <v>5100</v>
      </c>
      <c r="E667" s="70">
        <f t="shared" si="10"/>
        <v>3315</v>
      </c>
    </row>
    <row r="668" spans="1:5">
      <c r="A668" s="9" t="s">
        <v>4676</v>
      </c>
      <c r="B668" s="10" t="s">
        <v>20285</v>
      </c>
      <c r="C668" s="10" t="s">
        <v>4677</v>
      </c>
      <c r="D668" s="74">
        <v>4072</v>
      </c>
      <c r="E668" s="70">
        <f t="shared" si="10"/>
        <v>2646.8</v>
      </c>
    </row>
    <row r="669" spans="1:5" ht="26">
      <c r="A669" s="11" t="s">
        <v>4678</v>
      </c>
      <c r="B669" s="12" t="s">
        <v>20286</v>
      </c>
      <c r="C669" s="12" t="s">
        <v>4679</v>
      </c>
      <c r="D669" s="75" t="s">
        <v>4063</v>
      </c>
      <c r="E669" s="70" t="e">
        <f t="shared" si="10"/>
        <v>#VALUE!</v>
      </c>
    </row>
    <row r="670" spans="1:5">
      <c r="A670" s="9" t="s">
        <v>4680</v>
      </c>
      <c r="B670" s="10" t="s">
        <v>20287</v>
      </c>
      <c r="C670" s="10" t="s">
        <v>4681</v>
      </c>
      <c r="D670" s="74">
        <v>4072</v>
      </c>
      <c r="E670" s="70">
        <f t="shared" si="10"/>
        <v>2646.8</v>
      </c>
    </row>
    <row r="671" spans="1:5">
      <c r="A671" s="11" t="s">
        <v>4682</v>
      </c>
      <c r="B671" s="12" t="s">
        <v>20288</v>
      </c>
      <c r="C671" s="12" t="s">
        <v>4683</v>
      </c>
      <c r="D671" s="75">
        <v>5200</v>
      </c>
      <c r="E671" s="70">
        <f t="shared" si="10"/>
        <v>3380</v>
      </c>
    </row>
    <row r="672" spans="1:5">
      <c r="A672" s="9" t="s">
        <v>4684</v>
      </c>
      <c r="B672" s="10" t="s">
        <v>20289</v>
      </c>
      <c r="C672" s="10" t="s">
        <v>4685</v>
      </c>
      <c r="D672" s="74">
        <v>4840</v>
      </c>
      <c r="E672" s="70">
        <f t="shared" si="10"/>
        <v>3146</v>
      </c>
    </row>
    <row r="673" spans="1:5" ht="26">
      <c r="A673" s="11" t="s">
        <v>4686</v>
      </c>
      <c r="B673" s="12" t="s">
        <v>20290</v>
      </c>
      <c r="C673" s="12" t="s">
        <v>4687</v>
      </c>
      <c r="D673" s="75" t="s">
        <v>4063</v>
      </c>
      <c r="E673" s="70" t="e">
        <f t="shared" si="10"/>
        <v>#VALUE!</v>
      </c>
    </row>
    <row r="674" spans="1:5">
      <c r="A674" s="9" t="s">
        <v>4688</v>
      </c>
      <c r="B674" s="10" t="s">
        <v>20291</v>
      </c>
      <c r="C674" s="10" t="s">
        <v>4689</v>
      </c>
      <c r="D674" s="74">
        <v>4840</v>
      </c>
      <c r="E674" s="70">
        <f t="shared" si="10"/>
        <v>3146</v>
      </c>
    </row>
    <row r="675" spans="1:5">
      <c r="A675" s="11" t="s">
        <v>4690</v>
      </c>
      <c r="B675" s="12" t="s">
        <v>20292</v>
      </c>
      <c r="C675" s="12" t="s">
        <v>4691</v>
      </c>
      <c r="D675" s="75">
        <v>6200</v>
      </c>
      <c r="E675" s="70">
        <f t="shared" si="10"/>
        <v>4030</v>
      </c>
    </row>
    <row r="676" spans="1:5">
      <c r="A676" s="9" t="s">
        <v>4692</v>
      </c>
      <c r="B676" s="10" t="s">
        <v>20293</v>
      </c>
      <c r="C676" s="10" t="s">
        <v>4693</v>
      </c>
      <c r="D676" s="74">
        <v>6052</v>
      </c>
      <c r="E676" s="70">
        <f t="shared" si="10"/>
        <v>3933.8</v>
      </c>
    </row>
    <row r="677" spans="1:5" ht="26">
      <c r="A677" s="11" t="s">
        <v>4694</v>
      </c>
      <c r="B677" s="12" t="s">
        <v>20294</v>
      </c>
      <c r="C677" s="12" t="s">
        <v>4695</v>
      </c>
      <c r="D677" s="75" t="s">
        <v>4063</v>
      </c>
      <c r="E677" s="70" t="e">
        <f t="shared" si="10"/>
        <v>#VALUE!</v>
      </c>
    </row>
    <row r="678" spans="1:5">
      <c r="A678" s="9" t="s">
        <v>4696</v>
      </c>
      <c r="B678" s="10" t="s">
        <v>20295</v>
      </c>
      <c r="C678" s="10" t="s">
        <v>4697</v>
      </c>
      <c r="D678" s="74">
        <v>6052</v>
      </c>
      <c r="E678" s="70">
        <f t="shared" si="10"/>
        <v>3933.8</v>
      </c>
    </row>
    <row r="679" spans="1:5">
      <c r="A679" s="11" t="s">
        <v>4698</v>
      </c>
      <c r="B679" s="12" t="s">
        <v>20296</v>
      </c>
      <c r="C679" s="12" t="s">
        <v>4699</v>
      </c>
      <c r="D679" s="75">
        <v>7700</v>
      </c>
      <c r="E679" s="70">
        <f t="shared" si="10"/>
        <v>5005</v>
      </c>
    </row>
    <row r="680" spans="1:5">
      <c r="A680" s="9" t="s">
        <v>4700</v>
      </c>
      <c r="B680" s="10" t="s">
        <v>20297</v>
      </c>
      <c r="C680" s="10" t="s">
        <v>4701</v>
      </c>
      <c r="D680" s="74">
        <v>442</v>
      </c>
      <c r="E680" s="70">
        <f t="shared" si="10"/>
        <v>287.3</v>
      </c>
    </row>
    <row r="681" spans="1:5">
      <c r="A681" s="11" t="s">
        <v>4702</v>
      </c>
      <c r="B681" s="12" t="s">
        <v>20298</v>
      </c>
      <c r="C681" s="12" t="s">
        <v>4703</v>
      </c>
      <c r="D681" s="75">
        <v>166</v>
      </c>
      <c r="E681" s="70">
        <f t="shared" si="10"/>
        <v>107.9</v>
      </c>
    </row>
    <row r="682" spans="1:5">
      <c r="A682" s="9" t="s">
        <v>4704</v>
      </c>
      <c r="B682" s="10" t="s">
        <v>20299</v>
      </c>
      <c r="C682" s="10" t="s">
        <v>4705</v>
      </c>
      <c r="D682" s="74">
        <v>166</v>
      </c>
      <c r="E682" s="70">
        <f t="shared" si="10"/>
        <v>107.9</v>
      </c>
    </row>
    <row r="683" spans="1:5">
      <c r="A683" s="11" t="s">
        <v>4706</v>
      </c>
      <c r="B683" s="12" t="s">
        <v>20300</v>
      </c>
      <c r="C683" s="12" t="s">
        <v>4707</v>
      </c>
      <c r="D683" s="75">
        <v>264</v>
      </c>
      <c r="E683" s="70">
        <f t="shared" si="10"/>
        <v>171.6</v>
      </c>
    </row>
    <row r="684" spans="1:5">
      <c r="A684" s="9" t="s">
        <v>4708</v>
      </c>
      <c r="B684" s="10" t="s">
        <v>20301</v>
      </c>
      <c r="C684" s="10" t="s">
        <v>4709</v>
      </c>
      <c r="D684" s="74">
        <v>194</v>
      </c>
      <c r="E684" s="70">
        <f t="shared" si="10"/>
        <v>126.10000000000001</v>
      </c>
    </row>
    <row r="685" spans="1:5">
      <c r="A685" s="11" t="s">
        <v>4710</v>
      </c>
      <c r="B685" s="12" t="s">
        <v>20302</v>
      </c>
      <c r="C685" s="12" t="s">
        <v>4711</v>
      </c>
      <c r="D685" s="75">
        <v>194</v>
      </c>
      <c r="E685" s="70">
        <f t="shared" si="10"/>
        <v>126.10000000000001</v>
      </c>
    </row>
    <row r="686" spans="1:5">
      <c r="A686" s="9" t="s">
        <v>4712</v>
      </c>
      <c r="B686" s="10" t="s">
        <v>20303</v>
      </c>
      <c r="C686" s="10" t="s">
        <v>4713</v>
      </c>
      <c r="D686" s="74">
        <v>308</v>
      </c>
      <c r="E686" s="70">
        <f t="shared" si="10"/>
        <v>200.20000000000002</v>
      </c>
    </row>
    <row r="687" spans="1:5">
      <c r="A687" s="11" t="s">
        <v>4714</v>
      </c>
      <c r="B687" s="12" t="s">
        <v>20304</v>
      </c>
      <c r="C687" s="12" t="s">
        <v>4715</v>
      </c>
      <c r="D687" s="75">
        <v>352</v>
      </c>
      <c r="E687" s="70">
        <f t="shared" si="10"/>
        <v>228.8</v>
      </c>
    </row>
    <row r="688" spans="1:5">
      <c r="A688" s="9" t="s">
        <v>4716</v>
      </c>
      <c r="B688" s="10" t="s">
        <v>20305</v>
      </c>
      <c r="C688" s="10" t="s">
        <v>4717</v>
      </c>
      <c r="D688" s="74">
        <v>352</v>
      </c>
      <c r="E688" s="70">
        <f t="shared" si="10"/>
        <v>228.8</v>
      </c>
    </row>
    <row r="689" spans="1:5">
      <c r="A689" s="11" t="s">
        <v>4718</v>
      </c>
      <c r="B689" s="12" t="s">
        <v>20306</v>
      </c>
      <c r="C689" s="12" t="s">
        <v>4719</v>
      </c>
      <c r="D689" s="75">
        <v>550</v>
      </c>
      <c r="E689" s="70">
        <f t="shared" si="10"/>
        <v>357.5</v>
      </c>
    </row>
    <row r="690" spans="1:5">
      <c r="A690" s="9" t="s">
        <v>4720</v>
      </c>
      <c r="B690" s="10" t="s">
        <v>20307</v>
      </c>
      <c r="C690" s="10" t="s">
        <v>4721</v>
      </c>
      <c r="D690" s="74">
        <v>550</v>
      </c>
      <c r="E690" s="70">
        <f t="shared" si="10"/>
        <v>357.5</v>
      </c>
    </row>
    <row r="691" spans="1:5">
      <c r="A691" s="11" t="s">
        <v>4722</v>
      </c>
      <c r="B691" s="12" t="s">
        <v>20308</v>
      </c>
      <c r="C691" s="12" t="s">
        <v>4723</v>
      </c>
      <c r="D691" s="75">
        <v>376</v>
      </c>
      <c r="E691" s="70">
        <f t="shared" si="10"/>
        <v>244.4</v>
      </c>
    </row>
    <row r="692" spans="1:5">
      <c r="A692" s="9" t="s">
        <v>4724</v>
      </c>
      <c r="B692" s="10" t="s">
        <v>20309</v>
      </c>
      <c r="C692" s="10" t="s">
        <v>4725</v>
      </c>
      <c r="D692" s="74">
        <v>376</v>
      </c>
      <c r="E692" s="70">
        <f t="shared" si="10"/>
        <v>244.4</v>
      </c>
    </row>
    <row r="693" spans="1:5">
      <c r="A693" s="11" t="s">
        <v>4726</v>
      </c>
      <c r="B693" s="12" t="s">
        <v>20310</v>
      </c>
      <c r="C693" s="12" t="s">
        <v>4727</v>
      </c>
      <c r="D693" s="75">
        <v>584</v>
      </c>
      <c r="E693" s="70">
        <f t="shared" si="10"/>
        <v>379.6</v>
      </c>
    </row>
    <row r="694" spans="1:5">
      <c r="A694" s="9" t="s">
        <v>4728</v>
      </c>
      <c r="B694" s="10" t="s">
        <v>20311</v>
      </c>
      <c r="C694" s="10" t="s">
        <v>4729</v>
      </c>
      <c r="D694" s="74">
        <v>442</v>
      </c>
      <c r="E694" s="70">
        <f t="shared" si="10"/>
        <v>287.3</v>
      </c>
    </row>
    <row r="695" spans="1:5">
      <c r="A695" s="11" t="s">
        <v>4730</v>
      </c>
      <c r="B695" s="12" t="s">
        <v>20312</v>
      </c>
      <c r="C695" s="12" t="s">
        <v>4731</v>
      </c>
      <c r="D695" s="75">
        <v>442</v>
      </c>
      <c r="E695" s="70">
        <f t="shared" si="10"/>
        <v>287.3</v>
      </c>
    </row>
    <row r="696" spans="1:5">
      <c r="A696" s="9" t="s">
        <v>4732</v>
      </c>
      <c r="B696" s="10" t="s">
        <v>20313</v>
      </c>
      <c r="C696" s="10" t="s">
        <v>4733</v>
      </c>
      <c r="D696" s="74">
        <v>638</v>
      </c>
      <c r="E696" s="70">
        <f t="shared" si="10"/>
        <v>414.7</v>
      </c>
    </row>
    <row r="697" spans="1:5">
      <c r="A697" s="11" t="s">
        <v>4734</v>
      </c>
      <c r="B697" s="12" t="s">
        <v>20314</v>
      </c>
      <c r="C697" s="12" t="s">
        <v>4735</v>
      </c>
      <c r="D697" s="75">
        <v>204</v>
      </c>
      <c r="E697" s="70">
        <f t="shared" si="10"/>
        <v>132.6</v>
      </c>
    </row>
    <row r="698" spans="1:5">
      <c r="A698" s="9" t="s">
        <v>4736</v>
      </c>
      <c r="B698" s="10" t="s">
        <v>20315</v>
      </c>
      <c r="C698" s="10" t="s">
        <v>4737</v>
      </c>
      <c r="D698" s="74">
        <v>204</v>
      </c>
      <c r="E698" s="70">
        <f t="shared" si="10"/>
        <v>132.6</v>
      </c>
    </row>
    <row r="699" spans="1:5">
      <c r="A699" s="11" t="s">
        <v>4738</v>
      </c>
      <c r="B699" s="12" t="s">
        <v>20316</v>
      </c>
      <c r="C699" s="12" t="s">
        <v>4739</v>
      </c>
      <c r="D699" s="75">
        <v>320</v>
      </c>
      <c r="E699" s="70">
        <f t="shared" si="10"/>
        <v>208</v>
      </c>
    </row>
    <row r="700" spans="1:5">
      <c r="A700" s="9" t="s">
        <v>4740</v>
      </c>
      <c r="B700" s="10" t="s">
        <v>20317</v>
      </c>
      <c r="C700" s="10" t="s">
        <v>4741</v>
      </c>
      <c r="D700" s="74">
        <v>4400</v>
      </c>
      <c r="E700" s="70">
        <f t="shared" si="10"/>
        <v>2860</v>
      </c>
    </row>
    <row r="701" spans="1:5">
      <c r="A701" s="11" t="s">
        <v>4742</v>
      </c>
      <c r="B701" s="12" t="s">
        <v>20318</v>
      </c>
      <c r="C701" s="12" t="s">
        <v>4743</v>
      </c>
      <c r="D701" s="75">
        <v>4400</v>
      </c>
      <c r="E701" s="70">
        <f t="shared" si="10"/>
        <v>2860</v>
      </c>
    </row>
    <row r="702" spans="1:5">
      <c r="A702" s="9" t="s">
        <v>4744</v>
      </c>
      <c r="B702" s="10" t="s">
        <v>20319</v>
      </c>
      <c r="C702" s="10" t="s">
        <v>4745</v>
      </c>
      <c r="D702" s="74">
        <v>4400</v>
      </c>
      <c r="E702" s="70">
        <f t="shared" si="10"/>
        <v>2860</v>
      </c>
    </row>
    <row r="703" spans="1:5">
      <c r="A703" s="11" t="s">
        <v>4746</v>
      </c>
      <c r="B703" s="12" t="s">
        <v>20320</v>
      </c>
      <c r="C703" s="12" t="s">
        <v>4747</v>
      </c>
      <c r="D703" s="75">
        <v>4400</v>
      </c>
      <c r="E703" s="70">
        <f t="shared" si="10"/>
        <v>2860</v>
      </c>
    </row>
    <row r="704" spans="1:5" ht="26">
      <c r="A704" s="9" t="s">
        <v>4748</v>
      </c>
      <c r="B704" s="10" t="s">
        <v>20321</v>
      </c>
      <c r="C704" s="10" t="s">
        <v>4749</v>
      </c>
      <c r="D704" s="74" t="s">
        <v>4063</v>
      </c>
      <c r="E704" s="70" t="e">
        <f t="shared" si="10"/>
        <v>#VALUE!</v>
      </c>
    </row>
    <row r="705" spans="1:5" ht="26">
      <c r="A705" s="11" t="s">
        <v>4750</v>
      </c>
      <c r="B705" s="12" t="s">
        <v>20322</v>
      </c>
      <c r="C705" s="12" t="s">
        <v>4751</v>
      </c>
      <c r="D705" s="75" t="s">
        <v>4063</v>
      </c>
      <c r="E705" s="70" t="e">
        <f t="shared" si="10"/>
        <v>#VALUE!</v>
      </c>
    </row>
    <row r="706" spans="1:5">
      <c r="A706" s="9" t="s">
        <v>4752</v>
      </c>
      <c r="B706" s="10" t="s">
        <v>20323</v>
      </c>
      <c r="C706" s="10" t="s">
        <v>4753</v>
      </c>
      <c r="D706" s="74">
        <v>5832</v>
      </c>
      <c r="E706" s="70">
        <f t="shared" si="10"/>
        <v>3790.8</v>
      </c>
    </row>
    <row r="707" spans="1:5">
      <c r="A707" s="11" t="s">
        <v>4754</v>
      </c>
      <c r="B707" s="12" t="s">
        <v>20324</v>
      </c>
      <c r="C707" s="12" t="s">
        <v>4755</v>
      </c>
      <c r="D707" s="75">
        <v>5832</v>
      </c>
      <c r="E707" s="70">
        <f t="shared" si="10"/>
        <v>3790.8</v>
      </c>
    </row>
    <row r="708" spans="1:5">
      <c r="A708" s="9" t="s">
        <v>4756</v>
      </c>
      <c r="B708" s="10" t="s">
        <v>20325</v>
      </c>
      <c r="C708" s="10" t="s">
        <v>4757</v>
      </c>
      <c r="D708" s="74">
        <v>5832</v>
      </c>
      <c r="E708" s="70">
        <f t="shared" si="10"/>
        <v>3790.8</v>
      </c>
    </row>
    <row r="709" spans="1:5">
      <c r="A709" s="11" t="s">
        <v>4758</v>
      </c>
      <c r="B709" s="12" t="s">
        <v>20326</v>
      </c>
      <c r="C709" s="12" t="s">
        <v>4759</v>
      </c>
      <c r="D709" s="75">
        <v>5832</v>
      </c>
      <c r="E709" s="70">
        <f t="shared" si="10"/>
        <v>3790.8</v>
      </c>
    </row>
    <row r="710" spans="1:5">
      <c r="A710" s="9" t="s">
        <v>4760</v>
      </c>
      <c r="B710" s="10" t="s">
        <v>20327</v>
      </c>
      <c r="C710" s="10" t="s">
        <v>4761</v>
      </c>
      <c r="D710" s="74">
        <v>5832</v>
      </c>
      <c r="E710" s="70">
        <f t="shared" ref="E710:E773" si="11">0.65*D710</f>
        <v>3790.8</v>
      </c>
    </row>
    <row r="711" spans="1:5">
      <c r="A711" s="11" t="s">
        <v>4762</v>
      </c>
      <c r="B711" s="12" t="s">
        <v>20328</v>
      </c>
      <c r="C711" s="12" t="s">
        <v>4763</v>
      </c>
      <c r="D711" s="75">
        <v>5832</v>
      </c>
      <c r="E711" s="70">
        <f t="shared" si="11"/>
        <v>3790.8</v>
      </c>
    </row>
    <row r="712" spans="1:5">
      <c r="A712" s="9" t="s">
        <v>4764</v>
      </c>
      <c r="B712" s="10" t="s">
        <v>20329</v>
      </c>
      <c r="C712" s="10" t="s">
        <v>4765</v>
      </c>
      <c r="D712" s="74">
        <v>3632</v>
      </c>
      <c r="E712" s="70">
        <f t="shared" si="11"/>
        <v>2360.8000000000002</v>
      </c>
    </row>
    <row r="713" spans="1:5" ht="26">
      <c r="A713" s="11" t="s">
        <v>4766</v>
      </c>
      <c r="B713" s="12" t="s">
        <v>20330</v>
      </c>
      <c r="C713" s="12" t="s">
        <v>4767</v>
      </c>
      <c r="D713" s="75" t="s">
        <v>4063</v>
      </c>
      <c r="E713" s="70" t="e">
        <f t="shared" si="11"/>
        <v>#VALUE!</v>
      </c>
    </row>
    <row r="714" spans="1:5">
      <c r="A714" s="9" t="s">
        <v>4768</v>
      </c>
      <c r="B714" s="10" t="s">
        <v>20331</v>
      </c>
      <c r="C714" s="10" t="s">
        <v>4769</v>
      </c>
      <c r="D714" s="74">
        <v>3632</v>
      </c>
      <c r="E714" s="70">
        <f t="shared" si="11"/>
        <v>2360.8000000000002</v>
      </c>
    </row>
    <row r="715" spans="1:5">
      <c r="A715" s="11" t="s">
        <v>4770</v>
      </c>
      <c r="B715" s="12" t="s">
        <v>20332</v>
      </c>
      <c r="C715" s="12" t="s">
        <v>4771</v>
      </c>
      <c r="D715" s="75">
        <v>5610</v>
      </c>
      <c r="E715" s="70">
        <f t="shared" si="11"/>
        <v>3646.5</v>
      </c>
    </row>
    <row r="716" spans="1:5">
      <c r="A716" s="9" t="s">
        <v>4772</v>
      </c>
      <c r="B716" s="10" t="s">
        <v>20333</v>
      </c>
      <c r="C716" s="10" t="s">
        <v>4773</v>
      </c>
      <c r="D716" s="74">
        <v>5610</v>
      </c>
      <c r="E716" s="70">
        <f t="shared" si="11"/>
        <v>3646.5</v>
      </c>
    </row>
    <row r="717" spans="1:5">
      <c r="A717" s="11" t="s">
        <v>4774</v>
      </c>
      <c r="B717" s="12" t="s">
        <v>20334</v>
      </c>
      <c r="C717" s="12" t="s">
        <v>4775</v>
      </c>
      <c r="D717" s="75">
        <v>5610</v>
      </c>
      <c r="E717" s="70">
        <f t="shared" si="11"/>
        <v>3646.5</v>
      </c>
    </row>
    <row r="718" spans="1:5">
      <c r="A718" s="9" t="s">
        <v>4776</v>
      </c>
      <c r="B718" s="10" t="s">
        <v>20335</v>
      </c>
      <c r="C718" s="10" t="s">
        <v>4777</v>
      </c>
      <c r="D718" s="74">
        <v>2862</v>
      </c>
      <c r="E718" s="70">
        <f t="shared" si="11"/>
        <v>1860.3</v>
      </c>
    </row>
    <row r="719" spans="1:5">
      <c r="A719" s="11" t="s">
        <v>4778</v>
      </c>
      <c r="B719" s="12" t="s">
        <v>20336</v>
      </c>
      <c r="C719" s="12" t="s">
        <v>4779</v>
      </c>
      <c r="D719" s="75">
        <v>2862</v>
      </c>
      <c r="E719" s="70">
        <f t="shared" si="11"/>
        <v>1860.3</v>
      </c>
    </row>
    <row r="720" spans="1:5">
      <c r="A720" s="9" t="s">
        <v>4780</v>
      </c>
      <c r="B720" s="10" t="s">
        <v>20337</v>
      </c>
      <c r="C720" s="10" t="s">
        <v>4781</v>
      </c>
      <c r="D720" s="74">
        <v>1156</v>
      </c>
      <c r="E720" s="70">
        <f t="shared" si="11"/>
        <v>751.4</v>
      </c>
    </row>
    <row r="721" spans="1:5">
      <c r="A721" s="11" t="s">
        <v>4782</v>
      </c>
      <c r="B721" s="12" t="s">
        <v>20338</v>
      </c>
      <c r="C721" s="12" t="s">
        <v>4783</v>
      </c>
      <c r="D721" s="75">
        <v>1156</v>
      </c>
      <c r="E721" s="70">
        <f t="shared" si="11"/>
        <v>751.4</v>
      </c>
    </row>
    <row r="722" spans="1:5">
      <c r="A722" s="9" t="s">
        <v>4784</v>
      </c>
      <c r="B722" s="10" t="s">
        <v>20339</v>
      </c>
      <c r="C722" s="10" t="s">
        <v>4785</v>
      </c>
      <c r="D722" s="74">
        <v>364</v>
      </c>
      <c r="E722" s="70">
        <f t="shared" si="11"/>
        <v>236.6</v>
      </c>
    </row>
    <row r="723" spans="1:5">
      <c r="A723" s="11" t="s">
        <v>4786</v>
      </c>
      <c r="B723" s="12" t="s">
        <v>20340</v>
      </c>
      <c r="C723" s="12" t="s">
        <v>4787</v>
      </c>
      <c r="D723" s="75">
        <v>364</v>
      </c>
      <c r="E723" s="70">
        <f t="shared" si="11"/>
        <v>236.6</v>
      </c>
    </row>
    <row r="724" spans="1:5">
      <c r="A724" s="9" t="s">
        <v>4788</v>
      </c>
      <c r="B724" s="10" t="s">
        <v>20341</v>
      </c>
      <c r="C724" s="10" t="s">
        <v>4789</v>
      </c>
      <c r="D724" s="74">
        <v>172</v>
      </c>
      <c r="E724" s="70">
        <f t="shared" si="11"/>
        <v>111.8</v>
      </c>
    </row>
    <row r="725" spans="1:5">
      <c r="A725" s="11" t="s">
        <v>4790</v>
      </c>
      <c r="B725" s="12" t="s">
        <v>20342</v>
      </c>
      <c r="C725" s="12" t="s">
        <v>4791</v>
      </c>
      <c r="D725" s="75">
        <v>172</v>
      </c>
      <c r="E725" s="70">
        <f t="shared" si="11"/>
        <v>111.8</v>
      </c>
    </row>
    <row r="726" spans="1:5">
      <c r="A726" s="9" t="s">
        <v>4792</v>
      </c>
      <c r="B726" s="10" t="s">
        <v>20343</v>
      </c>
      <c r="C726" s="10" t="s">
        <v>4793</v>
      </c>
      <c r="D726" s="74">
        <v>172</v>
      </c>
      <c r="E726" s="70">
        <f t="shared" si="11"/>
        <v>111.8</v>
      </c>
    </row>
    <row r="727" spans="1:5">
      <c r="A727" s="11" t="s">
        <v>4794</v>
      </c>
      <c r="B727" s="12" t="s">
        <v>20344</v>
      </c>
      <c r="C727" s="12" t="s">
        <v>4795</v>
      </c>
      <c r="D727" s="75">
        <v>172</v>
      </c>
      <c r="E727" s="70">
        <f t="shared" si="11"/>
        <v>111.8</v>
      </c>
    </row>
    <row r="728" spans="1:5">
      <c r="A728" s="9" t="s">
        <v>4796</v>
      </c>
      <c r="B728" s="10" t="s">
        <v>20345</v>
      </c>
      <c r="C728" s="10" t="s">
        <v>4797</v>
      </c>
      <c r="D728" s="74">
        <v>172</v>
      </c>
      <c r="E728" s="70">
        <f t="shared" si="11"/>
        <v>111.8</v>
      </c>
    </row>
    <row r="729" spans="1:5">
      <c r="A729" s="11" t="s">
        <v>4798</v>
      </c>
      <c r="B729" s="12" t="s">
        <v>20346</v>
      </c>
      <c r="C729" s="12" t="s">
        <v>4799</v>
      </c>
      <c r="D729" s="75">
        <v>3962</v>
      </c>
      <c r="E729" s="70">
        <f t="shared" si="11"/>
        <v>2575.3000000000002</v>
      </c>
    </row>
    <row r="730" spans="1:5">
      <c r="A730" s="9" t="s">
        <v>4800</v>
      </c>
      <c r="B730" s="10" t="s">
        <v>20347</v>
      </c>
      <c r="C730" s="10" t="s">
        <v>4801</v>
      </c>
      <c r="D730" s="74">
        <v>3962</v>
      </c>
      <c r="E730" s="70">
        <f t="shared" si="11"/>
        <v>2575.3000000000002</v>
      </c>
    </row>
    <row r="731" spans="1:5">
      <c r="A731" s="11" t="s">
        <v>4802</v>
      </c>
      <c r="B731" s="12" t="s">
        <v>20348</v>
      </c>
      <c r="C731" s="12" t="s">
        <v>4803</v>
      </c>
      <c r="D731" s="75">
        <v>166</v>
      </c>
      <c r="E731" s="70">
        <f t="shared" si="11"/>
        <v>107.9</v>
      </c>
    </row>
    <row r="732" spans="1:5">
      <c r="A732" s="9" t="s">
        <v>4804</v>
      </c>
      <c r="B732" s="10" t="s">
        <v>20349</v>
      </c>
      <c r="C732" s="10" t="s">
        <v>4805</v>
      </c>
      <c r="D732" s="74">
        <v>166</v>
      </c>
      <c r="E732" s="70">
        <f t="shared" si="11"/>
        <v>107.9</v>
      </c>
    </row>
    <row r="733" spans="1:5">
      <c r="A733" s="11" t="s">
        <v>4806</v>
      </c>
      <c r="B733" s="12" t="s">
        <v>20350</v>
      </c>
      <c r="C733" s="12" t="s">
        <v>4807</v>
      </c>
      <c r="D733" s="75">
        <v>376</v>
      </c>
      <c r="E733" s="70">
        <f t="shared" si="11"/>
        <v>244.4</v>
      </c>
    </row>
    <row r="734" spans="1:5">
      <c r="A734" s="9" t="s">
        <v>4808</v>
      </c>
      <c r="B734" s="10" t="s">
        <v>20351</v>
      </c>
      <c r="C734" s="10" t="s">
        <v>4809</v>
      </c>
      <c r="D734" s="74">
        <v>376</v>
      </c>
      <c r="E734" s="70">
        <f t="shared" si="11"/>
        <v>244.4</v>
      </c>
    </row>
    <row r="735" spans="1:5">
      <c r="A735" s="11" t="s">
        <v>4810</v>
      </c>
      <c r="B735" s="12" t="s">
        <v>20352</v>
      </c>
      <c r="C735" s="12" t="s">
        <v>4811</v>
      </c>
      <c r="D735" s="75">
        <v>408</v>
      </c>
      <c r="E735" s="70">
        <f t="shared" si="11"/>
        <v>265.2</v>
      </c>
    </row>
    <row r="736" spans="1:5">
      <c r="A736" s="9" t="s">
        <v>4812</v>
      </c>
      <c r="B736" s="10" t="s">
        <v>20353</v>
      </c>
      <c r="C736" s="10" t="s">
        <v>4813</v>
      </c>
      <c r="D736" s="74">
        <v>408</v>
      </c>
      <c r="E736" s="70">
        <f t="shared" si="11"/>
        <v>265.2</v>
      </c>
    </row>
    <row r="737" spans="1:5">
      <c r="A737" s="11" t="s">
        <v>4814</v>
      </c>
      <c r="B737" s="12" t="s">
        <v>20354</v>
      </c>
      <c r="C737" s="12" t="s">
        <v>4815</v>
      </c>
      <c r="D737" s="75">
        <v>464</v>
      </c>
      <c r="E737" s="70">
        <f t="shared" si="11"/>
        <v>301.60000000000002</v>
      </c>
    </row>
    <row r="738" spans="1:5">
      <c r="A738" s="9" t="s">
        <v>4816</v>
      </c>
      <c r="B738" s="10" t="s">
        <v>20355</v>
      </c>
      <c r="C738" s="10" t="s">
        <v>4817</v>
      </c>
      <c r="D738" s="74">
        <v>464</v>
      </c>
      <c r="E738" s="70">
        <f t="shared" si="11"/>
        <v>301.60000000000002</v>
      </c>
    </row>
    <row r="739" spans="1:5">
      <c r="A739" s="11" t="s">
        <v>4818</v>
      </c>
      <c r="B739" s="12" t="s">
        <v>20356</v>
      </c>
      <c r="C739" s="12" t="s">
        <v>4819</v>
      </c>
      <c r="D739" s="75">
        <v>194</v>
      </c>
      <c r="E739" s="70">
        <f t="shared" si="11"/>
        <v>126.10000000000001</v>
      </c>
    </row>
    <row r="740" spans="1:5">
      <c r="A740" s="9" t="s">
        <v>4820</v>
      </c>
      <c r="B740" s="10" t="s">
        <v>20357</v>
      </c>
      <c r="C740" s="10" t="s">
        <v>4821</v>
      </c>
      <c r="D740" s="74">
        <v>194</v>
      </c>
      <c r="E740" s="70">
        <f t="shared" si="11"/>
        <v>126.10000000000001</v>
      </c>
    </row>
    <row r="741" spans="1:5">
      <c r="A741" s="13" t="s">
        <v>4822</v>
      </c>
      <c r="B741" s="12" t="s">
        <v>20358</v>
      </c>
      <c r="C741" s="12" t="s">
        <v>4823</v>
      </c>
      <c r="D741" s="75">
        <v>4400</v>
      </c>
      <c r="E741" s="70">
        <f t="shared" si="11"/>
        <v>2860</v>
      </c>
    </row>
    <row r="742" spans="1:5">
      <c r="A742" s="14" t="s">
        <v>4824</v>
      </c>
      <c r="B742" s="10" t="s">
        <v>20359</v>
      </c>
      <c r="C742" s="10" t="s">
        <v>4825</v>
      </c>
      <c r="D742" s="74">
        <v>4400</v>
      </c>
      <c r="E742" s="70">
        <f t="shared" si="11"/>
        <v>2860</v>
      </c>
    </row>
    <row r="743" spans="1:5">
      <c r="A743" s="13" t="s">
        <v>4826</v>
      </c>
      <c r="B743" s="12" t="s">
        <v>20360</v>
      </c>
      <c r="C743" s="12" t="s">
        <v>4827</v>
      </c>
      <c r="D743" s="75">
        <v>298</v>
      </c>
      <c r="E743" s="70">
        <f t="shared" si="11"/>
        <v>193.70000000000002</v>
      </c>
    </row>
    <row r="744" spans="1:5">
      <c r="A744" s="14" t="s">
        <v>4828</v>
      </c>
      <c r="B744" s="10" t="s">
        <v>20361</v>
      </c>
      <c r="C744" s="10" t="s">
        <v>4829</v>
      </c>
      <c r="D744" s="74">
        <v>2200</v>
      </c>
      <c r="E744" s="70">
        <f t="shared" si="11"/>
        <v>1430</v>
      </c>
    </row>
    <row r="745" spans="1:5">
      <c r="A745" s="13" t="s">
        <v>4830</v>
      </c>
      <c r="B745" s="12" t="s">
        <v>20362</v>
      </c>
      <c r="C745" s="12" t="s">
        <v>4831</v>
      </c>
      <c r="D745" s="75">
        <v>2200</v>
      </c>
      <c r="E745" s="70">
        <f t="shared" si="11"/>
        <v>1430</v>
      </c>
    </row>
    <row r="746" spans="1:5">
      <c r="A746" s="14" t="s">
        <v>4832</v>
      </c>
      <c r="B746" s="10" t="s">
        <v>20363</v>
      </c>
      <c r="C746" s="10" t="s">
        <v>4833</v>
      </c>
      <c r="D746" s="74">
        <v>1982</v>
      </c>
      <c r="E746" s="70">
        <f t="shared" si="11"/>
        <v>1288.3</v>
      </c>
    </row>
    <row r="747" spans="1:5">
      <c r="A747" s="13" t="s">
        <v>4834</v>
      </c>
      <c r="B747" s="12" t="s">
        <v>20364</v>
      </c>
      <c r="C747" s="12" t="s">
        <v>4835</v>
      </c>
      <c r="D747" s="75">
        <v>1982</v>
      </c>
      <c r="E747" s="70">
        <f t="shared" si="11"/>
        <v>1288.3</v>
      </c>
    </row>
    <row r="748" spans="1:5">
      <c r="A748" s="14" t="s">
        <v>4836</v>
      </c>
      <c r="B748" s="10" t="s">
        <v>20365</v>
      </c>
      <c r="C748" s="10" t="s">
        <v>4837</v>
      </c>
      <c r="D748" s="74">
        <v>1982</v>
      </c>
      <c r="E748" s="70">
        <f t="shared" si="11"/>
        <v>1288.3</v>
      </c>
    </row>
    <row r="749" spans="1:5">
      <c r="A749" s="13" t="s">
        <v>4838</v>
      </c>
      <c r="B749" s="12" t="s">
        <v>20366</v>
      </c>
      <c r="C749" s="12" t="s">
        <v>4839</v>
      </c>
      <c r="D749" s="75">
        <v>1486</v>
      </c>
      <c r="E749" s="70">
        <f t="shared" si="11"/>
        <v>965.9</v>
      </c>
    </row>
    <row r="750" spans="1:5">
      <c r="A750" s="14" t="s">
        <v>4840</v>
      </c>
      <c r="B750" s="10" t="s">
        <v>20367</v>
      </c>
      <c r="C750" s="10" t="s">
        <v>4841</v>
      </c>
      <c r="D750" s="74">
        <v>1486</v>
      </c>
      <c r="E750" s="70">
        <f t="shared" si="11"/>
        <v>965.9</v>
      </c>
    </row>
    <row r="751" spans="1:5">
      <c r="A751" s="13" t="s">
        <v>4842</v>
      </c>
      <c r="B751" s="12" t="s">
        <v>20368</v>
      </c>
      <c r="C751" s="12" t="s">
        <v>4843</v>
      </c>
      <c r="D751" s="75">
        <v>1486</v>
      </c>
      <c r="E751" s="70">
        <f t="shared" si="11"/>
        <v>965.9</v>
      </c>
    </row>
    <row r="752" spans="1:5">
      <c r="A752" s="14" t="s">
        <v>4844</v>
      </c>
      <c r="B752" s="10" t="s">
        <v>20369</v>
      </c>
      <c r="C752" s="10" t="s">
        <v>4845</v>
      </c>
      <c r="D752" s="74">
        <v>1706</v>
      </c>
      <c r="E752" s="70">
        <f t="shared" si="11"/>
        <v>1108.9000000000001</v>
      </c>
    </row>
    <row r="753" spans="1:5">
      <c r="A753" s="13" t="s">
        <v>4846</v>
      </c>
      <c r="B753" s="12" t="s">
        <v>20370</v>
      </c>
      <c r="C753" s="12" t="s">
        <v>4847</v>
      </c>
      <c r="D753" s="75">
        <v>1706</v>
      </c>
      <c r="E753" s="70">
        <f t="shared" si="11"/>
        <v>1108.9000000000001</v>
      </c>
    </row>
    <row r="754" spans="1:5" ht="26">
      <c r="A754" s="14" t="s">
        <v>4848</v>
      </c>
      <c r="B754" s="10" t="s">
        <v>20371</v>
      </c>
      <c r="C754" s="10" t="s">
        <v>4849</v>
      </c>
      <c r="D754" s="74">
        <v>11550</v>
      </c>
      <c r="E754" s="70">
        <f t="shared" si="11"/>
        <v>7507.5</v>
      </c>
    </row>
    <row r="755" spans="1:5" ht="26">
      <c r="A755" s="13" t="s">
        <v>4850</v>
      </c>
      <c r="B755" s="12" t="s">
        <v>20372</v>
      </c>
      <c r="C755" s="12" t="s">
        <v>4851</v>
      </c>
      <c r="D755" s="75">
        <v>11550</v>
      </c>
      <c r="E755" s="70">
        <f t="shared" si="11"/>
        <v>7507.5</v>
      </c>
    </row>
    <row r="756" spans="1:5" ht="26">
      <c r="A756" s="14" t="s">
        <v>4852</v>
      </c>
      <c r="B756" s="10" t="s">
        <v>20373</v>
      </c>
      <c r="C756" s="10" t="s">
        <v>4853</v>
      </c>
      <c r="D756" s="74">
        <v>11550</v>
      </c>
      <c r="E756" s="70">
        <f t="shared" si="11"/>
        <v>7507.5</v>
      </c>
    </row>
    <row r="757" spans="1:5" ht="26">
      <c r="A757" s="13" t="s">
        <v>4854</v>
      </c>
      <c r="B757" s="12" t="s">
        <v>20374</v>
      </c>
      <c r="C757" s="12" t="s">
        <v>4855</v>
      </c>
      <c r="D757" s="75">
        <v>11550</v>
      </c>
      <c r="E757" s="70">
        <f t="shared" si="11"/>
        <v>7507.5</v>
      </c>
    </row>
    <row r="758" spans="1:5" ht="26">
      <c r="A758" s="14" t="s">
        <v>4856</v>
      </c>
      <c r="B758" s="10" t="s">
        <v>20375</v>
      </c>
      <c r="C758" s="10" t="s">
        <v>4857</v>
      </c>
      <c r="D758" s="74">
        <v>12180</v>
      </c>
      <c r="E758" s="70">
        <f t="shared" si="11"/>
        <v>7917</v>
      </c>
    </row>
    <row r="759" spans="1:5" ht="26">
      <c r="A759" s="13" t="s">
        <v>4858</v>
      </c>
      <c r="B759" s="12" t="s">
        <v>20376</v>
      </c>
      <c r="C759" s="12" t="s">
        <v>4859</v>
      </c>
      <c r="D759" s="75">
        <v>12180</v>
      </c>
      <c r="E759" s="70">
        <f t="shared" si="11"/>
        <v>7917</v>
      </c>
    </row>
    <row r="760" spans="1:5" ht="26">
      <c r="A760" s="14" t="s">
        <v>4860</v>
      </c>
      <c r="B760" s="10" t="s">
        <v>20377</v>
      </c>
      <c r="C760" s="10" t="s">
        <v>4861</v>
      </c>
      <c r="D760" s="74">
        <v>13860</v>
      </c>
      <c r="E760" s="70">
        <f t="shared" si="11"/>
        <v>9009</v>
      </c>
    </row>
    <row r="761" spans="1:5" ht="26">
      <c r="A761" s="13" t="s">
        <v>4862</v>
      </c>
      <c r="B761" s="12" t="s">
        <v>20378</v>
      </c>
      <c r="C761" s="12" t="s">
        <v>4863</v>
      </c>
      <c r="D761" s="75">
        <v>13860</v>
      </c>
      <c r="E761" s="70">
        <f t="shared" si="11"/>
        <v>9009</v>
      </c>
    </row>
    <row r="762" spans="1:5" ht="26">
      <c r="A762" s="14" t="s">
        <v>4864</v>
      </c>
      <c r="B762" s="10" t="s">
        <v>20379</v>
      </c>
      <c r="C762" s="10" t="s">
        <v>4865</v>
      </c>
      <c r="D762" s="74">
        <v>13860</v>
      </c>
      <c r="E762" s="70">
        <f t="shared" si="11"/>
        <v>9009</v>
      </c>
    </row>
    <row r="763" spans="1:5" ht="26">
      <c r="A763" s="13" t="s">
        <v>4866</v>
      </c>
      <c r="B763" s="12" t="s">
        <v>20380</v>
      </c>
      <c r="C763" s="12" t="s">
        <v>4867</v>
      </c>
      <c r="D763" s="75">
        <v>13860</v>
      </c>
      <c r="E763" s="70">
        <f t="shared" si="11"/>
        <v>9009</v>
      </c>
    </row>
    <row r="764" spans="1:5" ht="26">
      <c r="A764" s="14" t="s">
        <v>4868</v>
      </c>
      <c r="B764" s="10" t="s">
        <v>20381</v>
      </c>
      <c r="C764" s="10" t="s">
        <v>4869</v>
      </c>
      <c r="D764" s="74">
        <v>13860</v>
      </c>
      <c r="E764" s="70">
        <f t="shared" si="11"/>
        <v>9009</v>
      </c>
    </row>
    <row r="765" spans="1:5" ht="26">
      <c r="A765" s="13" t="s">
        <v>4870</v>
      </c>
      <c r="B765" s="12" t="s">
        <v>20382</v>
      </c>
      <c r="C765" s="12" t="s">
        <v>4871</v>
      </c>
      <c r="D765" s="75">
        <v>13860</v>
      </c>
      <c r="E765" s="70">
        <f t="shared" si="11"/>
        <v>9009</v>
      </c>
    </row>
    <row r="766" spans="1:5" ht="26">
      <c r="A766" s="14" t="s">
        <v>4872</v>
      </c>
      <c r="B766" s="10" t="s">
        <v>20383</v>
      </c>
      <c r="C766" s="10" t="s">
        <v>4873</v>
      </c>
      <c r="D766" s="74">
        <v>14490</v>
      </c>
      <c r="E766" s="70">
        <f t="shared" si="11"/>
        <v>9418.5</v>
      </c>
    </row>
    <row r="767" spans="1:5" ht="26">
      <c r="A767" s="13" t="s">
        <v>4874</v>
      </c>
      <c r="B767" s="12" t="s">
        <v>20384</v>
      </c>
      <c r="C767" s="12" t="s">
        <v>4875</v>
      </c>
      <c r="D767" s="75">
        <v>14490</v>
      </c>
      <c r="E767" s="70">
        <f t="shared" si="11"/>
        <v>9418.5</v>
      </c>
    </row>
    <row r="768" spans="1:5" ht="26">
      <c r="A768" s="14" t="s">
        <v>4876</v>
      </c>
      <c r="B768" s="10" t="s">
        <v>20385</v>
      </c>
      <c r="C768" s="10" t="s">
        <v>4877</v>
      </c>
      <c r="D768" s="74">
        <v>11550</v>
      </c>
      <c r="E768" s="70">
        <f t="shared" si="11"/>
        <v>7507.5</v>
      </c>
    </row>
    <row r="769" spans="1:5" ht="26">
      <c r="A769" s="13" t="s">
        <v>4878</v>
      </c>
      <c r="B769" s="12" t="s">
        <v>20386</v>
      </c>
      <c r="C769" s="12" t="s">
        <v>4879</v>
      </c>
      <c r="D769" s="75">
        <v>11550</v>
      </c>
      <c r="E769" s="70">
        <f t="shared" si="11"/>
        <v>7507.5</v>
      </c>
    </row>
    <row r="770" spans="1:5" ht="26">
      <c r="A770" s="14" t="s">
        <v>4880</v>
      </c>
      <c r="B770" s="10" t="s">
        <v>20387</v>
      </c>
      <c r="C770" s="10" t="s">
        <v>4881</v>
      </c>
      <c r="D770" s="74">
        <v>11550</v>
      </c>
      <c r="E770" s="70">
        <f t="shared" si="11"/>
        <v>7507.5</v>
      </c>
    </row>
    <row r="771" spans="1:5" ht="26">
      <c r="A771" s="13" t="s">
        <v>4882</v>
      </c>
      <c r="B771" s="12" t="s">
        <v>20388</v>
      </c>
      <c r="C771" s="12" t="s">
        <v>4883</v>
      </c>
      <c r="D771" s="75">
        <v>11550</v>
      </c>
      <c r="E771" s="70">
        <f t="shared" si="11"/>
        <v>7507.5</v>
      </c>
    </row>
    <row r="772" spans="1:5" ht="26">
      <c r="A772" s="14" t="s">
        <v>4884</v>
      </c>
      <c r="B772" s="10" t="s">
        <v>20389</v>
      </c>
      <c r="C772" s="10" t="s">
        <v>4885</v>
      </c>
      <c r="D772" s="74">
        <v>12180</v>
      </c>
      <c r="E772" s="70">
        <f t="shared" si="11"/>
        <v>7917</v>
      </c>
    </row>
    <row r="773" spans="1:5" ht="26">
      <c r="A773" s="13" t="s">
        <v>4886</v>
      </c>
      <c r="B773" s="12" t="s">
        <v>20390</v>
      </c>
      <c r="C773" s="12" t="s">
        <v>4887</v>
      </c>
      <c r="D773" s="75">
        <v>12180</v>
      </c>
      <c r="E773" s="70">
        <f t="shared" si="11"/>
        <v>7917</v>
      </c>
    </row>
    <row r="774" spans="1:5" ht="26">
      <c r="A774" s="14" t="s">
        <v>4888</v>
      </c>
      <c r="B774" s="10" t="s">
        <v>20391</v>
      </c>
      <c r="C774" s="10" t="s">
        <v>4889</v>
      </c>
      <c r="D774" s="74">
        <v>13860</v>
      </c>
      <c r="E774" s="70">
        <f t="shared" ref="E774:E837" si="12">0.65*D774</f>
        <v>9009</v>
      </c>
    </row>
    <row r="775" spans="1:5" ht="26">
      <c r="A775" s="13" t="s">
        <v>4890</v>
      </c>
      <c r="B775" s="12" t="s">
        <v>20392</v>
      </c>
      <c r="C775" s="12" t="s">
        <v>4891</v>
      </c>
      <c r="D775" s="75">
        <v>13860</v>
      </c>
      <c r="E775" s="70">
        <f t="shared" si="12"/>
        <v>9009</v>
      </c>
    </row>
    <row r="776" spans="1:5" ht="26">
      <c r="A776" s="14" t="s">
        <v>4892</v>
      </c>
      <c r="B776" s="10" t="s">
        <v>20393</v>
      </c>
      <c r="C776" s="10" t="s">
        <v>4893</v>
      </c>
      <c r="D776" s="74">
        <v>13860</v>
      </c>
      <c r="E776" s="70">
        <f t="shared" si="12"/>
        <v>9009</v>
      </c>
    </row>
    <row r="777" spans="1:5" ht="26">
      <c r="A777" s="13" t="s">
        <v>4894</v>
      </c>
      <c r="B777" s="12" t="s">
        <v>20394</v>
      </c>
      <c r="C777" s="12" t="s">
        <v>4895</v>
      </c>
      <c r="D777" s="75">
        <v>13860</v>
      </c>
      <c r="E777" s="70">
        <f t="shared" si="12"/>
        <v>9009</v>
      </c>
    </row>
    <row r="778" spans="1:5" ht="26">
      <c r="A778" s="14" t="s">
        <v>4896</v>
      </c>
      <c r="B778" s="10" t="s">
        <v>20395</v>
      </c>
      <c r="C778" s="10" t="s">
        <v>4897</v>
      </c>
      <c r="D778" s="74">
        <v>13860</v>
      </c>
      <c r="E778" s="70">
        <f t="shared" si="12"/>
        <v>9009</v>
      </c>
    </row>
    <row r="779" spans="1:5" ht="26">
      <c r="A779" s="13" t="s">
        <v>4898</v>
      </c>
      <c r="B779" s="12" t="s">
        <v>20396</v>
      </c>
      <c r="C779" s="12" t="s">
        <v>4899</v>
      </c>
      <c r="D779" s="75">
        <v>13860</v>
      </c>
      <c r="E779" s="70">
        <f t="shared" si="12"/>
        <v>9009</v>
      </c>
    </row>
    <row r="780" spans="1:5" ht="26">
      <c r="A780" s="14" t="s">
        <v>4900</v>
      </c>
      <c r="B780" s="10" t="s">
        <v>20397</v>
      </c>
      <c r="C780" s="10" t="s">
        <v>4901</v>
      </c>
      <c r="D780" s="74">
        <v>14490</v>
      </c>
      <c r="E780" s="70">
        <f t="shared" si="12"/>
        <v>9418.5</v>
      </c>
    </row>
    <row r="781" spans="1:5" ht="26">
      <c r="A781" s="13" t="s">
        <v>4902</v>
      </c>
      <c r="B781" s="12" t="s">
        <v>20398</v>
      </c>
      <c r="C781" s="12" t="s">
        <v>4903</v>
      </c>
      <c r="D781" s="75">
        <v>14490</v>
      </c>
      <c r="E781" s="70">
        <f t="shared" si="12"/>
        <v>9418.5</v>
      </c>
    </row>
    <row r="782" spans="1:5">
      <c r="A782" s="9" t="s">
        <v>4904</v>
      </c>
      <c r="B782" s="10" t="s">
        <v>20399</v>
      </c>
      <c r="C782" s="10" t="s">
        <v>4905</v>
      </c>
      <c r="D782" s="74">
        <v>74</v>
      </c>
      <c r="E782" s="70">
        <f t="shared" si="12"/>
        <v>48.1</v>
      </c>
    </row>
    <row r="783" spans="1:5">
      <c r="A783" s="11" t="s">
        <v>4906</v>
      </c>
      <c r="B783" s="12" t="s">
        <v>20400</v>
      </c>
      <c r="C783" s="12" t="s">
        <v>4907</v>
      </c>
      <c r="D783" s="75">
        <v>58</v>
      </c>
      <c r="E783" s="70">
        <f t="shared" si="12"/>
        <v>37.700000000000003</v>
      </c>
    </row>
    <row r="784" spans="1:5">
      <c r="A784" s="9" t="s">
        <v>4908</v>
      </c>
      <c r="B784" s="10" t="s">
        <v>20401</v>
      </c>
      <c r="C784" s="10" t="s">
        <v>4909</v>
      </c>
      <c r="D784" s="74">
        <v>892</v>
      </c>
      <c r="E784" s="70">
        <f t="shared" si="12"/>
        <v>579.80000000000007</v>
      </c>
    </row>
    <row r="785" spans="1:5">
      <c r="A785" s="11" t="s">
        <v>4910</v>
      </c>
      <c r="B785" s="12" t="s">
        <v>20402</v>
      </c>
      <c r="C785" s="12" t="s">
        <v>4911</v>
      </c>
      <c r="D785" s="75">
        <v>782</v>
      </c>
      <c r="E785" s="70">
        <f t="shared" si="12"/>
        <v>508.3</v>
      </c>
    </row>
    <row r="786" spans="1:5">
      <c r="A786" s="9" t="s">
        <v>4912</v>
      </c>
      <c r="B786" s="10" t="s">
        <v>20403</v>
      </c>
      <c r="C786" s="10" t="s">
        <v>4913</v>
      </c>
      <c r="D786" s="74">
        <v>106</v>
      </c>
      <c r="E786" s="70">
        <f t="shared" si="12"/>
        <v>68.900000000000006</v>
      </c>
    </row>
    <row r="787" spans="1:5">
      <c r="A787" s="11" t="s">
        <v>4914</v>
      </c>
      <c r="B787" s="12" t="s">
        <v>20404</v>
      </c>
      <c r="C787" s="12" t="s">
        <v>4915</v>
      </c>
      <c r="D787" s="75">
        <v>98</v>
      </c>
      <c r="E787" s="70">
        <f t="shared" si="12"/>
        <v>63.7</v>
      </c>
    </row>
    <row r="788" spans="1:5">
      <c r="A788" s="9" t="s">
        <v>4916</v>
      </c>
      <c r="B788" s="10" t="s">
        <v>20405</v>
      </c>
      <c r="C788" s="10" t="s">
        <v>4917</v>
      </c>
      <c r="D788" s="74">
        <v>226</v>
      </c>
      <c r="E788" s="70">
        <f t="shared" si="12"/>
        <v>146.9</v>
      </c>
    </row>
    <row r="789" spans="1:5">
      <c r="A789" s="11" t="s">
        <v>4918</v>
      </c>
      <c r="B789" s="12" t="s">
        <v>20406</v>
      </c>
      <c r="C789" s="12" t="s">
        <v>4919</v>
      </c>
      <c r="D789" s="75">
        <v>508</v>
      </c>
      <c r="E789" s="70">
        <f t="shared" si="12"/>
        <v>330.2</v>
      </c>
    </row>
    <row r="790" spans="1:5">
      <c r="A790" s="9" t="s">
        <v>4920</v>
      </c>
      <c r="B790" s="10" t="s">
        <v>20407</v>
      </c>
      <c r="C790" s="10" t="s">
        <v>4921</v>
      </c>
      <c r="D790" s="74">
        <v>64</v>
      </c>
      <c r="E790" s="70">
        <f t="shared" si="12"/>
        <v>41.6</v>
      </c>
    </row>
    <row r="791" spans="1:5">
      <c r="A791" s="11" t="s">
        <v>4922</v>
      </c>
      <c r="B791" s="12" t="s">
        <v>20408</v>
      </c>
      <c r="C791" s="12" t="s">
        <v>4923</v>
      </c>
      <c r="D791" s="75">
        <v>210</v>
      </c>
      <c r="E791" s="70">
        <f t="shared" si="12"/>
        <v>136.5</v>
      </c>
    </row>
    <row r="792" spans="1:5">
      <c r="A792" s="9" t="s">
        <v>4924</v>
      </c>
      <c r="B792" s="10" t="s">
        <v>20409</v>
      </c>
      <c r="C792" s="10" t="s">
        <v>4925</v>
      </c>
      <c r="D792" s="74">
        <v>210</v>
      </c>
      <c r="E792" s="70">
        <f t="shared" si="12"/>
        <v>136.5</v>
      </c>
    </row>
    <row r="793" spans="1:5">
      <c r="A793" s="11" t="s">
        <v>4926</v>
      </c>
      <c r="B793" s="12" t="s">
        <v>20410</v>
      </c>
      <c r="C793" s="12" t="s">
        <v>4927</v>
      </c>
      <c r="D793" s="75">
        <v>560</v>
      </c>
      <c r="E793" s="70">
        <f t="shared" si="12"/>
        <v>364</v>
      </c>
    </row>
    <row r="794" spans="1:5">
      <c r="A794" s="9" t="s">
        <v>4928</v>
      </c>
      <c r="B794" s="10" t="s">
        <v>20411</v>
      </c>
      <c r="C794" s="10" t="s">
        <v>4929</v>
      </c>
      <c r="D794" s="74">
        <v>560</v>
      </c>
      <c r="E794" s="70">
        <f t="shared" si="12"/>
        <v>364</v>
      </c>
    </row>
    <row r="795" spans="1:5">
      <c r="A795" s="11" t="s">
        <v>4930</v>
      </c>
      <c r="B795" s="12" t="s">
        <v>20412</v>
      </c>
      <c r="C795" s="12" t="s">
        <v>4931</v>
      </c>
      <c r="D795" s="75">
        <v>958</v>
      </c>
      <c r="E795" s="70">
        <f t="shared" si="12"/>
        <v>622.70000000000005</v>
      </c>
    </row>
    <row r="796" spans="1:5">
      <c r="A796" s="9" t="s">
        <v>4932</v>
      </c>
      <c r="B796" s="10" t="s">
        <v>20413</v>
      </c>
      <c r="C796" s="10" t="s">
        <v>4933</v>
      </c>
      <c r="D796" s="74">
        <v>848</v>
      </c>
      <c r="E796" s="70">
        <f t="shared" si="12"/>
        <v>551.20000000000005</v>
      </c>
    </row>
    <row r="797" spans="1:5">
      <c r="A797" s="11" t="s">
        <v>4934</v>
      </c>
      <c r="B797" s="12" t="s">
        <v>20414</v>
      </c>
      <c r="C797" s="12" t="s">
        <v>4935</v>
      </c>
      <c r="D797" s="75">
        <v>1050</v>
      </c>
      <c r="E797" s="70">
        <f t="shared" si="12"/>
        <v>682.5</v>
      </c>
    </row>
    <row r="798" spans="1:5">
      <c r="A798" s="9" t="s">
        <v>4936</v>
      </c>
      <c r="B798" s="10" t="s">
        <v>20415</v>
      </c>
      <c r="C798" s="10" t="s">
        <v>4937</v>
      </c>
      <c r="D798" s="74">
        <v>1050</v>
      </c>
      <c r="E798" s="70">
        <f t="shared" si="12"/>
        <v>682.5</v>
      </c>
    </row>
    <row r="799" spans="1:5">
      <c r="A799" s="11" t="s">
        <v>4938</v>
      </c>
      <c r="B799" s="12" t="s">
        <v>20416</v>
      </c>
      <c r="C799" s="12" t="s">
        <v>4939</v>
      </c>
      <c r="D799" s="75">
        <v>1050</v>
      </c>
      <c r="E799" s="70">
        <f t="shared" si="12"/>
        <v>682.5</v>
      </c>
    </row>
    <row r="800" spans="1:5">
      <c r="A800" s="9" t="s">
        <v>4940</v>
      </c>
      <c r="B800" s="10" t="s">
        <v>20417</v>
      </c>
      <c r="C800" s="10" t="s">
        <v>4941</v>
      </c>
      <c r="D800" s="74">
        <v>810</v>
      </c>
      <c r="E800" s="70">
        <f t="shared" si="12"/>
        <v>526.5</v>
      </c>
    </row>
    <row r="801" spans="1:5">
      <c r="A801" s="11" t="s">
        <v>4942</v>
      </c>
      <c r="B801" s="12" t="s">
        <v>20418</v>
      </c>
      <c r="C801" s="12" t="s">
        <v>4943</v>
      </c>
      <c r="D801" s="75">
        <v>810</v>
      </c>
      <c r="E801" s="70">
        <f t="shared" si="12"/>
        <v>526.5</v>
      </c>
    </row>
    <row r="802" spans="1:5">
      <c r="A802" s="9" t="s">
        <v>4944</v>
      </c>
      <c r="B802" s="10" t="s">
        <v>20419</v>
      </c>
      <c r="C802" s="10" t="s">
        <v>4945</v>
      </c>
      <c r="D802" s="74">
        <v>3082</v>
      </c>
      <c r="E802" s="70">
        <f t="shared" si="12"/>
        <v>2003.3000000000002</v>
      </c>
    </row>
    <row r="803" spans="1:5">
      <c r="A803" s="11" t="s">
        <v>4946</v>
      </c>
      <c r="B803" s="12" t="s">
        <v>20420</v>
      </c>
      <c r="C803" s="12" t="s">
        <v>4947</v>
      </c>
      <c r="D803" s="75">
        <v>3082</v>
      </c>
      <c r="E803" s="70">
        <f t="shared" si="12"/>
        <v>2003.3000000000002</v>
      </c>
    </row>
    <row r="804" spans="1:5">
      <c r="A804" s="9" t="s">
        <v>4948</v>
      </c>
      <c r="B804" s="10" t="s">
        <v>20421</v>
      </c>
      <c r="C804" s="10" t="s">
        <v>4949</v>
      </c>
      <c r="D804" s="74">
        <v>1596</v>
      </c>
      <c r="E804" s="70">
        <f t="shared" si="12"/>
        <v>1037.4000000000001</v>
      </c>
    </row>
    <row r="805" spans="1:5">
      <c r="A805" s="11" t="s">
        <v>4950</v>
      </c>
      <c r="B805" s="12" t="s">
        <v>20422</v>
      </c>
      <c r="C805" s="12" t="s">
        <v>4951</v>
      </c>
      <c r="D805" s="75">
        <v>1486</v>
      </c>
      <c r="E805" s="70">
        <f t="shared" si="12"/>
        <v>965.9</v>
      </c>
    </row>
    <row r="806" spans="1:5">
      <c r="A806" s="9" t="s">
        <v>4952</v>
      </c>
      <c r="B806" s="10" t="s">
        <v>20423</v>
      </c>
      <c r="C806" s="10" t="s">
        <v>4953</v>
      </c>
      <c r="D806" s="74">
        <v>1596</v>
      </c>
      <c r="E806" s="70">
        <f t="shared" si="12"/>
        <v>1037.4000000000001</v>
      </c>
    </row>
    <row r="807" spans="1:5">
      <c r="A807" s="11" t="s">
        <v>4954</v>
      </c>
      <c r="B807" s="12" t="s">
        <v>20424</v>
      </c>
      <c r="C807" s="12" t="s">
        <v>4955</v>
      </c>
      <c r="D807" s="75">
        <v>1486</v>
      </c>
      <c r="E807" s="70">
        <f t="shared" si="12"/>
        <v>965.9</v>
      </c>
    </row>
    <row r="808" spans="1:5">
      <c r="A808" s="9" t="s">
        <v>4956</v>
      </c>
      <c r="B808" s="10" t="s">
        <v>20425</v>
      </c>
      <c r="C808" s="10" t="s">
        <v>4957</v>
      </c>
      <c r="D808" s="74">
        <v>3082</v>
      </c>
      <c r="E808" s="70">
        <f t="shared" si="12"/>
        <v>2003.3000000000002</v>
      </c>
    </row>
    <row r="809" spans="1:5">
      <c r="A809" s="11" t="s">
        <v>4958</v>
      </c>
      <c r="B809" s="12" t="s">
        <v>20426</v>
      </c>
      <c r="C809" s="12" t="s">
        <v>4959</v>
      </c>
      <c r="D809" s="75">
        <v>3082</v>
      </c>
      <c r="E809" s="70">
        <f t="shared" si="12"/>
        <v>2003.3000000000002</v>
      </c>
    </row>
    <row r="810" spans="1:5">
      <c r="A810" s="9" t="s">
        <v>4960</v>
      </c>
      <c r="B810" s="10" t="s">
        <v>20427</v>
      </c>
      <c r="C810" s="10" t="s">
        <v>4961</v>
      </c>
      <c r="D810" s="74">
        <v>1596</v>
      </c>
      <c r="E810" s="70">
        <f t="shared" si="12"/>
        <v>1037.4000000000001</v>
      </c>
    </row>
    <row r="811" spans="1:5">
      <c r="A811" s="11" t="s">
        <v>4962</v>
      </c>
      <c r="B811" s="12" t="s">
        <v>20428</v>
      </c>
      <c r="C811" s="12" t="s">
        <v>4963</v>
      </c>
      <c r="D811" s="75">
        <v>1486</v>
      </c>
      <c r="E811" s="70">
        <f t="shared" si="12"/>
        <v>965.9</v>
      </c>
    </row>
    <row r="812" spans="1:5">
      <c r="A812" s="9" t="s">
        <v>4964</v>
      </c>
      <c r="B812" s="10" t="s">
        <v>20429</v>
      </c>
      <c r="C812" s="10" t="s">
        <v>4965</v>
      </c>
      <c r="D812" s="74">
        <v>1486</v>
      </c>
      <c r="E812" s="70">
        <f t="shared" si="12"/>
        <v>965.9</v>
      </c>
    </row>
    <row r="813" spans="1:5">
      <c r="A813" s="11" t="s">
        <v>4966</v>
      </c>
      <c r="B813" s="12" t="s">
        <v>20430</v>
      </c>
      <c r="C813" s="12" t="s">
        <v>4967</v>
      </c>
      <c r="D813" s="75">
        <v>1486</v>
      </c>
      <c r="E813" s="70">
        <f t="shared" si="12"/>
        <v>965.9</v>
      </c>
    </row>
    <row r="814" spans="1:5">
      <c r="A814" s="9" t="s">
        <v>4968</v>
      </c>
      <c r="B814" s="10" t="s">
        <v>20431</v>
      </c>
      <c r="C814" s="10" t="s">
        <v>4969</v>
      </c>
      <c r="D814" s="74">
        <v>1596</v>
      </c>
      <c r="E814" s="70">
        <f t="shared" si="12"/>
        <v>1037.4000000000001</v>
      </c>
    </row>
    <row r="815" spans="1:5">
      <c r="A815" s="11" t="s">
        <v>4970</v>
      </c>
      <c r="B815" s="12" t="s">
        <v>20432</v>
      </c>
      <c r="C815" s="12" t="s">
        <v>4971</v>
      </c>
      <c r="D815" s="75">
        <v>1596</v>
      </c>
      <c r="E815" s="70">
        <f t="shared" si="12"/>
        <v>1037.4000000000001</v>
      </c>
    </row>
    <row r="816" spans="1:5">
      <c r="A816" s="9" t="s">
        <v>4972</v>
      </c>
      <c r="B816" s="10" t="s">
        <v>20433</v>
      </c>
      <c r="C816" s="10" t="s">
        <v>4973</v>
      </c>
      <c r="D816" s="74">
        <v>1486</v>
      </c>
      <c r="E816" s="70">
        <f t="shared" si="12"/>
        <v>965.9</v>
      </c>
    </row>
    <row r="817" spans="1:5">
      <c r="A817" s="11" t="s">
        <v>4974</v>
      </c>
      <c r="B817" s="12" t="s">
        <v>20434</v>
      </c>
      <c r="C817" s="12" t="s">
        <v>4975</v>
      </c>
      <c r="D817" s="75">
        <v>1486</v>
      </c>
      <c r="E817" s="70">
        <f t="shared" si="12"/>
        <v>965.9</v>
      </c>
    </row>
    <row r="818" spans="1:5">
      <c r="A818" s="9" t="s">
        <v>4976</v>
      </c>
      <c r="B818" s="10" t="s">
        <v>20435</v>
      </c>
      <c r="C818" s="10" t="s">
        <v>4977</v>
      </c>
      <c r="D818" s="74">
        <v>1596</v>
      </c>
      <c r="E818" s="70">
        <f t="shared" si="12"/>
        <v>1037.4000000000001</v>
      </c>
    </row>
    <row r="819" spans="1:5">
      <c r="A819" s="11" t="s">
        <v>4978</v>
      </c>
      <c r="B819" s="12" t="s">
        <v>20436</v>
      </c>
      <c r="C819" s="12" t="s">
        <v>4979</v>
      </c>
      <c r="D819" s="75">
        <v>1596</v>
      </c>
      <c r="E819" s="70">
        <f t="shared" si="12"/>
        <v>1037.4000000000001</v>
      </c>
    </row>
    <row r="820" spans="1:5">
      <c r="A820" s="9" t="s">
        <v>4980</v>
      </c>
      <c r="B820" s="10" t="s">
        <v>20437</v>
      </c>
      <c r="C820" s="10" t="s">
        <v>4981</v>
      </c>
      <c r="D820" s="74">
        <v>2310</v>
      </c>
      <c r="E820" s="70">
        <f t="shared" si="12"/>
        <v>1501.5</v>
      </c>
    </row>
    <row r="821" spans="1:5">
      <c r="A821" s="11" t="s">
        <v>4982</v>
      </c>
      <c r="B821" s="12" t="s">
        <v>20438</v>
      </c>
      <c r="C821" s="12" t="s">
        <v>4983</v>
      </c>
      <c r="D821" s="75">
        <v>2476</v>
      </c>
      <c r="E821" s="70">
        <f t="shared" si="12"/>
        <v>1609.4</v>
      </c>
    </row>
    <row r="822" spans="1:5">
      <c r="A822" s="9" t="s">
        <v>4984</v>
      </c>
      <c r="B822" s="10" t="s">
        <v>20439</v>
      </c>
      <c r="C822" s="10" t="s">
        <v>4985</v>
      </c>
      <c r="D822" s="74">
        <v>2586</v>
      </c>
      <c r="E822" s="70">
        <f t="shared" si="12"/>
        <v>1680.9</v>
      </c>
    </row>
    <row r="823" spans="1:5">
      <c r="A823" s="11" t="s">
        <v>4986</v>
      </c>
      <c r="B823" s="12" t="s">
        <v>20440</v>
      </c>
      <c r="C823" s="12" t="s">
        <v>4987</v>
      </c>
      <c r="D823" s="75">
        <v>2090</v>
      </c>
      <c r="E823" s="70">
        <f t="shared" si="12"/>
        <v>1358.5</v>
      </c>
    </row>
    <row r="824" spans="1:5">
      <c r="A824" s="9" t="s">
        <v>4988</v>
      </c>
      <c r="B824" s="10" t="s">
        <v>20441</v>
      </c>
      <c r="C824" s="10" t="s">
        <v>4989</v>
      </c>
      <c r="D824" s="74">
        <v>2862</v>
      </c>
      <c r="E824" s="70">
        <f t="shared" si="12"/>
        <v>1860.3</v>
      </c>
    </row>
    <row r="825" spans="1:5">
      <c r="A825" s="11" t="s">
        <v>4990</v>
      </c>
      <c r="B825" s="12" t="s">
        <v>20442</v>
      </c>
      <c r="C825" s="12" t="s">
        <v>4991</v>
      </c>
      <c r="D825" s="75">
        <v>3302</v>
      </c>
      <c r="E825" s="70">
        <f t="shared" si="12"/>
        <v>2146.3000000000002</v>
      </c>
    </row>
    <row r="826" spans="1:5">
      <c r="A826" s="9" t="s">
        <v>4992</v>
      </c>
      <c r="B826" s="10" t="s">
        <v>20443</v>
      </c>
      <c r="C826" s="10" t="s">
        <v>4993</v>
      </c>
      <c r="D826" s="74">
        <v>2862</v>
      </c>
      <c r="E826" s="70">
        <f t="shared" si="12"/>
        <v>1860.3</v>
      </c>
    </row>
    <row r="827" spans="1:5">
      <c r="A827" s="11" t="s">
        <v>4994</v>
      </c>
      <c r="B827" s="12" t="s">
        <v>20444</v>
      </c>
      <c r="C827" s="12" t="s">
        <v>4995</v>
      </c>
      <c r="D827" s="75">
        <v>3302</v>
      </c>
      <c r="E827" s="70">
        <f t="shared" si="12"/>
        <v>2146.3000000000002</v>
      </c>
    </row>
    <row r="828" spans="1:5">
      <c r="A828" s="9" t="s">
        <v>4996</v>
      </c>
      <c r="B828" s="10" t="s">
        <v>20445</v>
      </c>
      <c r="C828" s="10" t="s">
        <v>4997</v>
      </c>
      <c r="D828" s="74">
        <v>2862</v>
      </c>
      <c r="E828" s="70">
        <f t="shared" si="12"/>
        <v>1860.3</v>
      </c>
    </row>
    <row r="829" spans="1:5">
      <c r="A829" s="11" t="s">
        <v>4998</v>
      </c>
      <c r="B829" s="12" t="s">
        <v>20446</v>
      </c>
      <c r="C829" s="12" t="s">
        <v>4999</v>
      </c>
      <c r="D829" s="75">
        <v>3302</v>
      </c>
      <c r="E829" s="70">
        <f t="shared" si="12"/>
        <v>2146.3000000000002</v>
      </c>
    </row>
    <row r="830" spans="1:5" ht="26">
      <c r="A830" s="9" t="s">
        <v>5000</v>
      </c>
      <c r="B830" s="10" t="s">
        <v>20447</v>
      </c>
      <c r="C830" s="10" t="s">
        <v>5001</v>
      </c>
      <c r="D830" s="74" t="s">
        <v>4063</v>
      </c>
      <c r="E830" s="70" t="e">
        <f t="shared" si="12"/>
        <v>#VALUE!</v>
      </c>
    </row>
    <row r="831" spans="1:5">
      <c r="A831" s="11" t="s">
        <v>5002</v>
      </c>
      <c r="B831" s="12" t="s">
        <v>20448</v>
      </c>
      <c r="C831" s="12" t="s">
        <v>5003</v>
      </c>
      <c r="D831" s="75">
        <v>4180</v>
      </c>
      <c r="E831" s="70">
        <f t="shared" si="12"/>
        <v>2717</v>
      </c>
    </row>
    <row r="832" spans="1:5">
      <c r="A832" s="9" t="s">
        <v>5004</v>
      </c>
      <c r="B832" s="10" t="s">
        <v>20449</v>
      </c>
      <c r="C832" s="10" t="s">
        <v>5005</v>
      </c>
      <c r="D832" s="74">
        <v>4730</v>
      </c>
      <c r="E832" s="70">
        <f t="shared" si="12"/>
        <v>3074.5</v>
      </c>
    </row>
    <row r="833" spans="1:5">
      <c r="A833" s="11" t="s">
        <v>5006</v>
      </c>
      <c r="B833" s="12" t="s">
        <v>20450</v>
      </c>
      <c r="C833" s="12" t="s">
        <v>5007</v>
      </c>
      <c r="D833" s="75">
        <v>6602</v>
      </c>
      <c r="E833" s="70">
        <f t="shared" si="12"/>
        <v>4291.3</v>
      </c>
    </row>
    <row r="834" spans="1:5">
      <c r="A834" s="9" t="s">
        <v>5008</v>
      </c>
      <c r="B834" s="10" t="s">
        <v>20451</v>
      </c>
      <c r="C834" s="10" t="s">
        <v>5009</v>
      </c>
      <c r="D834" s="74">
        <v>4510</v>
      </c>
      <c r="E834" s="70">
        <f t="shared" si="12"/>
        <v>2931.5</v>
      </c>
    </row>
    <row r="835" spans="1:5">
      <c r="A835" s="11" t="s">
        <v>5010</v>
      </c>
      <c r="B835" s="12" t="s">
        <v>20452</v>
      </c>
      <c r="C835" s="12" t="s">
        <v>5011</v>
      </c>
      <c r="D835" s="75">
        <v>5280</v>
      </c>
      <c r="E835" s="70">
        <f t="shared" si="12"/>
        <v>3432</v>
      </c>
    </row>
    <row r="836" spans="1:5">
      <c r="A836" s="9" t="s">
        <v>5012</v>
      </c>
      <c r="B836" s="10" t="s">
        <v>20453</v>
      </c>
      <c r="C836" s="10" t="s">
        <v>5013</v>
      </c>
      <c r="D836" s="74">
        <v>6052</v>
      </c>
      <c r="E836" s="70">
        <f t="shared" si="12"/>
        <v>3933.8</v>
      </c>
    </row>
    <row r="837" spans="1:5">
      <c r="A837" s="11" t="s">
        <v>5014</v>
      </c>
      <c r="B837" s="12" t="s">
        <v>20454</v>
      </c>
      <c r="C837" s="12" t="s">
        <v>5015</v>
      </c>
      <c r="D837" s="75">
        <v>6052</v>
      </c>
      <c r="E837" s="70">
        <f t="shared" si="12"/>
        <v>3933.8</v>
      </c>
    </row>
    <row r="838" spans="1:5">
      <c r="A838" s="9" t="s">
        <v>5016</v>
      </c>
      <c r="B838" s="10" t="s">
        <v>20455</v>
      </c>
      <c r="C838" s="10" t="s">
        <v>5017</v>
      </c>
      <c r="D838" s="74">
        <v>4180</v>
      </c>
      <c r="E838" s="70">
        <f t="shared" ref="E838:E901" si="13">0.65*D838</f>
        <v>2717</v>
      </c>
    </row>
    <row r="839" spans="1:5">
      <c r="A839" s="11" t="s">
        <v>5018</v>
      </c>
      <c r="B839" s="12" t="s">
        <v>20456</v>
      </c>
      <c r="C839" s="12" t="s">
        <v>5019</v>
      </c>
      <c r="D839" s="75">
        <v>4730</v>
      </c>
      <c r="E839" s="70">
        <f t="shared" si="13"/>
        <v>3074.5</v>
      </c>
    </row>
    <row r="840" spans="1:5">
      <c r="A840" s="9" t="s">
        <v>5020</v>
      </c>
      <c r="B840" s="10" t="s">
        <v>20457</v>
      </c>
      <c r="C840" s="10" t="s">
        <v>5021</v>
      </c>
      <c r="D840" s="74">
        <v>4180</v>
      </c>
      <c r="E840" s="70">
        <f t="shared" si="13"/>
        <v>2717</v>
      </c>
    </row>
    <row r="841" spans="1:5">
      <c r="A841" s="11" t="s">
        <v>5022</v>
      </c>
      <c r="B841" s="12" t="s">
        <v>20458</v>
      </c>
      <c r="C841" s="12" t="s">
        <v>5023</v>
      </c>
      <c r="D841" s="75">
        <v>4730</v>
      </c>
      <c r="E841" s="70">
        <f t="shared" si="13"/>
        <v>3074.5</v>
      </c>
    </row>
    <row r="842" spans="1:5">
      <c r="A842" s="9" t="s">
        <v>5024</v>
      </c>
      <c r="B842" s="10" t="s">
        <v>20459</v>
      </c>
      <c r="C842" s="10" t="s">
        <v>5025</v>
      </c>
      <c r="D842" s="74">
        <v>6052</v>
      </c>
      <c r="E842" s="70">
        <f t="shared" si="13"/>
        <v>3933.8</v>
      </c>
    </row>
    <row r="843" spans="1:5">
      <c r="A843" s="11" t="s">
        <v>5026</v>
      </c>
      <c r="B843" s="12" t="s">
        <v>20460</v>
      </c>
      <c r="C843" s="12" t="s">
        <v>5027</v>
      </c>
      <c r="D843" s="75">
        <v>4180</v>
      </c>
      <c r="E843" s="70">
        <f t="shared" si="13"/>
        <v>2717</v>
      </c>
    </row>
    <row r="844" spans="1:5">
      <c r="A844" s="9" t="s">
        <v>5028</v>
      </c>
      <c r="B844" s="10" t="s">
        <v>20461</v>
      </c>
      <c r="C844" s="10" t="s">
        <v>5029</v>
      </c>
      <c r="D844" s="74">
        <v>4730</v>
      </c>
      <c r="E844" s="70">
        <f t="shared" si="13"/>
        <v>3074.5</v>
      </c>
    </row>
    <row r="845" spans="1:5" ht="26">
      <c r="A845" s="11" t="s">
        <v>5030</v>
      </c>
      <c r="B845" s="12" t="s">
        <v>20462</v>
      </c>
      <c r="C845" s="12" t="s">
        <v>5031</v>
      </c>
      <c r="D845" s="75" t="s">
        <v>4063</v>
      </c>
      <c r="E845" s="70" t="e">
        <f t="shared" si="13"/>
        <v>#VALUE!</v>
      </c>
    </row>
    <row r="846" spans="1:5" ht="26">
      <c r="A846" s="9" t="s">
        <v>5032</v>
      </c>
      <c r="B846" s="10" t="s">
        <v>20463</v>
      </c>
      <c r="C846" s="10" t="s">
        <v>5033</v>
      </c>
      <c r="D846" s="74" t="s">
        <v>4063</v>
      </c>
      <c r="E846" s="70" t="e">
        <f t="shared" si="13"/>
        <v>#VALUE!</v>
      </c>
    </row>
    <row r="847" spans="1:5">
      <c r="A847" s="11" t="s">
        <v>5034</v>
      </c>
      <c r="B847" s="12" t="s">
        <v>20464</v>
      </c>
      <c r="C847" s="12" t="s">
        <v>5035</v>
      </c>
      <c r="D847" s="75">
        <v>166</v>
      </c>
      <c r="E847" s="70">
        <f t="shared" si="13"/>
        <v>107.9</v>
      </c>
    </row>
    <row r="848" spans="1:5">
      <c r="A848" s="9" t="s">
        <v>5036</v>
      </c>
      <c r="B848" s="10" t="s">
        <v>20465</v>
      </c>
      <c r="C848" s="10" t="s">
        <v>5037</v>
      </c>
      <c r="D848" s="74">
        <v>166</v>
      </c>
      <c r="E848" s="70">
        <f t="shared" si="13"/>
        <v>107.9</v>
      </c>
    </row>
    <row r="849" spans="1:5">
      <c r="A849" s="11" t="s">
        <v>5038</v>
      </c>
      <c r="B849" s="12" t="s">
        <v>20466</v>
      </c>
      <c r="C849" s="12" t="s">
        <v>5039</v>
      </c>
      <c r="D849" s="75">
        <v>1486</v>
      </c>
      <c r="E849" s="70">
        <f t="shared" si="13"/>
        <v>965.9</v>
      </c>
    </row>
    <row r="850" spans="1:5">
      <c r="A850" s="9" t="s">
        <v>5040</v>
      </c>
      <c r="B850" s="10" t="s">
        <v>20467</v>
      </c>
      <c r="C850" s="10" t="s">
        <v>5041</v>
      </c>
      <c r="D850" s="74">
        <v>1596</v>
      </c>
      <c r="E850" s="70">
        <f t="shared" si="13"/>
        <v>1037.4000000000001</v>
      </c>
    </row>
    <row r="851" spans="1:5">
      <c r="A851" s="11" t="s">
        <v>5042</v>
      </c>
      <c r="B851" s="12" t="s">
        <v>20468</v>
      </c>
      <c r="C851" s="12" t="s">
        <v>5043</v>
      </c>
      <c r="D851" s="75">
        <v>154</v>
      </c>
      <c r="E851" s="70">
        <f t="shared" si="13"/>
        <v>100.10000000000001</v>
      </c>
    </row>
    <row r="852" spans="1:5">
      <c r="A852" s="9" t="s">
        <v>5044</v>
      </c>
      <c r="B852" s="10" t="s">
        <v>20469</v>
      </c>
      <c r="C852" s="10" t="s">
        <v>5045</v>
      </c>
      <c r="D852" s="74">
        <v>3852</v>
      </c>
      <c r="E852" s="70">
        <f t="shared" si="13"/>
        <v>2503.8000000000002</v>
      </c>
    </row>
    <row r="853" spans="1:5">
      <c r="A853" s="11" t="s">
        <v>5046</v>
      </c>
      <c r="B853" s="12" t="s">
        <v>20470</v>
      </c>
      <c r="C853" s="12" t="s">
        <v>5047</v>
      </c>
      <c r="D853" s="75">
        <v>364</v>
      </c>
      <c r="E853" s="70">
        <f t="shared" si="13"/>
        <v>236.6</v>
      </c>
    </row>
    <row r="854" spans="1:5">
      <c r="A854" s="9" t="s">
        <v>5048</v>
      </c>
      <c r="B854" s="10" t="s">
        <v>20471</v>
      </c>
      <c r="C854" s="10" t="s">
        <v>5049</v>
      </c>
      <c r="D854" s="74">
        <v>150</v>
      </c>
      <c r="E854" s="70">
        <f t="shared" si="13"/>
        <v>97.5</v>
      </c>
    </row>
    <row r="855" spans="1:5">
      <c r="A855" s="11" t="s">
        <v>5050</v>
      </c>
      <c r="B855" s="12" t="s">
        <v>20472</v>
      </c>
      <c r="C855" s="12" t="s">
        <v>5051</v>
      </c>
      <c r="D855" s="75">
        <v>150</v>
      </c>
      <c r="E855" s="70">
        <f t="shared" si="13"/>
        <v>97.5</v>
      </c>
    </row>
    <row r="856" spans="1:5">
      <c r="A856" s="9" t="s">
        <v>5052</v>
      </c>
      <c r="B856" s="10" t="s">
        <v>20473</v>
      </c>
      <c r="C856" s="10" t="s">
        <v>5053</v>
      </c>
      <c r="D856" s="74">
        <v>210</v>
      </c>
      <c r="E856" s="70">
        <f t="shared" si="13"/>
        <v>136.5</v>
      </c>
    </row>
    <row r="857" spans="1:5">
      <c r="A857" s="11" t="s">
        <v>5054</v>
      </c>
      <c r="B857" s="12" t="s">
        <v>20474</v>
      </c>
      <c r="C857" s="12" t="s">
        <v>5055</v>
      </c>
      <c r="D857" s="75">
        <v>210</v>
      </c>
      <c r="E857" s="70">
        <f t="shared" si="13"/>
        <v>136.5</v>
      </c>
    </row>
    <row r="858" spans="1:5">
      <c r="A858" s="9" t="s">
        <v>5056</v>
      </c>
      <c r="B858" s="10" t="s">
        <v>20475</v>
      </c>
      <c r="C858" s="10" t="s">
        <v>5057</v>
      </c>
      <c r="D858" s="74">
        <v>870</v>
      </c>
      <c r="E858" s="70">
        <f t="shared" si="13"/>
        <v>565.5</v>
      </c>
    </row>
    <row r="859" spans="1:5">
      <c r="A859" s="11" t="s">
        <v>5058</v>
      </c>
      <c r="B859" s="12" t="s">
        <v>20476</v>
      </c>
      <c r="C859" s="12" t="s">
        <v>5059</v>
      </c>
      <c r="D859" s="75">
        <v>870</v>
      </c>
      <c r="E859" s="70">
        <f t="shared" si="13"/>
        <v>565.5</v>
      </c>
    </row>
    <row r="860" spans="1:5">
      <c r="A860" s="9" t="s">
        <v>5060</v>
      </c>
      <c r="B860" s="10" t="s">
        <v>20477</v>
      </c>
      <c r="C860" s="10" t="s">
        <v>5061</v>
      </c>
      <c r="D860" s="74">
        <v>386</v>
      </c>
      <c r="E860" s="70">
        <f t="shared" si="13"/>
        <v>250.9</v>
      </c>
    </row>
    <row r="861" spans="1:5">
      <c r="A861" s="11" t="s">
        <v>5062</v>
      </c>
      <c r="B861" s="12" t="s">
        <v>20478</v>
      </c>
      <c r="C861" s="12" t="s">
        <v>5063</v>
      </c>
      <c r="D861" s="75">
        <v>386</v>
      </c>
      <c r="E861" s="70">
        <f t="shared" si="13"/>
        <v>250.9</v>
      </c>
    </row>
    <row r="862" spans="1:5">
      <c r="A862" s="9" t="s">
        <v>5064</v>
      </c>
      <c r="B862" s="10" t="s">
        <v>20479</v>
      </c>
      <c r="C862" s="10" t="s">
        <v>5065</v>
      </c>
      <c r="D862" s="74">
        <v>1034</v>
      </c>
      <c r="E862" s="70">
        <f t="shared" si="13"/>
        <v>672.1</v>
      </c>
    </row>
    <row r="863" spans="1:5">
      <c r="A863" s="11" t="s">
        <v>5066</v>
      </c>
      <c r="B863" s="12" t="s">
        <v>20480</v>
      </c>
      <c r="C863" s="12" t="s">
        <v>5067</v>
      </c>
      <c r="D863" s="75">
        <v>1034</v>
      </c>
      <c r="E863" s="70">
        <f t="shared" si="13"/>
        <v>672.1</v>
      </c>
    </row>
    <row r="864" spans="1:5">
      <c r="A864" s="9" t="s">
        <v>5068</v>
      </c>
      <c r="B864" s="10" t="s">
        <v>20481</v>
      </c>
      <c r="C864" s="10" t="s">
        <v>5069</v>
      </c>
      <c r="D864" s="74">
        <v>1210</v>
      </c>
      <c r="E864" s="70">
        <f t="shared" si="13"/>
        <v>786.5</v>
      </c>
    </row>
    <row r="865" spans="1:5">
      <c r="A865" s="11" t="s">
        <v>5070</v>
      </c>
      <c r="B865" s="12" t="s">
        <v>20482</v>
      </c>
      <c r="C865" s="12" t="s">
        <v>5071</v>
      </c>
      <c r="D865" s="75">
        <v>1210</v>
      </c>
      <c r="E865" s="70">
        <f t="shared" si="13"/>
        <v>786.5</v>
      </c>
    </row>
    <row r="866" spans="1:5">
      <c r="A866" s="9" t="s">
        <v>5072</v>
      </c>
      <c r="B866" s="10" t="s">
        <v>20483</v>
      </c>
      <c r="C866" s="10" t="s">
        <v>5073</v>
      </c>
      <c r="D866" s="74">
        <v>1210</v>
      </c>
      <c r="E866" s="70">
        <f t="shared" si="13"/>
        <v>786.5</v>
      </c>
    </row>
    <row r="867" spans="1:5">
      <c r="A867" s="11" t="s">
        <v>5074</v>
      </c>
      <c r="B867" s="12" t="s">
        <v>20484</v>
      </c>
      <c r="C867" s="12" t="s">
        <v>5075</v>
      </c>
      <c r="D867" s="75">
        <v>1652</v>
      </c>
      <c r="E867" s="70">
        <f t="shared" si="13"/>
        <v>1073.8</v>
      </c>
    </row>
    <row r="868" spans="1:5">
      <c r="A868" s="9" t="s">
        <v>5076</v>
      </c>
      <c r="B868" s="10" t="s">
        <v>20485</v>
      </c>
      <c r="C868" s="10" t="s">
        <v>5077</v>
      </c>
      <c r="D868" s="74">
        <v>826</v>
      </c>
      <c r="E868" s="70">
        <f t="shared" si="13"/>
        <v>536.9</v>
      </c>
    </row>
    <row r="869" spans="1:5">
      <c r="A869" s="11" t="s">
        <v>5078</v>
      </c>
      <c r="B869" s="12" t="s">
        <v>20486</v>
      </c>
      <c r="C869" s="12" t="s">
        <v>5079</v>
      </c>
      <c r="D869" s="75">
        <v>826</v>
      </c>
      <c r="E869" s="70">
        <f t="shared" si="13"/>
        <v>536.9</v>
      </c>
    </row>
    <row r="870" spans="1:5">
      <c r="A870" s="9" t="s">
        <v>5080</v>
      </c>
      <c r="B870" s="10" t="s">
        <v>20487</v>
      </c>
      <c r="C870" s="10" t="s">
        <v>5081</v>
      </c>
      <c r="D870" s="74">
        <v>904</v>
      </c>
      <c r="E870" s="70">
        <f t="shared" si="13"/>
        <v>587.6</v>
      </c>
    </row>
    <row r="871" spans="1:5">
      <c r="A871" s="11" t="s">
        <v>5082</v>
      </c>
      <c r="B871" s="12" t="s">
        <v>20488</v>
      </c>
      <c r="C871" s="12" t="s">
        <v>5083</v>
      </c>
      <c r="D871" s="75">
        <v>970</v>
      </c>
      <c r="E871" s="70">
        <f t="shared" si="13"/>
        <v>630.5</v>
      </c>
    </row>
    <row r="872" spans="1:5">
      <c r="A872" s="9" t="s">
        <v>5084</v>
      </c>
      <c r="B872" s="10" t="s">
        <v>20489</v>
      </c>
      <c r="C872" s="10" t="s">
        <v>5085</v>
      </c>
      <c r="D872" s="74">
        <v>904</v>
      </c>
      <c r="E872" s="70">
        <f t="shared" si="13"/>
        <v>587.6</v>
      </c>
    </row>
    <row r="873" spans="1:5">
      <c r="A873" s="11" t="s">
        <v>5086</v>
      </c>
      <c r="B873" s="12" t="s">
        <v>20490</v>
      </c>
      <c r="C873" s="12" t="s">
        <v>5087</v>
      </c>
      <c r="D873" s="75">
        <v>970</v>
      </c>
      <c r="E873" s="70">
        <f t="shared" si="13"/>
        <v>630.5</v>
      </c>
    </row>
    <row r="874" spans="1:5">
      <c r="A874" s="9" t="s">
        <v>5088</v>
      </c>
      <c r="B874" s="10" t="s">
        <v>20491</v>
      </c>
      <c r="C874" s="10" t="s">
        <v>5089</v>
      </c>
      <c r="D874" s="74">
        <v>1432</v>
      </c>
      <c r="E874" s="70">
        <f t="shared" si="13"/>
        <v>930.80000000000007</v>
      </c>
    </row>
    <row r="875" spans="1:5">
      <c r="A875" s="11" t="s">
        <v>5090</v>
      </c>
      <c r="B875" s="12" t="s">
        <v>20492</v>
      </c>
      <c r="C875" s="12" t="s">
        <v>5091</v>
      </c>
      <c r="D875" s="75">
        <v>1432</v>
      </c>
      <c r="E875" s="70">
        <f t="shared" si="13"/>
        <v>930.80000000000007</v>
      </c>
    </row>
    <row r="876" spans="1:5">
      <c r="A876" s="9" t="s">
        <v>5092</v>
      </c>
      <c r="B876" s="10" t="s">
        <v>20493</v>
      </c>
      <c r="C876" s="10" t="s">
        <v>5093</v>
      </c>
      <c r="D876" s="74">
        <v>1596</v>
      </c>
      <c r="E876" s="70">
        <f t="shared" si="13"/>
        <v>1037.4000000000001</v>
      </c>
    </row>
    <row r="877" spans="1:5">
      <c r="A877" s="11" t="s">
        <v>5094</v>
      </c>
      <c r="B877" s="12" t="s">
        <v>20494</v>
      </c>
      <c r="C877" s="12" t="s">
        <v>5095</v>
      </c>
      <c r="D877" s="75">
        <v>1596</v>
      </c>
      <c r="E877" s="70">
        <f t="shared" si="13"/>
        <v>1037.4000000000001</v>
      </c>
    </row>
    <row r="878" spans="1:5">
      <c r="A878" s="9" t="s">
        <v>5096</v>
      </c>
      <c r="B878" s="10" t="s">
        <v>20495</v>
      </c>
      <c r="C878" s="10" t="s">
        <v>5097</v>
      </c>
      <c r="D878" s="74">
        <v>638</v>
      </c>
      <c r="E878" s="70">
        <f t="shared" si="13"/>
        <v>414.7</v>
      </c>
    </row>
    <row r="879" spans="1:5">
      <c r="A879" s="11" t="s">
        <v>5098</v>
      </c>
      <c r="B879" s="12" t="s">
        <v>20496</v>
      </c>
      <c r="C879" s="12" t="s">
        <v>5099</v>
      </c>
      <c r="D879" s="75">
        <v>638</v>
      </c>
      <c r="E879" s="70">
        <f t="shared" si="13"/>
        <v>414.7</v>
      </c>
    </row>
    <row r="880" spans="1:5">
      <c r="A880" s="9" t="s">
        <v>5100</v>
      </c>
      <c r="B880" s="10" t="s">
        <v>20497</v>
      </c>
      <c r="C880" s="10" t="s">
        <v>5101</v>
      </c>
      <c r="D880" s="74">
        <v>694</v>
      </c>
      <c r="E880" s="70">
        <f t="shared" si="13"/>
        <v>451.1</v>
      </c>
    </row>
    <row r="881" spans="1:5">
      <c r="A881" s="11" t="s">
        <v>5102</v>
      </c>
      <c r="B881" s="12" t="s">
        <v>20498</v>
      </c>
      <c r="C881" s="12" t="s">
        <v>5103</v>
      </c>
      <c r="D881" s="75">
        <v>772</v>
      </c>
      <c r="E881" s="70">
        <f t="shared" si="13"/>
        <v>501.8</v>
      </c>
    </row>
    <row r="882" spans="1:5">
      <c r="A882" s="9" t="s">
        <v>5104</v>
      </c>
      <c r="B882" s="10" t="s">
        <v>20499</v>
      </c>
      <c r="C882" s="10" t="s">
        <v>5105</v>
      </c>
      <c r="D882" s="74">
        <v>694</v>
      </c>
      <c r="E882" s="70">
        <f t="shared" si="13"/>
        <v>451.1</v>
      </c>
    </row>
    <row r="883" spans="1:5">
      <c r="A883" s="11" t="s">
        <v>5106</v>
      </c>
      <c r="B883" s="12" t="s">
        <v>20500</v>
      </c>
      <c r="C883" s="12" t="s">
        <v>5107</v>
      </c>
      <c r="D883" s="75">
        <v>772</v>
      </c>
      <c r="E883" s="70">
        <f t="shared" si="13"/>
        <v>501.8</v>
      </c>
    </row>
    <row r="884" spans="1:5">
      <c r="A884" s="9" t="s">
        <v>5108</v>
      </c>
      <c r="B884" s="10" t="s">
        <v>20501</v>
      </c>
      <c r="C884" s="10" t="s">
        <v>5109</v>
      </c>
      <c r="D884" s="74">
        <v>870</v>
      </c>
      <c r="E884" s="70">
        <f t="shared" si="13"/>
        <v>565.5</v>
      </c>
    </row>
    <row r="885" spans="1:5">
      <c r="A885" s="11" t="s">
        <v>5110</v>
      </c>
      <c r="B885" s="12" t="s">
        <v>20502</v>
      </c>
      <c r="C885" s="12" t="s">
        <v>5111</v>
      </c>
      <c r="D885" s="75">
        <v>870</v>
      </c>
      <c r="E885" s="70">
        <f t="shared" si="13"/>
        <v>565.5</v>
      </c>
    </row>
    <row r="886" spans="1:5">
      <c r="A886" s="9" t="s">
        <v>5112</v>
      </c>
      <c r="B886" s="10" t="s">
        <v>20503</v>
      </c>
      <c r="C886" s="10" t="s">
        <v>5113</v>
      </c>
      <c r="D886" s="74">
        <v>104</v>
      </c>
      <c r="E886" s="70">
        <f t="shared" si="13"/>
        <v>67.600000000000009</v>
      </c>
    </row>
    <row r="887" spans="1:5">
      <c r="A887" s="11" t="s">
        <v>5114</v>
      </c>
      <c r="B887" s="12" t="s">
        <v>20504</v>
      </c>
      <c r="C887" s="12" t="s">
        <v>5115</v>
      </c>
      <c r="D887" s="75">
        <v>104</v>
      </c>
      <c r="E887" s="70">
        <f t="shared" si="13"/>
        <v>67.600000000000009</v>
      </c>
    </row>
    <row r="888" spans="1:5">
      <c r="A888" s="9" t="s">
        <v>5116</v>
      </c>
      <c r="B888" s="10" t="s">
        <v>20505</v>
      </c>
      <c r="C888" s="10" t="s">
        <v>5117</v>
      </c>
      <c r="D888" s="74">
        <v>182</v>
      </c>
      <c r="E888" s="70">
        <f t="shared" si="13"/>
        <v>118.3</v>
      </c>
    </row>
    <row r="889" spans="1:5">
      <c r="A889" s="11" t="s">
        <v>5118</v>
      </c>
      <c r="B889" s="12" t="s">
        <v>20506</v>
      </c>
      <c r="C889" s="12" t="s">
        <v>5119</v>
      </c>
      <c r="D889" s="75">
        <v>182</v>
      </c>
      <c r="E889" s="70">
        <f t="shared" si="13"/>
        <v>118.3</v>
      </c>
    </row>
    <row r="890" spans="1:5">
      <c r="A890" s="9" t="s">
        <v>5120</v>
      </c>
      <c r="B890" s="10" t="s">
        <v>20507</v>
      </c>
      <c r="C890" s="10" t="s">
        <v>5121</v>
      </c>
      <c r="D890" s="74">
        <v>496</v>
      </c>
      <c r="E890" s="70">
        <f t="shared" si="13"/>
        <v>322.40000000000003</v>
      </c>
    </row>
    <row r="891" spans="1:5">
      <c r="A891" s="11" t="s">
        <v>5122</v>
      </c>
      <c r="B891" s="12" t="s">
        <v>20508</v>
      </c>
      <c r="C891" s="12" t="s">
        <v>5123</v>
      </c>
      <c r="D891" s="75">
        <v>496</v>
      </c>
      <c r="E891" s="70">
        <f t="shared" si="13"/>
        <v>322.40000000000003</v>
      </c>
    </row>
    <row r="892" spans="1:5">
      <c r="A892" s="9" t="s">
        <v>5124</v>
      </c>
      <c r="B892" s="10" t="s">
        <v>20509</v>
      </c>
      <c r="C892" s="10" t="s">
        <v>5125</v>
      </c>
      <c r="D892" s="74">
        <v>508</v>
      </c>
      <c r="E892" s="70">
        <f t="shared" si="13"/>
        <v>330.2</v>
      </c>
    </row>
    <row r="893" spans="1:5">
      <c r="A893" s="11" t="s">
        <v>5126</v>
      </c>
      <c r="B893" s="12" t="s">
        <v>20510</v>
      </c>
      <c r="C893" s="12" t="s">
        <v>5127</v>
      </c>
      <c r="D893" s="75">
        <v>508</v>
      </c>
      <c r="E893" s="70">
        <f t="shared" si="13"/>
        <v>330.2</v>
      </c>
    </row>
    <row r="894" spans="1:5">
      <c r="A894" s="9" t="s">
        <v>5128</v>
      </c>
      <c r="B894" s="10" t="s">
        <v>20511</v>
      </c>
      <c r="C894" s="10" t="s">
        <v>5129</v>
      </c>
      <c r="D894" s="74">
        <v>276</v>
      </c>
      <c r="E894" s="70">
        <f t="shared" si="13"/>
        <v>179.4</v>
      </c>
    </row>
    <row r="895" spans="1:5">
      <c r="A895" s="11" t="s">
        <v>5130</v>
      </c>
      <c r="B895" s="12" t="s">
        <v>20512</v>
      </c>
      <c r="C895" s="12" t="s">
        <v>5131</v>
      </c>
      <c r="D895" s="75">
        <v>276</v>
      </c>
      <c r="E895" s="70">
        <f t="shared" si="13"/>
        <v>179.4</v>
      </c>
    </row>
    <row r="896" spans="1:5">
      <c r="A896" s="9" t="s">
        <v>5132</v>
      </c>
      <c r="B896" s="10" t="s">
        <v>20513</v>
      </c>
      <c r="C896" s="10" t="s">
        <v>5133</v>
      </c>
      <c r="D896" s="74">
        <v>286</v>
      </c>
      <c r="E896" s="70">
        <f t="shared" si="13"/>
        <v>185.9</v>
      </c>
    </row>
    <row r="897" spans="1:5">
      <c r="A897" s="11" t="s">
        <v>5134</v>
      </c>
      <c r="B897" s="12" t="s">
        <v>20514</v>
      </c>
      <c r="C897" s="12" t="s">
        <v>5135</v>
      </c>
      <c r="D897" s="75">
        <v>286</v>
      </c>
      <c r="E897" s="70">
        <f t="shared" si="13"/>
        <v>185.9</v>
      </c>
    </row>
    <row r="898" spans="1:5">
      <c r="A898" s="9" t="s">
        <v>5136</v>
      </c>
      <c r="B898" s="10" t="s">
        <v>20515</v>
      </c>
      <c r="C898" s="10" t="s">
        <v>5137</v>
      </c>
      <c r="D898" s="74">
        <v>528</v>
      </c>
      <c r="E898" s="70">
        <f t="shared" si="13"/>
        <v>343.2</v>
      </c>
    </row>
    <row r="899" spans="1:5">
      <c r="A899" s="11" t="s">
        <v>5138</v>
      </c>
      <c r="B899" s="12" t="s">
        <v>20516</v>
      </c>
      <c r="C899" s="12" t="s">
        <v>5139</v>
      </c>
      <c r="D899" s="75">
        <v>528</v>
      </c>
      <c r="E899" s="70">
        <f t="shared" si="13"/>
        <v>343.2</v>
      </c>
    </row>
    <row r="900" spans="1:5">
      <c r="A900" s="9" t="s">
        <v>5140</v>
      </c>
      <c r="B900" s="10" t="s">
        <v>20517</v>
      </c>
      <c r="C900" s="10" t="s">
        <v>5141</v>
      </c>
      <c r="D900" s="74">
        <v>540</v>
      </c>
      <c r="E900" s="70">
        <f t="shared" si="13"/>
        <v>351</v>
      </c>
    </row>
    <row r="901" spans="1:5">
      <c r="A901" s="11" t="s">
        <v>5142</v>
      </c>
      <c r="B901" s="12" t="s">
        <v>20518</v>
      </c>
      <c r="C901" s="12" t="s">
        <v>5143</v>
      </c>
      <c r="D901" s="75">
        <v>540</v>
      </c>
      <c r="E901" s="70">
        <f t="shared" si="13"/>
        <v>351</v>
      </c>
    </row>
    <row r="902" spans="1:5">
      <c r="A902" s="9" t="s">
        <v>5144</v>
      </c>
      <c r="B902" s="10" t="s">
        <v>20519</v>
      </c>
      <c r="C902" s="10" t="s">
        <v>5145</v>
      </c>
      <c r="D902" s="74">
        <v>244</v>
      </c>
      <c r="E902" s="70">
        <f t="shared" ref="E902:E965" si="14">0.65*D902</f>
        <v>158.6</v>
      </c>
    </row>
    <row r="903" spans="1:5">
      <c r="A903" s="11" t="s">
        <v>5146</v>
      </c>
      <c r="B903" s="12" t="s">
        <v>20520</v>
      </c>
      <c r="C903" s="12" t="s">
        <v>5147</v>
      </c>
      <c r="D903" s="75">
        <v>244</v>
      </c>
      <c r="E903" s="70">
        <f t="shared" si="14"/>
        <v>158.6</v>
      </c>
    </row>
    <row r="904" spans="1:5">
      <c r="A904" s="9" t="s">
        <v>5148</v>
      </c>
      <c r="B904" s="10" t="s">
        <v>20521</v>
      </c>
      <c r="C904" s="10" t="s">
        <v>5149</v>
      </c>
      <c r="D904" s="74">
        <v>260</v>
      </c>
      <c r="E904" s="70">
        <f t="shared" si="14"/>
        <v>169</v>
      </c>
    </row>
    <row r="905" spans="1:5">
      <c r="A905" s="11" t="s">
        <v>5150</v>
      </c>
      <c r="B905" s="12" t="s">
        <v>20522</v>
      </c>
      <c r="C905" s="12" t="s">
        <v>5151</v>
      </c>
      <c r="D905" s="75">
        <v>260</v>
      </c>
      <c r="E905" s="70">
        <f t="shared" si="14"/>
        <v>169</v>
      </c>
    </row>
    <row r="906" spans="1:5">
      <c r="A906" s="9" t="s">
        <v>5152</v>
      </c>
      <c r="B906" s="10" t="s">
        <v>20523</v>
      </c>
      <c r="C906" s="10" t="s">
        <v>5153</v>
      </c>
      <c r="D906" s="74">
        <v>226</v>
      </c>
      <c r="E906" s="70">
        <f t="shared" si="14"/>
        <v>146.9</v>
      </c>
    </row>
    <row r="907" spans="1:5">
      <c r="A907" s="11" t="s">
        <v>5154</v>
      </c>
      <c r="B907" s="12" t="s">
        <v>20524</v>
      </c>
      <c r="C907" s="12" t="s">
        <v>5155</v>
      </c>
      <c r="D907" s="75">
        <v>226</v>
      </c>
      <c r="E907" s="70">
        <f t="shared" si="14"/>
        <v>146.9</v>
      </c>
    </row>
    <row r="908" spans="1:5">
      <c r="A908" s="9" t="s">
        <v>5156</v>
      </c>
      <c r="B908" s="10" t="s">
        <v>20525</v>
      </c>
      <c r="C908" s="10" t="s">
        <v>5157</v>
      </c>
      <c r="D908" s="74">
        <v>244</v>
      </c>
      <c r="E908" s="70">
        <f t="shared" si="14"/>
        <v>158.6</v>
      </c>
    </row>
    <row r="909" spans="1:5">
      <c r="A909" s="11" t="s">
        <v>5158</v>
      </c>
      <c r="B909" s="12" t="s">
        <v>20526</v>
      </c>
      <c r="C909" s="12" t="s">
        <v>5159</v>
      </c>
      <c r="D909" s="75">
        <v>244</v>
      </c>
      <c r="E909" s="70">
        <f t="shared" si="14"/>
        <v>158.6</v>
      </c>
    </row>
    <row r="910" spans="1:5">
      <c r="A910" s="9" t="s">
        <v>5160</v>
      </c>
      <c r="B910" s="10" t="s">
        <v>20527</v>
      </c>
      <c r="C910" s="10" t="s">
        <v>5161</v>
      </c>
      <c r="D910" s="74">
        <v>260</v>
      </c>
      <c r="E910" s="70">
        <f t="shared" si="14"/>
        <v>169</v>
      </c>
    </row>
    <row r="911" spans="1:5">
      <c r="A911" s="11" t="s">
        <v>5162</v>
      </c>
      <c r="B911" s="12" t="s">
        <v>20528</v>
      </c>
      <c r="C911" s="12" t="s">
        <v>5163</v>
      </c>
      <c r="D911" s="75">
        <v>260</v>
      </c>
      <c r="E911" s="70">
        <f t="shared" si="14"/>
        <v>169</v>
      </c>
    </row>
    <row r="912" spans="1:5">
      <c r="A912" s="9" t="s">
        <v>5164</v>
      </c>
      <c r="B912" s="10" t="s">
        <v>20529</v>
      </c>
      <c r="C912" s="10" t="s">
        <v>5165</v>
      </c>
      <c r="D912" s="74">
        <v>276</v>
      </c>
      <c r="E912" s="70">
        <f t="shared" si="14"/>
        <v>179.4</v>
      </c>
    </row>
    <row r="913" spans="1:5">
      <c r="A913" s="11" t="s">
        <v>5166</v>
      </c>
      <c r="B913" s="12" t="s">
        <v>20530</v>
      </c>
      <c r="C913" s="12" t="s">
        <v>5167</v>
      </c>
      <c r="D913" s="75">
        <v>276</v>
      </c>
      <c r="E913" s="70">
        <f t="shared" si="14"/>
        <v>179.4</v>
      </c>
    </row>
    <row r="914" spans="1:5">
      <c r="A914" s="9" t="s">
        <v>5168</v>
      </c>
      <c r="B914" s="10" t="s">
        <v>20531</v>
      </c>
      <c r="C914" s="10" t="s">
        <v>5169</v>
      </c>
      <c r="D914" s="74">
        <v>144</v>
      </c>
      <c r="E914" s="70">
        <f t="shared" si="14"/>
        <v>93.600000000000009</v>
      </c>
    </row>
    <row r="915" spans="1:5">
      <c r="A915" s="11" t="s">
        <v>5170</v>
      </c>
      <c r="B915" s="12" t="s">
        <v>20532</v>
      </c>
      <c r="C915" s="12" t="s">
        <v>5171</v>
      </c>
      <c r="D915" s="75">
        <v>144</v>
      </c>
      <c r="E915" s="70">
        <f t="shared" si="14"/>
        <v>93.600000000000009</v>
      </c>
    </row>
    <row r="916" spans="1:5">
      <c r="A916" s="9" t="s">
        <v>5172</v>
      </c>
      <c r="B916" s="10" t="s">
        <v>20533</v>
      </c>
      <c r="C916" s="10" t="s">
        <v>5173</v>
      </c>
      <c r="D916" s="74">
        <v>848</v>
      </c>
      <c r="E916" s="70">
        <f t="shared" si="14"/>
        <v>551.20000000000005</v>
      </c>
    </row>
    <row r="917" spans="1:5">
      <c r="A917" s="11" t="s">
        <v>5174</v>
      </c>
      <c r="B917" s="12" t="s">
        <v>20534</v>
      </c>
      <c r="C917" s="12" t="s">
        <v>5175</v>
      </c>
      <c r="D917" s="75">
        <v>970</v>
      </c>
      <c r="E917" s="70">
        <f t="shared" si="14"/>
        <v>630.5</v>
      </c>
    </row>
    <row r="918" spans="1:5">
      <c r="A918" s="9" t="s">
        <v>5176</v>
      </c>
      <c r="B918" s="10" t="s">
        <v>20535</v>
      </c>
      <c r="C918" s="10" t="s">
        <v>5177</v>
      </c>
      <c r="D918" s="74">
        <v>970</v>
      </c>
      <c r="E918" s="70">
        <f t="shared" si="14"/>
        <v>630.5</v>
      </c>
    </row>
    <row r="919" spans="1:5">
      <c r="A919" s="11" t="s">
        <v>5178</v>
      </c>
      <c r="B919" s="12" t="s">
        <v>20536</v>
      </c>
      <c r="C919" s="12" t="s">
        <v>5179</v>
      </c>
      <c r="D919" s="75">
        <v>848</v>
      </c>
      <c r="E919" s="70">
        <f t="shared" si="14"/>
        <v>551.20000000000005</v>
      </c>
    </row>
    <row r="920" spans="1:5">
      <c r="A920" s="9" t="s">
        <v>5180</v>
      </c>
      <c r="B920" s="10" t="s">
        <v>20537</v>
      </c>
      <c r="C920" s="10" t="s">
        <v>5181</v>
      </c>
      <c r="D920" s="74">
        <v>116</v>
      </c>
      <c r="E920" s="70">
        <f t="shared" si="14"/>
        <v>75.400000000000006</v>
      </c>
    </row>
    <row r="921" spans="1:5">
      <c r="A921" s="11" t="s">
        <v>5182</v>
      </c>
      <c r="B921" s="12" t="s">
        <v>20538</v>
      </c>
      <c r="C921" s="12" t="s">
        <v>5183</v>
      </c>
      <c r="D921" s="75">
        <v>116</v>
      </c>
      <c r="E921" s="70">
        <f t="shared" si="14"/>
        <v>75.400000000000006</v>
      </c>
    </row>
    <row r="922" spans="1:5">
      <c r="A922" s="9" t="s">
        <v>5184</v>
      </c>
      <c r="B922" s="10" t="s">
        <v>20539</v>
      </c>
      <c r="C922" s="10" t="s">
        <v>5185</v>
      </c>
      <c r="D922" s="74">
        <v>1320</v>
      </c>
      <c r="E922" s="70">
        <f t="shared" si="14"/>
        <v>858</v>
      </c>
    </row>
    <row r="923" spans="1:5">
      <c r="A923" s="11" t="s">
        <v>5186</v>
      </c>
      <c r="B923" s="12" t="s">
        <v>20540</v>
      </c>
      <c r="C923" s="12" t="s">
        <v>5187</v>
      </c>
      <c r="D923" s="75">
        <v>1320</v>
      </c>
      <c r="E923" s="70">
        <f t="shared" si="14"/>
        <v>858</v>
      </c>
    </row>
    <row r="924" spans="1:5">
      <c r="A924" s="9" t="s">
        <v>5188</v>
      </c>
      <c r="B924" s="10" t="s">
        <v>20541</v>
      </c>
      <c r="C924" s="10" t="s">
        <v>5189</v>
      </c>
      <c r="D924" s="74">
        <v>1816</v>
      </c>
      <c r="E924" s="70">
        <f t="shared" si="14"/>
        <v>1180.4000000000001</v>
      </c>
    </row>
    <row r="925" spans="1:5">
      <c r="A925" s="11" t="s">
        <v>5190</v>
      </c>
      <c r="B925" s="12" t="s">
        <v>20542</v>
      </c>
      <c r="C925" s="12" t="s">
        <v>5191</v>
      </c>
      <c r="D925" s="75">
        <v>1816</v>
      </c>
      <c r="E925" s="70">
        <f t="shared" si="14"/>
        <v>1180.4000000000001</v>
      </c>
    </row>
    <row r="926" spans="1:5">
      <c r="A926" s="9" t="s">
        <v>5192</v>
      </c>
      <c r="B926" s="10" t="s">
        <v>20543</v>
      </c>
      <c r="C926" s="10" t="s">
        <v>5193</v>
      </c>
      <c r="D926" s="74">
        <v>1210</v>
      </c>
      <c r="E926" s="70">
        <f t="shared" si="14"/>
        <v>786.5</v>
      </c>
    </row>
    <row r="927" spans="1:5">
      <c r="A927" s="11" t="s">
        <v>5194</v>
      </c>
      <c r="B927" s="12" t="s">
        <v>20544</v>
      </c>
      <c r="C927" s="12" t="s">
        <v>5195</v>
      </c>
      <c r="D927" s="75">
        <v>1210</v>
      </c>
      <c r="E927" s="70">
        <f t="shared" si="14"/>
        <v>786.5</v>
      </c>
    </row>
    <row r="928" spans="1:5">
      <c r="A928" s="9" t="s">
        <v>5196</v>
      </c>
      <c r="B928" s="10" t="s">
        <v>20545</v>
      </c>
      <c r="C928" s="10" t="s">
        <v>5197</v>
      </c>
      <c r="D928" s="74">
        <v>1706</v>
      </c>
      <c r="E928" s="70">
        <f t="shared" si="14"/>
        <v>1108.9000000000001</v>
      </c>
    </row>
    <row r="929" spans="1:5">
      <c r="A929" s="11" t="s">
        <v>5198</v>
      </c>
      <c r="B929" s="12" t="s">
        <v>20546</v>
      </c>
      <c r="C929" s="12" t="s">
        <v>5199</v>
      </c>
      <c r="D929" s="75">
        <v>1706</v>
      </c>
      <c r="E929" s="70">
        <f t="shared" si="14"/>
        <v>1108.9000000000001</v>
      </c>
    </row>
    <row r="930" spans="1:5">
      <c r="A930" s="9" t="s">
        <v>5200</v>
      </c>
      <c r="B930" s="10" t="s">
        <v>20547</v>
      </c>
      <c r="C930" s="10" t="s">
        <v>5201</v>
      </c>
      <c r="D930" s="74">
        <v>1550</v>
      </c>
      <c r="E930" s="70">
        <f t="shared" si="14"/>
        <v>1007.5</v>
      </c>
    </row>
    <row r="931" spans="1:5">
      <c r="A931" s="11" t="s">
        <v>5202</v>
      </c>
      <c r="B931" s="12" t="s">
        <v>20548</v>
      </c>
      <c r="C931" s="12" t="s">
        <v>5203</v>
      </c>
      <c r="D931" s="75">
        <v>1652</v>
      </c>
      <c r="E931" s="70">
        <f t="shared" si="14"/>
        <v>1073.8</v>
      </c>
    </row>
    <row r="932" spans="1:5">
      <c r="A932" s="9" t="s">
        <v>5204</v>
      </c>
      <c r="B932" s="10" t="s">
        <v>20549</v>
      </c>
      <c r="C932" s="10" t="s">
        <v>5205</v>
      </c>
      <c r="D932" s="74">
        <v>1550</v>
      </c>
      <c r="E932" s="70">
        <f t="shared" si="14"/>
        <v>1007.5</v>
      </c>
    </row>
    <row r="933" spans="1:5">
      <c r="A933" s="11" t="s">
        <v>5206</v>
      </c>
      <c r="B933" s="12" t="s">
        <v>20550</v>
      </c>
      <c r="C933" s="12" t="s">
        <v>5207</v>
      </c>
      <c r="D933" s="75">
        <v>1652</v>
      </c>
      <c r="E933" s="70">
        <f t="shared" si="14"/>
        <v>1073.8</v>
      </c>
    </row>
    <row r="934" spans="1:5">
      <c r="A934" s="9" t="s">
        <v>5208</v>
      </c>
      <c r="B934" s="10" t="s">
        <v>20551</v>
      </c>
      <c r="C934" s="10" t="s">
        <v>5209</v>
      </c>
      <c r="D934" s="74">
        <v>2500</v>
      </c>
      <c r="E934" s="70">
        <f t="shared" si="14"/>
        <v>1625</v>
      </c>
    </row>
    <row r="935" spans="1:5">
      <c r="A935" s="11" t="s">
        <v>5210</v>
      </c>
      <c r="B935" s="12" t="s">
        <v>20552</v>
      </c>
      <c r="C935" s="12" t="s">
        <v>5211</v>
      </c>
      <c r="D935" s="75">
        <v>2600</v>
      </c>
      <c r="E935" s="70">
        <f t="shared" si="14"/>
        <v>1690</v>
      </c>
    </row>
    <row r="936" spans="1:5">
      <c r="A936" s="9" t="s">
        <v>5212</v>
      </c>
      <c r="B936" s="10" t="s">
        <v>20553</v>
      </c>
      <c r="C936" s="10" t="s">
        <v>5213</v>
      </c>
      <c r="D936" s="74">
        <v>2500</v>
      </c>
      <c r="E936" s="70">
        <f t="shared" si="14"/>
        <v>1625</v>
      </c>
    </row>
    <row r="937" spans="1:5">
      <c r="A937" s="11" t="s">
        <v>5214</v>
      </c>
      <c r="B937" s="12" t="s">
        <v>20554</v>
      </c>
      <c r="C937" s="12" t="s">
        <v>5215</v>
      </c>
      <c r="D937" s="75">
        <v>2600</v>
      </c>
      <c r="E937" s="70">
        <f t="shared" si="14"/>
        <v>1690</v>
      </c>
    </row>
    <row r="938" spans="1:5">
      <c r="A938" s="9" t="s">
        <v>5216</v>
      </c>
      <c r="B938" s="10" t="s">
        <v>20555</v>
      </c>
      <c r="C938" s="10" t="s">
        <v>5217</v>
      </c>
      <c r="D938" s="74">
        <v>2500</v>
      </c>
      <c r="E938" s="70">
        <f t="shared" si="14"/>
        <v>1625</v>
      </c>
    </row>
    <row r="939" spans="1:5">
      <c r="A939" s="11" t="s">
        <v>5218</v>
      </c>
      <c r="B939" s="12" t="s">
        <v>20556</v>
      </c>
      <c r="C939" s="12" t="s">
        <v>5219</v>
      </c>
      <c r="D939" s="75">
        <v>2600</v>
      </c>
      <c r="E939" s="70">
        <f t="shared" si="14"/>
        <v>1690</v>
      </c>
    </row>
    <row r="940" spans="1:5">
      <c r="A940" s="9" t="s">
        <v>5220</v>
      </c>
      <c r="B940" s="10" t="s">
        <v>20557</v>
      </c>
      <c r="C940" s="10" t="s">
        <v>5221</v>
      </c>
      <c r="D940" s="74">
        <v>2500</v>
      </c>
      <c r="E940" s="70">
        <f t="shared" si="14"/>
        <v>1625</v>
      </c>
    </row>
    <row r="941" spans="1:5">
      <c r="A941" s="28" t="s">
        <v>5222</v>
      </c>
      <c r="B941" s="24" t="s">
        <v>20558</v>
      </c>
      <c r="C941" s="24" t="s">
        <v>5223</v>
      </c>
      <c r="D941" s="77">
        <v>2600</v>
      </c>
      <c r="E941" s="70">
        <f t="shared" si="14"/>
        <v>1690</v>
      </c>
    </row>
    <row r="942" spans="1:5">
      <c r="A942" s="14" t="s">
        <v>5224</v>
      </c>
      <c r="B942" s="10" t="s">
        <v>20559</v>
      </c>
      <c r="C942" s="10" t="s">
        <v>5225</v>
      </c>
      <c r="D942" s="69">
        <v>76</v>
      </c>
      <c r="E942" s="70">
        <f t="shared" si="14"/>
        <v>49.4</v>
      </c>
    </row>
    <row r="943" spans="1:5">
      <c r="A943" s="13" t="s">
        <v>5226</v>
      </c>
      <c r="B943" s="12" t="s">
        <v>20560</v>
      </c>
      <c r="C943" s="12" t="s">
        <v>5227</v>
      </c>
      <c r="D943" s="71">
        <v>76</v>
      </c>
      <c r="E943" s="70">
        <f t="shared" si="14"/>
        <v>49.4</v>
      </c>
    </row>
    <row r="944" spans="1:5" ht="26">
      <c r="A944" s="14" t="s">
        <v>5228</v>
      </c>
      <c r="B944" s="10" t="s">
        <v>20561</v>
      </c>
      <c r="C944" s="10" t="s">
        <v>5229</v>
      </c>
      <c r="D944" s="69">
        <v>200</v>
      </c>
      <c r="E944" s="70">
        <f t="shared" si="14"/>
        <v>130</v>
      </c>
    </row>
    <row r="945" spans="1:5">
      <c r="A945" s="13" t="s">
        <v>5230</v>
      </c>
      <c r="B945" s="12" t="s">
        <v>20562</v>
      </c>
      <c r="C945" s="12" t="s">
        <v>5231</v>
      </c>
      <c r="D945" s="71">
        <v>550</v>
      </c>
      <c r="E945" s="70">
        <f t="shared" si="14"/>
        <v>357.5</v>
      </c>
    </row>
    <row r="946" spans="1:5">
      <c r="A946" s="14" t="s">
        <v>5232</v>
      </c>
      <c r="B946" s="10" t="s">
        <v>20563</v>
      </c>
      <c r="C946" s="10" t="s">
        <v>5233</v>
      </c>
      <c r="D946" s="69">
        <v>5</v>
      </c>
      <c r="E946" s="70">
        <f t="shared" si="14"/>
        <v>3.25</v>
      </c>
    </row>
    <row r="947" spans="1:5">
      <c r="A947" s="13" t="s">
        <v>5234</v>
      </c>
      <c r="B947" s="12" t="s">
        <v>20564</v>
      </c>
      <c r="C947" s="12" t="s">
        <v>5235</v>
      </c>
      <c r="D947" s="71">
        <v>10</v>
      </c>
      <c r="E947" s="70">
        <f t="shared" si="14"/>
        <v>6.5</v>
      </c>
    </row>
    <row r="948" spans="1:5">
      <c r="A948" s="14" t="s">
        <v>5236</v>
      </c>
      <c r="B948" s="10" t="s">
        <v>20565</v>
      </c>
      <c r="C948" s="10" t="s">
        <v>5237</v>
      </c>
      <c r="D948" s="69">
        <v>12</v>
      </c>
      <c r="E948" s="70">
        <f t="shared" si="14"/>
        <v>7.8000000000000007</v>
      </c>
    </row>
    <row r="949" spans="1:5" ht="26">
      <c r="A949" s="13" t="s">
        <v>5238</v>
      </c>
      <c r="B949" s="12" t="s">
        <v>20566</v>
      </c>
      <c r="C949" s="12" t="s">
        <v>5239</v>
      </c>
      <c r="D949" s="71">
        <v>74</v>
      </c>
      <c r="E949" s="70">
        <f t="shared" si="14"/>
        <v>48.1</v>
      </c>
    </row>
    <row r="950" spans="1:5" ht="26">
      <c r="A950" s="14" t="s">
        <v>5240</v>
      </c>
      <c r="B950" s="10" t="s">
        <v>20567</v>
      </c>
      <c r="C950" s="10" t="s">
        <v>5241</v>
      </c>
      <c r="D950" s="69">
        <v>778</v>
      </c>
      <c r="E950" s="70">
        <f t="shared" si="14"/>
        <v>505.70000000000005</v>
      </c>
    </row>
    <row r="951" spans="1:5">
      <c r="A951" s="13" t="s">
        <v>5242</v>
      </c>
      <c r="B951" s="12" t="s">
        <v>20568</v>
      </c>
      <c r="C951" s="12" t="s">
        <v>5243</v>
      </c>
      <c r="D951" s="71">
        <v>76</v>
      </c>
      <c r="E951" s="70">
        <f t="shared" si="14"/>
        <v>49.4</v>
      </c>
    </row>
    <row r="952" spans="1:5">
      <c r="A952" s="14" t="s">
        <v>5244</v>
      </c>
      <c r="B952" s="10" t="s">
        <v>20569</v>
      </c>
      <c r="C952" s="10" t="s">
        <v>5245</v>
      </c>
      <c r="D952" s="69">
        <v>76</v>
      </c>
      <c r="E952" s="70">
        <f t="shared" si="14"/>
        <v>49.4</v>
      </c>
    </row>
    <row r="953" spans="1:5" ht="26">
      <c r="A953" s="13" t="s">
        <v>5246</v>
      </c>
      <c r="B953" s="12" t="s">
        <v>20570</v>
      </c>
      <c r="C953" s="12" t="s">
        <v>5247</v>
      </c>
      <c r="D953" s="71">
        <v>84</v>
      </c>
      <c r="E953" s="70">
        <f t="shared" si="14"/>
        <v>54.6</v>
      </c>
    </row>
    <row r="954" spans="1:5">
      <c r="A954" s="14" t="s">
        <v>5248</v>
      </c>
      <c r="B954" s="10" t="s">
        <v>20571</v>
      </c>
      <c r="C954" s="10" t="s">
        <v>5249</v>
      </c>
      <c r="D954" s="69">
        <v>140</v>
      </c>
      <c r="E954" s="70">
        <f t="shared" si="14"/>
        <v>91</v>
      </c>
    </row>
    <row r="955" spans="1:5" ht="26">
      <c r="A955" s="13" t="s">
        <v>5250</v>
      </c>
      <c r="B955" s="12" t="s">
        <v>20572</v>
      </c>
      <c r="C955" s="12" t="s">
        <v>5251</v>
      </c>
      <c r="D955" s="71">
        <v>92</v>
      </c>
      <c r="E955" s="70">
        <f t="shared" si="14"/>
        <v>59.800000000000004</v>
      </c>
    </row>
    <row r="956" spans="1:5" ht="26">
      <c r="A956" s="14" t="s">
        <v>5252</v>
      </c>
      <c r="B956" s="10" t="s">
        <v>20573</v>
      </c>
      <c r="C956" s="10" t="s">
        <v>5253</v>
      </c>
      <c r="D956" s="69">
        <v>80</v>
      </c>
      <c r="E956" s="70">
        <f t="shared" si="14"/>
        <v>52</v>
      </c>
    </row>
    <row r="957" spans="1:5" ht="26">
      <c r="A957" s="13" t="s">
        <v>5254</v>
      </c>
      <c r="B957" s="12" t="s">
        <v>20574</v>
      </c>
      <c r="C957" s="12" t="s">
        <v>5255</v>
      </c>
      <c r="D957" s="71">
        <v>80</v>
      </c>
      <c r="E957" s="70">
        <f t="shared" si="14"/>
        <v>52</v>
      </c>
    </row>
    <row r="958" spans="1:5" ht="26">
      <c r="A958" s="14" t="s">
        <v>5256</v>
      </c>
      <c r="B958" s="10" t="s">
        <v>20575</v>
      </c>
      <c r="C958" s="10" t="s">
        <v>5257</v>
      </c>
      <c r="D958" s="69">
        <v>36</v>
      </c>
      <c r="E958" s="70">
        <f t="shared" si="14"/>
        <v>23.400000000000002</v>
      </c>
    </row>
    <row r="959" spans="1:5" ht="26">
      <c r="A959" s="13" t="s">
        <v>5258</v>
      </c>
      <c r="B959" s="12" t="s">
        <v>20576</v>
      </c>
      <c r="C959" s="12" t="s">
        <v>5259</v>
      </c>
      <c r="D959" s="71">
        <v>36</v>
      </c>
      <c r="E959" s="70">
        <f t="shared" si="14"/>
        <v>23.400000000000002</v>
      </c>
    </row>
    <row r="960" spans="1:5" ht="26">
      <c r="A960" s="14" t="s">
        <v>5260</v>
      </c>
      <c r="B960" s="10" t="s">
        <v>20577</v>
      </c>
      <c r="C960" s="10" t="s">
        <v>5261</v>
      </c>
      <c r="D960" s="69">
        <v>60</v>
      </c>
      <c r="E960" s="70">
        <f t="shared" si="14"/>
        <v>39</v>
      </c>
    </row>
    <row r="961" spans="1:5" ht="26">
      <c r="A961" s="13" t="s">
        <v>5262</v>
      </c>
      <c r="B961" s="12" t="s">
        <v>20578</v>
      </c>
      <c r="C961" s="12" t="s">
        <v>5263</v>
      </c>
      <c r="D961" s="71">
        <v>60</v>
      </c>
      <c r="E961" s="70">
        <f t="shared" si="14"/>
        <v>39</v>
      </c>
    </row>
    <row r="962" spans="1:5">
      <c r="A962" s="14" t="s">
        <v>5264</v>
      </c>
      <c r="B962" s="10" t="s">
        <v>20579</v>
      </c>
      <c r="C962" s="10" t="s">
        <v>5265</v>
      </c>
      <c r="D962" s="69">
        <v>40</v>
      </c>
      <c r="E962" s="70">
        <f t="shared" si="14"/>
        <v>26</v>
      </c>
    </row>
    <row r="963" spans="1:5">
      <c r="A963" s="13" t="s">
        <v>5266</v>
      </c>
      <c r="B963" s="12" t="s">
        <v>20580</v>
      </c>
      <c r="C963" s="12" t="s">
        <v>5267</v>
      </c>
      <c r="D963" s="71">
        <v>40</v>
      </c>
      <c r="E963" s="70">
        <f t="shared" si="14"/>
        <v>26</v>
      </c>
    </row>
    <row r="964" spans="1:5">
      <c r="A964" s="14" t="s">
        <v>5268</v>
      </c>
      <c r="B964" s="10" t="s">
        <v>20581</v>
      </c>
      <c r="C964" s="10" t="s">
        <v>5269</v>
      </c>
      <c r="D964" s="69">
        <v>58</v>
      </c>
      <c r="E964" s="70">
        <f t="shared" si="14"/>
        <v>37.700000000000003</v>
      </c>
    </row>
    <row r="965" spans="1:5">
      <c r="A965" s="13" t="s">
        <v>5270</v>
      </c>
      <c r="B965" s="12" t="s">
        <v>20582</v>
      </c>
      <c r="C965" s="12" t="s">
        <v>5271</v>
      </c>
      <c r="D965" s="71">
        <v>58</v>
      </c>
      <c r="E965" s="70">
        <f t="shared" si="14"/>
        <v>37.700000000000003</v>
      </c>
    </row>
    <row r="966" spans="1:5" ht="26">
      <c r="A966" s="14" t="s">
        <v>5272</v>
      </c>
      <c r="B966" s="10" t="s">
        <v>20583</v>
      </c>
      <c r="C966" s="10" t="s">
        <v>5273</v>
      </c>
      <c r="D966" s="69">
        <v>58</v>
      </c>
      <c r="E966" s="70">
        <f t="shared" ref="E966:E1029" si="15">0.65*D966</f>
        <v>37.700000000000003</v>
      </c>
    </row>
    <row r="967" spans="1:5">
      <c r="A967" s="13" t="s">
        <v>5274</v>
      </c>
      <c r="B967" s="12" t="s">
        <v>20584</v>
      </c>
      <c r="C967" s="12" t="s">
        <v>5275</v>
      </c>
      <c r="D967" s="71">
        <v>40</v>
      </c>
      <c r="E967" s="70">
        <f t="shared" si="15"/>
        <v>26</v>
      </c>
    </row>
    <row r="968" spans="1:5" ht="26">
      <c r="A968" s="14" t="s">
        <v>5276</v>
      </c>
      <c r="B968" s="10" t="s">
        <v>20585</v>
      </c>
      <c r="C968" s="10" t="s">
        <v>5277</v>
      </c>
      <c r="D968" s="69">
        <v>66</v>
      </c>
      <c r="E968" s="70">
        <f t="shared" si="15"/>
        <v>42.9</v>
      </c>
    </row>
    <row r="969" spans="1:5" ht="26">
      <c r="A969" s="13" t="s">
        <v>5278</v>
      </c>
      <c r="B969" s="12" t="s">
        <v>20586</v>
      </c>
      <c r="C969" s="12" t="s">
        <v>5279</v>
      </c>
      <c r="D969" s="71">
        <v>66</v>
      </c>
      <c r="E969" s="70">
        <f t="shared" si="15"/>
        <v>42.9</v>
      </c>
    </row>
    <row r="970" spans="1:5" ht="26">
      <c r="A970" s="14" t="s">
        <v>5280</v>
      </c>
      <c r="B970" s="10" t="s">
        <v>20587</v>
      </c>
      <c r="C970" s="10" t="s">
        <v>5281</v>
      </c>
      <c r="D970" s="69">
        <v>132</v>
      </c>
      <c r="E970" s="70">
        <f t="shared" si="15"/>
        <v>85.8</v>
      </c>
    </row>
    <row r="971" spans="1:5">
      <c r="A971" s="13" t="s">
        <v>5282</v>
      </c>
      <c r="B971" s="12" t="s">
        <v>20588</v>
      </c>
      <c r="C971" s="12" t="s">
        <v>5283</v>
      </c>
      <c r="D971" s="71">
        <v>82</v>
      </c>
      <c r="E971" s="70">
        <f t="shared" si="15"/>
        <v>53.300000000000004</v>
      </c>
    </row>
    <row r="972" spans="1:5">
      <c r="A972" s="14" t="s">
        <v>5284</v>
      </c>
      <c r="B972" s="10" t="s">
        <v>20589</v>
      </c>
      <c r="C972" s="10" t="s">
        <v>5285</v>
      </c>
      <c r="D972" s="69">
        <v>160</v>
      </c>
      <c r="E972" s="70">
        <f t="shared" si="15"/>
        <v>104</v>
      </c>
    </row>
    <row r="973" spans="1:5">
      <c r="A973" s="13" t="s">
        <v>5286</v>
      </c>
      <c r="B973" s="12" t="s">
        <v>20590</v>
      </c>
      <c r="C973" s="12" t="s">
        <v>5287</v>
      </c>
      <c r="D973" s="71">
        <v>106</v>
      </c>
      <c r="E973" s="70">
        <f t="shared" si="15"/>
        <v>68.900000000000006</v>
      </c>
    </row>
    <row r="974" spans="1:5">
      <c r="A974" s="14" t="s">
        <v>5288</v>
      </c>
      <c r="B974" s="10" t="s">
        <v>20591</v>
      </c>
      <c r="C974" s="10" t="s">
        <v>5289</v>
      </c>
      <c r="D974" s="69">
        <v>200</v>
      </c>
      <c r="E974" s="70">
        <f t="shared" si="15"/>
        <v>130</v>
      </c>
    </row>
    <row r="975" spans="1:5">
      <c r="A975" s="13" t="s">
        <v>5290</v>
      </c>
      <c r="B975" s="12" t="s">
        <v>20592</v>
      </c>
      <c r="C975" s="12" t="s">
        <v>5291</v>
      </c>
      <c r="D975" s="71">
        <v>144</v>
      </c>
      <c r="E975" s="70">
        <f t="shared" si="15"/>
        <v>93.600000000000009</v>
      </c>
    </row>
    <row r="976" spans="1:5">
      <c r="A976" s="14" t="s">
        <v>5292</v>
      </c>
      <c r="B976" s="10" t="s">
        <v>20593</v>
      </c>
      <c r="C976" s="10" t="s">
        <v>5293</v>
      </c>
      <c r="D976" s="69">
        <v>32</v>
      </c>
      <c r="E976" s="70">
        <f t="shared" si="15"/>
        <v>20.8</v>
      </c>
    </row>
    <row r="977" spans="1:5">
      <c r="A977" s="13" t="s">
        <v>5294</v>
      </c>
      <c r="B977" s="12" t="s">
        <v>20594</v>
      </c>
      <c r="C977" s="12" t="s">
        <v>5295</v>
      </c>
      <c r="D977" s="71">
        <v>160</v>
      </c>
      <c r="E977" s="70">
        <f t="shared" si="15"/>
        <v>104</v>
      </c>
    </row>
    <row r="978" spans="1:5" ht="26">
      <c r="A978" s="14" t="s">
        <v>5296</v>
      </c>
      <c r="B978" s="10" t="s">
        <v>20595</v>
      </c>
      <c r="C978" s="10" t="s">
        <v>5297</v>
      </c>
      <c r="D978" s="69">
        <v>106</v>
      </c>
      <c r="E978" s="70">
        <f t="shared" si="15"/>
        <v>68.900000000000006</v>
      </c>
    </row>
    <row r="979" spans="1:5" ht="26">
      <c r="A979" s="13" t="s">
        <v>5298</v>
      </c>
      <c r="B979" s="12" t="s">
        <v>20596</v>
      </c>
      <c r="C979" s="12" t="s">
        <v>5299</v>
      </c>
      <c r="D979" s="71">
        <v>94</v>
      </c>
      <c r="E979" s="70">
        <f t="shared" si="15"/>
        <v>61.1</v>
      </c>
    </row>
    <row r="980" spans="1:5" ht="26">
      <c r="A980" s="14" t="s">
        <v>5300</v>
      </c>
      <c r="B980" s="10" t="s">
        <v>20597</v>
      </c>
      <c r="C980" s="10" t="s">
        <v>5301</v>
      </c>
      <c r="D980" s="69">
        <v>94</v>
      </c>
      <c r="E980" s="70">
        <f t="shared" si="15"/>
        <v>61.1</v>
      </c>
    </row>
    <row r="981" spans="1:5" ht="26">
      <c r="A981" s="13" t="s">
        <v>5302</v>
      </c>
      <c r="B981" s="12" t="s">
        <v>20598</v>
      </c>
      <c r="C981" s="12" t="s">
        <v>5303</v>
      </c>
      <c r="D981" s="71">
        <v>200</v>
      </c>
      <c r="E981" s="70">
        <f t="shared" si="15"/>
        <v>130</v>
      </c>
    </row>
    <row r="982" spans="1:5" ht="26">
      <c r="A982" s="14" t="s">
        <v>5304</v>
      </c>
      <c r="B982" s="10" t="s">
        <v>20599</v>
      </c>
      <c r="C982" s="10" t="s">
        <v>5305</v>
      </c>
      <c r="D982" s="69">
        <v>190</v>
      </c>
      <c r="E982" s="70">
        <f t="shared" si="15"/>
        <v>123.5</v>
      </c>
    </row>
    <row r="983" spans="1:5" ht="26">
      <c r="A983" s="11" t="s">
        <v>5306</v>
      </c>
      <c r="B983" s="12" t="s">
        <v>20600</v>
      </c>
      <c r="C983" s="12" t="s">
        <v>5307</v>
      </c>
      <c r="D983" s="71">
        <v>194</v>
      </c>
      <c r="E983" s="70">
        <f t="shared" si="15"/>
        <v>126.10000000000001</v>
      </c>
    </row>
    <row r="984" spans="1:5">
      <c r="A984" s="14" t="s">
        <v>5308</v>
      </c>
      <c r="B984" s="10" t="s">
        <v>20601</v>
      </c>
      <c r="C984" s="10" t="s">
        <v>5309</v>
      </c>
      <c r="D984" s="69">
        <v>176</v>
      </c>
      <c r="E984" s="70">
        <f t="shared" si="15"/>
        <v>114.4</v>
      </c>
    </row>
    <row r="985" spans="1:5">
      <c r="A985" s="13" t="s">
        <v>5310</v>
      </c>
      <c r="B985" s="12" t="s">
        <v>20602</v>
      </c>
      <c r="C985" s="12" t="s">
        <v>5311</v>
      </c>
      <c r="D985" s="71">
        <v>16</v>
      </c>
      <c r="E985" s="70">
        <f t="shared" si="15"/>
        <v>10.4</v>
      </c>
    </row>
    <row r="986" spans="1:5">
      <c r="A986" s="17" t="s">
        <v>5312</v>
      </c>
      <c r="B986" s="10" t="s">
        <v>20603</v>
      </c>
      <c r="C986" s="10" t="s">
        <v>5313</v>
      </c>
      <c r="D986" s="69">
        <v>80</v>
      </c>
      <c r="E986" s="70">
        <f t="shared" si="15"/>
        <v>52</v>
      </c>
    </row>
    <row r="987" spans="1:5">
      <c r="A987" s="11" t="s">
        <v>5314</v>
      </c>
      <c r="B987" s="12" t="s">
        <v>20604</v>
      </c>
      <c r="C987" s="12" t="s">
        <v>5315</v>
      </c>
      <c r="D987" s="71">
        <v>44</v>
      </c>
      <c r="E987" s="70">
        <f t="shared" si="15"/>
        <v>28.6</v>
      </c>
    </row>
    <row r="988" spans="1:5">
      <c r="A988" s="9" t="s">
        <v>5316</v>
      </c>
      <c r="B988" s="10" t="s">
        <v>20605</v>
      </c>
      <c r="C988" s="10" t="s">
        <v>5317</v>
      </c>
      <c r="D988" s="69">
        <v>64</v>
      </c>
      <c r="E988" s="70">
        <f t="shared" si="15"/>
        <v>41.6</v>
      </c>
    </row>
    <row r="989" spans="1:5" ht="26">
      <c r="A989" s="13" t="s">
        <v>5318</v>
      </c>
      <c r="B989" s="12" t="s">
        <v>20606</v>
      </c>
      <c r="C989" s="12" t="s">
        <v>5319</v>
      </c>
      <c r="D989" s="71">
        <v>112</v>
      </c>
      <c r="E989" s="70">
        <f t="shared" si="15"/>
        <v>72.8</v>
      </c>
    </row>
    <row r="990" spans="1:5" ht="26">
      <c r="A990" s="14" t="s">
        <v>5320</v>
      </c>
      <c r="B990" s="10" t="s">
        <v>20607</v>
      </c>
      <c r="C990" s="10" t="s">
        <v>5321</v>
      </c>
      <c r="D990" s="69">
        <v>882</v>
      </c>
      <c r="E990" s="70">
        <f t="shared" si="15"/>
        <v>573.30000000000007</v>
      </c>
    </row>
    <row r="991" spans="1:5" ht="26">
      <c r="A991" s="13" t="s">
        <v>5322</v>
      </c>
      <c r="B991" s="12" t="s">
        <v>20608</v>
      </c>
      <c r="C991" s="12" t="s">
        <v>5323</v>
      </c>
      <c r="D991" s="71">
        <v>882</v>
      </c>
      <c r="E991" s="70">
        <f t="shared" si="15"/>
        <v>573.30000000000007</v>
      </c>
    </row>
    <row r="992" spans="1:5" ht="26">
      <c r="A992" s="14" t="s">
        <v>5324</v>
      </c>
      <c r="B992" s="10" t="s">
        <v>20609</v>
      </c>
      <c r="C992" s="10" t="s">
        <v>5325</v>
      </c>
      <c r="D992" s="69">
        <v>882</v>
      </c>
      <c r="E992" s="70">
        <f t="shared" si="15"/>
        <v>573.30000000000007</v>
      </c>
    </row>
    <row r="993" spans="1:5" ht="26">
      <c r="A993" s="13" t="s">
        <v>5326</v>
      </c>
      <c r="B993" s="12" t="s">
        <v>20610</v>
      </c>
      <c r="C993" s="12" t="s">
        <v>5327</v>
      </c>
      <c r="D993" s="71">
        <v>882</v>
      </c>
      <c r="E993" s="70">
        <f t="shared" si="15"/>
        <v>573.30000000000007</v>
      </c>
    </row>
    <row r="994" spans="1:5" ht="26">
      <c r="A994" s="14" t="s">
        <v>5328</v>
      </c>
      <c r="B994" s="10" t="s">
        <v>20611</v>
      </c>
      <c r="C994" s="10" t="s">
        <v>5329</v>
      </c>
      <c r="D994" s="69">
        <v>882</v>
      </c>
      <c r="E994" s="70">
        <f t="shared" si="15"/>
        <v>573.30000000000007</v>
      </c>
    </row>
    <row r="995" spans="1:5" ht="26">
      <c r="A995" s="13" t="s">
        <v>5330</v>
      </c>
      <c r="B995" s="12" t="s">
        <v>20612</v>
      </c>
      <c r="C995" s="12" t="s">
        <v>5331</v>
      </c>
      <c r="D995" s="71">
        <v>882</v>
      </c>
      <c r="E995" s="70">
        <f t="shared" si="15"/>
        <v>573.30000000000007</v>
      </c>
    </row>
    <row r="996" spans="1:5" ht="26">
      <c r="A996" s="14" t="s">
        <v>5332</v>
      </c>
      <c r="B996" s="10" t="s">
        <v>20613</v>
      </c>
      <c r="C996" s="10" t="s">
        <v>5333</v>
      </c>
      <c r="D996" s="69">
        <v>882</v>
      </c>
      <c r="E996" s="70">
        <f t="shared" si="15"/>
        <v>573.30000000000007</v>
      </c>
    </row>
    <row r="997" spans="1:5" ht="26">
      <c r="A997" s="13" t="s">
        <v>5334</v>
      </c>
      <c r="B997" s="12" t="s">
        <v>20614</v>
      </c>
      <c r="C997" s="12" t="s">
        <v>5335</v>
      </c>
      <c r="D997" s="71">
        <v>882</v>
      </c>
      <c r="E997" s="70">
        <f t="shared" si="15"/>
        <v>573.30000000000007</v>
      </c>
    </row>
    <row r="998" spans="1:5">
      <c r="A998" s="14" t="s">
        <v>5336</v>
      </c>
      <c r="B998" s="10" t="s">
        <v>20615</v>
      </c>
      <c r="C998" s="10" t="s">
        <v>5337</v>
      </c>
      <c r="D998" s="69">
        <v>166</v>
      </c>
      <c r="E998" s="70">
        <f t="shared" si="15"/>
        <v>107.9</v>
      </c>
    </row>
    <row r="999" spans="1:5">
      <c r="A999" s="13" t="s">
        <v>5338</v>
      </c>
      <c r="B999" s="12" t="s">
        <v>20616</v>
      </c>
      <c r="C999" s="12" t="s">
        <v>5339</v>
      </c>
      <c r="D999" s="71">
        <v>8</v>
      </c>
      <c r="E999" s="70">
        <f t="shared" si="15"/>
        <v>5.2</v>
      </c>
    </row>
    <row r="1000" spans="1:5">
      <c r="A1000" s="14" t="s">
        <v>5340</v>
      </c>
      <c r="B1000" s="10" t="s">
        <v>20617</v>
      </c>
      <c r="C1000" s="10" t="s">
        <v>5341</v>
      </c>
      <c r="D1000" s="69">
        <v>16</v>
      </c>
      <c r="E1000" s="70">
        <f t="shared" si="15"/>
        <v>10.4</v>
      </c>
    </row>
    <row r="1001" spans="1:5">
      <c r="A1001" s="13" t="s">
        <v>5342</v>
      </c>
      <c r="B1001" s="12" t="s">
        <v>20618</v>
      </c>
      <c r="C1001" s="12" t="s">
        <v>5343</v>
      </c>
      <c r="D1001" s="71">
        <v>76</v>
      </c>
      <c r="E1001" s="70">
        <f t="shared" si="15"/>
        <v>49.4</v>
      </c>
    </row>
    <row r="1002" spans="1:5">
      <c r="A1002" s="14" t="s">
        <v>5344</v>
      </c>
      <c r="B1002" s="10" t="s">
        <v>20619</v>
      </c>
      <c r="C1002" s="10" t="s">
        <v>5345</v>
      </c>
      <c r="D1002" s="69">
        <v>26</v>
      </c>
      <c r="E1002" s="70">
        <f t="shared" si="15"/>
        <v>16.900000000000002</v>
      </c>
    </row>
    <row r="1003" spans="1:5">
      <c r="A1003" s="13" t="s">
        <v>5346</v>
      </c>
      <c r="B1003" s="12" t="s">
        <v>20620</v>
      </c>
      <c r="C1003" s="12" t="s">
        <v>5347</v>
      </c>
      <c r="D1003" s="71">
        <v>44</v>
      </c>
      <c r="E1003" s="70">
        <f t="shared" si="15"/>
        <v>28.6</v>
      </c>
    </row>
    <row r="1004" spans="1:5">
      <c r="A1004" s="14" t="s">
        <v>5348</v>
      </c>
      <c r="B1004" s="10" t="s">
        <v>20621</v>
      </c>
      <c r="C1004" s="10" t="s">
        <v>5349</v>
      </c>
      <c r="D1004" s="69">
        <v>62</v>
      </c>
      <c r="E1004" s="70">
        <f t="shared" si="15"/>
        <v>40.300000000000004</v>
      </c>
    </row>
    <row r="1005" spans="1:5">
      <c r="A1005" s="13" t="s">
        <v>5350</v>
      </c>
      <c r="B1005" s="12" t="s">
        <v>20622</v>
      </c>
      <c r="C1005" s="12" t="s">
        <v>5351</v>
      </c>
      <c r="D1005" s="71">
        <v>92</v>
      </c>
      <c r="E1005" s="70">
        <f t="shared" si="15"/>
        <v>59.800000000000004</v>
      </c>
    </row>
    <row r="1006" spans="1:5">
      <c r="A1006" s="14" t="s">
        <v>5352</v>
      </c>
      <c r="B1006" s="10" t="s">
        <v>20623</v>
      </c>
      <c r="C1006" s="10" t="s">
        <v>5353</v>
      </c>
      <c r="D1006" s="69">
        <v>80</v>
      </c>
      <c r="E1006" s="70">
        <f t="shared" si="15"/>
        <v>52</v>
      </c>
    </row>
    <row r="1007" spans="1:5">
      <c r="A1007" s="13" t="s">
        <v>5354</v>
      </c>
      <c r="B1007" s="12" t="s">
        <v>20624</v>
      </c>
      <c r="C1007" s="12" t="s">
        <v>5355</v>
      </c>
      <c r="D1007" s="71">
        <v>100</v>
      </c>
      <c r="E1007" s="70">
        <f t="shared" si="15"/>
        <v>65</v>
      </c>
    </row>
    <row r="1008" spans="1:5">
      <c r="A1008" s="14" t="s">
        <v>5356</v>
      </c>
      <c r="B1008" s="10" t="s">
        <v>20625</v>
      </c>
      <c r="C1008" s="10" t="s">
        <v>5357</v>
      </c>
      <c r="D1008" s="69">
        <v>120</v>
      </c>
      <c r="E1008" s="70">
        <f t="shared" si="15"/>
        <v>78</v>
      </c>
    </row>
    <row r="1009" spans="1:5">
      <c r="A1009" s="13" t="s">
        <v>5358</v>
      </c>
      <c r="B1009" s="12" t="s">
        <v>20626</v>
      </c>
      <c r="C1009" s="12" t="s">
        <v>5359</v>
      </c>
      <c r="D1009" s="71">
        <v>150</v>
      </c>
      <c r="E1009" s="70">
        <f t="shared" si="15"/>
        <v>97.5</v>
      </c>
    </row>
    <row r="1010" spans="1:5">
      <c r="A1010" s="14" t="s">
        <v>5360</v>
      </c>
      <c r="B1010" s="10" t="s">
        <v>20627</v>
      </c>
      <c r="C1010" s="10" t="s">
        <v>5361</v>
      </c>
      <c r="D1010" s="69">
        <v>286</v>
      </c>
      <c r="E1010" s="70">
        <f t="shared" si="15"/>
        <v>185.9</v>
      </c>
    </row>
    <row r="1011" spans="1:5" ht="26">
      <c r="A1011" s="11" t="s">
        <v>5362</v>
      </c>
      <c r="B1011" s="12" t="s">
        <v>20628</v>
      </c>
      <c r="C1011" s="12" t="s">
        <v>5363</v>
      </c>
      <c r="D1011" s="71">
        <v>562</v>
      </c>
      <c r="E1011" s="70">
        <f t="shared" si="15"/>
        <v>365.3</v>
      </c>
    </row>
    <row r="1012" spans="1:5" ht="26">
      <c r="A1012" s="9" t="s">
        <v>5364</v>
      </c>
      <c r="B1012" s="10" t="s">
        <v>20629</v>
      </c>
      <c r="C1012" s="10" t="s">
        <v>5365</v>
      </c>
      <c r="D1012" s="69">
        <v>904</v>
      </c>
      <c r="E1012" s="70">
        <f t="shared" si="15"/>
        <v>587.6</v>
      </c>
    </row>
    <row r="1013" spans="1:5" ht="26">
      <c r="A1013" s="11" t="s">
        <v>5366</v>
      </c>
      <c r="B1013" s="12" t="s">
        <v>20630</v>
      </c>
      <c r="C1013" s="12" t="s">
        <v>5367</v>
      </c>
      <c r="D1013" s="71">
        <v>330</v>
      </c>
      <c r="E1013" s="70">
        <f t="shared" si="15"/>
        <v>214.5</v>
      </c>
    </row>
    <row r="1014" spans="1:5">
      <c r="A1014" s="9" t="s">
        <v>5368</v>
      </c>
      <c r="B1014" s="10" t="s">
        <v>20631</v>
      </c>
      <c r="C1014" s="10" t="s">
        <v>5369</v>
      </c>
      <c r="D1014" s="69">
        <v>34</v>
      </c>
      <c r="E1014" s="70">
        <f t="shared" si="15"/>
        <v>22.1</v>
      </c>
    </row>
    <row r="1015" spans="1:5">
      <c r="A1015" s="13" t="s">
        <v>5370</v>
      </c>
      <c r="B1015" s="12" t="s">
        <v>20632</v>
      </c>
      <c r="C1015" s="12" t="s">
        <v>5371</v>
      </c>
      <c r="D1015" s="71">
        <v>16</v>
      </c>
      <c r="E1015" s="70">
        <f t="shared" si="15"/>
        <v>10.4</v>
      </c>
    </row>
    <row r="1016" spans="1:5" ht="26">
      <c r="A1016" s="9" t="s">
        <v>5372</v>
      </c>
      <c r="B1016" s="10" t="s">
        <v>20633</v>
      </c>
      <c r="C1016" s="10" t="s">
        <v>5373</v>
      </c>
      <c r="D1016" s="69">
        <v>442</v>
      </c>
      <c r="E1016" s="70">
        <f t="shared" si="15"/>
        <v>287.3</v>
      </c>
    </row>
    <row r="1017" spans="1:5" ht="26">
      <c r="A1017" s="13" t="s">
        <v>5374</v>
      </c>
      <c r="B1017" s="12" t="s">
        <v>20634</v>
      </c>
      <c r="C1017" s="12" t="s">
        <v>5375</v>
      </c>
      <c r="D1017" s="71">
        <v>474</v>
      </c>
      <c r="E1017" s="70">
        <f t="shared" si="15"/>
        <v>308.10000000000002</v>
      </c>
    </row>
    <row r="1018" spans="1:5">
      <c r="A1018" s="14" t="s">
        <v>5376</v>
      </c>
      <c r="B1018" s="10" t="s">
        <v>20635</v>
      </c>
      <c r="C1018" s="10" t="s">
        <v>5377</v>
      </c>
      <c r="D1018" s="69">
        <v>288</v>
      </c>
      <c r="E1018" s="70">
        <f t="shared" si="15"/>
        <v>187.20000000000002</v>
      </c>
    </row>
    <row r="1019" spans="1:5">
      <c r="A1019" s="13" t="s">
        <v>5378</v>
      </c>
      <c r="B1019" s="12" t="s">
        <v>20636</v>
      </c>
      <c r="C1019" s="12" t="s">
        <v>5379</v>
      </c>
      <c r="D1019" s="71">
        <v>248</v>
      </c>
      <c r="E1019" s="70">
        <f t="shared" si="15"/>
        <v>161.20000000000002</v>
      </c>
    </row>
    <row r="1020" spans="1:5">
      <c r="A1020" s="14" t="s">
        <v>5380</v>
      </c>
      <c r="B1020" s="10" t="s">
        <v>20637</v>
      </c>
      <c r="C1020" s="10" t="s">
        <v>5381</v>
      </c>
      <c r="D1020" s="69">
        <v>182</v>
      </c>
      <c r="E1020" s="70">
        <f t="shared" si="15"/>
        <v>118.3</v>
      </c>
    </row>
    <row r="1021" spans="1:5">
      <c r="A1021" s="11" t="s">
        <v>5382</v>
      </c>
      <c r="B1021" s="12" t="s">
        <v>20638</v>
      </c>
      <c r="C1021" s="12" t="s">
        <v>5383</v>
      </c>
      <c r="D1021" s="71">
        <v>188</v>
      </c>
      <c r="E1021" s="70">
        <f t="shared" si="15"/>
        <v>122.2</v>
      </c>
    </row>
    <row r="1022" spans="1:5">
      <c r="A1022" s="9" t="s">
        <v>5384</v>
      </c>
      <c r="B1022" s="10" t="s">
        <v>20639</v>
      </c>
      <c r="C1022" s="10" t="s">
        <v>5385</v>
      </c>
      <c r="D1022" s="69">
        <v>606</v>
      </c>
      <c r="E1022" s="70">
        <f t="shared" si="15"/>
        <v>393.90000000000003</v>
      </c>
    </row>
    <row r="1023" spans="1:5">
      <c r="A1023" s="11" t="s">
        <v>5386</v>
      </c>
      <c r="B1023" s="12" t="s">
        <v>20640</v>
      </c>
      <c r="C1023" s="12" t="s">
        <v>5387</v>
      </c>
      <c r="D1023" s="71">
        <v>132</v>
      </c>
      <c r="E1023" s="70">
        <f t="shared" si="15"/>
        <v>85.8</v>
      </c>
    </row>
    <row r="1024" spans="1:5" ht="26">
      <c r="A1024" s="14" t="s">
        <v>5388</v>
      </c>
      <c r="B1024" s="10" t="s">
        <v>20641</v>
      </c>
      <c r="C1024" s="10" t="s">
        <v>5389</v>
      </c>
      <c r="D1024" s="69">
        <v>88</v>
      </c>
      <c r="E1024" s="70">
        <f t="shared" si="15"/>
        <v>57.2</v>
      </c>
    </row>
    <row r="1025" spans="1:5" ht="26">
      <c r="A1025" s="13" t="s">
        <v>5390</v>
      </c>
      <c r="B1025" s="12" t="s">
        <v>20642</v>
      </c>
      <c r="C1025" s="12" t="s">
        <v>5391</v>
      </c>
      <c r="D1025" s="71">
        <v>116</v>
      </c>
      <c r="E1025" s="70">
        <f t="shared" si="15"/>
        <v>75.400000000000006</v>
      </c>
    </row>
    <row r="1026" spans="1:5" ht="26">
      <c r="A1026" s="14" t="s">
        <v>5392</v>
      </c>
      <c r="B1026" s="10" t="s">
        <v>20643</v>
      </c>
      <c r="C1026" s="10" t="s">
        <v>5393</v>
      </c>
      <c r="D1026" s="69">
        <v>154</v>
      </c>
      <c r="E1026" s="70">
        <f t="shared" si="15"/>
        <v>100.10000000000001</v>
      </c>
    </row>
    <row r="1027" spans="1:5" ht="26">
      <c r="A1027" s="13" t="s">
        <v>5394</v>
      </c>
      <c r="B1027" s="12" t="s">
        <v>20644</v>
      </c>
      <c r="C1027" s="12" t="s">
        <v>5395</v>
      </c>
      <c r="D1027" s="71">
        <v>122</v>
      </c>
      <c r="E1027" s="70">
        <f t="shared" si="15"/>
        <v>79.3</v>
      </c>
    </row>
    <row r="1028" spans="1:5" ht="26">
      <c r="A1028" s="14" t="s">
        <v>5396</v>
      </c>
      <c r="B1028" s="10" t="s">
        <v>20645</v>
      </c>
      <c r="C1028" s="10" t="s">
        <v>5397</v>
      </c>
      <c r="D1028" s="69">
        <v>352</v>
      </c>
      <c r="E1028" s="70">
        <f t="shared" si="15"/>
        <v>228.8</v>
      </c>
    </row>
    <row r="1029" spans="1:5" ht="26">
      <c r="A1029" s="13" t="s">
        <v>5398</v>
      </c>
      <c r="B1029" s="12" t="s">
        <v>20646</v>
      </c>
      <c r="C1029" s="12" t="s">
        <v>5399</v>
      </c>
      <c r="D1029" s="71">
        <v>400</v>
      </c>
      <c r="E1029" s="70">
        <f t="shared" si="15"/>
        <v>260</v>
      </c>
    </row>
    <row r="1030" spans="1:5">
      <c r="A1030" s="14" t="s">
        <v>5400</v>
      </c>
      <c r="B1030" s="10" t="s">
        <v>20647</v>
      </c>
      <c r="C1030" s="10" t="s">
        <v>5401</v>
      </c>
      <c r="D1030" s="69">
        <v>254</v>
      </c>
      <c r="E1030" s="70">
        <f t="shared" ref="E1030:E1093" si="16">0.65*D1030</f>
        <v>165.1</v>
      </c>
    </row>
    <row r="1031" spans="1:5">
      <c r="A1031" s="13" t="s">
        <v>5402</v>
      </c>
      <c r="B1031" s="12" t="s">
        <v>20648</v>
      </c>
      <c r="C1031" s="12" t="s">
        <v>5403</v>
      </c>
      <c r="D1031" s="71">
        <v>254</v>
      </c>
      <c r="E1031" s="70">
        <f t="shared" si="16"/>
        <v>165.1</v>
      </c>
    </row>
    <row r="1032" spans="1:5">
      <c r="A1032" s="14" t="s">
        <v>5404</v>
      </c>
      <c r="B1032" s="10" t="s">
        <v>20649</v>
      </c>
      <c r="C1032" s="10" t="s">
        <v>5405</v>
      </c>
      <c r="D1032" s="69">
        <v>6</v>
      </c>
      <c r="E1032" s="70">
        <f t="shared" si="16"/>
        <v>3.9000000000000004</v>
      </c>
    </row>
    <row r="1033" spans="1:5" ht="26">
      <c r="A1033" s="13" t="s">
        <v>5406</v>
      </c>
      <c r="B1033" s="12" t="s">
        <v>20650</v>
      </c>
      <c r="C1033" s="12" t="s">
        <v>5407</v>
      </c>
      <c r="D1033" s="71">
        <v>60</v>
      </c>
      <c r="E1033" s="70">
        <f t="shared" si="16"/>
        <v>39</v>
      </c>
    </row>
    <row r="1034" spans="1:5" ht="26">
      <c r="A1034" s="14" t="s">
        <v>5408</v>
      </c>
      <c r="B1034" s="10" t="s">
        <v>20651</v>
      </c>
      <c r="C1034" s="10" t="s">
        <v>5409</v>
      </c>
      <c r="D1034" s="69">
        <v>80</v>
      </c>
      <c r="E1034" s="70">
        <f t="shared" si="16"/>
        <v>52</v>
      </c>
    </row>
    <row r="1035" spans="1:5" ht="26">
      <c r="A1035" s="13" t="s">
        <v>5410</v>
      </c>
      <c r="B1035" s="12" t="s">
        <v>20652</v>
      </c>
      <c r="C1035" s="12" t="s">
        <v>5411</v>
      </c>
      <c r="D1035" s="71">
        <v>80</v>
      </c>
      <c r="E1035" s="70">
        <f t="shared" si="16"/>
        <v>52</v>
      </c>
    </row>
    <row r="1036" spans="1:5" ht="26">
      <c r="A1036" s="14" t="s">
        <v>5412</v>
      </c>
      <c r="B1036" s="10" t="s">
        <v>20653</v>
      </c>
      <c r="C1036" s="10" t="s">
        <v>5413</v>
      </c>
      <c r="D1036" s="69">
        <v>60</v>
      </c>
      <c r="E1036" s="70">
        <f t="shared" si="16"/>
        <v>39</v>
      </c>
    </row>
    <row r="1037" spans="1:5" ht="26">
      <c r="A1037" s="13" t="s">
        <v>5414</v>
      </c>
      <c r="B1037" s="12" t="s">
        <v>20654</v>
      </c>
      <c r="C1037" s="12" t="s">
        <v>5415</v>
      </c>
      <c r="D1037" s="71">
        <v>94</v>
      </c>
      <c r="E1037" s="70">
        <f t="shared" si="16"/>
        <v>61.1</v>
      </c>
    </row>
    <row r="1038" spans="1:5" ht="26">
      <c r="A1038" s="14" t="s">
        <v>5416</v>
      </c>
      <c r="B1038" s="10" t="s">
        <v>20655</v>
      </c>
      <c r="C1038" s="10" t="s">
        <v>5417</v>
      </c>
      <c r="D1038" s="69">
        <v>232</v>
      </c>
      <c r="E1038" s="70">
        <f t="shared" si="16"/>
        <v>150.80000000000001</v>
      </c>
    </row>
    <row r="1039" spans="1:5" ht="26">
      <c r="A1039" s="13" t="s">
        <v>5418</v>
      </c>
      <c r="B1039" s="12" t="s">
        <v>20656</v>
      </c>
      <c r="C1039" s="12" t="s">
        <v>5419</v>
      </c>
      <c r="D1039" s="71">
        <v>232</v>
      </c>
      <c r="E1039" s="70">
        <f t="shared" si="16"/>
        <v>150.80000000000001</v>
      </c>
    </row>
    <row r="1040" spans="1:5" ht="26">
      <c r="A1040" s="14" t="s">
        <v>5420</v>
      </c>
      <c r="B1040" s="10" t="s">
        <v>20657</v>
      </c>
      <c r="C1040" s="10" t="s">
        <v>5421</v>
      </c>
      <c r="D1040" s="69">
        <v>120</v>
      </c>
      <c r="E1040" s="70">
        <f t="shared" si="16"/>
        <v>78</v>
      </c>
    </row>
    <row r="1041" spans="1:5" ht="26">
      <c r="A1041" s="13" t="s">
        <v>5422</v>
      </c>
      <c r="B1041" s="12" t="s">
        <v>20658</v>
      </c>
      <c r="C1041" s="12" t="s">
        <v>5423</v>
      </c>
      <c r="D1041" s="71">
        <v>120</v>
      </c>
      <c r="E1041" s="70">
        <f t="shared" si="16"/>
        <v>78</v>
      </c>
    </row>
    <row r="1042" spans="1:5" ht="26">
      <c r="A1042" s="14" t="s">
        <v>5424</v>
      </c>
      <c r="B1042" s="10" t="s">
        <v>20659</v>
      </c>
      <c r="C1042" s="10" t="s">
        <v>5425</v>
      </c>
      <c r="D1042" s="69">
        <v>94</v>
      </c>
      <c r="E1042" s="70">
        <f t="shared" si="16"/>
        <v>61.1</v>
      </c>
    </row>
    <row r="1043" spans="1:5" ht="26">
      <c r="A1043" s="13" t="s">
        <v>5426</v>
      </c>
      <c r="B1043" s="12" t="s">
        <v>20660</v>
      </c>
      <c r="C1043" s="12" t="s">
        <v>5427</v>
      </c>
      <c r="D1043" s="71">
        <v>298</v>
      </c>
      <c r="E1043" s="70">
        <f t="shared" si="16"/>
        <v>193.70000000000002</v>
      </c>
    </row>
    <row r="1044" spans="1:5" ht="26">
      <c r="A1044" s="14" t="s">
        <v>5428</v>
      </c>
      <c r="B1044" s="10" t="s">
        <v>20661</v>
      </c>
      <c r="C1044" s="10" t="s">
        <v>5429</v>
      </c>
      <c r="D1044" s="69">
        <v>298</v>
      </c>
      <c r="E1044" s="70">
        <f t="shared" si="16"/>
        <v>193.70000000000002</v>
      </c>
    </row>
    <row r="1045" spans="1:5" ht="26">
      <c r="A1045" s="13" t="s">
        <v>5430</v>
      </c>
      <c r="B1045" s="12" t="s">
        <v>20662</v>
      </c>
      <c r="C1045" s="12" t="s">
        <v>5431</v>
      </c>
      <c r="D1045" s="71">
        <v>226</v>
      </c>
      <c r="E1045" s="70">
        <f t="shared" si="16"/>
        <v>146.9</v>
      </c>
    </row>
    <row r="1046" spans="1:5" ht="26">
      <c r="A1046" s="14" t="s">
        <v>5432</v>
      </c>
      <c r="B1046" s="10" t="s">
        <v>20663</v>
      </c>
      <c r="C1046" s="10" t="s">
        <v>5433</v>
      </c>
      <c r="D1046" s="69">
        <v>226</v>
      </c>
      <c r="E1046" s="70">
        <f t="shared" si="16"/>
        <v>146.9</v>
      </c>
    </row>
    <row r="1047" spans="1:5" ht="26">
      <c r="A1047" s="13" t="s">
        <v>5434</v>
      </c>
      <c r="B1047" s="12" t="s">
        <v>20664</v>
      </c>
      <c r="C1047" s="12" t="s">
        <v>5435</v>
      </c>
      <c r="D1047" s="71">
        <v>200</v>
      </c>
      <c r="E1047" s="70">
        <f t="shared" si="16"/>
        <v>130</v>
      </c>
    </row>
    <row r="1048" spans="1:5" ht="26">
      <c r="A1048" s="14" t="s">
        <v>5436</v>
      </c>
      <c r="B1048" s="10" t="s">
        <v>20665</v>
      </c>
      <c r="C1048" s="10" t="s">
        <v>5437</v>
      </c>
      <c r="D1048" s="69">
        <v>1266</v>
      </c>
      <c r="E1048" s="70">
        <f t="shared" si="16"/>
        <v>822.9</v>
      </c>
    </row>
    <row r="1049" spans="1:5" ht="26">
      <c r="A1049" s="13" t="s">
        <v>5438</v>
      </c>
      <c r="B1049" s="12" t="s">
        <v>20666</v>
      </c>
      <c r="C1049" s="12" t="s">
        <v>5439</v>
      </c>
      <c r="D1049" s="71">
        <v>816</v>
      </c>
      <c r="E1049" s="70">
        <f t="shared" si="16"/>
        <v>530.4</v>
      </c>
    </row>
    <row r="1050" spans="1:5">
      <c r="A1050" s="14" t="s">
        <v>5440</v>
      </c>
      <c r="B1050" s="10" t="s">
        <v>20667</v>
      </c>
      <c r="C1050" s="10" t="s">
        <v>5441</v>
      </c>
      <c r="D1050" s="69">
        <v>330</v>
      </c>
      <c r="E1050" s="70">
        <f t="shared" si="16"/>
        <v>214.5</v>
      </c>
    </row>
    <row r="1051" spans="1:5">
      <c r="A1051" s="13" t="s">
        <v>5442</v>
      </c>
      <c r="B1051" s="12" t="s">
        <v>20668</v>
      </c>
      <c r="C1051" s="12" t="s">
        <v>5443</v>
      </c>
      <c r="D1051" s="71">
        <v>38</v>
      </c>
      <c r="E1051" s="70">
        <f t="shared" si="16"/>
        <v>24.7</v>
      </c>
    </row>
    <row r="1052" spans="1:5">
      <c r="A1052" s="14" t="s">
        <v>5444</v>
      </c>
      <c r="B1052" s="10" t="s">
        <v>20669</v>
      </c>
      <c r="C1052" s="10" t="s">
        <v>5445</v>
      </c>
      <c r="D1052" s="69">
        <v>638</v>
      </c>
      <c r="E1052" s="70">
        <f t="shared" si="16"/>
        <v>414.7</v>
      </c>
    </row>
    <row r="1053" spans="1:5">
      <c r="A1053" s="13" t="s">
        <v>5446</v>
      </c>
      <c r="B1053" s="12" t="s">
        <v>20670</v>
      </c>
      <c r="C1053" s="12" t="s">
        <v>5447</v>
      </c>
      <c r="D1053" s="71">
        <v>550</v>
      </c>
      <c r="E1053" s="70">
        <f t="shared" si="16"/>
        <v>357.5</v>
      </c>
    </row>
    <row r="1054" spans="1:5" ht="26">
      <c r="A1054" s="9" t="s">
        <v>5448</v>
      </c>
      <c r="B1054" s="10" t="s">
        <v>20671</v>
      </c>
      <c r="C1054" s="10" t="s">
        <v>5449</v>
      </c>
      <c r="D1054" s="69">
        <v>552</v>
      </c>
      <c r="E1054" s="70">
        <f t="shared" si="16"/>
        <v>358.8</v>
      </c>
    </row>
    <row r="1055" spans="1:5" ht="26">
      <c r="A1055" s="11" t="s">
        <v>5450</v>
      </c>
      <c r="B1055" s="12" t="s">
        <v>20672</v>
      </c>
      <c r="C1055" s="12" t="s">
        <v>5451</v>
      </c>
      <c r="D1055" s="71">
        <v>950</v>
      </c>
      <c r="E1055" s="70">
        <f t="shared" si="16"/>
        <v>617.5</v>
      </c>
    </row>
    <row r="1056" spans="1:5">
      <c r="A1056" s="9" t="s">
        <v>5452</v>
      </c>
      <c r="B1056" s="10" t="s">
        <v>20673</v>
      </c>
      <c r="C1056" s="10" t="s">
        <v>5453</v>
      </c>
      <c r="D1056" s="69">
        <v>616</v>
      </c>
      <c r="E1056" s="70">
        <f t="shared" si="16"/>
        <v>400.40000000000003</v>
      </c>
    </row>
    <row r="1057" spans="1:5" ht="26">
      <c r="A1057" s="13" t="s">
        <v>5454</v>
      </c>
      <c r="B1057" s="12" t="s">
        <v>20674</v>
      </c>
      <c r="C1057" s="12" t="s">
        <v>5455</v>
      </c>
      <c r="D1057" s="71">
        <v>1926</v>
      </c>
      <c r="E1057" s="70">
        <f t="shared" si="16"/>
        <v>1251.9000000000001</v>
      </c>
    </row>
    <row r="1058" spans="1:5" ht="26">
      <c r="A1058" s="9" t="s">
        <v>5456</v>
      </c>
      <c r="B1058" s="10" t="s">
        <v>20675</v>
      </c>
      <c r="C1058" s="10" t="s">
        <v>5457</v>
      </c>
      <c r="D1058" s="69">
        <v>616</v>
      </c>
      <c r="E1058" s="70">
        <f t="shared" si="16"/>
        <v>400.40000000000003</v>
      </c>
    </row>
    <row r="1059" spans="1:5" ht="26">
      <c r="A1059" s="11" t="s">
        <v>5458</v>
      </c>
      <c r="B1059" s="12" t="s">
        <v>20676</v>
      </c>
      <c r="C1059" s="12" t="s">
        <v>5459</v>
      </c>
      <c r="D1059" s="71">
        <v>704</v>
      </c>
      <c r="E1059" s="70">
        <f t="shared" si="16"/>
        <v>457.6</v>
      </c>
    </row>
    <row r="1060" spans="1:5" ht="26">
      <c r="A1060" s="9" t="s">
        <v>5460</v>
      </c>
      <c r="B1060" s="10" t="s">
        <v>20677</v>
      </c>
      <c r="C1060" s="10" t="s">
        <v>5461</v>
      </c>
      <c r="D1060" s="69">
        <v>574</v>
      </c>
      <c r="E1060" s="70">
        <f t="shared" si="16"/>
        <v>373.1</v>
      </c>
    </row>
    <row r="1061" spans="1:5" ht="26">
      <c r="A1061" s="13" t="s">
        <v>5462</v>
      </c>
      <c r="B1061" s="12" t="s">
        <v>20678</v>
      </c>
      <c r="C1061" s="12" t="s">
        <v>5463</v>
      </c>
      <c r="D1061" s="71">
        <v>638</v>
      </c>
      <c r="E1061" s="70">
        <f t="shared" si="16"/>
        <v>414.7</v>
      </c>
    </row>
    <row r="1062" spans="1:5" ht="26">
      <c r="A1062" s="14" t="s">
        <v>5464</v>
      </c>
      <c r="B1062" s="10" t="s">
        <v>20679</v>
      </c>
      <c r="C1062" s="10" t="s">
        <v>5465</v>
      </c>
      <c r="D1062" s="69">
        <v>848</v>
      </c>
      <c r="E1062" s="70">
        <f t="shared" si="16"/>
        <v>551.20000000000005</v>
      </c>
    </row>
    <row r="1063" spans="1:5" ht="26">
      <c r="A1063" s="11" t="s">
        <v>5466</v>
      </c>
      <c r="B1063" s="12" t="s">
        <v>20680</v>
      </c>
      <c r="C1063" s="12" t="s">
        <v>5467</v>
      </c>
      <c r="D1063" s="71">
        <v>716</v>
      </c>
      <c r="E1063" s="70">
        <f t="shared" si="16"/>
        <v>465.40000000000003</v>
      </c>
    </row>
    <row r="1064" spans="1:5" ht="26">
      <c r="A1064" s="9" t="s">
        <v>5468</v>
      </c>
      <c r="B1064" s="10" t="s">
        <v>20681</v>
      </c>
      <c r="C1064" s="10" t="s">
        <v>5469</v>
      </c>
      <c r="D1064" s="69">
        <v>1432</v>
      </c>
      <c r="E1064" s="70">
        <f t="shared" si="16"/>
        <v>930.80000000000007</v>
      </c>
    </row>
    <row r="1065" spans="1:5" ht="26">
      <c r="A1065" s="11" t="s">
        <v>5470</v>
      </c>
      <c r="B1065" s="12" t="s">
        <v>20682</v>
      </c>
      <c r="C1065" s="12" t="s">
        <v>5471</v>
      </c>
      <c r="D1065" s="71">
        <v>1816</v>
      </c>
      <c r="E1065" s="70">
        <f t="shared" si="16"/>
        <v>1180.4000000000001</v>
      </c>
    </row>
    <row r="1066" spans="1:5" ht="26">
      <c r="A1066" s="9" t="s">
        <v>5472</v>
      </c>
      <c r="B1066" s="10" t="s">
        <v>20683</v>
      </c>
      <c r="C1066" s="10" t="s">
        <v>5473</v>
      </c>
      <c r="D1066" s="69">
        <v>1596</v>
      </c>
      <c r="E1066" s="70">
        <f t="shared" si="16"/>
        <v>1037.4000000000001</v>
      </c>
    </row>
    <row r="1067" spans="1:5">
      <c r="A1067" s="13" t="s">
        <v>5474</v>
      </c>
      <c r="B1067" s="12" t="s">
        <v>20684</v>
      </c>
      <c r="C1067" s="12" t="s">
        <v>5475</v>
      </c>
      <c r="D1067" s="71">
        <v>84</v>
      </c>
      <c r="E1067" s="70">
        <f t="shared" si="16"/>
        <v>54.6</v>
      </c>
    </row>
    <row r="1068" spans="1:5">
      <c r="A1068" s="14" t="s">
        <v>5476</v>
      </c>
      <c r="B1068" s="10" t="s">
        <v>20685</v>
      </c>
      <c r="C1068" s="10" t="s">
        <v>5477</v>
      </c>
      <c r="D1068" s="69">
        <v>244</v>
      </c>
      <c r="E1068" s="70">
        <f t="shared" si="16"/>
        <v>158.6</v>
      </c>
    </row>
    <row r="1069" spans="1:5">
      <c r="A1069" s="13" t="s">
        <v>5478</v>
      </c>
      <c r="B1069" s="12" t="s">
        <v>20686</v>
      </c>
      <c r="C1069" s="12" t="s">
        <v>5479</v>
      </c>
      <c r="D1069" s="71">
        <v>204</v>
      </c>
      <c r="E1069" s="70">
        <f t="shared" si="16"/>
        <v>132.6</v>
      </c>
    </row>
    <row r="1070" spans="1:5">
      <c r="A1070" s="14" t="s">
        <v>5480</v>
      </c>
      <c r="B1070" s="10" t="s">
        <v>20687</v>
      </c>
      <c r="C1070" s="10" t="s">
        <v>5481</v>
      </c>
      <c r="D1070" s="69">
        <v>176</v>
      </c>
      <c r="E1070" s="70">
        <f t="shared" si="16"/>
        <v>114.4</v>
      </c>
    </row>
    <row r="1071" spans="1:5" ht="26">
      <c r="A1071" s="13" t="s">
        <v>5482</v>
      </c>
      <c r="B1071" s="12" t="s">
        <v>20688</v>
      </c>
      <c r="C1071" s="12" t="s">
        <v>5483</v>
      </c>
      <c r="D1071" s="71">
        <v>210</v>
      </c>
      <c r="E1071" s="70">
        <f t="shared" si="16"/>
        <v>136.5</v>
      </c>
    </row>
    <row r="1072" spans="1:5" ht="26">
      <c r="A1072" s="14" t="s">
        <v>5484</v>
      </c>
      <c r="B1072" s="10" t="s">
        <v>20689</v>
      </c>
      <c r="C1072" s="10" t="s">
        <v>5485</v>
      </c>
      <c r="D1072" s="69">
        <v>248</v>
      </c>
      <c r="E1072" s="70">
        <f t="shared" si="16"/>
        <v>161.20000000000002</v>
      </c>
    </row>
    <row r="1073" spans="1:5">
      <c r="A1073" s="13" t="s">
        <v>5486</v>
      </c>
      <c r="B1073" s="12" t="s">
        <v>20690</v>
      </c>
      <c r="C1073" s="12" t="s">
        <v>5487</v>
      </c>
      <c r="D1073" s="71">
        <v>22</v>
      </c>
      <c r="E1073" s="70">
        <f t="shared" si="16"/>
        <v>14.3</v>
      </c>
    </row>
    <row r="1074" spans="1:5" ht="26">
      <c r="A1074" s="14" t="s">
        <v>5488</v>
      </c>
      <c r="B1074" s="10" t="s">
        <v>20691</v>
      </c>
      <c r="C1074" s="10" t="s">
        <v>5489</v>
      </c>
      <c r="D1074" s="69">
        <v>248</v>
      </c>
      <c r="E1074" s="70">
        <f t="shared" si="16"/>
        <v>161.20000000000002</v>
      </c>
    </row>
    <row r="1075" spans="1:5" ht="26">
      <c r="A1075" s="13" t="s">
        <v>5490</v>
      </c>
      <c r="B1075" s="12" t="s">
        <v>20692</v>
      </c>
      <c r="C1075" s="12" t="s">
        <v>5491</v>
      </c>
      <c r="D1075" s="71">
        <v>210</v>
      </c>
      <c r="E1075" s="70">
        <f t="shared" si="16"/>
        <v>136.5</v>
      </c>
    </row>
    <row r="1076" spans="1:5">
      <c r="A1076" s="14" t="s">
        <v>5492</v>
      </c>
      <c r="B1076" s="10" t="s">
        <v>20693</v>
      </c>
      <c r="C1076" s="10" t="s">
        <v>5493</v>
      </c>
      <c r="D1076" s="69">
        <v>74</v>
      </c>
      <c r="E1076" s="70">
        <f t="shared" si="16"/>
        <v>48.1</v>
      </c>
    </row>
    <row r="1077" spans="1:5">
      <c r="A1077" s="13" t="s">
        <v>5494</v>
      </c>
      <c r="B1077" s="12" t="s">
        <v>20694</v>
      </c>
      <c r="C1077" s="12" t="s">
        <v>5495</v>
      </c>
      <c r="D1077" s="71">
        <v>36</v>
      </c>
      <c r="E1077" s="70">
        <f t="shared" si="16"/>
        <v>23.400000000000002</v>
      </c>
    </row>
    <row r="1078" spans="1:5">
      <c r="A1078" s="14" t="s">
        <v>5496</v>
      </c>
      <c r="B1078" s="10" t="s">
        <v>20695</v>
      </c>
      <c r="C1078" s="10" t="s">
        <v>5497</v>
      </c>
      <c r="D1078" s="69">
        <v>44</v>
      </c>
      <c r="E1078" s="70">
        <f t="shared" si="16"/>
        <v>28.6</v>
      </c>
    </row>
    <row r="1079" spans="1:5">
      <c r="A1079" s="13" t="s">
        <v>5498</v>
      </c>
      <c r="B1079" s="12" t="s">
        <v>20696</v>
      </c>
      <c r="C1079" s="12" t="s">
        <v>5499</v>
      </c>
      <c r="D1079" s="71">
        <v>84</v>
      </c>
      <c r="E1079" s="70">
        <f t="shared" si="16"/>
        <v>54.6</v>
      </c>
    </row>
    <row r="1080" spans="1:5" ht="26">
      <c r="A1080" s="14" t="s">
        <v>4240</v>
      </c>
      <c r="B1080" s="10" t="s">
        <v>20067</v>
      </c>
      <c r="C1080" s="10" t="s">
        <v>4241</v>
      </c>
      <c r="D1080" s="69">
        <v>485</v>
      </c>
      <c r="E1080" s="70">
        <f t="shared" si="16"/>
        <v>315.25</v>
      </c>
    </row>
    <row r="1081" spans="1:5">
      <c r="A1081" s="13" t="s">
        <v>5500</v>
      </c>
      <c r="B1081" s="12" t="s">
        <v>20697</v>
      </c>
      <c r="C1081" s="12" t="s">
        <v>5501</v>
      </c>
      <c r="D1081" s="71">
        <v>104</v>
      </c>
      <c r="E1081" s="70">
        <f t="shared" si="16"/>
        <v>67.600000000000009</v>
      </c>
    </row>
    <row r="1082" spans="1:5">
      <c r="A1082" s="14" t="s">
        <v>5502</v>
      </c>
      <c r="B1082" s="10" t="s">
        <v>20698</v>
      </c>
      <c r="C1082" s="10" t="s">
        <v>5503</v>
      </c>
      <c r="D1082" s="69">
        <v>122</v>
      </c>
      <c r="E1082" s="70">
        <f t="shared" si="16"/>
        <v>79.3</v>
      </c>
    </row>
    <row r="1083" spans="1:5" ht="26">
      <c r="A1083" s="13" t="s">
        <v>5504</v>
      </c>
      <c r="B1083" s="12" t="s">
        <v>20699</v>
      </c>
      <c r="C1083" s="12" t="s">
        <v>5505</v>
      </c>
      <c r="D1083" s="71">
        <v>44</v>
      </c>
      <c r="E1083" s="70">
        <f t="shared" si="16"/>
        <v>28.6</v>
      </c>
    </row>
    <row r="1084" spans="1:5">
      <c r="A1084" s="14" t="s">
        <v>5506</v>
      </c>
      <c r="B1084" s="10" t="s">
        <v>20700</v>
      </c>
      <c r="C1084" s="10" t="s">
        <v>5507</v>
      </c>
      <c r="D1084" s="69">
        <v>22</v>
      </c>
      <c r="E1084" s="70">
        <f t="shared" si="16"/>
        <v>14.3</v>
      </c>
    </row>
    <row r="1085" spans="1:5">
      <c r="A1085" s="13" t="s">
        <v>5508</v>
      </c>
      <c r="B1085" s="12" t="s">
        <v>20701</v>
      </c>
      <c r="C1085" s="12" t="s">
        <v>5509</v>
      </c>
      <c r="D1085" s="71">
        <v>54</v>
      </c>
      <c r="E1085" s="70">
        <f t="shared" si="16"/>
        <v>35.1</v>
      </c>
    </row>
    <row r="1086" spans="1:5">
      <c r="A1086" s="14" t="s">
        <v>5510</v>
      </c>
      <c r="B1086" s="10" t="s">
        <v>20702</v>
      </c>
      <c r="C1086" s="10" t="s">
        <v>5511</v>
      </c>
      <c r="D1086" s="69">
        <v>42</v>
      </c>
      <c r="E1086" s="70">
        <f t="shared" si="16"/>
        <v>27.3</v>
      </c>
    </row>
    <row r="1087" spans="1:5">
      <c r="A1087" s="13" t="s">
        <v>5512</v>
      </c>
      <c r="B1087" s="12" t="s">
        <v>20703</v>
      </c>
      <c r="C1087" s="12" t="s">
        <v>5513</v>
      </c>
      <c r="D1087" s="71">
        <v>276</v>
      </c>
      <c r="E1087" s="70">
        <f t="shared" si="16"/>
        <v>179.4</v>
      </c>
    </row>
    <row r="1088" spans="1:5">
      <c r="A1088" s="14" t="s">
        <v>5514</v>
      </c>
      <c r="B1088" s="10" t="s">
        <v>20704</v>
      </c>
      <c r="C1088" s="10" t="s">
        <v>5515</v>
      </c>
      <c r="D1088" s="69">
        <v>1150</v>
      </c>
      <c r="E1088" s="70">
        <f t="shared" si="16"/>
        <v>747.5</v>
      </c>
    </row>
    <row r="1089" spans="1:5">
      <c r="A1089" s="23" t="s">
        <v>5516</v>
      </c>
      <c r="B1089" s="12" t="s">
        <v>20705</v>
      </c>
      <c r="C1089" s="24" t="s">
        <v>5517</v>
      </c>
      <c r="D1089" s="71">
        <v>172</v>
      </c>
      <c r="E1089" s="70">
        <f t="shared" si="16"/>
        <v>111.8</v>
      </c>
    </row>
    <row r="1090" spans="1:5">
      <c r="A1090" s="55" t="s">
        <v>5518</v>
      </c>
      <c r="B1090" s="56" t="s">
        <v>20706</v>
      </c>
      <c r="C1090" s="56" t="s">
        <v>5519</v>
      </c>
      <c r="D1090" s="81">
        <v>32</v>
      </c>
      <c r="E1090" s="70">
        <f t="shared" si="16"/>
        <v>20.8</v>
      </c>
    </row>
    <row r="1091" spans="1:5">
      <c r="A1091" s="57" t="s">
        <v>5520</v>
      </c>
      <c r="B1091" s="58" t="s">
        <v>20707</v>
      </c>
      <c r="C1091" s="58" t="s">
        <v>5521</v>
      </c>
      <c r="D1091" s="82">
        <v>32</v>
      </c>
      <c r="E1091" s="70">
        <f t="shared" si="16"/>
        <v>20.8</v>
      </c>
    </row>
    <row r="1092" spans="1:5">
      <c r="A1092" s="55" t="s">
        <v>5522</v>
      </c>
      <c r="B1092" s="56" t="s">
        <v>20708</v>
      </c>
      <c r="C1092" s="56" t="s">
        <v>5523</v>
      </c>
      <c r="D1092" s="81">
        <v>32</v>
      </c>
      <c r="E1092" s="70">
        <f t="shared" si="16"/>
        <v>20.8</v>
      </c>
    </row>
    <row r="1093" spans="1:5">
      <c r="A1093" s="57" t="s">
        <v>5524</v>
      </c>
      <c r="B1093" s="58" t="s">
        <v>20709</v>
      </c>
      <c r="C1093" s="58" t="s">
        <v>5525</v>
      </c>
      <c r="D1093" s="82">
        <v>32</v>
      </c>
      <c r="E1093" s="70">
        <f t="shared" si="16"/>
        <v>20.8</v>
      </c>
    </row>
    <row r="1094" spans="1:5">
      <c r="A1094" s="55" t="s">
        <v>5526</v>
      </c>
      <c r="B1094" s="56" t="s">
        <v>20710</v>
      </c>
      <c r="C1094" s="56" t="s">
        <v>5527</v>
      </c>
      <c r="D1094" s="81">
        <v>4</v>
      </c>
      <c r="E1094" s="70">
        <f t="shared" ref="E1094:E1157" si="17">0.65*D1094</f>
        <v>2.6</v>
      </c>
    </row>
    <row r="1095" spans="1:5">
      <c r="A1095" s="61" t="s">
        <v>5528</v>
      </c>
      <c r="B1095" s="58" t="s">
        <v>20711</v>
      </c>
      <c r="C1095" s="58" t="s">
        <v>5529</v>
      </c>
      <c r="D1095" s="82">
        <v>222</v>
      </c>
      <c r="E1095" s="70">
        <f t="shared" si="17"/>
        <v>144.30000000000001</v>
      </c>
    </row>
    <row r="1096" spans="1:5">
      <c r="A1096" s="62" t="s">
        <v>5530</v>
      </c>
      <c r="B1096" s="56" t="s">
        <v>20712</v>
      </c>
      <c r="C1096" s="56" t="s">
        <v>5531</v>
      </c>
      <c r="D1096" s="81">
        <v>204</v>
      </c>
      <c r="E1096" s="70">
        <f t="shared" si="17"/>
        <v>132.6</v>
      </c>
    </row>
    <row r="1097" spans="1:5">
      <c r="A1097" s="61" t="s">
        <v>5532</v>
      </c>
      <c r="B1097" s="58" t="s">
        <v>20713</v>
      </c>
      <c r="C1097" s="58" t="s">
        <v>5533</v>
      </c>
      <c r="D1097" s="82">
        <v>52</v>
      </c>
      <c r="E1097" s="70">
        <f t="shared" si="17"/>
        <v>33.800000000000004</v>
      </c>
    </row>
    <row r="1098" spans="1:5">
      <c r="A1098" s="62" t="s">
        <v>5534</v>
      </c>
      <c r="B1098" s="56" t="s">
        <v>20714</v>
      </c>
      <c r="C1098" s="56" t="s">
        <v>5535</v>
      </c>
      <c r="D1098" s="81">
        <v>42</v>
      </c>
      <c r="E1098" s="70">
        <f t="shared" si="17"/>
        <v>27.3</v>
      </c>
    </row>
    <row r="1099" spans="1:5">
      <c r="A1099" s="61" t="s">
        <v>5536</v>
      </c>
      <c r="B1099" s="58" t="s">
        <v>20715</v>
      </c>
      <c r="C1099" s="58" t="s">
        <v>5537</v>
      </c>
      <c r="D1099" s="82">
        <v>42</v>
      </c>
      <c r="E1099" s="70">
        <f t="shared" si="17"/>
        <v>27.3</v>
      </c>
    </row>
    <row r="1100" spans="1:5">
      <c r="A1100" s="62" t="s">
        <v>5538</v>
      </c>
      <c r="B1100" s="56" t="s">
        <v>20716</v>
      </c>
      <c r="C1100" s="56" t="s">
        <v>5539</v>
      </c>
      <c r="D1100" s="81">
        <v>34</v>
      </c>
      <c r="E1100" s="70">
        <f t="shared" si="17"/>
        <v>22.1</v>
      </c>
    </row>
    <row r="1101" spans="1:5">
      <c r="A1101" s="61" t="s">
        <v>5540</v>
      </c>
      <c r="B1101" s="58" t="s">
        <v>20717</v>
      </c>
      <c r="C1101" s="58" t="s">
        <v>5541</v>
      </c>
      <c r="D1101" s="82">
        <v>176</v>
      </c>
      <c r="E1101" s="70">
        <f t="shared" si="17"/>
        <v>114.4</v>
      </c>
    </row>
    <row r="1102" spans="1:5">
      <c r="A1102" s="62" t="s">
        <v>5542</v>
      </c>
      <c r="B1102" s="56" t="s">
        <v>20718</v>
      </c>
      <c r="C1102" s="56" t="s">
        <v>5543</v>
      </c>
      <c r="D1102" s="81">
        <v>148</v>
      </c>
      <c r="E1102" s="70">
        <f t="shared" si="17"/>
        <v>96.2</v>
      </c>
    </row>
    <row r="1103" spans="1:5">
      <c r="A1103" s="61" t="s">
        <v>5544</v>
      </c>
      <c r="B1103" s="58" t="s">
        <v>20719</v>
      </c>
      <c r="C1103" s="58" t="s">
        <v>5545</v>
      </c>
      <c r="D1103" s="82">
        <v>132</v>
      </c>
      <c r="E1103" s="70">
        <f t="shared" si="17"/>
        <v>85.8</v>
      </c>
    </row>
    <row r="1104" spans="1:5">
      <c r="A1104" s="62" t="s">
        <v>5546</v>
      </c>
      <c r="B1104" s="56" t="s">
        <v>20720</v>
      </c>
      <c r="C1104" s="56" t="s">
        <v>5547</v>
      </c>
      <c r="D1104" s="81">
        <v>128</v>
      </c>
      <c r="E1104" s="70">
        <f t="shared" si="17"/>
        <v>83.2</v>
      </c>
    </row>
    <row r="1105" spans="1:5">
      <c r="A1105" s="61" t="s">
        <v>5548</v>
      </c>
      <c r="B1105" s="58" t="s">
        <v>20721</v>
      </c>
      <c r="C1105" s="58" t="s">
        <v>5549</v>
      </c>
      <c r="D1105" s="82">
        <v>172</v>
      </c>
      <c r="E1105" s="70">
        <f t="shared" si="17"/>
        <v>111.8</v>
      </c>
    </row>
    <row r="1106" spans="1:5">
      <c r="A1106" s="62" t="s">
        <v>5550</v>
      </c>
      <c r="B1106" s="56" t="s">
        <v>20722</v>
      </c>
      <c r="C1106" s="56" t="s">
        <v>5551</v>
      </c>
      <c r="D1106" s="81">
        <v>160</v>
      </c>
      <c r="E1106" s="70">
        <f t="shared" si="17"/>
        <v>104</v>
      </c>
    </row>
    <row r="1107" spans="1:5">
      <c r="A1107" s="61" t="s">
        <v>5552</v>
      </c>
      <c r="B1107" s="58" t="s">
        <v>20723</v>
      </c>
      <c r="C1107" s="58" t="s">
        <v>5553</v>
      </c>
      <c r="D1107" s="82">
        <v>1078</v>
      </c>
      <c r="E1107" s="70">
        <f t="shared" si="17"/>
        <v>700.7</v>
      </c>
    </row>
    <row r="1108" spans="1:5">
      <c r="A1108" s="62" t="s">
        <v>5554</v>
      </c>
      <c r="B1108" s="56" t="s">
        <v>20724</v>
      </c>
      <c r="C1108" s="56" t="s">
        <v>5555</v>
      </c>
      <c r="D1108" s="81">
        <v>54</v>
      </c>
      <c r="E1108" s="70">
        <f t="shared" si="17"/>
        <v>35.1</v>
      </c>
    </row>
    <row r="1109" spans="1:5">
      <c r="A1109" s="57" t="s">
        <v>5556</v>
      </c>
      <c r="B1109" s="58" t="s">
        <v>20725</v>
      </c>
      <c r="C1109" s="58" t="s">
        <v>5557</v>
      </c>
      <c r="D1109" s="82">
        <v>6</v>
      </c>
      <c r="E1109" s="70">
        <f t="shared" si="17"/>
        <v>3.9000000000000004</v>
      </c>
    </row>
    <row r="1110" spans="1:5">
      <c r="A1110" s="55" t="s">
        <v>5558</v>
      </c>
      <c r="B1110" s="56" t="s">
        <v>20726</v>
      </c>
      <c r="C1110" s="56" t="s">
        <v>5559</v>
      </c>
      <c r="D1110" s="81">
        <v>6</v>
      </c>
      <c r="E1110" s="70">
        <f t="shared" si="17"/>
        <v>3.9000000000000004</v>
      </c>
    </row>
    <row r="1111" spans="1:5">
      <c r="A1111" s="57" t="s">
        <v>5560</v>
      </c>
      <c r="B1111" s="58" t="s">
        <v>20727</v>
      </c>
      <c r="C1111" s="58" t="s">
        <v>5561</v>
      </c>
      <c r="D1111" s="82">
        <v>486</v>
      </c>
      <c r="E1111" s="70">
        <f t="shared" si="17"/>
        <v>315.90000000000003</v>
      </c>
    </row>
    <row r="1112" spans="1:5">
      <c r="A1112" s="62" t="s">
        <v>5562</v>
      </c>
      <c r="B1112" s="56" t="s">
        <v>20728</v>
      </c>
      <c r="C1112" s="56" t="s">
        <v>5563</v>
      </c>
      <c r="D1112" s="81">
        <v>16</v>
      </c>
      <c r="E1112" s="70">
        <f t="shared" si="17"/>
        <v>10.4</v>
      </c>
    </row>
    <row r="1113" spans="1:5">
      <c r="A1113" s="61" t="s">
        <v>5564</v>
      </c>
      <c r="B1113" s="58" t="s">
        <v>20729</v>
      </c>
      <c r="C1113" s="58" t="s">
        <v>5565</v>
      </c>
      <c r="D1113" s="82">
        <v>32</v>
      </c>
      <c r="E1113" s="70">
        <f t="shared" si="17"/>
        <v>20.8</v>
      </c>
    </row>
    <row r="1114" spans="1:5">
      <c r="A1114" s="55" t="s">
        <v>5566</v>
      </c>
      <c r="B1114" s="56" t="s">
        <v>20730</v>
      </c>
      <c r="C1114" s="56" t="s">
        <v>5567</v>
      </c>
      <c r="D1114" s="81">
        <v>48</v>
      </c>
      <c r="E1114" s="70">
        <f t="shared" si="17"/>
        <v>31.200000000000003</v>
      </c>
    </row>
    <row r="1115" spans="1:5">
      <c r="A1115" s="57" t="s">
        <v>5568</v>
      </c>
      <c r="B1115" s="58" t="s">
        <v>20731</v>
      </c>
      <c r="C1115" s="58" t="s">
        <v>5569</v>
      </c>
      <c r="D1115" s="82">
        <v>1376</v>
      </c>
      <c r="E1115" s="70">
        <f t="shared" si="17"/>
        <v>894.4</v>
      </c>
    </row>
    <row r="1116" spans="1:5">
      <c r="A1116" s="55" t="s">
        <v>5570</v>
      </c>
      <c r="B1116" s="56" t="s">
        <v>20732</v>
      </c>
      <c r="C1116" s="56" t="s">
        <v>5571</v>
      </c>
      <c r="D1116" s="81">
        <v>2256</v>
      </c>
      <c r="E1116" s="70">
        <f t="shared" si="17"/>
        <v>1466.4</v>
      </c>
    </row>
    <row r="1117" spans="1:5">
      <c r="A1117" s="57" t="s">
        <v>5572</v>
      </c>
      <c r="B1117" s="58" t="s">
        <v>20733</v>
      </c>
      <c r="C1117" s="58" t="s">
        <v>5573</v>
      </c>
      <c r="D1117" s="82">
        <v>216</v>
      </c>
      <c r="E1117" s="70">
        <f t="shared" si="17"/>
        <v>140.4</v>
      </c>
    </row>
    <row r="1118" spans="1:5">
      <c r="A1118" s="55" t="s">
        <v>5574</v>
      </c>
      <c r="B1118" s="56" t="s">
        <v>20734</v>
      </c>
      <c r="C1118" s="56" t="s">
        <v>5575</v>
      </c>
      <c r="D1118" s="81">
        <v>606</v>
      </c>
      <c r="E1118" s="70">
        <f t="shared" si="17"/>
        <v>393.90000000000003</v>
      </c>
    </row>
    <row r="1119" spans="1:5">
      <c r="A1119" s="57" t="s">
        <v>5576</v>
      </c>
      <c r="B1119" s="58" t="s">
        <v>20735</v>
      </c>
      <c r="C1119" s="58" t="s">
        <v>5577</v>
      </c>
      <c r="D1119" s="82">
        <v>606</v>
      </c>
      <c r="E1119" s="70">
        <f t="shared" si="17"/>
        <v>393.90000000000003</v>
      </c>
    </row>
    <row r="1120" spans="1:5">
      <c r="A1120" s="55" t="s">
        <v>5578</v>
      </c>
      <c r="B1120" s="56" t="s">
        <v>20736</v>
      </c>
      <c r="C1120" s="56" t="s">
        <v>5579</v>
      </c>
      <c r="D1120" s="81">
        <v>116</v>
      </c>
      <c r="E1120" s="70">
        <f t="shared" si="17"/>
        <v>75.400000000000006</v>
      </c>
    </row>
    <row r="1121" spans="1:5">
      <c r="A1121" s="57" t="s">
        <v>5580</v>
      </c>
      <c r="B1121" s="58" t="s">
        <v>20737</v>
      </c>
      <c r="C1121" s="58" t="s">
        <v>5581</v>
      </c>
      <c r="D1121" s="82">
        <v>116</v>
      </c>
      <c r="E1121" s="70">
        <f t="shared" si="17"/>
        <v>75.400000000000006</v>
      </c>
    </row>
    <row r="1122" spans="1:5">
      <c r="A1122" s="55" t="s">
        <v>5582</v>
      </c>
      <c r="B1122" s="56" t="s">
        <v>20738</v>
      </c>
      <c r="C1122" s="56" t="s">
        <v>5583</v>
      </c>
      <c r="D1122" s="81">
        <v>116</v>
      </c>
      <c r="E1122" s="70">
        <f t="shared" si="17"/>
        <v>75.400000000000006</v>
      </c>
    </row>
    <row r="1123" spans="1:5">
      <c r="A1123" s="57" t="s">
        <v>5584</v>
      </c>
      <c r="B1123" s="58" t="s">
        <v>20739</v>
      </c>
      <c r="C1123" s="58" t="s">
        <v>5585</v>
      </c>
      <c r="D1123" s="82">
        <v>116</v>
      </c>
      <c r="E1123" s="70">
        <f t="shared" si="17"/>
        <v>75.400000000000006</v>
      </c>
    </row>
    <row r="1124" spans="1:5">
      <c r="A1124" s="55" t="s">
        <v>5586</v>
      </c>
      <c r="B1124" s="56" t="s">
        <v>20740</v>
      </c>
      <c r="C1124" s="56" t="s">
        <v>5587</v>
      </c>
      <c r="D1124" s="81">
        <v>144</v>
      </c>
      <c r="E1124" s="70">
        <f t="shared" si="17"/>
        <v>93.600000000000009</v>
      </c>
    </row>
    <row r="1125" spans="1:5">
      <c r="A1125" s="57" t="s">
        <v>5588</v>
      </c>
      <c r="B1125" s="58" t="s">
        <v>20741</v>
      </c>
      <c r="C1125" s="58" t="s">
        <v>5589</v>
      </c>
      <c r="D1125" s="82">
        <v>116</v>
      </c>
      <c r="E1125" s="70">
        <f t="shared" si="17"/>
        <v>75.400000000000006</v>
      </c>
    </row>
    <row r="1126" spans="1:5">
      <c r="A1126" s="55" t="s">
        <v>5590</v>
      </c>
      <c r="B1126" s="56" t="s">
        <v>20742</v>
      </c>
      <c r="C1126" s="56" t="s">
        <v>5591</v>
      </c>
      <c r="D1126" s="81">
        <v>200</v>
      </c>
      <c r="E1126" s="70">
        <f t="shared" si="17"/>
        <v>130</v>
      </c>
    </row>
    <row r="1127" spans="1:5">
      <c r="A1127" s="57" t="s">
        <v>5592</v>
      </c>
      <c r="B1127" s="58" t="s">
        <v>20743</v>
      </c>
      <c r="C1127" s="58" t="s">
        <v>5593</v>
      </c>
      <c r="D1127" s="82">
        <v>116</v>
      </c>
      <c r="E1127" s="70">
        <f t="shared" si="17"/>
        <v>75.400000000000006</v>
      </c>
    </row>
    <row r="1128" spans="1:5">
      <c r="A1128" s="55" t="s">
        <v>5594</v>
      </c>
      <c r="B1128" s="56" t="s">
        <v>20744</v>
      </c>
      <c r="C1128" s="56" t="s">
        <v>5595</v>
      </c>
      <c r="D1128" s="81">
        <v>200</v>
      </c>
      <c r="E1128" s="70">
        <f t="shared" si="17"/>
        <v>130</v>
      </c>
    </row>
    <row r="1129" spans="1:5">
      <c r="A1129" s="57" t="s">
        <v>5596</v>
      </c>
      <c r="B1129" s="58" t="s">
        <v>20745</v>
      </c>
      <c r="C1129" s="58" t="s">
        <v>5597</v>
      </c>
      <c r="D1129" s="82">
        <v>78</v>
      </c>
      <c r="E1129" s="70">
        <f t="shared" si="17"/>
        <v>50.7</v>
      </c>
    </row>
    <row r="1130" spans="1:5">
      <c r="A1130" s="55" t="s">
        <v>5598</v>
      </c>
      <c r="B1130" s="56" t="s">
        <v>20746</v>
      </c>
      <c r="C1130" s="56" t="s">
        <v>5599</v>
      </c>
      <c r="D1130" s="81">
        <v>342</v>
      </c>
      <c r="E1130" s="70">
        <f t="shared" si="17"/>
        <v>222.3</v>
      </c>
    </row>
    <row r="1131" spans="1:5">
      <c r="A1131" s="57" t="s">
        <v>5600</v>
      </c>
      <c r="B1131" s="58" t="s">
        <v>20747</v>
      </c>
      <c r="C1131" s="58" t="s">
        <v>5601</v>
      </c>
      <c r="D1131" s="82">
        <v>474</v>
      </c>
      <c r="E1131" s="70">
        <f t="shared" si="17"/>
        <v>308.10000000000002</v>
      </c>
    </row>
    <row r="1132" spans="1:5">
      <c r="A1132" s="55" t="s">
        <v>5602</v>
      </c>
      <c r="B1132" s="56" t="s">
        <v>20748</v>
      </c>
      <c r="C1132" s="56" t="s">
        <v>5603</v>
      </c>
      <c r="D1132" s="81">
        <v>298</v>
      </c>
      <c r="E1132" s="70">
        <f t="shared" si="17"/>
        <v>193.70000000000002</v>
      </c>
    </row>
    <row r="1133" spans="1:5">
      <c r="A1133" s="57" t="s">
        <v>5604</v>
      </c>
      <c r="B1133" s="58" t="s">
        <v>20749</v>
      </c>
      <c r="C1133" s="58" t="s">
        <v>5605</v>
      </c>
      <c r="D1133" s="82">
        <v>680</v>
      </c>
      <c r="E1133" s="70">
        <f t="shared" si="17"/>
        <v>442</v>
      </c>
    </row>
    <row r="1134" spans="1:5">
      <c r="A1134" s="55" t="s">
        <v>5606</v>
      </c>
      <c r="B1134" s="56" t="s">
        <v>20750</v>
      </c>
      <c r="C1134" s="56" t="s">
        <v>5607</v>
      </c>
      <c r="D1134" s="81">
        <v>394</v>
      </c>
      <c r="E1134" s="70">
        <f t="shared" si="17"/>
        <v>256.10000000000002</v>
      </c>
    </row>
    <row r="1135" spans="1:5">
      <c r="A1135" s="57" t="s">
        <v>5608</v>
      </c>
      <c r="B1135" s="58" t="s">
        <v>20751</v>
      </c>
      <c r="C1135" s="58" t="s">
        <v>5609</v>
      </c>
      <c r="D1135" s="82">
        <v>11552</v>
      </c>
      <c r="E1135" s="70">
        <f t="shared" si="17"/>
        <v>7508.8</v>
      </c>
    </row>
    <row r="1136" spans="1:5">
      <c r="A1136" s="55" t="s">
        <v>5610</v>
      </c>
      <c r="B1136" s="56" t="s">
        <v>20752</v>
      </c>
      <c r="C1136" s="56" t="s">
        <v>5611</v>
      </c>
      <c r="D1136" s="81">
        <v>256</v>
      </c>
      <c r="E1136" s="70">
        <f t="shared" si="17"/>
        <v>166.4</v>
      </c>
    </row>
    <row r="1137" spans="1:5">
      <c r="A1137" s="57" t="s">
        <v>5612</v>
      </c>
      <c r="B1137" s="58" t="s">
        <v>20753</v>
      </c>
      <c r="C1137" s="58" t="s">
        <v>5613</v>
      </c>
      <c r="D1137" s="82">
        <v>78</v>
      </c>
      <c r="E1137" s="70">
        <f t="shared" si="17"/>
        <v>50.7</v>
      </c>
    </row>
    <row r="1138" spans="1:5">
      <c r="A1138" s="55" t="s">
        <v>5614</v>
      </c>
      <c r="B1138" s="56" t="s">
        <v>20754</v>
      </c>
      <c r="C1138" s="56" t="s">
        <v>5615</v>
      </c>
      <c r="D1138" s="81">
        <v>1872</v>
      </c>
      <c r="E1138" s="70">
        <f t="shared" si="17"/>
        <v>1216.8</v>
      </c>
    </row>
    <row r="1139" spans="1:5">
      <c r="A1139" s="57" t="s">
        <v>5616</v>
      </c>
      <c r="B1139" s="58" t="s">
        <v>20755</v>
      </c>
      <c r="C1139" s="58" t="s">
        <v>5617</v>
      </c>
      <c r="D1139" s="82">
        <v>297</v>
      </c>
      <c r="E1139" s="70">
        <f t="shared" si="17"/>
        <v>193.05</v>
      </c>
    </row>
    <row r="1140" spans="1:5">
      <c r="A1140" s="55" t="s">
        <v>5618</v>
      </c>
      <c r="B1140" s="56" t="s">
        <v>20756</v>
      </c>
      <c r="C1140" s="56" t="s">
        <v>5619</v>
      </c>
      <c r="D1140" s="81">
        <v>638</v>
      </c>
      <c r="E1140" s="70">
        <f t="shared" si="17"/>
        <v>414.7</v>
      </c>
    </row>
    <row r="1141" spans="1:5">
      <c r="A1141" s="57" t="s">
        <v>5620</v>
      </c>
      <c r="B1141" s="58" t="s">
        <v>20757</v>
      </c>
      <c r="C1141" s="58" t="s">
        <v>5621</v>
      </c>
      <c r="D1141" s="82">
        <v>308</v>
      </c>
      <c r="E1141" s="70">
        <f t="shared" si="17"/>
        <v>200.20000000000002</v>
      </c>
    </row>
    <row r="1142" spans="1:5">
      <c r="A1142" s="62" t="s">
        <v>5622</v>
      </c>
      <c r="B1142" s="56" t="s">
        <v>20758</v>
      </c>
      <c r="C1142" s="56" t="s">
        <v>5623</v>
      </c>
      <c r="D1142" s="81">
        <v>8</v>
      </c>
      <c r="E1142" s="70">
        <f t="shared" si="17"/>
        <v>5.2</v>
      </c>
    </row>
    <row r="1143" spans="1:5">
      <c r="A1143" s="61" t="s">
        <v>5624</v>
      </c>
      <c r="B1143" s="58" t="s">
        <v>20759</v>
      </c>
      <c r="C1143" s="58" t="s">
        <v>5625</v>
      </c>
      <c r="D1143" s="82">
        <v>28</v>
      </c>
      <c r="E1143" s="70">
        <f t="shared" si="17"/>
        <v>18.2</v>
      </c>
    </row>
    <row r="1144" spans="1:5">
      <c r="A1144" s="62" t="s">
        <v>5626</v>
      </c>
      <c r="B1144" s="56" t="s">
        <v>20760</v>
      </c>
      <c r="C1144" s="56" t="s">
        <v>5627</v>
      </c>
      <c r="D1144" s="81">
        <v>2</v>
      </c>
      <c r="E1144" s="70">
        <f t="shared" si="17"/>
        <v>1.3</v>
      </c>
    </row>
    <row r="1145" spans="1:5">
      <c r="A1145" s="61" t="s">
        <v>5628</v>
      </c>
      <c r="B1145" s="58" t="s">
        <v>20761</v>
      </c>
      <c r="C1145" s="58" t="s">
        <v>5629</v>
      </c>
      <c r="D1145" s="82">
        <v>2</v>
      </c>
      <c r="E1145" s="70">
        <f t="shared" si="17"/>
        <v>1.3</v>
      </c>
    </row>
    <row r="1146" spans="1:5">
      <c r="A1146" s="62" t="s">
        <v>5630</v>
      </c>
      <c r="B1146" s="56" t="s">
        <v>20762</v>
      </c>
      <c r="C1146" s="56" t="s">
        <v>5631</v>
      </c>
      <c r="D1146" s="81">
        <v>2</v>
      </c>
      <c r="E1146" s="70">
        <f t="shared" si="17"/>
        <v>1.3</v>
      </c>
    </row>
    <row r="1147" spans="1:5">
      <c r="A1147" s="57" t="s">
        <v>5632</v>
      </c>
      <c r="B1147" s="58" t="s">
        <v>20763</v>
      </c>
      <c r="C1147" s="58" t="s">
        <v>5633</v>
      </c>
      <c r="D1147" s="82">
        <v>627</v>
      </c>
      <c r="E1147" s="70">
        <f t="shared" si="17"/>
        <v>407.55</v>
      </c>
    </row>
    <row r="1148" spans="1:5">
      <c r="A1148" s="62" t="s">
        <v>5634</v>
      </c>
      <c r="B1148" s="56" t="s">
        <v>20764</v>
      </c>
      <c r="C1148" s="56" t="s">
        <v>5635</v>
      </c>
      <c r="D1148" s="81">
        <v>174</v>
      </c>
      <c r="E1148" s="70">
        <f t="shared" si="17"/>
        <v>113.10000000000001</v>
      </c>
    </row>
    <row r="1149" spans="1:5">
      <c r="A1149" s="57" t="s">
        <v>5636</v>
      </c>
      <c r="B1149" s="58" t="s">
        <v>20765</v>
      </c>
      <c r="C1149" s="58" t="s">
        <v>5637</v>
      </c>
      <c r="D1149" s="82">
        <v>108</v>
      </c>
      <c r="E1149" s="70">
        <f t="shared" si="17"/>
        <v>70.2</v>
      </c>
    </row>
    <row r="1150" spans="1:5">
      <c r="A1150" s="55" t="s">
        <v>5638</v>
      </c>
      <c r="B1150" s="56" t="s">
        <v>20766</v>
      </c>
      <c r="C1150" s="56" t="s">
        <v>5639</v>
      </c>
      <c r="D1150" s="81">
        <v>182</v>
      </c>
      <c r="E1150" s="70">
        <f t="shared" si="17"/>
        <v>118.3</v>
      </c>
    </row>
    <row r="1151" spans="1:5">
      <c r="A1151" s="57" t="s">
        <v>5640</v>
      </c>
      <c r="B1151" s="58" t="s">
        <v>20767</v>
      </c>
      <c r="C1151" s="58" t="s">
        <v>5641</v>
      </c>
      <c r="D1151" s="82">
        <v>286</v>
      </c>
      <c r="E1151" s="70">
        <f t="shared" si="17"/>
        <v>185.9</v>
      </c>
    </row>
    <row r="1152" spans="1:5">
      <c r="A1152" s="55" t="s">
        <v>5642</v>
      </c>
      <c r="B1152" s="56" t="s">
        <v>20768</v>
      </c>
      <c r="C1152" s="56" t="s">
        <v>5643</v>
      </c>
      <c r="D1152" s="81">
        <v>398</v>
      </c>
      <c r="E1152" s="70">
        <f t="shared" si="17"/>
        <v>258.7</v>
      </c>
    </row>
    <row r="1153" spans="1:5">
      <c r="A1153" s="57" t="s">
        <v>5644</v>
      </c>
      <c r="B1153" s="58" t="s">
        <v>20769</v>
      </c>
      <c r="C1153" s="58" t="s">
        <v>5645</v>
      </c>
      <c r="D1153" s="82">
        <v>508</v>
      </c>
      <c r="E1153" s="70">
        <f t="shared" si="17"/>
        <v>330.2</v>
      </c>
    </row>
    <row r="1154" spans="1:5">
      <c r="A1154" s="55" t="s">
        <v>5646</v>
      </c>
      <c r="B1154" s="56" t="s">
        <v>20770</v>
      </c>
      <c r="C1154" s="56" t="s">
        <v>5647</v>
      </c>
      <c r="D1154" s="81">
        <v>606</v>
      </c>
      <c r="E1154" s="70">
        <f t="shared" si="17"/>
        <v>393.90000000000003</v>
      </c>
    </row>
    <row r="1155" spans="1:5">
      <c r="A1155" s="57" t="s">
        <v>5648</v>
      </c>
      <c r="B1155" s="58" t="s">
        <v>20771</v>
      </c>
      <c r="C1155" s="58" t="s">
        <v>5649</v>
      </c>
      <c r="D1155" s="82">
        <v>716</v>
      </c>
      <c r="E1155" s="70">
        <f t="shared" si="17"/>
        <v>465.40000000000003</v>
      </c>
    </row>
    <row r="1156" spans="1:5">
      <c r="A1156" s="55" t="s">
        <v>5650</v>
      </c>
      <c r="B1156" s="56" t="s">
        <v>20772</v>
      </c>
      <c r="C1156" s="56" t="s">
        <v>5651</v>
      </c>
      <c r="D1156" s="81">
        <v>826</v>
      </c>
      <c r="E1156" s="70">
        <f t="shared" si="17"/>
        <v>536.9</v>
      </c>
    </row>
    <row r="1157" spans="1:5">
      <c r="A1157" s="57" t="s">
        <v>5652</v>
      </c>
      <c r="B1157" s="58" t="s">
        <v>20773</v>
      </c>
      <c r="C1157" s="58" t="s">
        <v>5653</v>
      </c>
      <c r="D1157" s="82">
        <v>936</v>
      </c>
      <c r="E1157" s="70">
        <f t="shared" si="17"/>
        <v>608.4</v>
      </c>
    </row>
    <row r="1158" spans="1:5">
      <c r="A1158" s="62" t="s">
        <v>5654</v>
      </c>
      <c r="B1158" s="56" t="s">
        <v>20774</v>
      </c>
      <c r="C1158" s="56" t="s">
        <v>5655</v>
      </c>
      <c r="D1158" s="81">
        <v>36</v>
      </c>
      <c r="E1158" s="70">
        <f t="shared" ref="E1158:E1221" si="18">0.65*D1158</f>
        <v>23.400000000000002</v>
      </c>
    </row>
    <row r="1159" spans="1:5">
      <c r="A1159" s="61" t="s">
        <v>5656</v>
      </c>
      <c r="B1159" s="58" t="s">
        <v>20775</v>
      </c>
      <c r="C1159" s="58" t="s">
        <v>5657</v>
      </c>
      <c r="D1159" s="82">
        <v>36</v>
      </c>
      <c r="E1159" s="70">
        <f t="shared" si="18"/>
        <v>23.400000000000002</v>
      </c>
    </row>
    <row r="1160" spans="1:5">
      <c r="A1160" s="62" t="s">
        <v>5658</v>
      </c>
      <c r="B1160" s="56" t="s">
        <v>20776</v>
      </c>
      <c r="C1160" s="56" t="s">
        <v>5659</v>
      </c>
      <c r="D1160" s="81">
        <v>36</v>
      </c>
      <c r="E1160" s="70">
        <f t="shared" si="18"/>
        <v>23.400000000000002</v>
      </c>
    </row>
    <row r="1161" spans="1:5">
      <c r="A1161" s="61" t="s">
        <v>5660</v>
      </c>
      <c r="B1161" s="58" t="s">
        <v>20777</v>
      </c>
      <c r="C1161" s="58" t="s">
        <v>5661</v>
      </c>
      <c r="D1161" s="82">
        <v>440</v>
      </c>
      <c r="E1161" s="70">
        <f t="shared" si="18"/>
        <v>286</v>
      </c>
    </row>
    <row r="1162" spans="1:5">
      <c r="A1162" s="55" t="s">
        <v>5662</v>
      </c>
      <c r="B1162" s="56" t="s">
        <v>20778</v>
      </c>
      <c r="C1162" s="56" t="s">
        <v>5663</v>
      </c>
      <c r="D1162" s="81">
        <v>86</v>
      </c>
      <c r="E1162" s="70">
        <f t="shared" si="18"/>
        <v>55.9</v>
      </c>
    </row>
    <row r="1163" spans="1:5">
      <c r="A1163" s="57" t="s">
        <v>5664</v>
      </c>
      <c r="B1163" s="58" t="s">
        <v>20779</v>
      </c>
      <c r="C1163" s="58" t="s">
        <v>5665</v>
      </c>
      <c r="D1163" s="82">
        <v>2585</v>
      </c>
      <c r="E1163" s="70">
        <f t="shared" si="18"/>
        <v>1680.25</v>
      </c>
    </row>
    <row r="1164" spans="1:5">
      <c r="A1164" s="55" t="s">
        <v>5666</v>
      </c>
      <c r="B1164" s="56" t="s">
        <v>20780</v>
      </c>
      <c r="C1164" s="56" t="s">
        <v>5667</v>
      </c>
      <c r="D1164" s="81">
        <v>108</v>
      </c>
      <c r="E1164" s="70">
        <f t="shared" si="18"/>
        <v>70.2</v>
      </c>
    </row>
    <row r="1165" spans="1:5">
      <c r="A1165" s="57" t="s">
        <v>5668</v>
      </c>
      <c r="B1165" s="58" t="s">
        <v>20781</v>
      </c>
      <c r="C1165" s="58" t="s">
        <v>5669</v>
      </c>
      <c r="D1165" s="82">
        <v>594</v>
      </c>
      <c r="E1165" s="70">
        <f t="shared" si="18"/>
        <v>386.1</v>
      </c>
    </row>
    <row r="1166" spans="1:5">
      <c r="A1166" s="55" t="s">
        <v>5670</v>
      </c>
      <c r="B1166" s="56" t="s">
        <v>20782</v>
      </c>
      <c r="C1166" s="56" t="s">
        <v>5671</v>
      </c>
      <c r="D1166" s="81">
        <v>672</v>
      </c>
      <c r="E1166" s="70">
        <f t="shared" si="18"/>
        <v>436.8</v>
      </c>
    </row>
    <row r="1167" spans="1:5">
      <c r="A1167" s="57" t="s">
        <v>5672</v>
      </c>
      <c r="B1167" s="58" t="s">
        <v>20783</v>
      </c>
      <c r="C1167" s="58" t="s">
        <v>5673</v>
      </c>
      <c r="D1167" s="82">
        <v>694</v>
      </c>
      <c r="E1167" s="70">
        <f t="shared" si="18"/>
        <v>451.1</v>
      </c>
    </row>
    <row r="1168" spans="1:5">
      <c r="A1168" s="55" t="s">
        <v>5674</v>
      </c>
      <c r="B1168" s="56" t="s">
        <v>20784</v>
      </c>
      <c r="C1168" s="56" t="s">
        <v>5675</v>
      </c>
      <c r="D1168" s="81">
        <v>550</v>
      </c>
      <c r="E1168" s="70">
        <f t="shared" si="18"/>
        <v>357.5</v>
      </c>
    </row>
    <row r="1169" spans="1:5">
      <c r="A1169" s="57" t="s">
        <v>5676</v>
      </c>
      <c r="B1169" s="58" t="s">
        <v>20785</v>
      </c>
      <c r="C1169" s="58" t="s">
        <v>5677</v>
      </c>
      <c r="D1169" s="82">
        <v>584</v>
      </c>
      <c r="E1169" s="70">
        <f t="shared" si="18"/>
        <v>379.6</v>
      </c>
    </row>
    <row r="1170" spans="1:5">
      <c r="A1170" s="55" t="s">
        <v>5678</v>
      </c>
      <c r="B1170" s="56" t="s">
        <v>20786</v>
      </c>
      <c r="C1170" s="56" t="s">
        <v>5679</v>
      </c>
      <c r="D1170" s="81">
        <v>650</v>
      </c>
      <c r="E1170" s="70">
        <f t="shared" si="18"/>
        <v>422.5</v>
      </c>
    </row>
    <row r="1171" spans="1:5">
      <c r="A1171" s="61" t="s">
        <v>5680</v>
      </c>
      <c r="B1171" s="58" t="s">
        <v>20787</v>
      </c>
      <c r="C1171" s="58" t="s">
        <v>5681</v>
      </c>
      <c r="D1171" s="82">
        <v>12</v>
      </c>
      <c r="E1171" s="70">
        <f t="shared" si="18"/>
        <v>7.8000000000000007</v>
      </c>
    </row>
    <row r="1172" spans="1:5">
      <c r="A1172" s="62" t="s">
        <v>5682</v>
      </c>
      <c r="B1172" s="56" t="s">
        <v>20788</v>
      </c>
      <c r="C1172" s="56" t="s">
        <v>5683</v>
      </c>
      <c r="D1172" s="81">
        <v>10</v>
      </c>
      <c r="E1172" s="70">
        <f t="shared" si="18"/>
        <v>6.5</v>
      </c>
    </row>
    <row r="1173" spans="1:5">
      <c r="A1173" s="57" t="s">
        <v>5684</v>
      </c>
      <c r="B1173" s="58" t="s">
        <v>20789</v>
      </c>
      <c r="C1173" s="58" t="s">
        <v>5685</v>
      </c>
      <c r="D1173" s="82">
        <v>650</v>
      </c>
      <c r="E1173" s="70">
        <f t="shared" si="18"/>
        <v>422.5</v>
      </c>
    </row>
    <row r="1174" spans="1:5">
      <c r="A1174" s="55" t="s">
        <v>5686</v>
      </c>
      <c r="B1174" s="56" t="s">
        <v>20790</v>
      </c>
      <c r="C1174" s="56" t="s">
        <v>5687</v>
      </c>
      <c r="D1174" s="81">
        <v>750</v>
      </c>
      <c r="E1174" s="70">
        <f t="shared" si="18"/>
        <v>487.5</v>
      </c>
    </row>
    <row r="1175" spans="1:5">
      <c r="A1175" s="57" t="s">
        <v>5688</v>
      </c>
      <c r="B1175" s="58" t="s">
        <v>20791</v>
      </c>
      <c r="C1175" s="58" t="s">
        <v>5689</v>
      </c>
      <c r="D1175" s="82">
        <v>750</v>
      </c>
      <c r="E1175" s="70">
        <f t="shared" si="18"/>
        <v>487.5</v>
      </c>
    </row>
    <row r="1176" spans="1:5">
      <c r="A1176" s="55" t="s">
        <v>5690</v>
      </c>
      <c r="B1176" s="56" t="s">
        <v>20792</v>
      </c>
      <c r="C1176" s="56" t="s">
        <v>5691</v>
      </c>
      <c r="D1176" s="81">
        <v>628</v>
      </c>
      <c r="E1176" s="70">
        <f t="shared" si="18"/>
        <v>408.2</v>
      </c>
    </row>
    <row r="1177" spans="1:5">
      <c r="A1177" s="57" t="s">
        <v>5692</v>
      </c>
      <c r="B1177" s="58" t="s">
        <v>20793</v>
      </c>
      <c r="C1177" s="58" t="s">
        <v>5693</v>
      </c>
      <c r="D1177" s="82">
        <v>660</v>
      </c>
      <c r="E1177" s="70">
        <f t="shared" si="18"/>
        <v>429</v>
      </c>
    </row>
    <row r="1178" spans="1:5">
      <c r="A1178" s="55" t="s">
        <v>5694</v>
      </c>
      <c r="B1178" s="56" t="s">
        <v>20794</v>
      </c>
      <c r="C1178" s="56" t="s">
        <v>5695</v>
      </c>
      <c r="D1178" s="81">
        <v>728</v>
      </c>
      <c r="E1178" s="70">
        <f t="shared" si="18"/>
        <v>473.2</v>
      </c>
    </row>
    <row r="1179" spans="1:5">
      <c r="A1179" s="61" t="s">
        <v>5696</v>
      </c>
      <c r="B1179" s="58" t="s">
        <v>20795</v>
      </c>
      <c r="C1179" s="58" t="s">
        <v>5697</v>
      </c>
      <c r="D1179" s="82">
        <v>20</v>
      </c>
      <c r="E1179" s="70">
        <f t="shared" si="18"/>
        <v>13</v>
      </c>
    </row>
    <row r="1180" spans="1:5">
      <c r="A1180" s="62" t="s">
        <v>5698</v>
      </c>
      <c r="B1180" s="56" t="s">
        <v>20796</v>
      </c>
      <c r="C1180" s="56" t="s">
        <v>5699</v>
      </c>
      <c r="D1180" s="81">
        <v>42</v>
      </c>
      <c r="E1180" s="70">
        <f t="shared" si="18"/>
        <v>27.3</v>
      </c>
    </row>
    <row r="1181" spans="1:5">
      <c r="A1181" s="61" t="s">
        <v>5700</v>
      </c>
      <c r="B1181" s="58" t="s">
        <v>20797</v>
      </c>
      <c r="C1181" s="58" t="s">
        <v>5701</v>
      </c>
      <c r="D1181" s="82">
        <v>42</v>
      </c>
      <c r="E1181" s="70">
        <f t="shared" si="18"/>
        <v>27.3</v>
      </c>
    </row>
    <row r="1182" spans="1:5">
      <c r="A1182" s="62" t="s">
        <v>3460</v>
      </c>
      <c r="B1182" s="56" t="s">
        <v>19651</v>
      </c>
      <c r="C1182" s="56" t="s">
        <v>3461</v>
      </c>
      <c r="D1182" s="81">
        <v>2600</v>
      </c>
      <c r="E1182" s="70">
        <f t="shared" si="18"/>
        <v>1690</v>
      </c>
    </row>
    <row r="1183" spans="1:5">
      <c r="A1183" s="61" t="s">
        <v>3462</v>
      </c>
      <c r="B1183" s="58" t="s">
        <v>19652</v>
      </c>
      <c r="C1183" s="58" t="s">
        <v>3463</v>
      </c>
      <c r="D1183" s="82">
        <v>1705</v>
      </c>
      <c r="E1183" s="70">
        <f t="shared" si="18"/>
        <v>1108.25</v>
      </c>
    </row>
    <row r="1184" spans="1:5">
      <c r="A1184" s="62" t="s">
        <v>3464</v>
      </c>
      <c r="B1184" s="56" t="s">
        <v>19653</v>
      </c>
      <c r="C1184" s="56" t="s">
        <v>3465</v>
      </c>
      <c r="D1184" s="81">
        <v>1815</v>
      </c>
      <c r="E1184" s="70">
        <f t="shared" si="18"/>
        <v>1179.75</v>
      </c>
    </row>
    <row r="1185" spans="1:5">
      <c r="A1185" s="61" t="s">
        <v>3466</v>
      </c>
      <c r="B1185" s="58" t="s">
        <v>19654</v>
      </c>
      <c r="C1185" s="58" t="s">
        <v>3467</v>
      </c>
      <c r="D1185" s="82">
        <v>1705</v>
      </c>
      <c r="E1185" s="70">
        <f t="shared" si="18"/>
        <v>1108.25</v>
      </c>
    </row>
    <row r="1186" spans="1:5">
      <c r="A1186" s="62" t="s">
        <v>3468</v>
      </c>
      <c r="B1186" s="56" t="s">
        <v>19655</v>
      </c>
      <c r="C1186" s="56" t="s">
        <v>3469</v>
      </c>
      <c r="D1186" s="81">
        <v>1815</v>
      </c>
      <c r="E1186" s="70">
        <f t="shared" si="18"/>
        <v>1179.75</v>
      </c>
    </row>
    <row r="1187" spans="1:5">
      <c r="A1187" s="61" t="s">
        <v>5702</v>
      </c>
      <c r="B1187" s="58" t="s">
        <v>20798</v>
      </c>
      <c r="C1187" s="58" t="s">
        <v>5703</v>
      </c>
      <c r="D1187" s="82">
        <v>182</v>
      </c>
      <c r="E1187" s="70">
        <f t="shared" si="18"/>
        <v>118.3</v>
      </c>
    </row>
    <row r="1188" spans="1:5">
      <c r="A1188" s="55" t="s">
        <v>5704</v>
      </c>
      <c r="B1188" s="56" t="s">
        <v>20799</v>
      </c>
      <c r="C1188" s="56" t="s">
        <v>5705</v>
      </c>
      <c r="D1188" s="81">
        <v>138</v>
      </c>
      <c r="E1188" s="70">
        <f t="shared" si="18"/>
        <v>89.7</v>
      </c>
    </row>
    <row r="1189" spans="1:5">
      <c r="A1189" s="57" t="s">
        <v>5706</v>
      </c>
      <c r="B1189" s="58" t="s">
        <v>20800</v>
      </c>
      <c r="C1189" s="58" t="s">
        <v>5707</v>
      </c>
      <c r="D1189" s="82">
        <v>138</v>
      </c>
      <c r="E1189" s="70">
        <f t="shared" si="18"/>
        <v>89.7</v>
      </c>
    </row>
    <row r="1190" spans="1:5">
      <c r="A1190" s="62" t="s">
        <v>5708</v>
      </c>
      <c r="B1190" s="56" t="s">
        <v>20801</v>
      </c>
      <c r="C1190" s="56" t="s">
        <v>5709</v>
      </c>
      <c r="D1190" s="81">
        <v>116</v>
      </c>
      <c r="E1190" s="70">
        <f t="shared" si="18"/>
        <v>75.400000000000006</v>
      </c>
    </row>
    <row r="1191" spans="1:5">
      <c r="A1191" s="61" t="s">
        <v>5710</v>
      </c>
      <c r="B1191" s="58" t="s">
        <v>20802</v>
      </c>
      <c r="C1191" s="58" t="s">
        <v>5711</v>
      </c>
      <c r="D1191" s="82">
        <v>116</v>
      </c>
      <c r="E1191" s="70">
        <f t="shared" si="18"/>
        <v>75.400000000000006</v>
      </c>
    </row>
    <row r="1192" spans="1:5">
      <c r="A1192" s="62" t="s">
        <v>5712</v>
      </c>
      <c r="B1192" s="56" t="s">
        <v>20803</v>
      </c>
      <c r="C1192" s="56" t="s">
        <v>5713</v>
      </c>
      <c r="D1192" s="81">
        <v>716</v>
      </c>
      <c r="E1192" s="70">
        <f t="shared" si="18"/>
        <v>465.40000000000003</v>
      </c>
    </row>
    <row r="1193" spans="1:5">
      <c r="A1193" s="57" t="s">
        <v>5714</v>
      </c>
      <c r="B1193" s="58" t="s">
        <v>20804</v>
      </c>
      <c r="C1193" s="58" t="s">
        <v>5715</v>
      </c>
      <c r="D1193" s="82">
        <v>1156</v>
      </c>
      <c r="E1193" s="70">
        <f t="shared" si="18"/>
        <v>751.4</v>
      </c>
    </row>
    <row r="1194" spans="1:5">
      <c r="A1194" s="62" t="s">
        <v>5716</v>
      </c>
      <c r="B1194" s="56" t="s">
        <v>20805</v>
      </c>
      <c r="C1194" s="56" t="s">
        <v>5717</v>
      </c>
      <c r="D1194" s="81">
        <v>2800</v>
      </c>
      <c r="E1194" s="70">
        <f t="shared" si="18"/>
        <v>1820</v>
      </c>
    </row>
    <row r="1195" spans="1:5">
      <c r="A1195" s="61" t="s">
        <v>5718</v>
      </c>
      <c r="B1195" s="58" t="s">
        <v>20806</v>
      </c>
      <c r="C1195" s="58" t="s">
        <v>5719</v>
      </c>
      <c r="D1195" s="82">
        <v>3000</v>
      </c>
      <c r="E1195" s="70">
        <f t="shared" si="18"/>
        <v>1950</v>
      </c>
    </row>
    <row r="1196" spans="1:5">
      <c r="A1196" s="62" t="s">
        <v>5720</v>
      </c>
      <c r="B1196" s="56" t="s">
        <v>20807</v>
      </c>
      <c r="C1196" s="56" t="s">
        <v>5721</v>
      </c>
      <c r="D1196" s="81">
        <v>3600</v>
      </c>
      <c r="E1196" s="70">
        <f t="shared" si="18"/>
        <v>2340</v>
      </c>
    </row>
    <row r="1197" spans="1:5">
      <c r="A1197" s="61" t="s">
        <v>5722</v>
      </c>
      <c r="B1197" s="58" t="s">
        <v>20808</v>
      </c>
      <c r="C1197" s="58" t="s">
        <v>5723</v>
      </c>
      <c r="D1197" s="82">
        <v>3900</v>
      </c>
      <c r="E1197" s="70">
        <f t="shared" si="18"/>
        <v>2535</v>
      </c>
    </row>
    <row r="1198" spans="1:5">
      <c r="A1198" s="62" t="s">
        <v>5724</v>
      </c>
      <c r="B1198" s="56" t="s">
        <v>20809</v>
      </c>
      <c r="C1198" s="56" t="s">
        <v>5725</v>
      </c>
      <c r="D1198" s="81">
        <v>1200</v>
      </c>
      <c r="E1198" s="70">
        <f t="shared" si="18"/>
        <v>780</v>
      </c>
    </row>
    <row r="1199" spans="1:5">
      <c r="A1199" s="61" t="s">
        <v>5726</v>
      </c>
      <c r="B1199" s="58" t="s">
        <v>20810</v>
      </c>
      <c r="C1199" s="58" t="s">
        <v>5727</v>
      </c>
      <c r="D1199" s="82">
        <v>1400</v>
      </c>
      <c r="E1199" s="70">
        <f t="shared" si="18"/>
        <v>910</v>
      </c>
    </row>
    <row r="1200" spans="1:5">
      <c r="A1200" s="62" t="s">
        <v>5728</v>
      </c>
      <c r="B1200" s="56" t="s">
        <v>20811</v>
      </c>
      <c r="C1200" s="56" t="s">
        <v>5729</v>
      </c>
      <c r="D1200" s="81">
        <v>2800</v>
      </c>
      <c r="E1200" s="70">
        <f t="shared" si="18"/>
        <v>1820</v>
      </c>
    </row>
    <row r="1201" spans="1:5">
      <c r="A1201" s="61" t="s">
        <v>5730</v>
      </c>
      <c r="B1201" s="58" t="s">
        <v>20812</v>
      </c>
      <c r="C1201" s="58" t="s">
        <v>5731</v>
      </c>
      <c r="D1201" s="82">
        <v>3000</v>
      </c>
      <c r="E1201" s="70">
        <f t="shared" si="18"/>
        <v>1950</v>
      </c>
    </row>
    <row r="1202" spans="1:5">
      <c r="A1202" s="62" t="s">
        <v>5732</v>
      </c>
      <c r="B1202" s="56" t="s">
        <v>20813</v>
      </c>
      <c r="C1202" s="56" t="s">
        <v>5733</v>
      </c>
      <c r="D1202" s="81">
        <v>74</v>
      </c>
      <c r="E1202" s="70">
        <f t="shared" si="18"/>
        <v>48.1</v>
      </c>
    </row>
    <row r="1203" spans="1:5">
      <c r="A1203" s="61" t="s">
        <v>5734</v>
      </c>
      <c r="B1203" s="58" t="s">
        <v>20814</v>
      </c>
      <c r="C1203" s="58" t="s">
        <v>5735</v>
      </c>
      <c r="D1203" s="82">
        <v>150</v>
      </c>
      <c r="E1203" s="70">
        <f t="shared" si="18"/>
        <v>97.5</v>
      </c>
    </row>
    <row r="1204" spans="1:5">
      <c r="A1204" s="62" t="s">
        <v>5736</v>
      </c>
      <c r="B1204" s="56" t="s">
        <v>20815</v>
      </c>
      <c r="C1204" s="56" t="s">
        <v>5737</v>
      </c>
      <c r="D1204" s="81">
        <v>74</v>
      </c>
      <c r="E1204" s="70">
        <f t="shared" si="18"/>
        <v>48.1</v>
      </c>
    </row>
    <row r="1205" spans="1:5">
      <c r="A1205" s="61" t="s">
        <v>5738</v>
      </c>
      <c r="B1205" s="58" t="s">
        <v>20816</v>
      </c>
      <c r="C1205" s="58" t="s">
        <v>5739</v>
      </c>
      <c r="D1205" s="82">
        <v>74</v>
      </c>
      <c r="E1205" s="70">
        <f t="shared" si="18"/>
        <v>48.1</v>
      </c>
    </row>
    <row r="1206" spans="1:5">
      <c r="A1206" s="62"/>
      <c r="B1206" s="56" t="s">
        <v>20817</v>
      </c>
      <c r="C1206" s="56" t="s">
        <v>5740</v>
      </c>
      <c r="D1206" s="81">
        <v>0</v>
      </c>
      <c r="E1206" s="70">
        <f t="shared" si="18"/>
        <v>0</v>
      </c>
    </row>
    <row r="1207" spans="1:5">
      <c r="A1207" s="57" t="s">
        <v>5741</v>
      </c>
      <c r="B1207" s="58" t="s">
        <v>20818</v>
      </c>
      <c r="C1207" s="58" t="s">
        <v>5742</v>
      </c>
      <c r="D1207" s="82">
        <v>3632</v>
      </c>
      <c r="E1207" s="70">
        <f t="shared" si="18"/>
        <v>2360.8000000000002</v>
      </c>
    </row>
    <row r="1208" spans="1:5">
      <c r="A1208" s="55" t="s">
        <v>5743</v>
      </c>
      <c r="B1208" s="56" t="s">
        <v>20819</v>
      </c>
      <c r="C1208" s="56" t="s">
        <v>5744</v>
      </c>
      <c r="D1208" s="81">
        <v>3632</v>
      </c>
      <c r="E1208" s="70">
        <f t="shared" si="18"/>
        <v>2360.8000000000002</v>
      </c>
    </row>
    <row r="1209" spans="1:5">
      <c r="A1209" s="57" t="s">
        <v>5745</v>
      </c>
      <c r="B1209" s="58" t="s">
        <v>20820</v>
      </c>
      <c r="C1209" s="58" t="s">
        <v>5746</v>
      </c>
      <c r="D1209" s="82">
        <v>270</v>
      </c>
      <c r="E1209" s="70">
        <f t="shared" si="18"/>
        <v>175.5</v>
      </c>
    </row>
    <row r="1210" spans="1:5">
      <c r="A1210" s="55" t="s">
        <v>5747</v>
      </c>
      <c r="B1210" s="56" t="s">
        <v>20821</v>
      </c>
      <c r="C1210" s="56" t="s">
        <v>5748</v>
      </c>
      <c r="D1210" s="81">
        <v>270</v>
      </c>
      <c r="E1210" s="70">
        <f t="shared" si="18"/>
        <v>175.5</v>
      </c>
    </row>
    <row r="1211" spans="1:5">
      <c r="A1211" s="61" t="s">
        <v>5749</v>
      </c>
      <c r="B1211" s="58" t="s">
        <v>20822</v>
      </c>
      <c r="C1211" s="58" t="s">
        <v>5750</v>
      </c>
      <c r="D1211" s="82">
        <v>52</v>
      </c>
      <c r="E1211" s="70">
        <f t="shared" si="18"/>
        <v>33.800000000000004</v>
      </c>
    </row>
    <row r="1212" spans="1:5">
      <c r="A1212" s="62" t="s">
        <v>5751</v>
      </c>
      <c r="B1212" s="56" t="s">
        <v>20823</v>
      </c>
      <c r="C1212" s="56" t="s">
        <v>5752</v>
      </c>
      <c r="D1212" s="81">
        <v>64</v>
      </c>
      <c r="E1212" s="70">
        <f t="shared" si="18"/>
        <v>41.6</v>
      </c>
    </row>
    <row r="1213" spans="1:5">
      <c r="A1213" s="61" t="s">
        <v>5753</v>
      </c>
      <c r="B1213" s="58" t="s">
        <v>20824</v>
      </c>
      <c r="C1213" s="58" t="s">
        <v>5754</v>
      </c>
      <c r="D1213" s="82">
        <v>330</v>
      </c>
      <c r="E1213" s="70">
        <f t="shared" si="18"/>
        <v>214.5</v>
      </c>
    </row>
    <row r="1214" spans="1:5">
      <c r="A1214" s="59" t="s">
        <v>5755</v>
      </c>
      <c r="B1214" s="60" t="s">
        <v>20825</v>
      </c>
      <c r="C1214" s="60" t="s">
        <v>5756</v>
      </c>
      <c r="D1214" s="83">
        <v>122</v>
      </c>
      <c r="E1214" s="70">
        <f t="shared" si="18"/>
        <v>79.3</v>
      </c>
    </row>
    <row r="1215" spans="1:5" ht="26">
      <c r="A1215" s="14" t="s">
        <v>5757</v>
      </c>
      <c r="B1215" s="10" t="s">
        <v>20826</v>
      </c>
      <c r="C1215" s="10" t="s">
        <v>5758</v>
      </c>
      <c r="D1215" s="84">
        <v>672</v>
      </c>
      <c r="E1215" s="70">
        <f t="shared" si="18"/>
        <v>436.8</v>
      </c>
    </row>
    <row r="1216" spans="1:5" ht="26">
      <c r="A1216" s="13" t="s">
        <v>5759</v>
      </c>
      <c r="B1216" s="12" t="s">
        <v>20827</v>
      </c>
      <c r="C1216" s="12" t="s">
        <v>5760</v>
      </c>
      <c r="D1216" s="85">
        <v>672</v>
      </c>
      <c r="E1216" s="70">
        <f t="shared" si="18"/>
        <v>436.8</v>
      </c>
    </row>
    <row r="1217" spans="1:5" ht="26">
      <c r="A1217" s="14" t="s">
        <v>5761</v>
      </c>
      <c r="B1217" s="10" t="s">
        <v>20828</v>
      </c>
      <c r="C1217" s="10" t="s">
        <v>5762</v>
      </c>
      <c r="D1217" s="84">
        <v>606</v>
      </c>
      <c r="E1217" s="70">
        <f t="shared" si="18"/>
        <v>393.90000000000003</v>
      </c>
    </row>
    <row r="1218" spans="1:5" ht="26">
      <c r="A1218" s="13" t="s">
        <v>5763</v>
      </c>
      <c r="B1218" s="12" t="s">
        <v>20829</v>
      </c>
      <c r="C1218" s="12" t="s">
        <v>5764</v>
      </c>
      <c r="D1218" s="85">
        <v>606</v>
      </c>
      <c r="E1218" s="70">
        <f t="shared" si="18"/>
        <v>393.90000000000003</v>
      </c>
    </row>
    <row r="1219" spans="1:5" ht="26">
      <c r="A1219" s="9" t="s">
        <v>5765</v>
      </c>
      <c r="B1219" s="10" t="s">
        <v>20830</v>
      </c>
      <c r="C1219" s="10" t="s">
        <v>5766</v>
      </c>
      <c r="D1219" s="84">
        <v>244</v>
      </c>
      <c r="E1219" s="70">
        <f t="shared" si="18"/>
        <v>158.6</v>
      </c>
    </row>
    <row r="1220" spans="1:5" ht="26">
      <c r="A1220" s="11" t="s">
        <v>5767</v>
      </c>
      <c r="B1220" s="12" t="s">
        <v>20831</v>
      </c>
      <c r="C1220" s="12" t="s">
        <v>5768</v>
      </c>
      <c r="D1220" s="85">
        <v>244</v>
      </c>
      <c r="E1220" s="70">
        <f t="shared" si="18"/>
        <v>158.6</v>
      </c>
    </row>
    <row r="1221" spans="1:5">
      <c r="A1221" s="14" t="s">
        <v>5769</v>
      </c>
      <c r="B1221" s="10" t="s">
        <v>20832</v>
      </c>
      <c r="C1221" s="10" t="s">
        <v>5770</v>
      </c>
      <c r="D1221" s="84">
        <v>1930</v>
      </c>
      <c r="E1221" s="70">
        <f t="shared" si="18"/>
        <v>1254.5</v>
      </c>
    </row>
    <row r="1222" spans="1:5">
      <c r="A1222" s="13" t="s">
        <v>5771</v>
      </c>
      <c r="B1222" s="12" t="s">
        <v>20833</v>
      </c>
      <c r="C1222" s="12" t="s">
        <v>5772</v>
      </c>
      <c r="D1222" s="85">
        <v>992</v>
      </c>
      <c r="E1222" s="70">
        <f t="shared" ref="E1222:E1233" si="19">0.65*D1222</f>
        <v>644.80000000000007</v>
      </c>
    </row>
    <row r="1223" spans="1:5" ht="26">
      <c r="A1223" s="14" t="s">
        <v>5773</v>
      </c>
      <c r="B1223" s="10" t="s">
        <v>20834</v>
      </c>
      <c r="C1223" s="10" t="s">
        <v>5774</v>
      </c>
      <c r="D1223" s="84">
        <v>1380</v>
      </c>
      <c r="E1223" s="70">
        <f t="shared" si="19"/>
        <v>897</v>
      </c>
    </row>
    <row r="1224" spans="1:5" ht="26">
      <c r="A1224" s="13" t="s">
        <v>5775</v>
      </c>
      <c r="B1224" s="12" t="s">
        <v>20835</v>
      </c>
      <c r="C1224" s="12" t="s">
        <v>5776</v>
      </c>
      <c r="D1224" s="85">
        <v>1380</v>
      </c>
      <c r="E1224" s="70">
        <f t="shared" si="19"/>
        <v>897</v>
      </c>
    </row>
    <row r="1225" spans="1:5">
      <c r="A1225" s="14" t="s">
        <v>5777</v>
      </c>
      <c r="B1225" s="10" t="s">
        <v>20836</v>
      </c>
      <c r="C1225" s="10" t="s">
        <v>5778</v>
      </c>
      <c r="D1225" s="84">
        <v>2420</v>
      </c>
      <c r="E1225" s="70">
        <f t="shared" si="19"/>
        <v>1573</v>
      </c>
    </row>
    <row r="1226" spans="1:5" ht="26">
      <c r="A1226" s="13" t="s">
        <v>5779</v>
      </c>
      <c r="B1226" s="12" t="s">
        <v>20837</v>
      </c>
      <c r="C1226" s="12" t="s">
        <v>5780</v>
      </c>
      <c r="D1226" s="85">
        <v>244</v>
      </c>
      <c r="E1226" s="70">
        <f t="shared" si="19"/>
        <v>158.6</v>
      </c>
    </row>
    <row r="1227" spans="1:5" ht="26">
      <c r="A1227" s="14" t="s">
        <v>5781</v>
      </c>
      <c r="B1227" s="10" t="s">
        <v>20838</v>
      </c>
      <c r="C1227" s="10" t="s">
        <v>5782</v>
      </c>
      <c r="D1227" s="74">
        <v>244</v>
      </c>
      <c r="E1227" s="70">
        <f t="shared" si="19"/>
        <v>158.6</v>
      </c>
    </row>
    <row r="1228" spans="1:5" ht="26">
      <c r="A1228" s="13" t="s">
        <v>5783</v>
      </c>
      <c r="B1228" s="12" t="s">
        <v>20839</v>
      </c>
      <c r="C1228" s="12" t="s">
        <v>5784</v>
      </c>
      <c r="D1228" s="85">
        <v>244</v>
      </c>
      <c r="E1228" s="70">
        <f t="shared" si="19"/>
        <v>158.6</v>
      </c>
    </row>
    <row r="1229" spans="1:5" ht="26">
      <c r="A1229" s="14" t="s">
        <v>5785</v>
      </c>
      <c r="B1229" s="10" t="s">
        <v>20840</v>
      </c>
      <c r="C1229" s="10" t="s">
        <v>5786</v>
      </c>
      <c r="D1229" s="74">
        <v>244</v>
      </c>
      <c r="E1229" s="70">
        <f t="shared" si="19"/>
        <v>158.6</v>
      </c>
    </row>
    <row r="1230" spans="1:5">
      <c r="A1230" s="13" t="s">
        <v>5787</v>
      </c>
      <c r="B1230" s="12" t="s">
        <v>20841</v>
      </c>
      <c r="C1230" s="12" t="s">
        <v>5788</v>
      </c>
      <c r="D1230" s="85">
        <v>550</v>
      </c>
      <c r="E1230" s="70">
        <f t="shared" si="19"/>
        <v>357.5</v>
      </c>
    </row>
    <row r="1231" spans="1:5">
      <c r="A1231" s="14" t="s">
        <v>5789</v>
      </c>
      <c r="B1231" s="10" t="s">
        <v>20842</v>
      </c>
      <c r="C1231" s="10" t="s">
        <v>5790</v>
      </c>
      <c r="D1231" s="84">
        <v>308</v>
      </c>
      <c r="E1231" s="70">
        <f t="shared" si="19"/>
        <v>200.20000000000002</v>
      </c>
    </row>
    <row r="1232" spans="1:5">
      <c r="A1232" s="13" t="s">
        <v>5791</v>
      </c>
      <c r="B1232" s="12" t="s">
        <v>20843</v>
      </c>
      <c r="C1232" s="12" t="s">
        <v>5792</v>
      </c>
      <c r="D1232" s="85">
        <v>430</v>
      </c>
      <c r="E1232" s="70">
        <f t="shared" si="19"/>
        <v>279.5</v>
      </c>
    </row>
    <row r="1233" spans="1:5">
      <c r="A1233" s="18" t="s">
        <v>5793</v>
      </c>
      <c r="B1233" s="19" t="s">
        <v>20844</v>
      </c>
      <c r="C1233" s="19" t="s">
        <v>5794</v>
      </c>
      <c r="D1233" s="86">
        <v>308</v>
      </c>
      <c r="E1233" s="70">
        <f t="shared" si="19"/>
        <v>200.20000000000002</v>
      </c>
    </row>
  </sheetData>
  <conditionalFormatting sqref="A4:B4">
    <cfRule type="duplicateValues" dxfId="69" priority="104"/>
  </conditionalFormatting>
  <conditionalFormatting sqref="A52:A55">
    <cfRule type="duplicateValues" dxfId="68" priority="51"/>
  </conditionalFormatting>
  <conditionalFormatting sqref="A52:A55">
    <cfRule type="duplicateValues" dxfId="67" priority="52"/>
  </conditionalFormatting>
  <conditionalFormatting sqref="A138">
    <cfRule type="duplicateValues" dxfId="66" priority="47"/>
  </conditionalFormatting>
  <conditionalFormatting sqref="A141:A144">
    <cfRule type="duplicateValues" dxfId="65" priority="46"/>
  </conditionalFormatting>
  <conditionalFormatting sqref="A145:A154 A123 A61:A95">
    <cfRule type="duplicateValues" dxfId="64" priority="49"/>
  </conditionalFormatting>
  <conditionalFormatting sqref="A96:A122">
    <cfRule type="duplicateValues" dxfId="63" priority="48"/>
  </conditionalFormatting>
  <conditionalFormatting sqref="A123 A61:A95">
    <cfRule type="duplicateValues" dxfId="62" priority="50"/>
  </conditionalFormatting>
  <conditionalFormatting sqref="A157:A159">
    <cfRule type="duplicateValues" dxfId="61" priority="45"/>
  </conditionalFormatting>
  <conditionalFormatting sqref="A160:A191">
    <cfRule type="duplicateValues" dxfId="60" priority="44"/>
  </conditionalFormatting>
  <conditionalFormatting sqref="A189">
    <cfRule type="duplicateValues" dxfId="59" priority="42"/>
  </conditionalFormatting>
  <conditionalFormatting sqref="A189">
    <cfRule type="duplicateValues" dxfId="58" priority="43"/>
  </conditionalFormatting>
  <conditionalFormatting sqref="A190:A191">
    <cfRule type="duplicateValues" dxfId="57" priority="41"/>
  </conditionalFormatting>
  <conditionalFormatting sqref="A240:A242">
    <cfRule type="duplicateValues" dxfId="56" priority="38"/>
  </conditionalFormatting>
  <conditionalFormatting sqref="A240:A242">
    <cfRule type="duplicateValues" dxfId="55" priority="39"/>
  </conditionalFormatting>
  <conditionalFormatting sqref="A262">
    <cfRule type="duplicateValues" dxfId="54" priority="40"/>
  </conditionalFormatting>
  <conditionalFormatting sqref="A274:A276 A278:A284">
    <cfRule type="duplicateValues" dxfId="53" priority="35"/>
  </conditionalFormatting>
  <conditionalFormatting sqref="A277">
    <cfRule type="duplicateValues" dxfId="52" priority="34"/>
  </conditionalFormatting>
  <conditionalFormatting sqref="A289:A291">
    <cfRule type="duplicateValues" dxfId="51" priority="33"/>
  </conditionalFormatting>
  <conditionalFormatting sqref="A341:A356 A318:A334">
    <cfRule type="duplicateValues" dxfId="50" priority="36"/>
  </conditionalFormatting>
  <conditionalFormatting sqref="A335:A340">
    <cfRule type="duplicateValues" dxfId="49" priority="37"/>
  </conditionalFormatting>
  <conditionalFormatting sqref="A388">
    <cfRule type="duplicateValues" dxfId="48" priority="32"/>
  </conditionalFormatting>
  <conditionalFormatting sqref="A409:A410 A412">
    <cfRule type="duplicateValues" dxfId="47" priority="31"/>
  </conditionalFormatting>
  <conditionalFormatting sqref="A425">
    <cfRule type="duplicateValues" dxfId="46" priority="29"/>
  </conditionalFormatting>
  <conditionalFormatting sqref="A426:A427">
    <cfRule type="duplicateValues" dxfId="45" priority="30"/>
  </conditionalFormatting>
  <conditionalFormatting sqref="A371:A376">
    <cfRule type="duplicateValues" dxfId="44" priority="28"/>
  </conditionalFormatting>
  <conditionalFormatting sqref="A469">
    <cfRule type="duplicateValues" dxfId="43" priority="27"/>
  </conditionalFormatting>
  <conditionalFormatting sqref="A471:A477">
    <cfRule type="duplicateValues" dxfId="42" priority="25"/>
  </conditionalFormatting>
  <conditionalFormatting sqref="A471:A477">
    <cfRule type="duplicateValues" dxfId="41" priority="26"/>
  </conditionalFormatting>
  <conditionalFormatting sqref="A486:A488">
    <cfRule type="duplicateValues" dxfId="40" priority="23"/>
  </conditionalFormatting>
  <conditionalFormatting sqref="A874">
    <cfRule type="duplicateValues" dxfId="39" priority="22"/>
  </conditionalFormatting>
  <conditionalFormatting sqref="A875:A876">
    <cfRule type="duplicateValues" dxfId="38" priority="21"/>
  </conditionalFormatting>
  <conditionalFormatting sqref="A878">
    <cfRule type="duplicateValues" dxfId="37" priority="20"/>
  </conditionalFormatting>
  <conditionalFormatting sqref="A881">
    <cfRule type="duplicateValues" dxfId="36" priority="19"/>
  </conditionalFormatting>
  <conditionalFormatting sqref="A882">
    <cfRule type="duplicateValues" dxfId="35" priority="18"/>
  </conditionalFormatting>
  <conditionalFormatting sqref="A883">
    <cfRule type="duplicateValues" dxfId="34" priority="17"/>
  </conditionalFormatting>
  <conditionalFormatting sqref="A884">
    <cfRule type="duplicateValues" dxfId="33" priority="16"/>
  </conditionalFormatting>
  <conditionalFormatting sqref="A885:A886">
    <cfRule type="duplicateValues" dxfId="32" priority="15"/>
  </conditionalFormatting>
  <conditionalFormatting sqref="A887">
    <cfRule type="duplicateValues" dxfId="31" priority="14"/>
  </conditionalFormatting>
  <conditionalFormatting sqref="A934:A935">
    <cfRule type="duplicateValues" dxfId="30" priority="12"/>
  </conditionalFormatting>
  <conditionalFormatting sqref="A930">
    <cfRule type="duplicateValues" dxfId="29" priority="11"/>
  </conditionalFormatting>
  <conditionalFormatting sqref="A936:A941 A931:A933">
    <cfRule type="duplicateValues" dxfId="28" priority="13"/>
  </conditionalFormatting>
  <conditionalFormatting sqref="A478:A485 A489">
    <cfRule type="duplicateValues" dxfId="27" priority="24"/>
  </conditionalFormatting>
  <conditionalFormatting sqref="A978">
    <cfRule type="duplicateValues" dxfId="26" priority="8"/>
  </conditionalFormatting>
  <conditionalFormatting sqref="A988:A989">
    <cfRule type="duplicateValues" dxfId="25" priority="7"/>
  </conditionalFormatting>
  <conditionalFormatting sqref="A994 A996">
    <cfRule type="duplicateValues" dxfId="24" priority="9"/>
  </conditionalFormatting>
  <conditionalFormatting sqref="A999:A1005">
    <cfRule type="duplicateValues" dxfId="23" priority="10"/>
  </conditionalFormatting>
  <conditionalFormatting sqref="A1090:A1100 A1103:A1213">
    <cfRule type="duplicateValues" dxfId="22" priority="6"/>
  </conditionalFormatting>
  <conditionalFormatting sqref="A1101:A1102">
    <cfRule type="duplicateValues" dxfId="21" priority="5"/>
  </conditionalFormatting>
  <conditionalFormatting sqref="A1214">
    <cfRule type="duplicateValues" dxfId="20" priority="4"/>
  </conditionalFormatting>
  <conditionalFormatting sqref="A1215:A1233">
    <cfRule type="duplicateValues" dxfId="19" priority="3"/>
  </conditionalFormatting>
  <conditionalFormatting sqref="A1230:A1231">
    <cfRule type="duplicateValues" dxfId="18" priority="2"/>
  </conditionalFormatting>
  <conditionalFormatting sqref="A1232:A1233">
    <cfRule type="duplicateValues" dxfId="17"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938D1-03FF-42F2-970B-2238F6B521F0}">
  <dimension ref="A1:G2108"/>
  <sheetViews>
    <sheetView topLeftCell="D1" zoomScale="111" workbookViewId="0">
      <selection activeCell="E4" sqref="E4"/>
    </sheetView>
  </sheetViews>
  <sheetFormatPr defaultRowHeight="14.5"/>
  <cols>
    <col min="1" max="1" width="8.90625" bestFit="1" customWidth="1"/>
    <col min="2" max="2" width="34.453125" bestFit="1" customWidth="1"/>
    <col min="3" max="3" width="104.90625" bestFit="1" customWidth="1"/>
    <col min="4" max="4" width="34.453125" bestFit="1" customWidth="1"/>
    <col min="5" max="5" width="26.7265625" style="47" bestFit="1" customWidth="1"/>
    <col min="6" max="6" width="27" style="47" bestFit="1" customWidth="1"/>
    <col min="7" max="7" width="26.08984375" style="47" bestFit="1" customWidth="1"/>
  </cols>
  <sheetData>
    <row r="1" spans="1:7">
      <c r="C1" s="37"/>
    </row>
    <row r="4" spans="1:7">
      <c r="A4" s="30" t="s">
        <v>5871</v>
      </c>
      <c r="B4" s="30" t="s">
        <v>5872</v>
      </c>
      <c r="C4" s="31" t="s">
        <v>5873</v>
      </c>
      <c r="D4" s="32" t="s">
        <v>5874</v>
      </c>
      <c r="E4" s="48" t="s">
        <v>18325</v>
      </c>
      <c r="F4" s="48" t="s">
        <v>14208</v>
      </c>
      <c r="G4" s="48" t="s">
        <v>14209</v>
      </c>
    </row>
    <row r="5" spans="1:7">
      <c r="A5" s="33">
        <v>6512671</v>
      </c>
      <c r="B5" s="34" t="s">
        <v>5875</v>
      </c>
      <c r="C5" s="34" t="s">
        <v>5876</v>
      </c>
      <c r="D5" s="34" t="s">
        <v>5878</v>
      </c>
      <c r="E5" s="47">
        <f>D5*0.65</f>
        <v>52</v>
      </c>
      <c r="F5" s="47">
        <f>0.6*D5</f>
        <v>48</v>
      </c>
      <c r="G5" s="47">
        <f>D5*0.7</f>
        <v>56</v>
      </c>
    </row>
    <row r="6" spans="1:7">
      <c r="A6" s="35">
        <v>6511496</v>
      </c>
      <c r="B6" s="36" t="s">
        <v>5879</v>
      </c>
      <c r="C6" s="36" t="s">
        <v>5880</v>
      </c>
      <c r="D6" s="36" t="s">
        <v>5866</v>
      </c>
      <c r="E6" s="47">
        <f t="shared" ref="E6:E69" si="0">D6*0.65</f>
        <v>36.4</v>
      </c>
      <c r="F6" s="47">
        <f t="shared" ref="F6:F69" si="1">0.6*D6</f>
        <v>33.6</v>
      </c>
      <c r="G6" s="47">
        <f t="shared" ref="G6:G69" si="2">D6*0.7</f>
        <v>39.199999999999996</v>
      </c>
    </row>
    <row r="7" spans="1:7">
      <c r="A7" s="33">
        <v>6513018</v>
      </c>
      <c r="B7" s="34" t="s">
        <v>5795</v>
      </c>
      <c r="C7" s="34" t="s">
        <v>5796</v>
      </c>
      <c r="D7" s="34" t="s">
        <v>5798</v>
      </c>
      <c r="E7" s="47">
        <f t="shared" si="0"/>
        <v>715</v>
      </c>
      <c r="F7" s="47">
        <f t="shared" si="1"/>
        <v>660</v>
      </c>
      <c r="G7" s="47">
        <f t="shared" si="2"/>
        <v>770</v>
      </c>
    </row>
    <row r="8" spans="1:7">
      <c r="A8" s="35">
        <v>6511540</v>
      </c>
      <c r="B8" s="36" t="s">
        <v>5800</v>
      </c>
      <c r="C8" s="36" t="s">
        <v>5801</v>
      </c>
      <c r="D8" s="36" t="s">
        <v>5802</v>
      </c>
      <c r="E8" s="47">
        <f t="shared" si="0"/>
        <v>1072.5</v>
      </c>
      <c r="F8" s="47">
        <f t="shared" si="1"/>
        <v>990</v>
      </c>
      <c r="G8" s="47">
        <f t="shared" si="2"/>
        <v>1155</v>
      </c>
    </row>
    <row r="9" spans="1:7">
      <c r="A9" s="33">
        <v>6511482</v>
      </c>
      <c r="B9" s="34" t="s">
        <v>5804</v>
      </c>
      <c r="C9" s="34" t="s">
        <v>5805</v>
      </c>
      <c r="D9" s="34" t="s">
        <v>5807</v>
      </c>
      <c r="E9" s="47">
        <f t="shared" si="0"/>
        <v>1573</v>
      </c>
      <c r="F9" s="47">
        <f t="shared" si="1"/>
        <v>1452</v>
      </c>
      <c r="G9" s="47">
        <f t="shared" si="2"/>
        <v>1694</v>
      </c>
    </row>
    <row r="10" spans="1:7">
      <c r="A10" s="35">
        <v>6511483</v>
      </c>
      <c r="B10" s="36" t="s">
        <v>5808</v>
      </c>
      <c r="C10" s="36" t="s">
        <v>5809</v>
      </c>
      <c r="D10" s="36" t="s">
        <v>5810</v>
      </c>
      <c r="E10" s="47">
        <f t="shared" si="0"/>
        <v>1644.5</v>
      </c>
      <c r="F10" s="47">
        <f t="shared" si="1"/>
        <v>1518</v>
      </c>
      <c r="G10" s="47">
        <f t="shared" si="2"/>
        <v>1771</v>
      </c>
    </row>
    <row r="11" spans="1:7">
      <c r="A11" s="33">
        <v>6505631</v>
      </c>
      <c r="B11" s="34" t="s">
        <v>5811</v>
      </c>
      <c r="C11" s="34" t="s">
        <v>5812</v>
      </c>
      <c r="D11" s="34" t="s">
        <v>5813</v>
      </c>
      <c r="E11" s="47">
        <f t="shared" si="0"/>
        <v>923</v>
      </c>
      <c r="F11" s="47">
        <f t="shared" si="1"/>
        <v>852</v>
      </c>
      <c r="G11" s="47">
        <f t="shared" si="2"/>
        <v>993.99999999999989</v>
      </c>
    </row>
    <row r="12" spans="1:7">
      <c r="A12" s="35">
        <v>6504846</v>
      </c>
      <c r="B12" s="36" t="s">
        <v>5814</v>
      </c>
      <c r="C12" s="36" t="s">
        <v>5815</v>
      </c>
      <c r="D12" s="36" t="s">
        <v>5816</v>
      </c>
      <c r="E12" s="47">
        <f t="shared" si="0"/>
        <v>951.6</v>
      </c>
      <c r="F12" s="47">
        <f t="shared" si="1"/>
        <v>878.4</v>
      </c>
      <c r="G12" s="47">
        <f t="shared" si="2"/>
        <v>1024.8</v>
      </c>
    </row>
    <row r="13" spans="1:7">
      <c r="A13" s="33">
        <v>6504850</v>
      </c>
      <c r="B13" s="34" t="s">
        <v>5817</v>
      </c>
      <c r="C13" s="34" t="s">
        <v>5818</v>
      </c>
      <c r="D13" s="34" t="s">
        <v>5819</v>
      </c>
      <c r="E13" s="47">
        <f t="shared" si="0"/>
        <v>1043.9000000000001</v>
      </c>
      <c r="F13" s="47">
        <f>0.6*D13</f>
        <v>963.59999999999991</v>
      </c>
      <c r="G13" s="47">
        <f t="shared" si="2"/>
        <v>1124.1999999999998</v>
      </c>
    </row>
    <row r="14" spans="1:7">
      <c r="A14" s="35">
        <v>6504851</v>
      </c>
      <c r="B14" s="36" t="s">
        <v>5820</v>
      </c>
      <c r="C14" s="36" t="s">
        <v>5821</v>
      </c>
      <c r="D14" s="36" t="s">
        <v>5822</v>
      </c>
      <c r="E14" s="47">
        <f t="shared" si="0"/>
        <v>1108.9000000000001</v>
      </c>
      <c r="F14" s="47">
        <f t="shared" si="1"/>
        <v>1023.5999999999999</v>
      </c>
      <c r="G14" s="47">
        <f t="shared" si="2"/>
        <v>1194.1999999999998</v>
      </c>
    </row>
    <row r="15" spans="1:7">
      <c r="A15" s="33">
        <v>6508361</v>
      </c>
      <c r="B15" s="34" t="s">
        <v>5823</v>
      </c>
      <c r="C15" s="34" t="s">
        <v>5824</v>
      </c>
      <c r="D15" s="34" t="s">
        <v>5825</v>
      </c>
      <c r="E15" s="47">
        <f t="shared" si="0"/>
        <v>2502.5</v>
      </c>
      <c r="F15" s="47">
        <f t="shared" si="1"/>
        <v>2310</v>
      </c>
      <c r="G15" s="47">
        <f t="shared" si="2"/>
        <v>2695</v>
      </c>
    </row>
    <row r="16" spans="1:7">
      <c r="A16" s="35">
        <v>6507619</v>
      </c>
      <c r="B16" s="36" t="s">
        <v>5826</v>
      </c>
      <c r="C16" s="36" t="s">
        <v>5827</v>
      </c>
      <c r="D16" s="36" t="s">
        <v>5829</v>
      </c>
      <c r="E16" s="47">
        <f t="shared" si="0"/>
        <v>2288</v>
      </c>
      <c r="F16" s="47">
        <f t="shared" si="1"/>
        <v>2112</v>
      </c>
      <c r="G16" s="47">
        <f t="shared" si="2"/>
        <v>2464</v>
      </c>
    </row>
    <row r="17" spans="1:7">
      <c r="A17" s="33">
        <v>6507608</v>
      </c>
      <c r="B17" s="34" t="s">
        <v>5830</v>
      </c>
      <c r="C17" s="34" t="s">
        <v>5831</v>
      </c>
      <c r="D17" s="34" t="s">
        <v>5833</v>
      </c>
      <c r="E17" s="47">
        <f t="shared" si="0"/>
        <v>2717</v>
      </c>
      <c r="F17" s="47">
        <f t="shared" si="1"/>
        <v>2508</v>
      </c>
      <c r="G17" s="47">
        <f t="shared" si="2"/>
        <v>2926</v>
      </c>
    </row>
    <row r="18" spans="1:7">
      <c r="A18" s="35">
        <v>6507874</v>
      </c>
      <c r="B18" s="36" t="s">
        <v>5834</v>
      </c>
      <c r="C18" s="36" t="s">
        <v>5835</v>
      </c>
      <c r="D18" s="36" t="s">
        <v>5836</v>
      </c>
      <c r="E18" s="47" t="e">
        <f t="shared" si="0"/>
        <v>#VALUE!</v>
      </c>
      <c r="F18" s="47" t="e">
        <f t="shared" si="1"/>
        <v>#VALUE!</v>
      </c>
      <c r="G18" s="47" t="e">
        <f t="shared" si="2"/>
        <v>#VALUE!</v>
      </c>
    </row>
    <row r="19" spans="1:7">
      <c r="A19" s="33">
        <v>6507875</v>
      </c>
      <c r="B19" s="34" t="s">
        <v>5837</v>
      </c>
      <c r="C19" s="34" t="s">
        <v>5838</v>
      </c>
      <c r="D19" s="34" t="s">
        <v>5836</v>
      </c>
      <c r="E19" s="47" t="e">
        <f t="shared" si="0"/>
        <v>#VALUE!</v>
      </c>
      <c r="F19" s="47" t="e">
        <f t="shared" si="1"/>
        <v>#VALUE!</v>
      </c>
      <c r="G19" s="47" t="e">
        <f t="shared" si="2"/>
        <v>#VALUE!</v>
      </c>
    </row>
    <row r="20" spans="1:7">
      <c r="A20" s="35">
        <v>6510866</v>
      </c>
      <c r="B20" s="36" t="s">
        <v>5839</v>
      </c>
      <c r="C20" s="36" t="s">
        <v>5840</v>
      </c>
      <c r="D20" s="36" t="s">
        <v>5842</v>
      </c>
      <c r="E20" s="47">
        <f t="shared" si="0"/>
        <v>572</v>
      </c>
      <c r="F20" s="47">
        <f t="shared" si="1"/>
        <v>528</v>
      </c>
      <c r="G20" s="47">
        <f t="shared" si="2"/>
        <v>616</v>
      </c>
    </row>
    <row r="21" spans="1:7">
      <c r="A21" s="33">
        <v>6511106</v>
      </c>
      <c r="B21" s="34" t="s">
        <v>5843</v>
      </c>
      <c r="C21" s="34" t="s">
        <v>5844</v>
      </c>
      <c r="D21" s="34" t="s">
        <v>5845</v>
      </c>
      <c r="E21" s="47">
        <f t="shared" si="0"/>
        <v>322.40000000000003</v>
      </c>
      <c r="F21" s="47">
        <f t="shared" si="1"/>
        <v>297.59999999999997</v>
      </c>
      <c r="G21" s="47">
        <f t="shared" si="2"/>
        <v>347.2</v>
      </c>
    </row>
    <row r="22" spans="1:7">
      <c r="A22" s="35">
        <v>6511136</v>
      </c>
      <c r="B22" s="36" t="s">
        <v>5846</v>
      </c>
      <c r="C22" s="36" t="s">
        <v>5847</v>
      </c>
      <c r="D22" s="36" t="s">
        <v>5797</v>
      </c>
      <c r="E22" s="47">
        <f t="shared" si="0"/>
        <v>357.5</v>
      </c>
      <c r="F22" s="47">
        <f t="shared" si="1"/>
        <v>330</v>
      </c>
      <c r="G22" s="47">
        <f t="shared" si="2"/>
        <v>385</v>
      </c>
    </row>
    <row r="23" spans="1:7">
      <c r="A23" s="33">
        <v>6511400</v>
      </c>
      <c r="B23" s="34" t="s">
        <v>5848</v>
      </c>
      <c r="C23" s="34" t="s">
        <v>5849</v>
      </c>
      <c r="D23" s="34" t="s">
        <v>5850</v>
      </c>
      <c r="E23" s="47">
        <f t="shared" si="0"/>
        <v>42.9</v>
      </c>
      <c r="F23" s="47">
        <f t="shared" si="1"/>
        <v>39.6</v>
      </c>
      <c r="G23" s="47">
        <f t="shared" si="2"/>
        <v>46.199999999999996</v>
      </c>
    </row>
    <row r="24" spans="1:7">
      <c r="A24" s="35">
        <v>6511401</v>
      </c>
      <c r="B24" s="36" t="s">
        <v>5851</v>
      </c>
      <c r="C24" s="36" t="s">
        <v>5852</v>
      </c>
      <c r="D24" s="36" t="s">
        <v>5836</v>
      </c>
      <c r="E24" s="47" t="e">
        <f t="shared" si="0"/>
        <v>#VALUE!</v>
      </c>
      <c r="F24" s="47" t="e">
        <f t="shared" si="1"/>
        <v>#VALUE!</v>
      </c>
      <c r="G24" s="47" t="e">
        <f t="shared" si="2"/>
        <v>#VALUE!</v>
      </c>
    </row>
    <row r="25" spans="1:7">
      <c r="A25" s="33">
        <v>6504416</v>
      </c>
      <c r="B25" s="34" t="s">
        <v>5853</v>
      </c>
      <c r="C25" s="34" t="s">
        <v>5854</v>
      </c>
      <c r="D25" s="34" t="s">
        <v>5855</v>
      </c>
      <c r="E25" s="47">
        <f t="shared" si="0"/>
        <v>85.8</v>
      </c>
      <c r="F25" s="47">
        <f t="shared" si="1"/>
        <v>79.2</v>
      </c>
      <c r="G25" s="47">
        <f t="shared" si="2"/>
        <v>92.399999999999991</v>
      </c>
    </row>
    <row r="26" spans="1:7">
      <c r="A26" s="35">
        <v>6504603</v>
      </c>
      <c r="B26" s="36" t="s">
        <v>5856</v>
      </c>
      <c r="C26" s="36" t="s">
        <v>5857</v>
      </c>
      <c r="D26" s="36" t="s">
        <v>5859</v>
      </c>
      <c r="E26" s="47">
        <f t="shared" si="0"/>
        <v>690.30000000000007</v>
      </c>
      <c r="F26" s="47">
        <f t="shared" si="1"/>
        <v>637.19999999999993</v>
      </c>
      <c r="G26" s="47">
        <f t="shared" si="2"/>
        <v>743.4</v>
      </c>
    </row>
    <row r="27" spans="1:7">
      <c r="A27" s="33">
        <v>6506783</v>
      </c>
      <c r="B27" s="34" t="s">
        <v>5860</v>
      </c>
      <c r="C27" s="34" t="s">
        <v>5861</v>
      </c>
      <c r="D27" s="34" t="s">
        <v>5862</v>
      </c>
      <c r="E27" s="47">
        <f t="shared" si="0"/>
        <v>214.5</v>
      </c>
      <c r="F27" s="47">
        <f t="shared" si="1"/>
        <v>198</v>
      </c>
      <c r="G27" s="47">
        <f t="shared" si="2"/>
        <v>230.99999999999997</v>
      </c>
    </row>
    <row r="28" spans="1:7">
      <c r="A28" s="35">
        <v>6501971</v>
      </c>
      <c r="B28" s="36" t="s">
        <v>5863</v>
      </c>
      <c r="C28" s="36" t="s">
        <v>5864</v>
      </c>
      <c r="D28" s="36" t="s">
        <v>5866</v>
      </c>
      <c r="E28" s="47">
        <f t="shared" si="0"/>
        <v>36.4</v>
      </c>
      <c r="F28" s="47">
        <f t="shared" si="1"/>
        <v>33.6</v>
      </c>
      <c r="G28" s="47">
        <f t="shared" si="2"/>
        <v>39.199999999999996</v>
      </c>
    </row>
    <row r="29" spans="1:7">
      <c r="A29" s="33">
        <v>6501972</v>
      </c>
      <c r="B29" s="34" t="s">
        <v>5867</v>
      </c>
      <c r="C29" s="34" t="s">
        <v>5868</v>
      </c>
      <c r="D29" s="34" t="s">
        <v>5866</v>
      </c>
      <c r="E29" s="47">
        <f t="shared" si="0"/>
        <v>36.4</v>
      </c>
      <c r="F29" s="47">
        <f t="shared" si="1"/>
        <v>33.6</v>
      </c>
      <c r="G29" s="47">
        <f t="shared" si="2"/>
        <v>39.199999999999996</v>
      </c>
    </row>
    <row r="30" spans="1:7">
      <c r="A30" s="35">
        <v>6501973</v>
      </c>
      <c r="B30" s="36" t="s">
        <v>5869</v>
      </c>
      <c r="C30" s="36" t="s">
        <v>5870</v>
      </c>
      <c r="D30" s="36" t="s">
        <v>5866</v>
      </c>
      <c r="E30" s="47">
        <f t="shared" si="0"/>
        <v>36.4</v>
      </c>
      <c r="F30" s="47">
        <f t="shared" si="1"/>
        <v>33.6</v>
      </c>
      <c r="G30" s="47">
        <f t="shared" si="2"/>
        <v>39.199999999999996</v>
      </c>
    </row>
    <row r="31" spans="1:7">
      <c r="A31" s="33">
        <v>6501974</v>
      </c>
      <c r="B31" s="34" t="s">
        <v>5881</v>
      </c>
      <c r="C31" s="34" t="s">
        <v>5882</v>
      </c>
      <c r="D31" s="34" t="s">
        <v>5866</v>
      </c>
      <c r="E31" s="47">
        <f t="shared" si="0"/>
        <v>36.4</v>
      </c>
      <c r="F31" s="47">
        <f t="shared" si="1"/>
        <v>33.6</v>
      </c>
      <c r="G31" s="47">
        <f t="shared" si="2"/>
        <v>39.199999999999996</v>
      </c>
    </row>
    <row r="32" spans="1:7">
      <c r="A32" s="35">
        <v>6511079</v>
      </c>
      <c r="B32" s="36" t="s">
        <v>5883</v>
      </c>
      <c r="C32" s="36" t="s">
        <v>5884</v>
      </c>
      <c r="D32" s="36" t="s">
        <v>5886</v>
      </c>
      <c r="E32" s="47">
        <f t="shared" si="0"/>
        <v>143</v>
      </c>
      <c r="F32" s="47">
        <f t="shared" si="1"/>
        <v>132</v>
      </c>
      <c r="G32" s="47">
        <f t="shared" si="2"/>
        <v>154</v>
      </c>
    </row>
    <row r="33" spans="1:7">
      <c r="A33" s="33">
        <v>6511080</v>
      </c>
      <c r="B33" s="34" t="s">
        <v>5887</v>
      </c>
      <c r="C33" s="34" t="s">
        <v>5888</v>
      </c>
      <c r="D33" s="34" t="s">
        <v>5862</v>
      </c>
      <c r="E33" s="47">
        <f t="shared" si="0"/>
        <v>214.5</v>
      </c>
      <c r="F33" s="47">
        <f t="shared" si="1"/>
        <v>198</v>
      </c>
      <c r="G33" s="47">
        <f t="shared" si="2"/>
        <v>230.99999999999997</v>
      </c>
    </row>
    <row r="34" spans="1:7">
      <c r="A34" s="35">
        <v>6511082</v>
      </c>
      <c r="B34" s="36" t="s">
        <v>5889</v>
      </c>
      <c r="C34" s="36" t="s">
        <v>5890</v>
      </c>
      <c r="D34" s="36" t="s">
        <v>5842</v>
      </c>
      <c r="E34" s="47">
        <f t="shared" si="0"/>
        <v>572</v>
      </c>
      <c r="F34" s="47">
        <f t="shared" si="1"/>
        <v>528</v>
      </c>
      <c r="G34" s="47">
        <f t="shared" si="2"/>
        <v>616</v>
      </c>
    </row>
    <row r="35" spans="1:7">
      <c r="A35" s="33">
        <v>6508706</v>
      </c>
      <c r="B35" s="34" t="s">
        <v>5891</v>
      </c>
      <c r="C35" s="34" t="s">
        <v>5892</v>
      </c>
      <c r="D35" s="34" t="s">
        <v>5893</v>
      </c>
      <c r="E35" s="47">
        <f t="shared" si="0"/>
        <v>14.3</v>
      </c>
      <c r="F35" s="47">
        <f t="shared" si="1"/>
        <v>13.2</v>
      </c>
      <c r="G35" s="47">
        <f t="shared" si="2"/>
        <v>15.399999999999999</v>
      </c>
    </row>
    <row r="36" spans="1:7">
      <c r="A36" s="35">
        <v>6504257</v>
      </c>
      <c r="B36" s="36" t="s">
        <v>5894</v>
      </c>
      <c r="C36" s="36" t="s">
        <v>5895</v>
      </c>
      <c r="D36" s="36" t="s">
        <v>5862</v>
      </c>
      <c r="E36" s="47">
        <f t="shared" si="0"/>
        <v>214.5</v>
      </c>
      <c r="F36" s="47">
        <f t="shared" si="1"/>
        <v>198</v>
      </c>
      <c r="G36" s="47">
        <f t="shared" si="2"/>
        <v>230.99999999999997</v>
      </c>
    </row>
    <row r="37" spans="1:7">
      <c r="A37" s="33">
        <v>6504930</v>
      </c>
      <c r="B37" s="34" t="s">
        <v>5896</v>
      </c>
      <c r="C37" s="34" t="s">
        <v>5897</v>
      </c>
      <c r="D37" s="34" t="s">
        <v>5898</v>
      </c>
      <c r="E37" s="47">
        <f t="shared" si="0"/>
        <v>22.1</v>
      </c>
      <c r="F37" s="47">
        <f t="shared" si="1"/>
        <v>20.399999999999999</v>
      </c>
      <c r="G37" s="47">
        <f t="shared" si="2"/>
        <v>23.799999999999997</v>
      </c>
    </row>
    <row r="38" spans="1:7">
      <c r="A38" s="35">
        <v>6504309</v>
      </c>
      <c r="B38" s="36" t="s">
        <v>5899</v>
      </c>
      <c r="C38" s="36" t="s">
        <v>5900</v>
      </c>
      <c r="D38" s="36" t="s">
        <v>5862</v>
      </c>
      <c r="E38" s="47">
        <f t="shared" si="0"/>
        <v>214.5</v>
      </c>
      <c r="F38" s="47">
        <f t="shared" si="1"/>
        <v>198</v>
      </c>
      <c r="G38" s="47">
        <f t="shared" si="2"/>
        <v>230.99999999999997</v>
      </c>
    </row>
    <row r="39" spans="1:7">
      <c r="A39" s="33">
        <v>6505259</v>
      </c>
      <c r="B39" s="34" t="s">
        <v>5901</v>
      </c>
      <c r="C39" s="34" t="s">
        <v>5902</v>
      </c>
      <c r="D39" s="34" t="s">
        <v>5836</v>
      </c>
      <c r="E39" s="47" t="e">
        <f t="shared" si="0"/>
        <v>#VALUE!</v>
      </c>
      <c r="F39" s="47" t="e">
        <f t="shared" si="1"/>
        <v>#VALUE!</v>
      </c>
      <c r="G39" s="47" t="e">
        <f t="shared" si="2"/>
        <v>#VALUE!</v>
      </c>
    </row>
    <row r="40" spans="1:7">
      <c r="A40" s="35">
        <v>6509742</v>
      </c>
      <c r="B40" s="36" t="s">
        <v>5903</v>
      </c>
      <c r="C40" s="36" t="s">
        <v>5904</v>
      </c>
      <c r="D40" s="36" t="s">
        <v>5906</v>
      </c>
      <c r="E40" s="47">
        <f t="shared" si="0"/>
        <v>200.20000000000002</v>
      </c>
      <c r="F40" s="47">
        <f t="shared" si="1"/>
        <v>184.79999999999998</v>
      </c>
      <c r="G40" s="47">
        <f t="shared" si="2"/>
        <v>215.6</v>
      </c>
    </row>
    <row r="41" spans="1:7">
      <c r="A41" s="33">
        <v>6509743</v>
      </c>
      <c r="B41" s="34" t="s">
        <v>5907</v>
      </c>
      <c r="C41" s="34" t="s">
        <v>5908</v>
      </c>
      <c r="D41" s="34" t="s">
        <v>5906</v>
      </c>
      <c r="E41" s="47">
        <f t="shared" si="0"/>
        <v>200.20000000000002</v>
      </c>
      <c r="F41" s="47">
        <f t="shared" si="1"/>
        <v>184.79999999999998</v>
      </c>
      <c r="G41" s="47">
        <f t="shared" si="2"/>
        <v>215.6</v>
      </c>
    </row>
    <row r="42" spans="1:7">
      <c r="A42" s="35">
        <v>6509744</v>
      </c>
      <c r="B42" s="36" t="s">
        <v>5909</v>
      </c>
      <c r="C42" s="36" t="s">
        <v>5910</v>
      </c>
      <c r="D42" s="36" t="s">
        <v>5906</v>
      </c>
      <c r="E42" s="47">
        <f t="shared" si="0"/>
        <v>200.20000000000002</v>
      </c>
      <c r="F42" s="47">
        <f t="shared" si="1"/>
        <v>184.79999999999998</v>
      </c>
      <c r="G42" s="47">
        <f t="shared" si="2"/>
        <v>215.6</v>
      </c>
    </row>
    <row r="43" spans="1:7">
      <c r="A43" s="33">
        <v>6509745</v>
      </c>
      <c r="B43" s="34" t="s">
        <v>5911</v>
      </c>
      <c r="C43" s="34" t="s">
        <v>5912</v>
      </c>
      <c r="D43" s="34" t="s">
        <v>5914</v>
      </c>
      <c r="E43" s="47">
        <f t="shared" si="0"/>
        <v>257.40000000000003</v>
      </c>
      <c r="F43" s="47">
        <f t="shared" si="1"/>
        <v>237.6</v>
      </c>
      <c r="G43" s="47">
        <f t="shared" si="2"/>
        <v>277.2</v>
      </c>
    </row>
    <row r="44" spans="1:7">
      <c r="A44" s="35">
        <v>6509746</v>
      </c>
      <c r="B44" s="36" t="s">
        <v>5915</v>
      </c>
      <c r="C44" s="36" t="s">
        <v>5916</v>
      </c>
      <c r="D44" s="36" t="s">
        <v>5914</v>
      </c>
      <c r="E44" s="47">
        <f t="shared" si="0"/>
        <v>257.40000000000003</v>
      </c>
      <c r="F44" s="47">
        <f t="shared" si="1"/>
        <v>237.6</v>
      </c>
      <c r="G44" s="47">
        <f t="shared" si="2"/>
        <v>277.2</v>
      </c>
    </row>
    <row r="45" spans="1:7">
      <c r="A45" s="33">
        <v>6509749</v>
      </c>
      <c r="B45" s="34" t="s">
        <v>5917</v>
      </c>
      <c r="C45" s="34" t="s">
        <v>5918</v>
      </c>
      <c r="D45" s="34" t="s">
        <v>5914</v>
      </c>
      <c r="E45" s="47">
        <f t="shared" si="0"/>
        <v>257.40000000000003</v>
      </c>
      <c r="F45" s="47">
        <f t="shared" si="1"/>
        <v>237.6</v>
      </c>
      <c r="G45" s="47">
        <f t="shared" si="2"/>
        <v>277.2</v>
      </c>
    </row>
    <row r="46" spans="1:7">
      <c r="A46" s="35">
        <v>6509747</v>
      </c>
      <c r="B46" s="36" t="s">
        <v>5919</v>
      </c>
      <c r="C46" s="36" t="s">
        <v>5920</v>
      </c>
      <c r="D46" s="36" t="s">
        <v>5914</v>
      </c>
      <c r="E46" s="47">
        <f t="shared" si="0"/>
        <v>257.40000000000003</v>
      </c>
      <c r="F46" s="47">
        <f t="shared" si="1"/>
        <v>237.6</v>
      </c>
      <c r="G46" s="47">
        <f t="shared" si="2"/>
        <v>277.2</v>
      </c>
    </row>
    <row r="47" spans="1:7">
      <c r="A47" s="33">
        <v>6509748</v>
      </c>
      <c r="B47" s="34" t="s">
        <v>5921</v>
      </c>
      <c r="C47" s="34" t="s">
        <v>5922</v>
      </c>
      <c r="D47" s="34" t="s">
        <v>5914</v>
      </c>
      <c r="E47" s="47">
        <f t="shared" si="0"/>
        <v>257.40000000000003</v>
      </c>
      <c r="F47" s="47">
        <f t="shared" si="1"/>
        <v>237.6</v>
      </c>
      <c r="G47" s="47">
        <f t="shared" si="2"/>
        <v>277.2</v>
      </c>
    </row>
    <row r="48" spans="1:7">
      <c r="A48" s="35">
        <v>6509750</v>
      </c>
      <c r="B48" s="36" t="s">
        <v>5923</v>
      </c>
      <c r="C48" s="36" t="s">
        <v>5924</v>
      </c>
      <c r="D48" s="36" t="s">
        <v>5914</v>
      </c>
      <c r="E48" s="47">
        <f t="shared" si="0"/>
        <v>257.40000000000003</v>
      </c>
      <c r="F48" s="47">
        <f t="shared" si="1"/>
        <v>237.6</v>
      </c>
      <c r="G48" s="47">
        <f t="shared" si="2"/>
        <v>277.2</v>
      </c>
    </row>
    <row r="49" spans="1:7">
      <c r="A49" s="33">
        <v>6509751</v>
      </c>
      <c r="B49" s="34" t="s">
        <v>5925</v>
      </c>
      <c r="C49" s="34" t="s">
        <v>5926</v>
      </c>
      <c r="D49" s="34" t="s">
        <v>5914</v>
      </c>
      <c r="E49" s="47">
        <f t="shared" si="0"/>
        <v>257.40000000000003</v>
      </c>
      <c r="F49" s="47">
        <f t="shared" si="1"/>
        <v>237.6</v>
      </c>
      <c r="G49" s="47">
        <f t="shared" si="2"/>
        <v>277.2</v>
      </c>
    </row>
    <row r="50" spans="1:7">
      <c r="A50" s="35">
        <v>6509752</v>
      </c>
      <c r="B50" s="36" t="s">
        <v>5927</v>
      </c>
      <c r="C50" s="36" t="s">
        <v>5928</v>
      </c>
      <c r="D50" s="36" t="s">
        <v>5914</v>
      </c>
      <c r="E50" s="47">
        <f t="shared" si="0"/>
        <v>257.40000000000003</v>
      </c>
      <c r="F50" s="47">
        <f t="shared" si="1"/>
        <v>237.6</v>
      </c>
      <c r="G50" s="47">
        <f t="shared" si="2"/>
        <v>277.2</v>
      </c>
    </row>
    <row r="51" spans="1:7">
      <c r="A51" s="33">
        <v>6509753</v>
      </c>
      <c r="B51" s="34" t="s">
        <v>5929</v>
      </c>
      <c r="C51" s="34" t="s">
        <v>5930</v>
      </c>
      <c r="D51" s="34" t="s">
        <v>5914</v>
      </c>
      <c r="E51" s="47">
        <f t="shared" si="0"/>
        <v>257.40000000000003</v>
      </c>
      <c r="F51" s="47">
        <f t="shared" si="1"/>
        <v>237.6</v>
      </c>
      <c r="G51" s="47">
        <f t="shared" si="2"/>
        <v>277.2</v>
      </c>
    </row>
    <row r="52" spans="1:7">
      <c r="A52" s="35">
        <v>6509754</v>
      </c>
      <c r="B52" s="36" t="s">
        <v>5931</v>
      </c>
      <c r="C52" s="36" t="s">
        <v>5932</v>
      </c>
      <c r="D52" s="36" t="s">
        <v>5914</v>
      </c>
      <c r="E52" s="47">
        <f t="shared" si="0"/>
        <v>257.40000000000003</v>
      </c>
      <c r="F52" s="47">
        <f t="shared" si="1"/>
        <v>237.6</v>
      </c>
      <c r="G52" s="47">
        <f t="shared" si="2"/>
        <v>277.2</v>
      </c>
    </row>
    <row r="53" spans="1:7">
      <c r="A53" s="33">
        <v>6509756</v>
      </c>
      <c r="B53" s="34" t="s">
        <v>5933</v>
      </c>
      <c r="C53" s="34" t="s">
        <v>5934</v>
      </c>
      <c r="D53" s="34" t="s">
        <v>5914</v>
      </c>
      <c r="E53" s="47">
        <f t="shared" si="0"/>
        <v>257.40000000000003</v>
      </c>
      <c r="F53" s="47">
        <f t="shared" si="1"/>
        <v>237.6</v>
      </c>
      <c r="G53" s="47">
        <f t="shared" si="2"/>
        <v>277.2</v>
      </c>
    </row>
    <row r="54" spans="1:7">
      <c r="A54" s="35">
        <v>6510396</v>
      </c>
      <c r="B54" s="36" t="s">
        <v>5935</v>
      </c>
      <c r="C54" s="36" t="s">
        <v>5936</v>
      </c>
      <c r="D54" s="36" t="s">
        <v>5914</v>
      </c>
      <c r="E54" s="47">
        <f t="shared" si="0"/>
        <v>257.40000000000003</v>
      </c>
      <c r="F54" s="47">
        <f t="shared" si="1"/>
        <v>237.6</v>
      </c>
      <c r="G54" s="47">
        <f t="shared" si="2"/>
        <v>277.2</v>
      </c>
    </row>
    <row r="55" spans="1:7">
      <c r="A55" s="33">
        <v>6509755</v>
      </c>
      <c r="B55" s="34" t="s">
        <v>5937</v>
      </c>
      <c r="C55" s="34" t="s">
        <v>5938</v>
      </c>
      <c r="D55" s="34" t="s">
        <v>5914</v>
      </c>
      <c r="E55" s="47">
        <f t="shared" si="0"/>
        <v>257.40000000000003</v>
      </c>
      <c r="F55" s="47">
        <f t="shared" si="1"/>
        <v>237.6</v>
      </c>
      <c r="G55" s="47">
        <f t="shared" si="2"/>
        <v>277.2</v>
      </c>
    </row>
    <row r="56" spans="1:7">
      <c r="A56" s="35">
        <v>6504673</v>
      </c>
      <c r="B56" s="36" t="s">
        <v>5939</v>
      </c>
      <c r="C56" s="36" t="s">
        <v>5940</v>
      </c>
      <c r="D56" s="36" t="s">
        <v>5914</v>
      </c>
      <c r="E56" s="47">
        <f t="shared" si="0"/>
        <v>257.40000000000003</v>
      </c>
      <c r="F56" s="47">
        <f t="shared" si="1"/>
        <v>237.6</v>
      </c>
      <c r="G56" s="47">
        <f t="shared" si="2"/>
        <v>277.2</v>
      </c>
    </row>
    <row r="57" spans="1:7">
      <c r="A57" s="33">
        <v>6504676</v>
      </c>
      <c r="B57" s="34" t="s">
        <v>5941</v>
      </c>
      <c r="C57" s="34" t="s">
        <v>5942</v>
      </c>
      <c r="D57" s="34" t="s">
        <v>5914</v>
      </c>
      <c r="E57" s="47">
        <f t="shared" si="0"/>
        <v>257.40000000000003</v>
      </c>
      <c r="F57" s="47">
        <f t="shared" si="1"/>
        <v>237.6</v>
      </c>
      <c r="G57" s="47">
        <f t="shared" si="2"/>
        <v>277.2</v>
      </c>
    </row>
    <row r="58" spans="1:7">
      <c r="A58" s="35">
        <v>6504678</v>
      </c>
      <c r="B58" s="36" t="s">
        <v>5943</v>
      </c>
      <c r="C58" s="36" t="s">
        <v>5944</v>
      </c>
      <c r="D58" s="36" t="s">
        <v>5914</v>
      </c>
      <c r="E58" s="47">
        <f t="shared" si="0"/>
        <v>257.40000000000003</v>
      </c>
      <c r="F58" s="47">
        <f t="shared" si="1"/>
        <v>237.6</v>
      </c>
      <c r="G58" s="47">
        <f t="shared" si="2"/>
        <v>277.2</v>
      </c>
    </row>
    <row r="59" spans="1:7">
      <c r="A59" s="33">
        <v>6504681</v>
      </c>
      <c r="B59" s="34" t="s">
        <v>5945</v>
      </c>
      <c r="C59" s="34" t="s">
        <v>5946</v>
      </c>
      <c r="D59" s="34" t="s">
        <v>5914</v>
      </c>
      <c r="E59" s="47">
        <f t="shared" si="0"/>
        <v>257.40000000000003</v>
      </c>
      <c r="F59" s="47">
        <f t="shared" si="1"/>
        <v>237.6</v>
      </c>
      <c r="G59" s="47">
        <f t="shared" si="2"/>
        <v>277.2</v>
      </c>
    </row>
    <row r="60" spans="1:7">
      <c r="A60" s="35">
        <v>6504683</v>
      </c>
      <c r="B60" s="36" t="s">
        <v>5947</v>
      </c>
      <c r="C60" s="36" t="s">
        <v>5948</v>
      </c>
      <c r="D60" s="36" t="s">
        <v>5914</v>
      </c>
      <c r="E60" s="47">
        <f t="shared" si="0"/>
        <v>257.40000000000003</v>
      </c>
      <c r="F60" s="47">
        <f t="shared" si="1"/>
        <v>237.6</v>
      </c>
      <c r="G60" s="47">
        <f t="shared" si="2"/>
        <v>277.2</v>
      </c>
    </row>
    <row r="61" spans="1:7">
      <c r="A61" s="33">
        <v>6507996</v>
      </c>
      <c r="B61" s="34" t="s">
        <v>5949</v>
      </c>
      <c r="C61" s="34" t="s">
        <v>5950</v>
      </c>
      <c r="D61" s="34" t="s">
        <v>5797</v>
      </c>
      <c r="E61" s="47">
        <f t="shared" si="0"/>
        <v>357.5</v>
      </c>
      <c r="F61" s="47">
        <f t="shared" si="1"/>
        <v>330</v>
      </c>
      <c r="G61" s="47">
        <f t="shared" si="2"/>
        <v>385</v>
      </c>
    </row>
    <row r="62" spans="1:7">
      <c r="A62" s="35">
        <v>6507995</v>
      </c>
      <c r="B62" s="36" t="s">
        <v>5951</v>
      </c>
      <c r="C62" s="36" t="s">
        <v>5952</v>
      </c>
      <c r="D62" s="36" t="s">
        <v>5797</v>
      </c>
      <c r="E62" s="47">
        <f t="shared" si="0"/>
        <v>357.5</v>
      </c>
      <c r="F62" s="47">
        <f t="shared" si="1"/>
        <v>330</v>
      </c>
      <c r="G62" s="47">
        <f t="shared" si="2"/>
        <v>385</v>
      </c>
    </row>
    <row r="63" spans="1:7">
      <c r="A63" s="33">
        <v>6505635</v>
      </c>
      <c r="B63" s="34" t="s">
        <v>5953</v>
      </c>
      <c r="C63" s="34" t="s">
        <v>5954</v>
      </c>
      <c r="D63" s="34" t="s">
        <v>5797</v>
      </c>
      <c r="E63" s="47">
        <f t="shared" si="0"/>
        <v>357.5</v>
      </c>
      <c r="F63" s="47">
        <f t="shared" si="1"/>
        <v>330</v>
      </c>
      <c r="G63" s="47">
        <f t="shared" si="2"/>
        <v>385</v>
      </c>
    </row>
    <row r="64" spans="1:7">
      <c r="A64" s="35">
        <v>6505636</v>
      </c>
      <c r="B64" s="36" t="s">
        <v>5955</v>
      </c>
      <c r="C64" s="36" t="s">
        <v>5956</v>
      </c>
      <c r="D64" s="36" t="s">
        <v>5797</v>
      </c>
      <c r="E64" s="47">
        <f t="shared" si="0"/>
        <v>357.5</v>
      </c>
      <c r="F64" s="47">
        <f t="shared" si="1"/>
        <v>330</v>
      </c>
      <c r="G64" s="47">
        <f t="shared" si="2"/>
        <v>385</v>
      </c>
    </row>
    <row r="65" spans="1:7">
      <c r="A65" s="33">
        <v>6500129</v>
      </c>
      <c r="B65" s="34" t="s">
        <v>5957</v>
      </c>
      <c r="C65" s="34" t="s">
        <v>5958</v>
      </c>
      <c r="D65" s="34" t="s">
        <v>5862</v>
      </c>
      <c r="E65" s="47">
        <f t="shared" si="0"/>
        <v>214.5</v>
      </c>
      <c r="F65" s="47">
        <f t="shared" si="1"/>
        <v>198</v>
      </c>
      <c r="G65" s="47">
        <f t="shared" si="2"/>
        <v>230.99999999999997</v>
      </c>
    </row>
    <row r="66" spans="1:7">
      <c r="A66" s="35">
        <v>6502451</v>
      </c>
      <c r="B66" s="36" t="s">
        <v>5959</v>
      </c>
      <c r="C66" s="36" t="s">
        <v>5960</v>
      </c>
      <c r="D66" s="36" t="s">
        <v>5866</v>
      </c>
      <c r="E66" s="47">
        <f t="shared" si="0"/>
        <v>36.4</v>
      </c>
      <c r="F66" s="47">
        <f t="shared" si="1"/>
        <v>33.6</v>
      </c>
      <c r="G66" s="47">
        <f t="shared" si="2"/>
        <v>39.199999999999996</v>
      </c>
    </row>
    <row r="67" spans="1:7">
      <c r="A67" s="33">
        <v>6502452</v>
      </c>
      <c r="B67" s="34" t="s">
        <v>5961</v>
      </c>
      <c r="C67" s="34" t="s">
        <v>5962</v>
      </c>
      <c r="D67" s="34" t="s">
        <v>5866</v>
      </c>
      <c r="E67" s="47">
        <f t="shared" si="0"/>
        <v>36.4</v>
      </c>
      <c r="F67" s="47">
        <f t="shared" si="1"/>
        <v>33.6</v>
      </c>
      <c r="G67" s="47">
        <f t="shared" si="2"/>
        <v>39.199999999999996</v>
      </c>
    </row>
    <row r="68" spans="1:7">
      <c r="A68" s="35">
        <v>6500359</v>
      </c>
      <c r="B68" s="36" t="s">
        <v>5963</v>
      </c>
      <c r="C68" s="36" t="s">
        <v>5964</v>
      </c>
      <c r="D68" s="36" t="s">
        <v>5914</v>
      </c>
      <c r="E68" s="47">
        <f t="shared" si="0"/>
        <v>257.40000000000003</v>
      </c>
      <c r="F68" s="47">
        <f t="shared" si="1"/>
        <v>237.6</v>
      </c>
      <c r="G68" s="47">
        <f t="shared" si="2"/>
        <v>277.2</v>
      </c>
    </row>
    <row r="69" spans="1:7">
      <c r="A69" s="33">
        <v>6500361</v>
      </c>
      <c r="B69" s="34" t="s">
        <v>5965</v>
      </c>
      <c r="C69" s="34" t="s">
        <v>5966</v>
      </c>
      <c r="D69" s="34" t="s">
        <v>5914</v>
      </c>
      <c r="E69" s="47">
        <f t="shared" si="0"/>
        <v>257.40000000000003</v>
      </c>
      <c r="F69" s="47">
        <f t="shared" si="1"/>
        <v>237.6</v>
      </c>
      <c r="G69" s="47">
        <f t="shared" si="2"/>
        <v>277.2</v>
      </c>
    </row>
    <row r="70" spans="1:7">
      <c r="A70" s="35">
        <v>6500357</v>
      </c>
      <c r="B70" s="36" t="s">
        <v>5967</v>
      </c>
      <c r="C70" s="36" t="s">
        <v>5968</v>
      </c>
      <c r="D70" s="36" t="s">
        <v>5914</v>
      </c>
      <c r="E70" s="47">
        <f t="shared" ref="E70:E133" si="3">D70*0.65</f>
        <v>257.40000000000003</v>
      </c>
      <c r="F70" s="47">
        <f t="shared" ref="F70:F133" si="4">0.6*D70</f>
        <v>237.6</v>
      </c>
      <c r="G70" s="47">
        <f t="shared" ref="G70:G133" si="5">D70*0.7</f>
        <v>277.2</v>
      </c>
    </row>
    <row r="71" spans="1:7">
      <c r="A71" s="33">
        <v>6505209</v>
      </c>
      <c r="B71" s="34" t="s">
        <v>5969</v>
      </c>
      <c r="C71" s="34" t="s">
        <v>5970</v>
      </c>
      <c r="D71" s="34" t="s">
        <v>5862</v>
      </c>
      <c r="E71" s="47">
        <f t="shared" si="3"/>
        <v>214.5</v>
      </c>
      <c r="F71" s="47">
        <f t="shared" si="4"/>
        <v>198</v>
      </c>
      <c r="G71" s="47">
        <f t="shared" si="5"/>
        <v>230.99999999999997</v>
      </c>
    </row>
    <row r="72" spans="1:7">
      <c r="A72" s="35">
        <v>6500390</v>
      </c>
      <c r="B72" s="36" t="s">
        <v>5971</v>
      </c>
      <c r="C72" s="36" t="s">
        <v>5972</v>
      </c>
      <c r="D72" s="36" t="s">
        <v>5797</v>
      </c>
      <c r="E72" s="47">
        <f t="shared" si="3"/>
        <v>357.5</v>
      </c>
      <c r="F72" s="47">
        <f t="shared" si="4"/>
        <v>330</v>
      </c>
      <c r="G72" s="47">
        <f t="shared" si="5"/>
        <v>385</v>
      </c>
    </row>
    <row r="73" spans="1:7">
      <c r="A73" s="33">
        <v>6500389</v>
      </c>
      <c r="B73" s="34" t="s">
        <v>5973</v>
      </c>
      <c r="C73" s="34" t="s">
        <v>5974</v>
      </c>
      <c r="D73" s="34" t="s">
        <v>5862</v>
      </c>
      <c r="E73" s="47">
        <f t="shared" si="3"/>
        <v>214.5</v>
      </c>
      <c r="F73" s="47">
        <f t="shared" si="4"/>
        <v>198</v>
      </c>
      <c r="G73" s="47">
        <f t="shared" si="5"/>
        <v>230.99999999999997</v>
      </c>
    </row>
    <row r="74" spans="1:7">
      <c r="A74" s="35">
        <v>6500452</v>
      </c>
      <c r="B74" s="36" t="s">
        <v>5975</v>
      </c>
      <c r="C74" s="36" t="s">
        <v>5976</v>
      </c>
      <c r="D74" s="36" t="s">
        <v>5977</v>
      </c>
      <c r="E74" s="47">
        <f t="shared" si="3"/>
        <v>107.9</v>
      </c>
      <c r="F74" s="47">
        <f t="shared" si="4"/>
        <v>99.6</v>
      </c>
      <c r="G74" s="47">
        <f t="shared" si="5"/>
        <v>116.19999999999999</v>
      </c>
    </row>
    <row r="75" spans="1:7">
      <c r="A75" s="33">
        <v>6500261</v>
      </c>
      <c r="B75" s="34" t="s">
        <v>5978</v>
      </c>
      <c r="C75" s="34" t="s">
        <v>5979</v>
      </c>
      <c r="D75" s="34" t="s">
        <v>5980</v>
      </c>
      <c r="E75" s="47">
        <f t="shared" si="3"/>
        <v>250.9</v>
      </c>
      <c r="F75" s="47">
        <f t="shared" si="4"/>
        <v>231.6</v>
      </c>
      <c r="G75" s="47">
        <f t="shared" si="5"/>
        <v>270.2</v>
      </c>
    </row>
    <row r="76" spans="1:7">
      <c r="A76" s="35">
        <v>6500564</v>
      </c>
      <c r="B76" s="36" t="s">
        <v>5981</v>
      </c>
      <c r="C76" s="36" t="s">
        <v>5982</v>
      </c>
      <c r="D76" s="36" t="s">
        <v>5980</v>
      </c>
      <c r="E76" s="47">
        <f t="shared" si="3"/>
        <v>250.9</v>
      </c>
      <c r="F76" s="47">
        <f t="shared" si="4"/>
        <v>231.6</v>
      </c>
      <c r="G76" s="47">
        <f t="shared" si="5"/>
        <v>270.2</v>
      </c>
    </row>
    <row r="77" spans="1:7">
      <c r="A77" s="33">
        <v>6500565</v>
      </c>
      <c r="B77" s="34" t="s">
        <v>5983</v>
      </c>
      <c r="C77" s="34" t="s">
        <v>5984</v>
      </c>
      <c r="D77" s="34" t="s">
        <v>5980</v>
      </c>
      <c r="E77" s="47">
        <f t="shared" si="3"/>
        <v>250.9</v>
      </c>
      <c r="F77" s="47">
        <f t="shared" si="4"/>
        <v>231.6</v>
      </c>
      <c r="G77" s="47">
        <f t="shared" si="5"/>
        <v>270.2</v>
      </c>
    </row>
    <row r="78" spans="1:7">
      <c r="A78" s="35">
        <v>6500453</v>
      </c>
      <c r="B78" s="36" t="s">
        <v>5985</v>
      </c>
      <c r="C78" s="36" t="s">
        <v>5986</v>
      </c>
      <c r="D78" s="36" t="s">
        <v>5802</v>
      </c>
      <c r="E78" s="47">
        <f t="shared" si="3"/>
        <v>1072.5</v>
      </c>
      <c r="F78" s="47">
        <f t="shared" si="4"/>
        <v>990</v>
      </c>
      <c r="G78" s="47">
        <f t="shared" si="5"/>
        <v>1155</v>
      </c>
    </row>
    <row r="79" spans="1:7">
      <c r="A79" s="33">
        <v>6503810</v>
      </c>
      <c r="B79" s="34" t="s">
        <v>5987</v>
      </c>
      <c r="C79" s="34" t="s">
        <v>5988</v>
      </c>
      <c r="D79" s="34" t="s">
        <v>5989</v>
      </c>
      <c r="E79" s="47">
        <f t="shared" si="3"/>
        <v>136.5</v>
      </c>
      <c r="F79" s="47">
        <f t="shared" si="4"/>
        <v>126</v>
      </c>
      <c r="G79" s="47">
        <f t="shared" si="5"/>
        <v>147</v>
      </c>
    </row>
    <row r="80" spans="1:7">
      <c r="A80" s="35">
        <v>6500143</v>
      </c>
      <c r="B80" s="36" t="s">
        <v>5990</v>
      </c>
      <c r="C80" s="36" t="s">
        <v>5991</v>
      </c>
      <c r="D80" s="36" t="s">
        <v>5803</v>
      </c>
      <c r="E80" s="47">
        <f t="shared" si="3"/>
        <v>643.5</v>
      </c>
      <c r="F80" s="47">
        <f t="shared" si="4"/>
        <v>594</v>
      </c>
      <c r="G80" s="47">
        <f t="shared" si="5"/>
        <v>693</v>
      </c>
    </row>
    <row r="81" spans="1:7">
      <c r="A81" s="33">
        <v>6505639</v>
      </c>
      <c r="B81" s="34" t="s">
        <v>5992</v>
      </c>
      <c r="C81" s="34" t="s">
        <v>5993</v>
      </c>
      <c r="D81" s="34" t="s">
        <v>5994</v>
      </c>
      <c r="E81" s="47">
        <f t="shared" si="3"/>
        <v>500.5</v>
      </c>
      <c r="F81" s="47">
        <f t="shared" si="4"/>
        <v>462</v>
      </c>
      <c r="G81" s="47">
        <f t="shared" si="5"/>
        <v>539</v>
      </c>
    </row>
    <row r="82" spans="1:7">
      <c r="A82" s="35">
        <v>6505640</v>
      </c>
      <c r="B82" s="36" t="s">
        <v>5995</v>
      </c>
      <c r="C82" s="36" t="s">
        <v>5996</v>
      </c>
      <c r="D82" s="36" t="s">
        <v>5994</v>
      </c>
      <c r="E82" s="47">
        <f t="shared" si="3"/>
        <v>500.5</v>
      </c>
      <c r="F82" s="47">
        <f t="shared" si="4"/>
        <v>462</v>
      </c>
      <c r="G82" s="47">
        <f t="shared" si="5"/>
        <v>539</v>
      </c>
    </row>
    <row r="83" spans="1:7">
      <c r="A83" s="33">
        <v>6505641</v>
      </c>
      <c r="B83" s="34" t="s">
        <v>5997</v>
      </c>
      <c r="C83" s="34" t="s">
        <v>5998</v>
      </c>
      <c r="D83" s="34" t="s">
        <v>5994</v>
      </c>
      <c r="E83" s="47">
        <f t="shared" si="3"/>
        <v>500.5</v>
      </c>
      <c r="F83" s="47">
        <f t="shared" si="4"/>
        <v>462</v>
      </c>
      <c r="G83" s="47">
        <f t="shared" si="5"/>
        <v>539</v>
      </c>
    </row>
    <row r="84" spans="1:7">
      <c r="A84" s="35">
        <v>6505642</v>
      </c>
      <c r="B84" s="36" t="s">
        <v>5999</v>
      </c>
      <c r="C84" s="36" t="s">
        <v>6000</v>
      </c>
      <c r="D84" s="36" t="s">
        <v>5994</v>
      </c>
      <c r="E84" s="47">
        <f t="shared" si="3"/>
        <v>500.5</v>
      </c>
      <c r="F84" s="47">
        <f t="shared" si="4"/>
        <v>462</v>
      </c>
      <c r="G84" s="47">
        <f t="shared" si="5"/>
        <v>539</v>
      </c>
    </row>
    <row r="85" spans="1:7">
      <c r="A85" s="33">
        <v>6505643</v>
      </c>
      <c r="B85" s="34" t="s">
        <v>6001</v>
      </c>
      <c r="C85" s="34" t="s">
        <v>6002</v>
      </c>
      <c r="D85" s="34" t="s">
        <v>5797</v>
      </c>
      <c r="E85" s="47">
        <f t="shared" si="3"/>
        <v>357.5</v>
      </c>
      <c r="F85" s="47">
        <f t="shared" si="4"/>
        <v>330</v>
      </c>
      <c r="G85" s="47">
        <f t="shared" si="5"/>
        <v>385</v>
      </c>
    </row>
    <row r="86" spans="1:7">
      <c r="A86" s="35">
        <v>6506307</v>
      </c>
      <c r="B86" s="36" t="s">
        <v>6003</v>
      </c>
      <c r="C86" s="36" t="s">
        <v>6004</v>
      </c>
      <c r="D86" s="36" t="s">
        <v>6005</v>
      </c>
      <c r="E86" s="47">
        <f t="shared" si="3"/>
        <v>171.6</v>
      </c>
      <c r="F86" s="47">
        <f t="shared" si="4"/>
        <v>158.4</v>
      </c>
      <c r="G86" s="47">
        <f t="shared" si="5"/>
        <v>184.79999999999998</v>
      </c>
    </row>
    <row r="87" spans="1:7">
      <c r="A87" s="33">
        <v>6500407</v>
      </c>
      <c r="B87" s="34" t="s">
        <v>6006</v>
      </c>
      <c r="C87" s="34" t="s">
        <v>6007</v>
      </c>
      <c r="D87" s="34" t="s">
        <v>6005</v>
      </c>
      <c r="E87" s="47">
        <f t="shared" si="3"/>
        <v>171.6</v>
      </c>
      <c r="F87" s="47">
        <f t="shared" si="4"/>
        <v>158.4</v>
      </c>
      <c r="G87" s="47">
        <f t="shared" si="5"/>
        <v>184.79999999999998</v>
      </c>
    </row>
    <row r="88" spans="1:7">
      <c r="A88" s="35">
        <v>6506382</v>
      </c>
      <c r="B88" s="36" t="s">
        <v>6008</v>
      </c>
      <c r="C88" s="36" t="s">
        <v>6009</v>
      </c>
      <c r="D88" s="36" t="s">
        <v>6010</v>
      </c>
      <c r="E88" s="47">
        <f t="shared" si="3"/>
        <v>929.5</v>
      </c>
      <c r="F88" s="47">
        <f t="shared" si="4"/>
        <v>858</v>
      </c>
      <c r="G88" s="47">
        <f t="shared" si="5"/>
        <v>1000.9999999999999</v>
      </c>
    </row>
    <row r="89" spans="1:7">
      <c r="A89" s="33">
        <v>6500408</v>
      </c>
      <c r="B89" s="34" t="s">
        <v>6011</v>
      </c>
      <c r="C89" s="34" t="s">
        <v>6012</v>
      </c>
      <c r="D89" s="34" t="s">
        <v>5906</v>
      </c>
      <c r="E89" s="47">
        <f t="shared" si="3"/>
        <v>200.20000000000002</v>
      </c>
      <c r="F89" s="47">
        <f t="shared" si="4"/>
        <v>184.79999999999998</v>
      </c>
      <c r="G89" s="47">
        <f t="shared" si="5"/>
        <v>215.6</v>
      </c>
    </row>
    <row r="90" spans="1:7">
      <c r="A90" s="35">
        <v>6500733</v>
      </c>
      <c r="B90" s="36" t="s">
        <v>6013</v>
      </c>
      <c r="C90" s="36" t="s">
        <v>6014</v>
      </c>
      <c r="D90" s="36" t="s">
        <v>6015</v>
      </c>
      <c r="E90" s="47">
        <f t="shared" si="3"/>
        <v>386.1</v>
      </c>
      <c r="F90" s="47">
        <f t="shared" si="4"/>
        <v>356.4</v>
      </c>
      <c r="G90" s="47">
        <f t="shared" si="5"/>
        <v>415.79999999999995</v>
      </c>
    </row>
    <row r="91" spans="1:7">
      <c r="A91" s="33">
        <v>6506383</v>
      </c>
      <c r="B91" s="34" t="s">
        <v>6016</v>
      </c>
      <c r="C91" s="34" t="s">
        <v>6017</v>
      </c>
      <c r="D91" s="34" t="s">
        <v>5828</v>
      </c>
      <c r="E91" s="47">
        <f t="shared" si="3"/>
        <v>1144</v>
      </c>
      <c r="F91" s="47">
        <f t="shared" si="4"/>
        <v>1056</v>
      </c>
      <c r="G91" s="47">
        <f t="shared" si="5"/>
        <v>1232</v>
      </c>
    </row>
    <row r="92" spans="1:7">
      <c r="A92" s="35">
        <v>6506385</v>
      </c>
      <c r="B92" s="36" t="s">
        <v>6018</v>
      </c>
      <c r="C92" s="36" t="s">
        <v>6019</v>
      </c>
      <c r="D92" s="36" t="s">
        <v>6020</v>
      </c>
      <c r="E92" s="47" t="e">
        <f t="shared" si="3"/>
        <v>#VALUE!</v>
      </c>
      <c r="F92" s="47" t="e">
        <f t="shared" si="4"/>
        <v>#VALUE!</v>
      </c>
      <c r="G92" s="47" t="e">
        <f t="shared" si="5"/>
        <v>#VALUE!</v>
      </c>
    </row>
    <row r="93" spans="1:7">
      <c r="A93" s="33">
        <v>6506384</v>
      </c>
      <c r="B93" s="34" t="s">
        <v>6021</v>
      </c>
      <c r="C93" s="34" t="s">
        <v>6022</v>
      </c>
      <c r="D93" s="34" t="s">
        <v>5832</v>
      </c>
      <c r="E93" s="47">
        <f t="shared" si="3"/>
        <v>1358.5</v>
      </c>
      <c r="F93" s="47">
        <f t="shared" si="4"/>
        <v>1254</v>
      </c>
      <c r="G93" s="47">
        <f t="shared" si="5"/>
        <v>1463</v>
      </c>
    </row>
    <row r="94" spans="1:7">
      <c r="A94" s="35">
        <v>6506386</v>
      </c>
      <c r="B94" s="36" t="s">
        <v>6023</v>
      </c>
      <c r="C94" s="36" t="s">
        <v>6024</v>
      </c>
      <c r="D94" s="36" t="s">
        <v>6020</v>
      </c>
      <c r="E94" s="47" t="e">
        <f t="shared" si="3"/>
        <v>#VALUE!</v>
      </c>
      <c r="F94" s="47" t="e">
        <f t="shared" si="4"/>
        <v>#VALUE!</v>
      </c>
      <c r="G94" s="47" t="e">
        <f t="shared" si="5"/>
        <v>#VALUE!</v>
      </c>
    </row>
    <row r="95" spans="1:7">
      <c r="A95" s="33">
        <v>6500438</v>
      </c>
      <c r="B95" s="34" t="s">
        <v>6025</v>
      </c>
      <c r="C95" s="34" t="s">
        <v>6026</v>
      </c>
      <c r="D95" s="34" t="s">
        <v>5797</v>
      </c>
      <c r="E95" s="47">
        <f t="shared" si="3"/>
        <v>357.5</v>
      </c>
      <c r="F95" s="47">
        <f t="shared" si="4"/>
        <v>330</v>
      </c>
      <c r="G95" s="47">
        <f t="shared" si="5"/>
        <v>385</v>
      </c>
    </row>
    <row r="96" spans="1:7">
      <c r="A96" s="35">
        <v>6500780</v>
      </c>
      <c r="B96" s="36" t="s">
        <v>6027</v>
      </c>
      <c r="C96" s="36" t="s">
        <v>6028</v>
      </c>
      <c r="D96" s="36" t="s">
        <v>5842</v>
      </c>
      <c r="E96" s="47">
        <f t="shared" si="3"/>
        <v>572</v>
      </c>
      <c r="F96" s="47">
        <f t="shared" si="4"/>
        <v>528</v>
      </c>
      <c r="G96" s="47">
        <f t="shared" si="5"/>
        <v>616</v>
      </c>
    </row>
    <row r="97" spans="1:7">
      <c r="A97" s="33">
        <v>6500568</v>
      </c>
      <c r="B97" s="34" t="s">
        <v>6029</v>
      </c>
      <c r="C97" s="34" t="s">
        <v>6030</v>
      </c>
      <c r="D97" s="34" t="s">
        <v>5977</v>
      </c>
      <c r="E97" s="47">
        <f t="shared" si="3"/>
        <v>107.9</v>
      </c>
      <c r="F97" s="47">
        <f t="shared" si="4"/>
        <v>99.6</v>
      </c>
      <c r="G97" s="47">
        <f t="shared" si="5"/>
        <v>116.19999999999999</v>
      </c>
    </row>
    <row r="98" spans="1:7">
      <c r="A98" s="35">
        <v>6507800</v>
      </c>
      <c r="B98" s="36" t="s">
        <v>6031</v>
      </c>
      <c r="C98" s="36" t="s">
        <v>6032</v>
      </c>
      <c r="D98" s="36" t="s">
        <v>5799</v>
      </c>
      <c r="E98" s="47">
        <f t="shared" si="3"/>
        <v>429</v>
      </c>
      <c r="F98" s="47">
        <f t="shared" si="4"/>
        <v>396</v>
      </c>
      <c r="G98" s="47">
        <f t="shared" si="5"/>
        <v>461.99999999999994</v>
      </c>
    </row>
    <row r="99" spans="1:7">
      <c r="A99" s="33">
        <v>6500711</v>
      </c>
      <c r="B99" s="34" t="s">
        <v>6033</v>
      </c>
      <c r="C99" s="34" t="s">
        <v>6034</v>
      </c>
      <c r="D99" s="34" t="s">
        <v>5977</v>
      </c>
      <c r="E99" s="47">
        <f t="shared" si="3"/>
        <v>107.9</v>
      </c>
      <c r="F99" s="47">
        <f t="shared" si="4"/>
        <v>99.6</v>
      </c>
      <c r="G99" s="47">
        <f t="shared" si="5"/>
        <v>116.19999999999999</v>
      </c>
    </row>
    <row r="100" spans="1:7">
      <c r="A100" s="35">
        <v>6500712</v>
      </c>
      <c r="B100" s="36" t="s">
        <v>6035</v>
      </c>
      <c r="C100" s="36" t="s">
        <v>6036</v>
      </c>
      <c r="D100" s="36" t="s">
        <v>5977</v>
      </c>
      <c r="E100" s="47">
        <f t="shared" si="3"/>
        <v>107.9</v>
      </c>
      <c r="F100" s="47">
        <f t="shared" si="4"/>
        <v>99.6</v>
      </c>
      <c r="G100" s="47">
        <f t="shared" si="5"/>
        <v>116.19999999999999</v>
      </c>
    </row>
    <row r="101" spans="1:7">
      <c r="A101" s="33">
        <v>6500713</v>
      </c>
      <c r="B101" s="34" t="s">
        <v>6037</v>
      </c>
      <c r="C101" s="34" t="s">
        <v>6038</v>
      </c>
      <c r="D101" s="34" t="s">
        <v>5977</v>
      </c>
      <c r="E101" s="47">
        <f t="shared" si="3"/>
        <v>107.9</v>
      </c>
      <c r="F101" s="47">
        <f t="shared" si="4"/>
        <v>99.6</v>
      </c>
      <c r="G101" s="47">
        <f t="shared" si="5"/>
        <v>116.19999999999999</v>
      </c>
    </row>
    <row r="102" spans="1:7">
      <c r="A102" s="35">
        <v>6500714</v>
      </c>
      <c r="B102" s="36" t="s">
        <v>6039</v>
      </c>
      <c r="C102" s="36" t="s">
        <v>6040</v>
      </c>
      <c r="D102" s="36" t="s">
        <v>5886</v>
      </c>
      <c r="E102" s="47">
        <f t="shared" si="3"/>
        <v>143</v>
      </c>
      <c r="F102" s="47">
        <f t="shared" si="4"/>
        <v>132</v>
      </c>
      <c r="G102" s="47">
        <f t="shared" si="5"/>
        <v>154</v>
      </c>
    </row>
    <row r="103" spans="1:7">
      <c r="A103" s="33">
        <v>6500715</v>
      </c>
      <c r="B103" s="34" t="s">
        <v>6041</v>
      </c>
      <c r="C103" s="34" t="s">
        <v>6042</v>
      </c>
      <c r="D103" s="34" t="s">
        <v>5886</v>
      </c>
      <c r="E103" s="47">
        <f t="shared" si="3"/>
        <v>143</v>
      </c>
      <c r="F103" s="47">
        <f t="shared" si="4"/>
        <v>132</v>
      </c>
      <c r="G103" s="47">
        <f t="shared" si="5"/>
        <v>154</v>
      </c>
    </row>
    <row r="104" spans="1:7">
      <c r="A104" s="35">
        <v>6501150</v>
      </c>
      <c r="B104" s="36" t="s">
        <v>6043</v>
      </c>
      <c r="C104" s="36" t="s">
        <v>6044</v>
      </c>
      <c r="D104" s="36" t="s">
        <v>5980</v>
      </c>
      <c r="E104" s="47">
        <f t="shared" si="3"/>
        <v>250.9</v>
      </c>
      <c r="F104" s="47">
        <f t="shared" si="4"/>
        <v>231.6</v>
      </c>
      <c r="G104" s="47">
        <f t="shared" si="5"/>
        <v>270.2</v>
      </c>
    </row>
    <row r="105" spans="1:7">
      <c r="A105" s="33">
        <v>6501152</v>
      </c>
      <c r="B105" s="34" t="s">
        <v>6045</v>
      </c>
      <c r="C105" s="34" t="s">
        <v>6046</v>
      </c>
      <c r="D105" s="34" t="s">
        <v>5845</v>
      </c>
      <c r="E105" s="47">
        <f t="shared" si="3"/>
        <v>322.40000000000003</v>
      </c>
      <c r="F105" s="47">
        <f t="shared" si="4"/>
        <v>297.59999999999997</v>
      </c>
      <c r="G105" s="47">
        <f t="shared" si="5"/>
        <v>347.2</v>
      </c>
    </row>
    <row r="106" spans="1:7">
      <c r="A106" s="35">
        <v>6501153</v>
      </c>
      <c r="B106" s="36" t="s">
        <v>6047</v>
      </c>
      <c r="C106" s="36" t="s">
        <v>6048</v>
      </c>
      <c r="D106" s="36" t="s">
        <v>5842</v>
      </c>
      <c r="E106" s="47">
        <f t="shared" si="3"/>
        <v>572</v>
      </c>
      <c r="F106" s="47">
        <f t="shared" si="4"/>
        <v>528</v>
      </c>
      <c r="G106" s="47">
        <f t="shared" si="5"/>
        <v>616</v>
      </c>
    </row>
    <row r="107" spans="1:7">
      <c r="A107" s="33">
        <v>6501155</v>
      </c>
      <c r="B107" s="34" t="s">
        <v>6049</v>
      </c>
      <c r="C107" s="34" t="s">
        <v>6050</v>
      </c>
      <c r="D107" s="34" t="s">
        <v>6051</v>
      </c>
      <c r="E107" s="47">
        <f t="shared" si="3"/>
        <v>536.9</v>
      </c>
      <c r="F107" s="47">
        <f t="shared" si="4"/>
        <v>495.59999999999997</v>
      </c>
      <c r="G107" s="47">
        <f t="shared" si="5"/>
        <v>578.19999999999993</v>
      </c>
    </row>
    <row r="108" spans="1:7">
      <c r="A108" s="35">
        <v>6501151</v>
      </c>
      <c r="B108" s="36" t="s">
        <v>6052</v>
      </c>
      <c r="C108" s="36" t="s">
        <v>6053</v>
      </c>
      <c r="D108" s="36" t="s">
        <v>6054</v>
      </c>
      <c r="E108" s="47">
        <f t="shared" si="3"/>
        <v>858</v>
      </c>
      <c r="F108" s="47">
        <f t="shared" si="4"/>
        <v>792</v>
      </c>
      <c r="G108" s="47">
        <f t="shared" si="5"/>
        <v>923.99999999999989</v>
      </c>
    </row>
    <row r="109" spans="1:7">
      <c r="A109" s="33">
        <v>6501815</v>
      </c>
      <c r="B109" s="34" t="s">
        <v>6055</v>
      </c>
      <c r="C109" s="34" t="s">
        <v>6056</v>
      </c>
      <c r="D109" s="34" t="s">
        <v>5977</v>
      </c>
      <c r="E109" s="47">
        <f t="shared" si="3"/>
        <v>107.9</v>
      </c>
      <c r="F109" s="47">
        <f t="shared" si="4"/>
        <v>99.6</v>
      </c>
      <c r="G109" s="47">
        <f t="shared" si="5"/>
        <v>116.19999999999999</v>
      </c>
    </row>
    <row r="110" spans="1:7">
      <c r="A110" s="35">
        <v>6500091</v>
      </c>
      <c r="B110" s="36" t="s">
        <v>6057</v>
      </c>
      <c r="C110" s="36" t="s">
        <v>6058</v>
      </c>
      <c r="D110" s="36" t="s">
        <v>5866</v>
      </c>
      <c r="E110" s="47">
        <f t="shared" si="3"/>
        <v>36.4</v>
      </c>
      <c r="F110" s="47">
        <f t="shared" si="4"/>
        <v>33.6</v>
      </c>
      <c r="G110" s="47">
        <f t="shared" si="5"/>
        <v>39.199999999999996</v>
      </c>
    </row>
    <row r="111" spans="1:7">
      <c r="A111" s="33">
        <v>6500626</v>
      </c>
      <c r="B111" s="34" t="s">
        <v>6059</v>
      </c>
      <c r="C111" s="34" t="s">
        <v>6060</v>
      </c>
      <c r="D111" s="34" t="s">
        <v>5850</v>
      </c>
      <c r="E111" s="47">
        <f t="shared" si="3"/>
        <v>42.9</v>
      </c>
      <c r="F111" s="47">
        <f t="shared" si="4"/>
        <v>39.6</v>
      </c>
      <c r="G111" s="47">
        <f t="shared" si="5"/>
        <v>46.199999999999996</v>
      </c>
    </row>
    <row r="112" spans="1:7">
      <c r="A112" s="35">
        <v>6500862</v>
      </c>
      <c r="B112" s="36" t="s">
        <v>6061</v>
      </c>
      <c r="C112" s="36" t="s">
        <v>6062</v>
      </c>
      <c r="D112" s="36" t="s">
        <v>6063</v>
      </c>
      <c r="E112" s="47">
        <f t="shared" si="3"/>
        <v>55.9</v>
      </c>
      <c r="F112" s="47">
        <f t="shared" si="4"/>
        <v>51.6</v>
      </c>
      <c r="G112" s="47">
        <f t="shared" si="5"/>
        <v>60.199999999999996</v>
      </c>
    </row>
    <row r="113" spans="1:7">
      <c r="A113" s="33">
        <v>6512882</v>
      </c>
      <c r="B113" s="34" t="s">
        <v>6064</v>
      </c>
      <c r="C113" s="34" t="s">
        <v>6065</v>
      </c>
      <c r="D113" s="34" t="s">
        <v>6066</v>
      </c>
      <c r="E113" s="47">
        <f t="shared" si="3"/>
        <v>227.5</v>
      </c>
      <c r="F113" s="47">
        <f t="shared" si="4"/>
        <v>210</v>
      </c>
      <c r="G113" s="47">
        <f t="shared" si="5"/>
        <v>244.99999999999997</v>
      </c>
    </row>
    <row r="114" spans="1:7">
      <c r="A114" s="35">
        <v>6500863</v>
      </c>
      <c r="B114" s="36" t="s">
        <v>6067</v>
      </c>
      <c r="C114" s="36" t="s">
        <v>6068</v>
      </c>
      <c r="D114" s="36" t="s">
        <v>6063</v>
      </c>
      <c r="E114" s="47">
        <f t="shared" si="3"/>
        <v>55.9</v>
      </c>
      <c r="F114" s="47">
        <f t="shared" si="4"/>
        <v>51.6</v>
      </c>
      <c r="G114" s="47">
        <f t="shared" si="5"/>
        <v>60.199999999999996</v>
      </c>
    </row>
    <row r="115" spans="1:7">
      <c r="A115" s="33">
        <v>6500864</v>
      </c>
      <c r="B115" s="34" t="s">
        <v>6069</v>
      </c>
      <c r="C115" s="34" t="s">
        <v>6070</v>
      </c>
      <c r="D115" s="34" t="s">
        <v>6071</v>
      </c>
      <c r="E115" s="47">
        <f t="shared" si="3"/>
        <v>68.900000000000006</v>
      </c>
      <c r="F115" s="47">
        <f t="shared" si="4"/>
        <v>63.599999999999994</v>
      </c>
      <c r="G115" s="47">
        <f t="shared" si="5"/>
        <v>74.199999999999989</v>
      </c>
    </row>
    <row r="116" spans="1:7">
      <c r="A116" s="35">
        <v>6504879</v>
      </c>
      <c r="B116" s="36" t="s">
        <v>6072</v>
      </c>
      <c r="C116" s="36" t="s">
        <v>6073</v>
      </c>
      <c r="D116" s="36" t="s">
        <v>5797</v>
      </c>
      <c r="E116" s="47">
        <f t="shared" si="3"/>
        <v>357.5</v>
      </c>
      <c r="F116" s="47">
        <f t="shared" si="4"/>
        <v>330</v>
      </c>
      <c r="G116" s="47">
        <f t="shared" si="5"/>
        <v>385</v>
      </c>
    </row>
    <row r="117" spans="1:7">
      <c r="A117" s="33">
        <v>6501601</v>
      </c>
      <c r="B117" s="34" t="s">
        <v>6074</v>
      </c>
      <c r="C117" s="34" t="s">
        <v>6075</v>
      </c>
      <c r="D117" s="34" t="s">
        <v>6077</v>
      </c>
      <c r="E117" s="47">
        <f t="shared" si="3"/>
        <v>7.8000000000000007</v>
      </c>
      <c r="F117" s="47">
        <f t="shared" si="4"/>
        <v>7.1999999999999993</v>
      </c>
      <c r="G117" s="47">
        <f t="shared" si="5"/>
        <v>8.3999999999999986</v>
      </c>
    </row>
    <row r="118" spans="1:7">
      <c r="A118" s="35">
        <v>6501602</v>
      </c>
      <c r="B118" s="36" t="s">
        <v>6078</v>
      </c>
      <c r="C118" s="36" t="s">
        <v>6079</v>
      </c>
      <c r="D118" s="36" t="s">
        <v>6077</v>
      </c>
      <c r="E118" s="47">
        <f t="shared" si="3"/>
        <v>7.8000000000000007</v>
      </c>
      <c r="F118" s="47">
        <f t="shared" si="4"/>
        <v>7.1999999999999993</v>
      </c>
      <c r="G118" s="47">
        <f t="shared" si="5"/>
        <v>8.3999999999999986</v>
      </c>
    </row>
    <row r="119" spans="1:7">
      <c r="A119" s="33">
        <v>6501603</v>
      </c>
      <c r="B119" s="34" t="s">
        <v>6080</v>
      </c>
      <c r="C119" s="34" t="s">
        <v>6081</v>
      </c>
      <c r="D119" s="34" t="s">
        <v>6077</v>
      </c>
      <c r="E119" s="47">
        <f t="shared" si="3"/>
        <v>7.8000000000000007</v>
      </c>
      <c r="F119" s="47">
        <f t="shared" si="4"/>
        <v>7.1999999999999993</v>
      </c>
      <c r="G119" s="47">
        <f t="shared" si="5"/>
        <v>8.3999999999999986</v>
      </c>
    </row>
    <row r="120" spans="1:7">
      <c r="A120" s="35">
        <v>6501604</v>
      </c>
      <c r="B120" s="36" t="s">
        <v>6082</v>
      </c>
      <c r="C120" s="36" t="s">
        <v>6083</v>
      </c>
      <c r="D120" s="36" t="s">
        <v>6077</v>
      </c>
      <c r="E120" s="47">
        <f t="shared" si="3"/>
        <v>7.8000000000000007</v>
      </c>
      <c r="F120" s="47">
        <f t="shared" si="4"/>
        <v>7.1999999999999993</v>
      </c>
      <c r="G120" s="47">
        <f t="shared" si="5"/>
        <v>8.3999999999999986</v>
      </c>
    </row>
    <row r="121" spans="1:7">
      <c r="A121" s="33">
        <v>6502563</v>
      </c>
      <c r="B121" s="34" t="s">
        <v>6084</v>
      </c>
      <c r="C121" s="34" t="s">
        <v>6085</v>
      </c>
      <c r="D121" s="34" t="s">
        <v>6077</v>
      </c>
      <c r="E121" s="47">
        <f t="shared" si="3"/>
        <v>7.8000000000000007</v>
      </c>
      <c r="F121" s="47">
        <f t="shared" si="4"/>
        <v>7.1999999999999993</v>
      </c>
      <c r="G121" s="47">
        <f t="shared" si="5"/>
        <v>8.3999999999999986</v>
      </c>
    </row>
    <row r="122" spans="1:7">
      <c r="A122" s="35">
        <v>6502564</v>
      </c>
      <c r="B122" s="36" t="s">
        <v>6086</v>
      </c>
      <c r="C122" s="36" t="s">
        <v>6087</v>
      </c>
      <c r="D122" s="36" t="s">
        <v>6077</v>
      </c>
      <c r="E122" s="47">
        <f t="shared" si="3"/>
        <v>7.8000000000000007</v>
      </c>
      <c r="F122" s="47">
        <f t="shared" si="4"/>
        <v>7.1999999999999993</v>
      </c>
      <c r="G122" s="47">
        <f t="shared" si="5"/>
        <v>8.3999999999999986</v>
      </c>
    </row>
    <row r="123" spans="1:7">
      <c r="A123" s="33">
        <v>6501605</v>
      </c>
      <c r="B123" s="34" t="s">
        <v>6088</v>
      </c>
      <c r="C123" s="34" t="s">
        <v>6089</v>
      </c>
      <c r="D123" s="34" t="s">
        <v>6077</v>
      </c>
      <c r="E123" s="47">
        <f t="shared" si="3"/>
        <v>7.8000000000000007</v>
      </c>
      <c r="F123" s="47">
        <f t="shared" si="4"/>
        <v>7.1999999999999993</v>
      </c>
      <c r="G123" s="47">
        <f t="shared" si="5"/>
        <v>8.3999999999999986</v>
      </c>
    </row>
    <row r="124" spans="1:7">
      <c r="A124" s="35">
        <v>6501606</v>
      </c>
      <c r="B124" s="36" t="s">
        <v>6090</v>
      </c>
      <c r="C124" s="36" t="s">
        <v>6091</v>
      </c>
      <c r="D124" s="36" t="s">
        <v>6077</v>
      </c>
      <c r="E124" s="47">
        <f t="shared" si="3"/>
        <v>7.8000000000000007</v>
      </c>
      <c r="F124" s="47">
        <f t="shared" si="4"/>
        <v>7.1999999999999993</v>
      </c>
      <c r="G124" s="47">
        <f t="shared" si="5"/>
        <v>8.3999999999999986</v>
      </c>
    </row>
    <row r="125" spans="1:7">
      <c r="A125" s="33">
        <v>6501607</v>
      </c>
      <c r="B125" s="34" t="s">
        <v>6092</v>
      </c>
      <c r="C125" s="34" t="s">
        <v>6093</v>
      </c>
      <c r="D125" s="34" t="s">
        <v>6077</v>
      </c>
      <c r="E125" s="47">
        <f t="shared" si="3"/>
        <v>7.8000000000000007</v>
      </c>
      <c r="F125" s="47">
        <f t="shared" si="4"/>
        <v>7.1999999999999993</v>
      </c>
      <c r="G125" s="47">
        <f t="shared" si="5"/>
        <v>8.3999999999999986</v>
      </c>
    </row>
    <row r="126" spans="1:7">
      <c r="A126" s="35">
        <v>6501608</v>
      </c>
      <c r="B126" s="36" t="s">
        <v>6094</v>
      </c>
      <c r="C126" s="36" t="s">
        <v>6095</v>
      </c>
      <c r="D126" s="36" t="s">
        <v>6077</v>
      </c>
      <c r="E126" s="47">
        <f t="shared" si="3"/>
        <v>7.8000000000000007</v>
      </c>
      <c r="F126" s="47">
        <f t="shared" si="4"/>
        <v>7.1999999999999993</v>
      </c>
      <c r="G126" s="47">
        <f t="shared" si="5"/>
        <v>8.3999999999999986</v>
      </c>
    </row>
    <row r="127" spans="1:7">
      <c r="A127" s="33">
        <v>6502565</v>
      </c>
      <c r="B127" s="34" t="s">
        <v>6096</v>
      </c>
      <c r="C127" s="34" t="s">
        <v>6097</v>
      </c>
      <c r="D127" s="34" t="s">
        <v>6077</v>
      </c>
      <c r="E127" s="47">
        <f t="shared" si="3"/>
        <v>7.8000000000000007</v>
      </c>
      <c r="F127" s="47">
        <f t="shared" si="4"/>
        <v>7.1999999999999993</v>
      </c>
      <c r="G127" s="47">
        <f t="shared" si="5"/>
        <v>8.3999999999999986</v>
      </c>
    </row>
    <row r="128" spans="1:7">
      <c r="A128" s="35">
        <v>6502566</v>
      </c>
      <c r="B128" s="36" t="s">
        <v>6098</v>
      </c>
      <c r="C128" s="36" t="s">
        <v>6099</v>
      </c>
      <c r="D128" s="36" t="s">
        <v>6077</v>
      </c>
      <c r="E128" s="47">
        <f t="shared" si="3"/>
        <v>7.8000000000000007</v>
      </c>
      <c r="F128" s="47">
        <f t="shared" si="4"/>
        <v>7.1999999999999993</v>
      </c>
      <c r="G128" s="47">
        <f t="shared" si="5"/>
        <v>8.3999999999999986</v>
      </c>
    </row>
    <row r="129" spans="1:7">
      <c r="A129" s="33">
        <v>6502567</v>
      </c>
      <c r="B129" s="34" t="s">
        <v>6100</v>
      </c>
      <c r="C129" s="34" t="s">
        <v>6101</v>
      </c>
      <c r="D129" s="34" t="s">
        <v>6077</v>
      </c>
      <c r="E129" s="47">
        <f t="shared" si="3"/>
        <v>7.8000000000000007</v>
      </c>
      <c r="F129" s="47">
        <f t="shared" si="4"/>
        <v>7.1999999999999993</v>
      </c>
      <c r="G129" s="47">
        <f t="shared" si="5"/>
        <v>8.3999999999999986</v>
      </c>
    </row>
    <row r="130" spans="1:7">
      <c r="A130" s="35">
        <v>6502568</v>
      </c>
      <c r="B130" s="36" t="s">
        <v>6102</v>
      </c>
      <c r="C130" s="36" t="s">
        <v>6103</v>
      </c>
      <c r="D130" s="36" t="s">
        <v>6077</v>
      </c>
      <c r="E130" s="47">
        <f t="shared" si="3"/>
        <v>7.8000000000000007</v>
      </c>
      <c r="F130" s="47">
        <f t="shared" si="4"/>
        <v>7.1999999999999993</v>
      </c>
      <c r="G130" s="47">
        <f t="shared" si="5"/>
        <v>8.3999999999999986</v>
      </c>
    </row>
    <row r="131" spans="1:7">
      <c r="A131" s="33">
        <v>6502571</v>
      </c>
      <c r="B131" s="34" t="s">
        <v>6104</v>
      </c>
      <c r="C131" s="34" t="s">
        <v>6105</v>
      </c>
      <c r="D131" s="34" t="s">
        <v>6077</v>
      </c>
      <c r="E131" s="47">
        <f t="shared" si="3"/>
        <v>7.8000000000000007</v>
      </c>
      <c r="F131" s="47">
        <f t="shared" si="4"/>
        <v>7.1999999999999993</v>
      </c>
      <c r="G131" s="47">
        <f t="shared" si="5"/>
        <v>8.3999999999999986</v>
      </c>
    </row>
    <row r="132" spans="1:7">
      <c r="A132" s="35">
        <v>6502572</v>
      </c>
      <c r="B132" s="36" t="s">
        <v>6106</v>
      </c>
      <c r="C132" s="36" t="s">
        <v>6107</v>
      </c>
      <c r="D132" s="36" t="s">
        <v>6077</v>
      </c>
      <c r="E132" s="47">
        <f t="shared" si="3"/>
        <v>7.8000000000000007</v>
      </c>
      <c r="F132" s="47">
        <f t="shared" si="4"/>
        <v>7.1999999999999993</v>
      </c>
      <c r="G132" s="47">
        <f t="shared" si="5"/>
        <v>8.3999999999999986</v>
      </c>
    </row>
    <row r="133" spans="1:7">
      <c r="A133" s="33">
        <v>6502573</v>
      </c>
      <c r="B133" s="34" t="s">
        <v>6108</v>
      </c>
      <c r="C133" s="34" t="s">
        <v>6109</v>
      </c>
      <c r="D133" s="34" t="s">
        <v>6077</v>
      </c>
      <c r="E133" s="47">
        <f t="shared" si="3"/>
        <v>7.8000000000000007</v>
      </c>
      <c r="F133" s="47">
        <f t="shared" si="4"/>
        <v>7.1999999999999993</v>
      </c>
      <c r="G133" s="47">
        <f t="shared" si="5"/>
        <v>8.3999999999999986</v>
      </c>
    </row>
    <row r="134" spans="1:7">
      <c r="A134" s="35">
        <v>6502574</v>
      </c>
      <c r="B134" s="36" t="s">
        <v>6110</v>
      </c>
      <c r="C134" s="36" t="s">
        <v>6111</v>
      </c>
      <c r="D134" s="36" t="s">
        <v>6077</v>
      </c>
      <c r="E134" s="47">
        <f t="shared" ref="E134:E197" si="6">D134*0.65</f>
        <v>7.8000000000000007</v>
      </c>
      <c r="F134" s="47">
        <f t="shared" ref="F134:F197" si="7">0.6*D134</f>
        <v>7.1999999999999993</v>
      </c>
      <c r="G134" s="47">
        <f t="shared" ref="G134:G197" si="8">D134*0.7</f>
        <v>8.3999999999999986</v>
      </c>
    </row>
    <row r="135" spans="1:7">
      <c r="A135" s="33">
        <v>6502575</v>
      </c>
      <c r="B135" s="34" t="s">
        <v>6112</v>
      </c>
      <c r="C135" s="34" t="s">
        <v>6113</v>
      </c>
      <c r="D135" s="34" t="s">
        <v>6077</v>
      </c>
      <c r="E135" s="47">
        <f t="shared" si="6"/>
        <v>7.8000000000000007</v>
      </c>
      <c r="F135" s="47">
        <f t="shared" si="7"/>
        <v>7.1999999999999993</v>
      </c>
      <c r="G135" s="47">
        <f t="shared" si="8"/>
        <v>8.3999999999999986</v>
      </c>
    </row>
    <row r="136" spans="1:7">
      <c r="A136" s="35">
        <v>6502576</v>
      </c>
      <c r="B136" s="36" t="s">
        <v>6114</v>
      </c>
      <c r="C136" s="36" t="s">
        <v>6115</v>
      </c>
      <c r="D136" s="36" t="s">
        <v>6077</v>
      </c>
      <c r="E136" s="47">
        <f t="shared" si="6"/>
        <v>7.8000000000000007</v>
      </c>
      <c r="F136" s="47">
        <f t="shared" si="7"/>
        <v>7.1999999999999993</v>
      </c>
      <c r="G136" s="47">
        <f t="shared" si="8"/>
        <v>8.3999999999999986</v>
      </c>
    </row>
    <row r="137" spans="1:7">
      <c r="A137" s="33">
        <v>6507933</v>
      </c>
      <c r="B137" s="34" t="s">
        <v>6116</v>
      </c>
      <c r="C137" s="34" t="s">
        <v>6117</v>
      </c>
      <c r="D137" s="34" t="s">
        <v>6077</v>
      </c>
      <c r="E137" s="47">
        <f t="shared" si="6"/>
        <v>7.8000000000000007</v>
      </c>
      <c r="F137" s="47">
        <f t="shared" si="7"/>
        <v>7.1999999999999993</v>
      </c>
      <c r="G137" s="47">
        <f t="shared" si="8"/>
        <v>8.3999999999999986</v>
      </c>
    </row>
    <row r="138" spans="1:7">
      <c r="A138" s="35">
        <v>6507938</v>
      </c>
      <c r="B138" s="36" t="s">
        <v>6118</v>
      </c>
      <c r="C138" s="36" t="s">
        <v>6119</v>
      </c>
      <c r="D138" s="36" t="s">
        <v>6077</v>
      </c>
      <c r="E138" s="47">
        <f t="shared" si="6"/>
        <v>7.8000000000000007</v>
      </c>
      <c r="F138" s="47">
        <f t="shared" si="7"/>
        <v>7.1999999999999993</v>
      </c>
      <c r="G138" s="47">
        <f t="shared" si="8"/>
        <v>8.3999999999999986</v>
      </c>
    </row>
    <row r="139" spans="1:7">
      <c r="A139" s="33">
        <v>6501609</v>
      </c>
      <c r="B139" s="34" t="s">
        <v>6120</v>
      </c>
      <c r="C139" s="34" t="s">
        <v>6121</v>
      </c>
      <c r="D139" s="34" t="s">
        <v>6077</v>
      </c>
      <c r="E139" s="47">
        <f t="shared" si="6"/>
        <v>7.8000000000000007</v>
      </c>
      <c r="F139" s="47">
        <f t="shared" si="7"/>
        <v>7.1999999999999993</v>
      </c>
      <c r="G139" s="47">
        <f t="shared" si="8"/>
        <v>8.3999999999999986</v>
      </c>
    </row>
    <row r="140" spans="1:7">
      <c r="A140" s="35">
        <v>6501610</v>
      </c>
      <c r="B140" s="36" t="s">
        <v>6122</v>
      </c>
      <c r="C140" s="36" t="s">
        <v>6123</v>
      </c>
      <c r="D140" s="36" t="s">
        <v>6077</v>
      </c>
      <c r="E140" s="47">
        <f t="shared" si="6"/>
        <v>7.8000000000000007</v>
      </c>
      <c r="F140" s="47">
        <f t="shared" si="7"/>
        <v>7.1999999999999993</v>
      </c>
      <c r="G140" s="47">
        <f t="shared" si="8"/>
        <v>8.3999999999999986</v>
      </c>
    </row>
    <row r="141" spans="1:7">
      <c r="A141" s="33">
        <v>6501611</v>
      </c>
      <c r="B141" s="34" t="s">
        <v>6124</v>
      </c>
      <c r="C141" s="34" t="s">
        <v>6125</v>
      </c>
      <c r="D141" s="34" t="s">
        <v>6077</v>
      </c>
      <c r="E141" s="47">
        <f t="shared" si="6"/>
        <v>7.8000000000000007</v>
      </c>
      <c r="F141" s="47">
        <f t="shared" si="7"/>
        <v>7.1999999999999993</v>
      </c>
      <c r="G141" s="47">
        <f t="shared" si="8"/>
        <v>8.3999999999999986</v>
      </c>
    </row>
    <row r="142" spans="1:7">
      <c r="A142" s="35">
        <v>6501612</v>
      </c>
      <c r="B142" s="36" t="s">
        <v>6126</v>
      </c>
      <c r="C142" s="36" t="s">
        <v>6127</v>
      </c>
      <c r="D142" s="36" t="s">
        <v>6077</v>
      </c>
      <c r="E142" s="47">
        <f t="shared" si="6"/>
        <v>7.8000000000000007</v>
      </c>
      <c r="F142" s="47">
        <f t="shared" si="7"/>
        <v>7.1999999999999993</v>
      </c>
      <c r="G142" s="47">
        <f t="shared" si="8"/>
        <v>8.3999999999999986</v>
      </c>
    </row>
    <row r="143" spans="1:7">
      <c r="A143" s="33">
        <v>6504495</v>
      </c>
      <c r="B143" s="34" t="s">
        <v>6128</v>
      </c>
      <c r="C143" s="34" t="s">
        <v>6129</v>
      </c>
      <c r="D143" s="34" t="s">
        <v>6077</v>
      </c>
      <c r="E143" s="47">
        <f t="shared" si="6"/>
        <v>7.8000000000000007</v>
      </c>
      <c r="F143" s="47">
        <f t="shared" si="7"/>
        <v>7.1999999999999993</v>
      </c>
      <c r="G143" s="47">
        <f t="shared" si="8"/>
        <v>8.3999999999999986</v>
      </c>
    </row>
    <row r="144" spans="1:7">
      <c r="A144" s="35">
        <v>6504454</v>
      </c>
      <c r="B144" s="36" t="s">
        <v>6130</v>
      </c>
      <c r="C144" s="36" t="s">
        <v>6131</v>
      </c>
      <c r="D144" s="36" t="s">
        <v>6077</v>
      </c>
      <c r="E144" s="47">
        <f t="shared" si="6"/>
        <v>7.8000000000000007</v>
      </c>
      <c r="F144" s="47">
        <f t="shared" si="7"/>
        <v>7.1999999999999993</v>
      </c>
      <c r="G144" s="47">
        <f t="shared" si="8"/>
        <v>8.3999999999999986</v>
      </c>
    </row>
    <row r="145" spans="1:7">
      <c r="A145" s="33">
        <v>6504453</v>
      </c>
      <c r="B145" s="34" t="s">
        <v>6132</v>
      </c>
      <c r="C145" s="34" t="s">
        <v>6133</v>
      </c>
      <c r="D145" s="34" t="s">
        <v>6077</v>
      </c>
      <c r="E145" s="47">
        <f t="shared" si="6"/>
        <v>7.8000000000000007</v>
      </c>
      <c r="F145" s="47">
        <f t="shared" si="7"/>
        <v>7.1999999999999993</v>
      </c>
      <c r="G145" s="47">
        <f t="shared" si="8"/>
        <v>8.3999999999999986</v>
      </c>
    </row>
    <row r="146" spans="1:7">
      <c r="A146" s="35">
        <v>6504503</v>
      </c>
      <c r="B146" s="36" t="s">
        <v>6134</v>
      </c>
      <c r="C146" s="36" t="s">
        <v>6135</v>
      </c>
      <c r="D146" s="36" t="s">
        <v>6077</v>
      </c>
      <c r="E146" s="47">
        <f t="shared" si="6"/>
        <v>7.8000000000000007</v>
      </c>
      <c r="F146" s="47">
        <f t="shared" si="7"/>
        <v>7.1999999999999993</v>
      </c>
      <c r="G146" s="47">
        <f t="shared" si="8"/>
        <v>8.3999999999999986</v>
      </c>
    </row>
    <row r="147" spans="1:7">
      <c r="A147" s="33">
        <v>6504452</v>
      </c>
      <c r="B147" s="34" t="s">
        <v>6136</v>
      </c>
      <c r="C147" s="34" t="s">
        <v>6137</v>
      </c>
      <c r="D147" s="34" t="s">
        <v>6077</v>
      </c>
      <c r="E147" s="47">
        <f t="shared" si="6"/>
        <v>7.8000000000000007</v>
      </c>
      <c r="F147" s="47">
        <f t="shared" si="7"/>
        <v>7.1999999999999993</v>
      </c>
      <c r="G147" s="47">
        <f t="shared" si="8"/>
        <v>8.3999999999999986</v>
      </c>
    </row>
    <row r="148" spans="1:7">
      <c r="A148" s="35">
        <v>6504502</v>
      </c>
      <c r="B148" s="36" t="s">
        <v>6138</v>
      </c>
      <c r="C148" s="36" t="s">
        <v>6139</v>
      </c>
      <c r="D148" s="36" t="s">
        <v>6077</v>
      </c>
      <c r="E148" s="47">
        <f t="shared" si="6"/>
        <v>7.8000000000000007</v>
      </c>
      <c r="F148" s="47">
        <f t="shared" si="7"/>
        <v>7.1999999999999993</v>
      </c>
      <c r="G148" s="47">
        <f t="shared" si="8"/>
        <v>8.3999999999999986</v>
      </c>
    </row>
    <row r="149" spans="1:7">
      <c r="A149" s="33">
        <v>6501613</v>
      </c>
      <c r="B149" s="34" t="s">
        <v>6140</v>
      </c>
      <c r="C149" s="34" t="s">
        <v>6141</v>
      </c>
      <c r="D149" s="34" t="s">
        <v>6077</v>
      </c>
      <c r="E149" s="47">
        <f t="shared" si="6"/>
        <v>7.8000000000000007</v>
      </c>
      <c r="F149" s="47">
        <f t="shared" si="7"/>
        <v>7.1999999999999993</v>
      </c>
      <c r="G149" s="47">
        <f t="shared" si="8"/>
        <v>8.3999999999999986</v>
      </c>
    </row>
    <row r="150" spans="1:7">
      <c r="A150" s="35">
        <v>6501614</v>
      </c>
      <c r="B150" s="36" t="s">
        <v>6142</v>
      </c>
      <c r="C150" s="36" t="s">
        <v>6143</v>
      </c>
      <c r="D150" s="36" t="s">
        <v>6077</v>
      </c>
      <c r="E150" s="47">
        <f t="shared" si="6"/>
        <v>7.8000000000000007</v>
      </c>
      <c r="F150" s="47">
        <f t="shared" si="7"/>
        <v>7.1999999999999993</v>
      </c>
      <c r="G150" s="47">
        <f t="shared" si="8"/>
        <v>8.3999999999999986</v>
      </c>
    </row>
    <row r="151" spans="1:7">
      <c r="A151" s="33">
        <v>6501615</v>
      </c>
      <c r="B151" s="34" t="s">
        <v>6144</v>
      </c>
      <c r="C151" s="34" t="s">
        <v>6145</v>
      </c>
      <c r="D151" s="34" t="s">
        <v>6077</v>
      </c>
      <c r="E151" s="47">
        <f t="shared" si="6"/>
        <v>7.8000000000000007</v>
      </c>
      <c r="F151" s="47">
        <f t="shared" si="7"/>
        <v>7.1999999999999993</v>
      </c>
      <c r="G151" s="47">
        <f t="shared" si="8"/>
        <v>8.3999999999999986</v>
      </c>
    </row>
    <row r="152" spans="1:7">
      <c r="A152" s="35">
        <v>6501616</v>
      </c>
      <c r="B152" s="36" t="s">
        <v>6146</v>
      </c>
      <c r="C152" s="36" t="s">
        <v>6147</v>
      </c>
      <c r="D152" s="36" t="s">
        <v>6077</v>
      </c>
      <c r="E152" s="47">
        <f t="shared" si="6"/>
        <v>7.8000000000000007</v>
      </c>
      <c r="F152" s="47">
        <f t="shared" si="7"/>
        <v>7.1999999999999993</v>
      </c>
      <c r="G152" s="47">
        <f t="shared" si="8"/>
        <v>8.3999999999999986</v>
      </c>
    </row>
    <row r="153" spans="1:7">
      <c r="A153" s="33">
        <v>6502577</v>
      </c>
      <c r="B153" s="34" t="s">
        <v>6148</v>
      </c>
      <c r="C153" s="34" t="s">
        <v>6149</v>
      </c>
      <c r="D153" s="34" t="s">
        <v>6077</v>
      </c>
      <c r="E153" s="47">
        <f t="shared" si="6"/>
        <v>7.8000000000000007</v>
      </c>
      <c r="F153" s="47">
        <f t="shared" si="7"/>
        <v>7.1999999999999993</v>
      </c>
      <c r="G153" s="47">
        <f t="shared" si="8"/>
        <v>8.3999999999999986</v>
      </c>
    </row>
    <row r="154" spans="1:7">
      <c r="A154" s="35">
        <v>6502578</v>
      </c>
      <c r="B154" s="36" t="s">
        <v>6150</v>
      </c>
      <c r="C154" s="36" t="s">
        <v>6151</v>
      </c>
      <c r="D154" s="36" t="s">
        <v>6077</v>
      </c>
      <c r="E154" s="47">
        <f t="shared" si="6"/>
        <v>7.8000000000000007</v>
      </c>
      <c r="F154" s="47">
        <f t="shared" si="7"/>
        <v>7.1999999999999993</v>
      </c>
      <c r="G154" s="47">
        <f t="shared" si="8"/>
        <v>8.3999999999999986</v>
      </c>
    </row>
    <row r="155" spans="1:7">
      <c r="A155" s="33">
        <v>6501617</v>
      </c>
      <c r="B155" s="34" t="s">
        <v>6152</v>
      </c>
      <c r="C155" s="34" t="s">
        <v>6153</v>
      </c>
      <c r="D155" s="34" t="s">
        <v>6077</v>
      </c>
      <c r="E155" s="47">
        <f t="shared" si="6"/>
        <v>7.8000000000000007</v>
      </c>
      <c r="F155" s="47">
        <f t="shared" si="7"/>
        <v>7.1999999999999993</v>
      </c>
      <c r="G155" s="47">
        <f t="shared" si="8"/>
        <v>8.3999999999999986</v>
      </c>
    </row>
    <row r="156" spans="1:7">
      <c r="A156" s="35">
        <v>6501618</v>
      </c>
      <c r="B156" s="36" t="s">
        <v>6154</v>
      </c>
      <c r="C156" s="36" t="s">
        <v>6155</v>
      </c>
      <c r="D156" s="36" t="s">
        <v>6077</v>
      </c>
      <c r="E156" s="47">
        <f t="shared" si="6"/>
        <v>7.8000000000000007</v>
      </c>
      <c r="F156" s="47">
        <f t="shared" si="7"/>
        <v>7.1999999999999993</v>
      </c>
      <c r="G156" s="47">
        <f t="shared" si="8"/>
        <v>8.3999999999999986</v>
      </c>
    </row>
    <row r="157" spans="1:7">
      <c r="A157" s="33">
        <v>6501619</v>
      </c>
      <c r="B157" s="34" t="s">
        <v>6156</v>
      </c>
      <c r="C157" s="34" t="s">
        <v>6157</v>
      </c>
      <c r="D157" s="34" t="s">
        <v>6077</v>
      </c>
      <c r="E157" s="47">
        <f t="shared" si="6"/>
        <v>7.8000000000000007</v>
      </c>
      <c r="F157" s="47">
        <f t="shared" si="7"/>
        <v>7.1999999999999993</v>
      </c>
      <c r="G157" s="47">
        <f t="shared" si="8"/>
        <v>8.3999999999999986</v>
      </c>
    </row>
    <row r="158" spans="1:7">
      <c r="A158" s="35">
        <v>6501620</v>
      </c>
      <c r="B158" s="36" t="s">
        <v>6158</v>
      </c>
      <c r="C158" s="36" t="s">
        <v>6159</v>
      </c>
      <c r="D158" s="36" t="s">
        <v>6077</v>
      </c>
      <c r="E158" s="47">
        <f t="shared" si="6"/>
        <v>7.8000000000000007</v>
      </c>
      <c r="F158" s="47">
        <f t="shared" si="7"/>
        <v>7.1999999999999993</v>
      </c>
      <c r="G158" s="47">
        <f t="shared" si="8"/>
        <v>8.3999999999999986</v>
      </c>
    </row>
    <row r="159" spans="1:7">
      <c r="A159" s="33">
        <v>6502579</v>
      </c>
      <c r="B159" s="34" t="s">
        <v>6160</v>
      </c>
      <c r="C159" s="34" t="s">
        <v>6161</v>
      </c>
      <c r="D159" s="34" t="s">
        <v>6077</v>
      </c>
      <c r="E159" s="47">
        <f t="shared" si="6"/>
        <v>7.8000000000000007</v>
      </c>
      <c r="F159" s="47">
        <f t="shared" si="7"/>
        <v>7.1999999999999993</v>
      </c>
      <c r="G159" s="47">
        <f t="shared" si="8"/>
        <v>8.3999999999999986</v>
      </c>
    </row>
    <row r="160" spans="1:7">
      <c r="A160" s="35">
        <v>6502589</v>
      </c>
      <c r="B160" s="36" t="s">
        <v>6162</v>
      </c>
      <c r="C160" s="36" t="s">
        <v>6163</v>
      </c>
      <c r="D160" s="36" t="s">
        <v>6077</v>
      </c>
      <c r="E160" s="47">
        <f t="shared" si="6"/>
        <v>7.8000000000000007</v>
      </c>
      <c r="F160" s="47">
        <f t="shared" si="7"/>
        <v>7.1999999999999993</v>
      </c>
      <c r="G160" s="47">
        <f t="shared" si="8"/>
        <v>8.3999999999999986</v>
      </c>
    </row>
    <row r="161" spans="1:7">
      <c r="A161" s="33">
        <v>6502590</v>
      </c>
      <c r="B161" s="34" t="s">
        <v>6164</v>
      </c>
      <c r="C161" s="34" t="s">
        <v>6165</v>
      </c>
      <c r="D161" s="34" t="s">
        <v>6077</v>
      </c>
      <c r="E161" s="47">
        <f t="shared" si="6"/>
        <v>7.8000000000000007</v>
      </c>
      <c r="F161" s="47">
        <f t="shared" si="7"/>
        <v>7.1999999999999993</v>
      </c>
      <c r="G161" s="47">
        <f t="shared" si="8"/>
        <v>8.3999999999999986</v>
      </c>
    </row>
    <row r="162" spans="1:7">
      <c r="A162" s="35">
        <v>6502591</v>
      </c>
      <c r="B162" s="36" t="s">
        <v>6166</v>
      </c>
      <c r="C162" s="36" t="s">
        <v>6167</v>
      </c>
      <c r="D162" s="36" t="s">
        <v>6077</v>
      </c>
      <c r="E162" s="47">
        <f t="shared" si="6"/>
        <v>7.8000000000000007</v>
      </c>
      <c r="F162" s="47">
        <f t="shared" si="7"/>
        <v>7.1999999999999993</v>
      </c>
      <c r="G162" s="47">
        <f t="shared" si="8"/>
        <v>8.3999999999999986</v>
      </c>
    </row>
    <row r="163" spans="1:7">
      <c r="A163" s="33">
        <v>6502594</v>
      </c>
      <c r="B163" s="34" t="s">
        <v>6168</v>
      </c>
      <c r="C163" s="34" t="s">
        <v>6169</v>
      </c>
      <c r="D163" s="34" t="s">
        <v>6077</v>
      </c>
      <c r="E163" s="47">
        <f t="shared" si="6"/>
        <v>7.8000000000000007</v>
      </c>
      <c r="F163" s="47">
        <f t="shared" si="7"/>
        <v>7.1999999999999993</v>
      </c>
      <c r="G163" s="47">
        <f t="shared" si="8"/>
        <v>8.3999999999999986</v>
      </c>
    </row>
    <row r="164" spans="1:7">
      <c r="A164" s="35">
        <v>6502595</v>
      </c>
      <c r="B164" s="36" t="s">
        <v>6170</v>
      </c>
      <c r="C164" s="36" t="s">
        <v>6171</v>
      </c>
      <c r="D164" s="36" t="s">
        <v>6077</v>
      </c>
      <c r="E164" s="47">
        <f t="shared" si="6"/>
        <v>7.8000000000000007</v>
      </c>
      <c r="F164" s="47">
        <f t="shared" si="7"/>
        <v>7.1999999999999993</v>
      </c>
      <c r="G164" s="47">
        <f t="shared" si="8"/>
        <v>8.3999999999999986</v>
      </c>
    </row>
    <row r="165" spans="1:7">
      <c r="A165" s="33">
        <v>6502596</v>
      </c>
      <c r="B165" s="34" t="s">
        <v>6172</v>
      </c>
      <c r="C165" s="34" t="s">
        <v>6173</v>
      </c>
      <c r="D165" s="34" t="s">
        <v>6077</v>
      </c>
      <c r="E165" s="47">
        <f t="shared" si="6"/>
        <v>7.8000000000000007</v>
      </c>
      <c r="F165" s="47">
        <f t="shared" si="7"/>
        <v>7.1999999999999993</v>
      </c>
      <c r="G165" s="47">
        <f t="shared" si="8"/>
        <v>8.3999999999999986</v>
      </c>
    </row>
    <row r="166" spans="1:7">
      <c r="A166" s="35">
        <v>6502597</v>
      </c>
      <c r="B166" s="36" t="s">
        <v>6174</v>
      </c>
      <c r="C166" s="36" t="s">
        <v>6175</v>
      </c>
      <c r="D166" s="36" t="s">
        <v>6077</v>
      </c>
      <c r="E166" s="47">
        <f t="shared" si="6"/>
        <v>7.8000000000000007</v>
      </c>
      <c r="F166" s="47">
        <f t="shared" si="7"/>
        <v>7.1999999999999993</v>
      </c>
      <c r="G166" s="47">
        <f t="shared" si="8"/>
        <v>8.3999999999999986</v>
      </c>
    </row>
    <row r="167" spans="1:7">
      <c r="A167" s="33">
        <v>6502598</v>
      </c>
      <c r="B167" s="34" t="s">
        <v>6176</v>
      </c>
      <c r="C167" s="34" t="s">
        <v>6177</v>
      </c>
      <c r="D167" s="34" t="s">
        <v>6077</v>
      </c>
      <c r="E167" s="47">
        <f t="shared" si="6"/>
        <v>7.8000000000000007</v>
      </c>
      <c r="F167" s="47">
        <f t="shared" si="7"/>
        <v>7.1999999999999993</v>
      </c>
      <c r="G167" s="47">
        <f t="shared" si="8"/>
        <v>8.3999999999999986</v>
      </c>
    </row>
    <row r="168" spans="1:7">
      <c r="A168" s="35">
        <v>6502599</v>
      </c>
      <c r="B168" s="36" t="s">
        <v>6178</v>
      </c>
      <c r="C168" s="36" t="s">
        <v>6179</v>
      </c>
      <c r="D168" s="36" t="s">
        <v>6077</v>
      </c>
      <c r="E168" s="47">
        <f t="shared" si="6"/>
        <v>7.8000000000000007</v>
      </c>
      <c r="F168" s="47">
        <f t="shared" si="7"/>
        <v>7.1999999999999993</v>
      </c>
      <c r="G168" s="47">
        <f t="shared" si="8"/>
        <v>8.3999999999999986</v>
      </c>
    </row>
    <row r="169" spans="1:7">
      <c r="A169" s="33">
        <v>6507934</v>
      </c>
      <c r="B169" s="34" t="s">
        <v>6180</v>
      </c>
      <c r="C169" s="34" t="s">
        <v>6181</v>
      </c>
      <c r="D169" s="34" t="s">
        <v>6077</v>
      </c>
      <c r="E169" s="47">
        <f t="shared" si="6"/>
        <v>7.8000000000000007</v>
      </c>
      <c r="F169" s="47">
        <f t="shared" si="7"/>
        <v>7.1999999999999993</v>
      </c>
      <c r="G169" s="47">
        <f t="shared" si="8"/>
        <v>8.3999999999999986</v>
      </c>
    </row>
    <row r="170" spans="1:7">
      <c r="A170" s="35">
        <v>6507949</v>
      </c>
      <c r="B170" s="36" t="s">
        <v>6182</v>
      </c>
      <c r="C170" s="36" t="s">
        <v>6183</v>
      </c>
      <c r="D170" s="36" t="s">
        <v>6077</v>
      </c>
      <c r="E170" s="47">
        <f t="shared" si="6"/>
        <v>7.8000000000000007</v>
      </c>
      <c r="F170" s="47">
        <f t="shared" si="7"/>
        <v>7.1999999999999993</v>
      </c>
      <c r="G170" s="47">
        <f t="shared" si="8"/>
        <v>8.3999999999999986</v>
      </c>
    </row>
    <row r="171" spans="1:7">
      <c r="A171" s="33">
        <v>6501621</v>
      </c>
      <c r="B171" s="34" t="s">
        <v>6184</v>
      </c>
      <c r="C171" s="34" t="s">
        <v>6185</v>
      </c>
      <c r="D171" s="34" t="s">
        <v>6077</v>
      </c>
      <c r="E171" s="47">
        <f t="shared" si="6"/>
        <v>7.8000000000000007</v>
      </c>
      <c r="F171" s="47">
        <f t="shared" si="7"/>
        <v>7.1999999999999993</v>
      </c>
      <c r="G171" s="47">
        <f t="shared" si="8"/>
        <v>8.3999999999999986</v>
      </c>
    </row>
    <row r="172" spans="1:7">
      <c r="A172" s="35">
        <v>6501622</v>
      </c>
      <c r="B172" s="36" t="s">
        <v>6186</v>
      </c>
      <c r="C172" s="36" t="s">
        <v>6187</v>
      </c>
      <c r="D172" s="36" t="s">
        <v>6077</v>
      </c>
      <c r="E172" s="47">
        <f t="shared" si="6"/>
        <v>7.8000000000000007</v>
      </c>
      <c r="F172" s="47">
        <f t="shared" si="7"/>
        <v>7.1999999999999993</v>
      </c>
      <c r="G172" s="47">
        <f t="shared" si="8"/>
        <v>8.3999999999999986</v>
      </c>
    </row>
    <row r="173" spans="1:7">
      <c r="A173" s="33">
        <v>6501623</v>
      </c>
      <c r="B173" s="34" t="s">
        <v>6188</v>
      </c>
      <c r="C173" s="34" t="s">
        <v>6189</v>
      </c>
      <c r="D173" s="34" t="s">
        <v>6077</v>
      </c>
      <c r="E173" s="47">
        <f t="shared" si="6"/>
        <v>7.8000000000000007</v>
      </c>
      <c r="F173" s="47">
        <f t="shared" si="7"/>
        <v>7.1999999999999993</v>
      </c>
      <c r="G173" s="47">
        <f t="shared" si="8"/>
        <v>8.3999999999999986</v>
      </c>
    </row>
    <row r="174" spans="1:7">
      <c r="A174" s="35">
        <v>6501624</v>
      </c>
      <c r="B174" s="36" t="s">
        <v>6190</v>
      </c>
      <c r="C174" s="36" t="s">
        <v>6191</v>
      </c>
      <c r="D174" s="36" t="s">
        <v>6077</v>
      </c>
      <c r="E174" s="47">
        <f t="shared" si="6"/>
        <v>7.8000000000000007</v>
      </c>
      <c r="F174" s="47">
        <f t="shared" si="7"/>
        <v>7.1999999999999993</v>
      </c>
      <c r="G174" s="47">
        <f t="shared" si="8"/>
        <v>8.3999999999999986</v>
      </c>
    </row>
    <row r="175" spans="1:7">
      <c r="A175" s="33">
        <v>6504451</v>
      </c>
      <c r="B175" s="34" t="s">
        <v>6192</v>
      </c>
      <c r="C175" s="34" t="s">
        <v>6193</v>
      </c>
      <c r="D175" s="34" t="s">
        <v>6077</v>
      </c>
      <c r="E175" s="47">
        <f t="shared" si="6"/>
        <v>7.8000000000000007</v>
      </c>
      <c r="F175" s="47">
        <f t="shared" si="7"/>
        <v>7.1999999999999993</v>
      </c>
      <c r="G175" s="47">
        <f t="shared" si="8"/>
        <v>8.3999999999999986</v>
      </c>
    </row>
    <row r="176" spans="1:7">
      <c r="A176" s="35">
        <v>6504501</v>
      </c>
      <c r="B176" s="36" t="s">
        <v>6194</v>
      </c>
      <c r="C176" s="36" t="s">
        <v>6195</v>
      </c>
      <c r="D176" s="36" t="s">
        <v>6077</v>
      </c>
      <c r="E176" s="47">
        <f t="shared" si="6"/>
        <v>7.8000000000000007</v>
      </c>
      <c r="F176" s="47">
        <f t="shared" si="7"/>
        <v>7.1999999999999993</v>
      </c>
      <c r="G176" s="47">
        <f t="shared" si="8"/>
        <v>8.3999999999999986</v>
      </c>
    </row>
    <row r="177" spans="1:7">
      <c r="A177" s="33">
        <v>6504450</v>
      </c>
      <c r="B177" s="34" t="s">
        <v>6196</v>
      </c>
      <c r="C177" s="34" t="s">
        <v>6197</v>
      </c>
      <c r="D177" s="34" t="s">
        <v>6077</v>
      </c>
      <c r="E177" s="47">
        <f t="shared" si="6"/>
        <v>7.8000000000000007</v>
      </c>
      <c r="F177" s="47">
        <f t="shared" si="7"/>
        <v>7.1999999999999993</v>
      </c>
      <c r="G177" s="47">
        <f t="shared" si="8"/>
        <v>8.3999999999999986</v>
      </c>
    </row>
    <row r="178" spans="1:7">
      <c r="A178" s="35">
        <v>6504500</v>
      </c>
      <c r="B178" s="36" t="s">
        <v>6198</v>
      </c>
      <c r="C178" s="36" t="s">
        <v>6199</v>
      </c>
      <c r="D178" s="36" t="s">
        <v>6077</v>
      </c>
      <c r="E178" s="47">
        <f t="shared" si="6"/>
        <v>7.8000000000000007</v>
      </c>
      <c r="F178" s="47">
        <f t="shared" si="7"/>
        <v>7.1999999999999993</v>
      </c>
      <c r="G178" s="47">
        <f t="shared" si="8"/>
        <v>8.3999999999999986</v>
      </c>
    </row>
    <row r="179" spans="1:7">
      <c r="A179" s="33">
        <v>6504449</v>
      </c>
      <c r="B179" s="34" t="s">
        <v>6200</v>
      </c>
      <c r="C179" s="34" t="s">
        <v>6201</v>
      </c>
      <c r="D179" s="34" t="s">
        <v>6077</v>
      </c>
      <c r="E179" s="47">
        <f t="shared" si="6"/>
        <v>7.8000000000000007</v>
      </c>
      <c r="F179" s="47">
        <f t="shared" si="7"/>
        <v>7.1999999999999993</v>
      </c>
      <c r="G179" s="47">
        <f t="shared" si="8"/>
        <v>8.3999999999999986</v>
      </c>
    </row>
    <row r="180" spans="1:7">
      <c r="A180" s="35">
        <v>6504499</v>
      </c>
      <c r="B180" s="36" t="s">
        <v>6202</v>
      </c>
      <c r="C180" s="36" t="s">
        <v>6203</v>
      </c>
      <c r="D180" s="36" t="s">
        <v>6077</v>
      </c>
      <c r="E180" s="47">
        <f t="shared" si="6"/>
        <v>7.8000000000000007</v>
      </c>
      <c r="F180" s="47">
        <f t="shared" si="7"/>
        <v>7.1999999999999993</v>
      </c>
      <c r="G180" s="47">
        <f t="shared" si="8"/>
        <v>8.3999999999999986</v>
      </c>
    </row>
    <row r="181" spans="1:7">
      <c r="A181" s="33">
        <v>6501625</v>
      </c>
      <c r="B181" s="34" t="s">
        <v>6204</v>
      </c>
      <c r="C181" s="34" t="s">
        <v>6205</v>
      </c>
      <c r="D181" s="34" t="s">
        <v>6077</v>
      </c>
      <c r="E181" s="47">
        <f t="shared" si="6"/>
        <v>7.8000000000000007</v>
      </c>
      <c r="F181" s="47">
        <f t="shared" si="7"/>
        <v>7.1999999999999993</v>
      </c>
      <c r="G181" s="47">
        <f t="shared" si="8"/>
        <v>8.3999999999999986</v>
      </c>
    </row>
    <row r="182" spans="1:7">
      <c r="A182" s="35">
        <v>6501626</v>
      </c>
      <c r="B182" s="36" t="s">
        <v>6206</v>
      </c>
      <c r="C182" s="36" t="s">
        <v>6207</v>
      </c>
      <c r="D182" s="36" t="s">
        <v>6077</v>
      </c>
      <c r="E182" s="47">
        <f t="shared" si="6"/>
        <v>7.8000000000000007</v>
      </c>
      <c r="F182" s="47">
        <f t="shared" si="7"/>
        <v>7.1999999999999993</v>
      </c>
      <c r="G182" s="47">
        <f t="shared" si="8"/>
        <v>8.3999999999999986</v>
      </c>
    </row>
    <row r="183" spans="1:7">
      <c r="A183" s="33">
        <v>6501627</v>
      </c>
      <c r="B183" s="34" t="s">
        <v>6208</v>
      </c>
      <c r="C183" s="34" t="s">
        <v>6209</v>
      </c>
      <c r="D183" s="34" t="s">
        <v>6077</v>
      </c>
      <c r="E183" s="47">
        <f t="shared" si="6"/>
        <v>7.8000000000000007</v>
      </c>
      <c r="F183" s="47">
        <f t="shared" si="7"/>
        <v>7.1999999999999993</v>
      </c>
      <c r="G183" s="47">
        <f t="shared" si="8"/>
        <v>8.3999999999999986</v>
      </c>
    </row>
    <row r="184" spans="1:7">
      <c r="A184" s="35">
        <v>6501628</v>
      </c>
      <c r="B184" s="36" t="s">
        <v>6210</v>
      </c>
      <c r="C184" s="36" t="s">
        <v>6211</v>
      </c>
      <c r="D184" s="36" t="s">
        <v>6077</v>
      </c>
      <c r="E184" s="47">
        <f t="shared" si="6"/>
        <v>7.8000000000000007</v>
      </c>
      <c r="F184" s="47">
        <f t="shared" si="7"/>
        <v>7.1999999999999993</v>
      </c>
      <c r="G184" s="47">
        <f t="shared" si="8"/>
        <v>8.3999999999999986</v>
      </c>
    </row>
    <row r="185" spans="1:7">
      <c r="A185" s="33">
        <v>6502600</v>
      </c>
      <c r="B185" s="34" t="s">
        <v>6212</v>
      </c>
      <c r="C185" s="34" t="s">
        <v>6213</v>
      </c>
      <c r="D185" s="34" t="s">
        <v>6077</v>
      </c>
      <c r="E185" s="47">
        <f t="shared" si="6"/>
        <v>7.8000000000000007</v>
      </c>
      <c r="F185" s="47">
        <f t="shared" si="7"/>
        <v>7.1999999999999993</v>
      </c>
      <c r="G185" s="47">
        <f t="shared" si="8"/>
        <v>8.3999999999999986</v>
      </c>
    </row>
    <row r="186" spans="1:7">
      <c r="A186" s="35">
        <v>6502601</v>
      </c>
      <c r="B186" s="36" t="s">
        <v>6214</v>
      </c>
      <c r="C186" s="36" t="s">
        <v>6215</v>
      </c>
      <c r="D186" s="36" t="s">
        <v>6077</v>
      </c>
      <c r="E186" s="47">
        <f t="shared" si="6"/>
        <v>7.8000000000000007</v>
      </c>
      <c r="F186" s="47">
        <f t="shared" si="7"/>
        <v>7.1999999999999993</v>
      </c>
      <c r="G186" s="47">
        <f t="shared" si="8"/>
        <v>8.3999999999999986</v>
      </c>
    </row>
    <row r="187" spans="1:7">
      <c r="A187" s="33">
        <v>6501629</v>
      </c>
      <c r="B187" s="34" t="s">
        <v>6216</v>
      </c>
      <c r="C187" s="34" t="s">
        <v>6217</v>
      </c>
      <c r="D187" s="34" t="s">
        <v>6077</v>
      </c>
      <c r="E187" s="47">
        <f t="shared" si="6"/>
        <v>7.8000000000000007</v>
      </c>
      <c r="F187" s="47">
        <f t="shared" si="7"/>
        <v>7.1999999999999993</v>
      </c>
      <c r="G187" s="47">
        <f t="shared" si="8"/>
        <v>8.3999999999999986</v>
      </c>
    </row>
    <row r="188" spans="1:7">
      <c r="A188" s="35">
        <v>6501630</v>
      </c>
      <c r="B188" s="36" t="s">
        <v>6218</v>
      </c>
      <c r="C188" s="36" t="s">
        <v>6219</v>
      </c>
      <c r="D188" s="36" t="s">
        <v>6077</v>
      </c>
      <c r="E188" s="47">
        <f t="shared" si="6"/>
        <v>7.8000000000000007</v>
      </c>
      <c r="F188" s="47">
        <f t="shared" si="7"/>
        <v>7.1999999999999993</v>
      </c>
      <c r="G188" s="47">
        <f t="shared" si="8"/>
        <v>8.3999999999999986</v>
      </c>
    </row>
    <row r="189" spans="1:7">
      <c r="A189" s="33">
        <v>6501631</v>
      </c>
      <c r="B189" s="34" t="s">
        <v>6220</v>
      </c>
      <c r="C189" s="34" t="s">
        <v>6221</v>
      </c>
      <c r="D189" s="34" t="s">
        <v>6077</v>
      </c>
      <c r="E189" s="47">
        <f t="shared" si="6"/>
        <v>7.8000000000000007</v>
      </c>
      <c r="F189" s="47">
        <f t="shared" si="7"/>
        <v>7.1999999999999993</v>
      </c>
      <c r="G189" s="47">
        <f t="shared" si="8"/>
        <v>8.3999999999999986</v>
      </c>
    </row>
    <row r="190" spans="1:7">
      <c r="A190" s="35">
        <v>6501632</v>
      </c>
      <c r="B190" s="36" t="s">
        <v>6222</v>
      </c>
      <c r="C190" s="36" t="s">
        <v>6223</v>
      </c>
      <c r="D190" s="36" t="s">
        <v>6077</v>
      </c>
      <c r="E190" s="47">
        <f t="shared" si="6"/>
        <v>7.8000000000000007</v>
      </c>
      <c r="F190" s="47">
        <f t="shared" si="7"/>
        <v>7.1999999999999993</v>
      </c>
      <c r="G190" s="47">
        <f t="shared" si="8"/>
        <v>8.3999999999999986</v>
      </c>
    </row>
    <row r="191" spans="1:7">
      <c r="A191" s="33">
        <v>6502602</v>
      </c>
      <c r="B191" s="34" t="s">
        <v>6224</v>
      </c>
      <c r="C191" s="34" t="s">
        <v>6225</v>
      </c>
      <c r="D191" s="34" t="s">
        <v>6077</v>
      </c>
      <c r="E191" s="47">
        <f t="shared" si="6"/>
        <v>7.8000000000000007</v>
      </c>
      <c r="F191" s="47">
        <f t="shared" si="7"/>
        <v>7.1999999999999993</v>
      </c>
      <c r="G191" s="47">
        <f t="shared" si="8"/>
        <v>8.3999999999999986</v>
      </c>
    </row>
    <row r="192" spans="1:7">
      <c r="A192" s="35">
        <v>6502603</v>
      </c>
      <c r="B192" s="36" t="s">
        <v>6226</v>
      </c>
      <c r="C192" s="36" t="s">
        <v>6227</v>
      </c>
      <c r="D192" s="36" t="s">
        <v>6077</v>
      </c>
      <c r="E192" s="47">
        <f t="shared" si="6"/>
        <v>7.8000000000000007</v>
      </c>
      <c r="F192" s="47">
        <f t="shared" si="7"/>
        <v>7.1999999999999993</v>
      </c>
      <c r="G192" s="47">
        <f t="shared" si="8"/>
        <v>8.3999999999999986</v>
      </c>
    </row>
    <row r="193" spans="1:7">
      <c r="A193" s="33">
        <v>6502604</v>
      </c>
      <c r="B193" s="34" t="s">
        <v>6228</v>
      </c>
      <c r="C193" s="34" t="s">
        <v>6229</v>
      </c>
      <c r="D193" s="34" t="s">
        <v>6077</v>
      </c>
      <c r="E193" s="47">
        <f t="shared" si="6"/>
        <v>7.8000000000000007</v>
      </c>
      <c r="F193" s="47">
        <f t="shared" si="7"/>
        <v>7.1999999999999993</v>
      </c>
      <c r="G193" s="47">
        <f t="shared" si="8"/>
        <v>8.3999999999999986</v>
      </c>
    </row>
    <row r="194" spans="1:7">
      <c r="A194" s="35">
        <v>6502605</v>
      </c>
      <c r="B194" s="36" t="s">
        <v>6230</v>
      </c>
      <c r="C194" s="36" t="s">
        <v>6231</v>
      </c>
      <c r="D194" s="36" t="s">
        <v>6077</v>
      </c>
      <c r="E194" s="47">
        <f t="shared" si="6"/>
        <v>7.8000000000000007</v>
      </c>
      <c r="F194" s="47">
        <f t="shared" si="7"/>
        <v>7.1999999999999993</v>
      </c>
      <c r="G194" s="47">
        <f t="shared" si="8"/>
        <v>8.3999999999999986</v>
      </c>
    </row>
    <row r="195" spans="1:7">
      <c r="A195" s="33">
        <v>6502608</v>
      </c>
      <c r="B195" s="34" t="s">
        <v>6232</v>
      </c>
      <c r="C195" s="34" t="s">
        <v>6233</v>
      </c>
      <c r="D195" s="34" t="s">
        <v>6077</v>
      </c>
      <c r="E195" s="47">
        <f t="shared" si="6"/>
        <v>7.8000000000000007</v>
      </c>
      <c r="F195" s="47">
        <f t="shared" si="7"/>
        <v>7.1999999999999993</v>
      </c>
      <c r="G195" s="47">
        <f t="shared" si="8"/>
        <v>8.3999999999999986</v>
      </c>
    </row>
    <row r="196" spans="1:7">
      <c r="A196" s="35">
        <v>6502609</v>
      </c>
      <c r="B196" s="36" t="s">
        <v>6234</v>
      </c>
      <c r="C196" s="36" t="s">
        <v>6235</v>
      </c>
      <c r="D196" s="36" t="s">
        <v>6077</v>
      </c>
      <c r="E196" s="47">
        <f t="shared" si="6"/>
        <v>7.8000000000000007</v>
      </c>
      <c r="F196" s="47">
        <f t="shared" si="7"/>
        <v>7.1999999999999993</v>
      </c>
      <c r="G196" s="47">
        <f t="shared" si="8"/>
        <v>8.3999999999999986</v>
      </c>
    </row>
    <row r="197" spans="1:7">
      <c r="A197" s="33">
        <v>6502610</v>
      </c>
      <c r="B197" s="34" t="s">
        <v>6236</v>
      </c>
      <c r="C197" s="34" t="s">
        <v>6237</v>
      </c>
      <c r="D197" s="34" t="s">
        <v>6077</v>
      </c>
      <c r="E197" s="47">
        <f t="shared" si="6"/>
        <v>7.8000000000000007</v>
      </c>
      <c r="F197" s="47">
        <f t="shared" si="7"/>
        <v>7.1999999999999993</v>
      </c>
      <c r="G197" s="47">
        <f t="shared" si="8"/>
        <v>8.3999999999999986</v>
      </c>
    </row>
    <row r="198" spans="1:7">
      <c r="A198" s="35">
        <v>6502611</v>
      </c>
      <c r="B198" s="36" t="s">
        <v>6238</v>
      </c>
      <c r="C198" s="36" t="s">
        <v>6239</v>
      </c>
      <c r="D198" s="36" t="s">
        <v>6077</v>
      </c>
      <c r="E198" s="47">
        <f t="shared" ref="E198:E261" si="9">D198*0.65</f>
        <v>7.8000000000000007</v>
      </c>
      <c r="F198" s="47">
        <f t="shared" ref="F198:F261" si="10">0.6*D198</f>
        <v>7.1999999999999993</v>
      </c>
      <c r="G198" s="47">
        <f t="shared" ref="G198:G261" si="11">D198*0.7</f>
        <v>8.3999999999999986</v>
      </c>
    </row>
    <row r="199" spans="1:7">
      <c r="A199" s="33">
        <v>6502612</v>
      </c>
      <c r="B199" s="34" t="s">
        <v>6240</v>
      </c>
      <c r="C199" s="34" t="s">
        <v>6241</v>
      </c>
      <c r="D199" s="34" t="s">
        <v>6077</v>
      </c>
      <c r="E199" s="47">
        <f t="shared" si="9"/>
        <v>7.8000000000000007</v>
      </c>
      <c r="F199" s="47">
        <f t="shared" si="10"/>
        <v>7.1999999999999993</v>
      </c>
      <c r="G199" s="47">
        <f t="shared" si="11"/>
        <v>8.3999999999999986</v>
      </c>
    </row>
    <row r="200" spans="1:7">
      <c r="A200" s="35">
        <v>6502613</v>
      </c>
      <c r="B200" s="36" t="s">
        <v>6242</v>
      </c>
      <c r="C200" s="36" t="s">
        <v>6243</v>
      </c>
      <c r="D200" s="36" t="s">
        <v>6077</v>
      </c>
      <c r="E200" s="47">
        <f t="shared" si="9"/>
        <v>7.8000000000000007</v>
      </c>
      <c r="F200" s="47">
        <f t="shared" si="10"/>
        <v>7.1999999999999993</v>
      </c>
      <c r="G200" s="47">
        <f t="shared" si="11"/>
        <v>8.3999999999999986</v>
      </c>
    </row>
    <row r="201" spans="1:7">
      <c r="A201" s="33">
        <v>6507936</v>
      </c>
      <c r="B201" s="34" t="s">
        <v>6244</v>
      </c>
      <c r="C201" s="34" t="s">
        <v>6245</v>
      </c>
      <c r="D201" s="34" t="s">
        <v>6077</v>
      </c>
      <c r="E201" s="47">
        <f t="shared" si="9"/>
        <v>7.8000000000000007</v>
      </c>
      <c r="F201" s="47">
        <f t="shared" si="10"/>
        <v>7.1999999999999993</v>
      </c>
      <c r="G201" s="47">
        <f t="shared" si="11"/>
        <v>8.3999999999999986</v>
      </c>
    </row>
    <row r="202" spans="1:7">
      <c r="A202" s="35">
        <v>6507951</v>
      </c>
      <c r="B202" s="36" t="s">
        <v>6246</v>
      </c>
      <c r="C202" s="36" t="s">
        <v>6247</v>
      </c>
      <c r="D202" s="36" t="s">
        <v>6077</v>
      </c>
      <c r="E202" s="47">
        <f t="shared" si="9"/>
        <v>7.8000000000000007</v>
      </c>
      <c r="F202" s="47">
        <f t="shared" si="10"/>
        <v>7.1999999999999993</v>
      </c>
      <c r="G202" s="47">
        <f t="shared" si="11"/>
        <v>8.3999999999999986</v>
      </c>
    </row>
    <row r="203" spans="1:7">
      <c r="A203" s="33">
        <v>6501633</v>
      </c>
      <c r="B203" s="34" t="s">
        <v>6248</v>
      </c>
      <c r="C203" s="34" t="s">
        <v>6249</v>
      </c>
      <c r="D203" s="34" t="s">
        <v>6077</v>
      </c>
      <c r="E203" s="47">
        <f t="shared" si="9"/>
        <v>7.8000000000000007</v>
      </c>
      <c r="F203" s="47">
        <f t="shared" si="10"/>
        <v>7.1999999999999993</v>
      </c>
      <c r="G203" s="47">
        <f t="shared" si="11"/>
        <v>8.3999999999999986</v>
      </c>
    </row>
    <row r="204" spans="1:7">
      <c r="A204" s="35">
        <v>6501634</v>
      </c>
      <c r="B204" s="36" t="s">
        <v>6250</v>
      </c>
      <c r="C204" s="36" t="s">
        <v>6251</v>
      </c>
      <c r="D204" s="36" t="s">
        <v>6077</v>
      </c>
      <c r="E204" s="47">
        <f t="shared" si="9"/>
        <v>7.8000000000000007</v>
      </c>
      <c r="F204" s="47">
        <f t="shared" si="10"/>
        <v>7.1999999999999993</v>
      </c>
      <c r="G204" s="47">
        <f t="shared" si="11"/>
        <v>8.3999999999999986</v>
      </c>
    </row>
    <row r="205" spans="1:7">
      <c r="A205" s="33">
        <v>6501635</v>
      </c>
      <c r="B205" s="34" t="s">
        <v>6252</v>
      </c>
      <c r="C205" s="34" t="s">
        <v>6253</v>
      </c>
      <c r="D205" s="34" t="s">
        <v>6077</v>
      </c>
      <c r="E205" s="47">
        <f t="shared" si="9"/>
        <v>7.8000000000000007</v>
      </c>
      <c r="F205" s="47">
        <f t="shared" si="10"/>
        <v>7.1999999999999993</v>
      </c>
      <c r="G205" s="47">
        <f t="shared" si="11"/>
        <v>8.3999999999999986</v>
      </c>
    </row>
    <row r="206" spans="1:7">
      <c r="A206" s="35">
        <v>6501636</v>
      </c>
      <c r="B206" s="36" t="s">
        <v>6254</v>
      </c>
      <c r="C206" s="36" t="s">
        <v>6255</v>
      </c>
      <c r="D206" s="36" t="s">
        <v>6077</v>
      </c>
      <c r="E206" s="47">
        <f t="shared" si="9"/>
        <v>7.8000000000000007</v>
      </c>
      <c r="F206" s="47">
        <f t="shared" si="10"/>
        <v>7.1999999999999993</v>
      </c>
      <c r="G206" s="47">
        <f t="shared" si="11"/>
        <v>8.3999999999999986</v>
      </c>
    </row>
    <row r="207" spans="1:7">
      <c r="A207" s="33">
        <v>6504448</v>
      </c>
      <c r="B207" s="34" t="s">
        <v>6256</v>
      </c>
      <c r="C207" s="34" t="s">
        <v>6257</v>
      </c>
      <c r="D207" s="34" t="s">
        <v>6077</v>
      </c>
      <c r="E207" s="47">
        <f t="shared" si="9"/>
        <v>7.8000000000000007</v>
      </c>
      <c r="F207" s="47">
        <f t="shared" si="10"/>
        <v>7.1999999999999993</v>
      </c>
      <c r="G207" s="47">
        <f t="shared" si="11"/>
        <v>8.3999999999999986</v>
      </c>
    </row>
    <row r="208" spans="1:7">
      <c r="A208" s="35">
        <v>6504498</v>
      </c>
      <c r="B208" s="36" t="s">
        <v>6258</v>
      </c>
      <c r="C208" s="36" t="s">
        <v>6259</v>
      </c>
      <c r="D208" s="36" t="s">
        <v>6077</v>
      </c>
      <c r="E208" s="47">
        <f t="shared" si="9"/>
        <v>7.8000000000000007</v>
      </c>
      <c r="F208" s="47">
        <f t="shared" si="10"/>
        <v>7.1999999999999993</v>
      </c>
      <c r="G208" s="47">
        <f t="shared" si="11"/>
        <v>8.3999999999999986</v>
      </c>
    </row>
    <row r="209" spans="1:7">
      <c r="A209" s="33">
        <v>6504446</v>
      </c>
      <c r="B209" s="34" t="s">
        <v>6260</v>
      </c>
      <c r="C209" s="34" t="s">
        <v>6261</v>
      </c>
      <c r="D209" s="34" t="s">
        <v>6077</v>
      </c>
      <c r="E209" s="47">
        <f t="shared" si="9"/>
        <v>7.8000000000000007</v>
      </c>
      <c r="F209" s="47">
        <f t="shared" si="10"/>
        <v>7.1999999999999993</v>
      </c>
      <c r="G209" s="47">
        <f t="shared" si="11"/>
        <v>8.3999999999999986</v>
      </c>
    </row>
    <row r="210" spans="1:7">
      <c r="A210" s="35">
        <v>6504497</v>
      </c>
      <c r="B210" s="36" t="s">
        <v>6262</v>
      </c>
      <c r="C210" s="36" t="s">
        <v>6263</v>
      </c>
      <c r="D210" s="36" t="s">
        <v>6077</v>
      </c>
      <c r="E210" s="47">
        <f t="shared" si="9"/>
        <v>7.8000000000000007</v>
      </c>
      <c r="F210" s="47">
        <f t="shared" si="10"/>
        <v>7.1999999999999993</v>
      </c>
      <c r="G210" s="47">
        <f t="shared" si="11"/>
        <v>8.3999999999999986</v>
      </c>
    </row>
    <row r="211" spans="1:7">
      <c r="A211" s="33">
        <v>6504496</v>
      </c>
      <c r="B211" s="34" t="s">
        <v>6264</v>
      </c>
      <c r="C211" s="34" t="s">
        <v>6265</v>
      </c>
      <c r="D211" s="34" t="s">
        <v>6077</v>
      </c>
      <c r="E211" s="47">
        <f t="shared" si="9"/>
        <v>7.8000000000000007</v>
      </c>
      <c r="F211" s="47">
        <f t="shared" si="10"/>
        <v>7.1999999999999993</v>
      </c>
      <c r="G211" s="47">
        <f t="shared" si="11"/>
        <v>8.3999999999999986</v>
      </c>
    </row>
    <row r="212" spans="1:7">
      <c r="A212" s="35">
        <v>6504455</v>
      </c>
      <c r="B212" s="36" t="s">
        <v>6266</v>
      </c>
      <c r="C212" s="36" t="s">
        <v>6267</v>
      </c>
      <c r="D212" s="36" t="s">
        <v>6077</v>
      </c>
      <c r="E212" s="47">
        <f t="shared" si="9"/>
        <v>7.8000000000000007</v>
      </c>
      <c r="F212" s="47">
        <f t="shared" si="10"/>
        <v>7.1999999999999993</v>
      </c>
      <c r="G212" s="47">
        <f t="shared" si="11"/>
        <v>8.3999999999999986</v>
      </c>
    </row>
    <row r="213" spans="1:7">
      <c r="A213" s="33">
        <v>6504477</v>
      </c>
      <c r="B213" s="34" t="s">
        <v>6268</v>
      </c>
      <c r="C213" s="34" t="s">
        <v>6269</v>
      </c>
      <c r="D213" s="34" t="s">
        <v>5893</v>
      </c>
      <c r="E213" s="47">
        <f t="shared" si="9"/>
        <v>14.3</v>
      </c>
      <c r="F213" s="47">
        <f t="shared" si="10"/>
        <v>13.2</v>
      </c>
      <c r="G213" s="47">
        <f t="shared" si="11"/>
        <v>15.399999999999999</v>
      </c>
    </row>
    <row r="214" spans="1:7">
      <c r="A214" s="35">
        <v>6504492</v>
      </c>
      <c r="B214" s="36" t="s">
        <v>6270</v>
      </c>
      <c r="C214" s="36" t="s">
        <v>6271</v>
      </c>
      <c r="D214" s="36" t="s">
        <v>5893</v>
      </c>
      <c r="E214" s="47">
        <f t="shared" si="9"/>
        <v>14.3</v>
      </c>
      <c r="F214" s="47">
        <f t="shared" si="10"/>
        <v>13.2</v>
      </c>
      <c r="G214" s="47">
        <f t="shared" si="11"/>
        <v>15.399999999999999</v>
      </c>
    </row>
    <row r="215" spans="1:7">
      <c r="A215" s="33">
        <v>6504478</v>
      </c>
      <c r="B215" s="34" t="s">
        <v>6272</v>
      </c>
      <c r="C215" s="34" t="s">
        <v>6273</v>
      </c>
      <c r="D215" s="34" t="s">
        <v>5893</v>
      </c>
      <c r="E215" s="47">
        <f t="shared" si="9"/>
        <v>14.3</v>
      </c>
      <c r="F215" s="47">
        <f t="shared" si="10"/>
        <v>13.2</v>
      </c>
      <c r="G215" s="47">
        <f t="shared" si="11"/>
        <v>15.399999999999999</v>
      </c>
    </row>
    <row r="216" spans="1:7">
      <c r="A216" s="35">
        <v>6504493</v>
      </c>
      <c r="B216" s="36" t="s">
        <v>6274</v>
      </c>
      <c r="C216" s="36" t="s">
        <v>6275</v>
      </c>
      <c r="D216" s="36" t="s">
        <v>5893</v>
      </c>
      <c r="E216" s="47">
        <f t="shared" si="9"/>
        <v>14.3</v>
      </c>
      <c r="F216" s="47">
        <f t="shared" si="10"/>
        <v>13.2</v>
      </c>
      <c r="G216" s="47">
        <f t="shared" si="11"/>
        <v>15.399999999999999</v>
      </c>
    </row>
    <row r="217" spans="1:7">
      <c r="A217" s="33">
        <v>6504481</v>
      </c>
      <c r="B217" s="34" t="s">
        <v>6276</v>
      </c>
      <c r="C217" s="34" t="s">
        <v>6277</v>
      </c>
      <c r="D217" s="34" t="s">
        <v>5893</v>
      </c>
      <c r="E217" s="47">
        <f t="shared" si="9"/>
        <v>14.3</v>
      </c>
      <c r="F217" s="47">
        <f t="shared" si="10"/>
        <v>13.2</v>
      </c>
      <c r="G217" s="47">
        <f t="shared" si="11"/>
        <v>15.399999999999999</v>
      </c>
    </row>
    <row r="218" spans="1:7">
      <c r="A218" s="35">
        <v>6504484</v>
      </c>
      <c r="B218" s="36" t="s">
        <v>6278</v>
      </c>
      <c r="C218" s="36" t="s">
        <v>6279</v>
      </c>
      <c r="D218" s="36" t="s">
        <v>5893</v>
      </c>
      <c r="E218" s="47">
        <f t="shared" si="9"/>
        <v>14.3</v>
      </c>
      <c r="F218" s="47">
        <f t="shared" si="10"/>
        <v>13.2</v>
      </c>
      <c r="G218" s="47">
        <f t="shared" si="11"/>
        <v>15.399999999999999</v>
      </c>
    </row>
    <row r="219" spans="1:7">
      <c r="A219" s="33">
        <v>6504479</v>
      </c>
      <c r="B219" s="34" t="s">
        <v>6280</v>
      </c>
      <c r="C219" s="34" t="s">
        <v>6281</v>
      </c>
      <c r="D219" s="34" t="s">
        <v>5893</v>
      </c>
      <c r="E219" s="47">
        <f t="shared" si="9"/>
        <v>14.3</v>
      </c>
      <c r="F219" s="47">
        <f t="shared" si="10"/>
        <v>13.2</v>
      </c>
      <c r="G219" s="47">
        <f t="shared" si="11"/>
        <v>15.399999999999999</v>
      </c>
    </row>
    <row r="220" spans="1:7">
      <c r="A220" s="35">
        <v>6504494</v>
      </c>
      <c r="B220" s="36" t="s">
        <v>6282</v>
      </c>
      <c r="C220" s="36" t="s">
        <v>6283</v>
      </c>
      <c r="D220" s="36" t="s">
        <v>5893</v>
      </c>
      <c r="E220" s="47">
        <f t="shared" si="9"/>
        <v>14.3</v>
      </c>
      <c r="F220" s="47">
        <f t="shared" si="10"/>
        <v>13.2</v>
      </c>
      <c r="G220" s="47">
        <f t="shared" si="11"/>
        <v>15.399999999999999</v>
      </c>
    </row>
    <row r="221" spans="1:7">
      <c r="A221" s="33">
        <v>6504480</v>
      </c>
      <c r="B221" s="34" t="s">
        <v>6284</v>
      </c>
      <c r="C221" s="34" t="s">
        <v>6285</v>
      </c>
      <c r="D221" s="34" t="s">
        <v>5893</v>
      </c>
      <c r="E221" s="47">
        <f t="shared" si="9"/>
        <v>14.3</v>
      </c>
      <c r="F221" s="47">
        <f t="shared" si="10"/>
        <v>13.2</v>
      </c>
      <c r="G221" s="47">
        <f t="shared" si="11"/>
        <v>15.399999999999999</v>
      </c>
    </row>
    <row r="222" spans="1:7">
      <c r="A222" s="35">
        <v>6504483</v>
      </c>
      <c r="B222" s="36" t="s">
        <v>6286</v>
      </c>
      <c r="C222" s="36" t="s">
        <v>6287</v>
      </c>
      <c r="D222" s="36" t="s">
        <v>5893</v>
      </c>
      <c r="E222" s="47">
        <f t="shared" si="9"/>
        <v>14.3</v>
      </c>
      <c r="F222" s="47">
        <f t="shared" si="10"/>
        <v>13.2</v>
      </c>
      <c r="G222" s="47">
        <f t="shared" si="11"/>
        <v>15.399999999999999</v>
      </c>
    </row>
    <row r="223" spans="1:7">
      <c r="A223" s="33">
        <v>6504482</v>
      </c>
      <c r="B223" s="34" t="s">
        <v>6288</v>
      </c>
      <c r="C223" s="34" t="s">
        <v>6289</v>
      </c>
      <c r="D223" s="34" t="s">
        <v>5893</v>
      </c>
      <c r="E223" s="47">
        <f t="shared" si="9"/>
        <v>14.3</v>
      </c>
      <c r="F223" s="47">
        <f t="shared" si="10"/>
        <v>13.2</v>
      </c>
      <c r="G223" s="47">
        <f t="shared" si="11"/>
        <v>15.399999999999999</v>
      </c>
    </row>
    <row r="224" spans="1:7">
      <c r="A224" s="35">
        <v>6504485</v>
      </c>
      <c r="B224" s="36" t="s">
        <v>6290</v>
      </c>
      <c r="C224" s="36" t="s">
        <v>6291</v>
      </c>
      <c r="D224" s="36" t="s">
        <v>5893</v>
      </c>
      <c r="E224" s="47">
        <f t="shared" si="9"/>
        <v>14.3</v>
      </c>
      <c r="F224" s="47">
        <f t="shared" si="10"/>
        <v>13.2</v>
      </c>
      <c r="G224" s="47">
        <f t="shared" si="11"/>
        <v>15.399999999999999</v>
      </c>
    </row>
    <row r="225" spans="1:7">
      <c r="A225" s="33">
        <v>6504471</v>
      </c>
      <c r="B225" s="34" t="s">
        <v>6292</v>
      </c>
      <c r="C225" s="34" t="s">
        <v>6293</v>
      </c>
      <c r="D225" s="34" t="s">
        <v>5893</v>
      </c>
      <c r="E225" s="47">
        <f t="shared" si="9"/>
        <v>14.3</v>
      </c>
      <c r="F225" s="47">
        <f t="shared" si="10"/>
        <v>13.2</v>
      </c>
      <c r="G225" s="47">
        <f t="shared" si="11"/>
        <v>15.399999999999999</v>
      </c>
    </row>
    <row r="226" spans="1:7">
      <c r="A226" s="35">
        <v>6504486</v>
      </c>
      <c r="B226" s="36" t="s">
        <v>6294</v>
      </c>
      <c r="C226" s="36" t="s">
        <v>6295</v>
      </c>
      <c r="D226" s="36" t="s">
        <v>5893</v>
      </c>
      <c r="E226" s="47">
        <f t="shared" si="9"/>
        <v>14.3</v>
      </c>
      <c r="F226" s="47">
        <f t="shared" si="10"/>
        <v>13.2</v>
      </c>
      <c r="G226" s="47">
        <f t="shared" si="11"/>
        <v>15.399999999999999</v>
      </c>
    </row>
    <row r="227" spans="1:7">
      <c r="A227" s="33">
        <v>6504472</v>
      </c>
      <c r="B227" s="34" t="s">
        <v>6296</v>
      </c>
      <c r="C227" s="34" t="s">
        <v>6297</v>
      </c>
      <c r="D227" s="34" t="s">
        <v>5893</v>
      </c>
      <c r="E227" s="47">
        <f t="shared" si="9"/>
        <v>14.3</v>
      </c>
      <c r="F227" s="47">
        <f t="shared" si="10"/>
        <v>13.2</v>
      </c>
      <c r="G227" s="47">
        <f t="shared" si="11"/>
        <v>15.399999999999999</v>
      </c>
    </row>
    <row r="228" spans="1:7">
      <c r="A228" s="35">
        <v>6504487</v>
      </c>
      <c r="B228" s="36" t="s">
        <v>6298</v>
      </c>
      <c r="C228" s="36" t="s">
        <v>6299</v>
      </c>
      <c r="D228" s="36" t="s">
        <v>5893</v>
      </c>
      <c r="E228" s="47">
        <f t="shared" si="9"/>
        <v>14.3</v>
      </c>
      <c r="F228" s="47">
        <f t="shared" si="10"/>
        <v>13.2</v>
      </c>
      <c r="G228" s="47">
        <f t="shared" si="11"/>
        <v>15.399999999999999</v>
      </c>
    </row>
    <row r="229" spans="1:7">
      <c r="A229" s="33">
        <v>6504473</v>
      </c>
      <c r="B229" s="34" t="s">
        <v>6300</v>
      </c>
      <c r="C229" s="34" t="s">
        <v>6301</v>
      </c>
      <c r="D229" s="34" t="s">
        <v>5893</v>
      </c>
      <c r="E229" s="47">
        <f t="shared" si="9"/>
        <v>14.3</v>
      </c>
      <c r="F229" s="47">
        <f t="shared" si="10"/>
        <v>13.2</v>
      </c>
      <c r="G229" s="47">
        <f t="shared" si="11"/>
        <v>15.399999999999999</v>
      </c>
    </row>
    <row r="230" spans="1:7">
      <c r="A230" s="35">
        <v>6504488</v>
      </c>
      <c r="B230" s="36" t="s">
        <v>6302</v>
      </c>
      <c r="C230" s="36" t="s">
        <v>6303</v>
      </c>
      <c r="D230" s="36" t="s">
        <v>5893</v>
      </c>
      <c r="E230" s="47">
        <f t="shared" si="9"/>
        <v>14.3</v>
      </c>
      <c r="F230" s="47">
        <f t="shared" si="10"/>
        <v>13.2</v>
      </c>
      <c r="G230" s="47">
        <f t="shared" si="11"/>
        <v>15.399999999999999</v>
      </c>
    </row>
    <row r="231" spans="1:7">
      <c r="A231" s="33">
        <v>6504474</v>
      </c>
      <c r="B231" s="34" t="s">
        <v>6304</v>
      </c>
      <c r="C231" s="34" t="s">
        <v>6305</v>
      </c>
      <c r="D231" s="34" t="s">
        <v>5893</v>
      </c>
      <c r="E231" s="47">
        <f t="shared" si="9"/>
        <v>14.3</v>
      </c>
      <c r="F231" s="47">
        <f t="shared" si="10"/>
        <v>13.2</v>
      </c>
      <c r="G231" s="47">
        <f t="shared" si="11"/>
        <v>15.399999999999999</v>
      </c>
    </row>
    <row r="232" spans="1:7">
      <c r="A232" s="35">
        <v>6504489</v>
      </c>
      <c r="B232" s="36" t="s">
        <v>6306</v>
      </c>
      <c r="C232" s="36" t="s">
        <v>6307</v>
      </c>
      <c r="D232" s="36" t="s">
        <v>5893</v>
      </c>
      <c r="E232" s="47">
        <f t="shared" si="9"/>
        <v>14.3</v>
      </c>
      <c r="F232" s="47">
        <f t="shared" si="10"/>
        <v>13.2</v>
      </c>
      <c r="G232" s="47">
        <f t="shared" si="11"/>
        <v>15.399999999999999</v>
      </c>
    </row>
    <row r="233" spans="1:7">
      <c r="A233" s="33">
        <v>6507937</v>
      </c>
      <c r="B233" s="34" t="s">
        <v>6308</v>
      </c>
      <c r="C233" s="34" t="s">
        <v>6309</v>
      </c>
      <c r="D233" s="34" t="s">
        <v>5893</v>
      </c>
      <c r="E233" s="47">
        <f t="shared" si="9"/>
        <v>14.3</v>
      </c>
      <c r="F233" s="47">
        <f t="shared" si="10"/>
        <v>13.2</v>
      </c>
      <c r="G233" s="47">
        <f t="shared" si="11"/>
        <v>15.399999999999999</v>
      </c>
    </row>
    <row r="234" spans="1:7">
      <c r="A234" s="35">
        <v>6507952</v>
      </c>
      <c r="B234" s="36" t="s">
        <v>6310</v>
      </c>
      <c r="C234" s="36" t="s">
        <v>6311</v>
      </c>
      <c r="D234" s="36" t="s">
        <v>5893</v>
      </c>
      <c r="E234" s="47">
        <f t="shared" si="9"/>
        <v>14.3</v>
      </c>
      <c r="F234" s="47">
        <f t="shared" si="10"/>
        <v>13.2</v>
      </c>
      <c r="G234" s="47">
        <f t="shared" si="11"/>
        <v>15.399999999999999</v>
      </c>
    </row>
    <row r="235" spans="1:7">
      <c r="A235" s="33">
        <v>6504475</v>
      </c>
      <c r="B235" s="34" t="s">
        <v>6312</v>
      </c>
      <c r="C235" s="34" t="s">
        <v>6313</v>
      </c>
      <c r="D235" s="34" t="s">
        <v>5893</v>
      </c>
      <c r="E235" s="47">
        <f t="shared" si="9"/>
        <v>14.3</v>
      </c>
      <c r="F235" s="47">
        <f t="shared" si="10"/>
        <v>13.2</v>
      </c>
      <c r="G235" s="47">
        <f t="shared" si="11"/>
        <v>15.399999999999999</v>
      </c>
    </row>
    <row r="236" spans="1:7">
      <c r="A236" s="35">
        <v>6504490</v>
      </c>
      <c r="B236" s="36" t="s">
        <v>6314</v>
      </c>
      <c r="C236" s="36" t="s">
        <v>6315</v>
      </c>
      <c r="D236" s="36" t="s">
        <v>5893</v>
      </c>
      <c r="E236" s="47">
        <f t="shared" si="9"/>
        <v>14.3</v>
      </c>
      <c r="F236" s="47">
        <f t="shared" si="10"/>
        <v>13.2</v>
      </c>
      <c r="G236" s="47">
        <f t="shared" si="11"/>
        <v>15.399999999999999</v>
      </c>
    </row>
    <row r="237" spans="1:7">
      <c r="A237" s="33">
        <v>6504476</v>
      </c>
      <c r="B237" s="34" t="s">
        <v>6316</v>
      </c>
      <c r="C237" s="34" t="s">
        <v>6317</v>
      </c>
      <c r="D237" s="34" t="s">
        <v>5893</v>
      </c>
      <c r="E237" s="47">
        <f t="shared" si="9"/>
        <v>14.3</v>
      </c>
      <c r="F237" s="47">
        <f t="shared" si="10"/>
        <v>13.2</v>
      </c>
      <c r="G237" s="47">
        <f t="shared" si="11"/>
        <v>15.399999999999999</v>
      </c>
    </row>
    <row r="238" spans="1:7">
      <c r="A238" s="35">
        <v>6504491</v>
      </c>
      <c r="B238" s="36" t="s">
        <v>6318</v>
      </c>
      <c r="C238" s="36" t="s">
        <v>6319</v>
      </c>
      <c r="D238" s="36" t="s">
        <v>5893</v>
      </c>
      <c r="E238" s="47">
        <f t="shared" si="9"/>
        <v>14.3</v>
      </c>
      <c r="F238" s="47">
        <f t="shared" si="10"/>
        <v>13.2</v>
      </c>
      <c r="G238" s="47">
        <f t="shared" si="11"/>
        <v>15.399999999999999</v>
      </c>
    </row>
    <row r="239" spans="1:7">
      <c r="A239" s="33">
        <v>6504468</v>
      </c>
      <c r="B239" s="34" t="s">
        <v>6320</v>
      </c>
      <c r="C239" s="34" t="s">
        <v>6321</v>
      </c>
      <c r="D239" s="34" t="s">
        <v>5893</v>
      </c>
      <c r="E239" s="47">
        <f t="shared" si="9"/>
        <v>14.3</v>
      </c>
      <c r="F239" s="47">
        <f t="shared" si="10"/>
        <v>13.2</v>
      </c>
      <c r="G239" s="47">
        <f t="shared" si="11"/>
        <v>15.399999999999999</v>
      </c>
    </row>
    <row r="240" spans="1:7">
      <c r="A240" s="35">
        <v>6504466</v>
      </c>
      <c r="B240" s="36" t="s">
        <v>6322</v>
      </c>
      <c r="C240" s="36" t="s">
        <v>6323</v>
      </c>
      <c r="D240" s="36" t="s">
        <v>5893</v>
      </c>
      <c r="E240" s="47">
        <f t="shared" si="9"/>
        <v>14.3</v>
      </c>
      <c r="F240" s="47">
        <f t="shared" si="10"/>
        <v>13.2</v>
      </c>
      <c r="G240" s="47">
        <f t="shared" si="11"/>
        <v>15.399999999999999</v>
      </c>
    </row>
    <row r="241" spans="1:7">
      <c r="A241" s="33">
        <v>6504469</v>
      </c>
      <c r="B241" s="34" t="s">
        <v>6324</v>
      </c>
      <c r="C241" s="34" t="s">
        <v>6325</v>
      </c>
      <c r="D241" s="34" t="s">
        <v>5893</v>
      </c>
      <c r="E241" s="47">
        <f t="shared" si="9"/>
        <v>14.3</v>
      </c>
      <c r="F241" s="47">
        <f t="shared" si="10"/>
        <v>13.2</v>
      </c>
      <c r="G241" s="47">
        <f t="shared" si="11"/>
        <v>15.399999999999999</v>
      </c>
    </row>
    <row r="242" spans="1:7">
      <c r="A242" s="35">
        <v>6504467</v>
      </c>
      <c r="B242" s="36" t="s">
        <v>6326</v>
      </c>
      <c r="C242" s="36" t="s">
        <v>6327</v>
      </c>
      <c r="D242" s="36" t="s">
        <v>5893</v>
      </c>
      <c r="E242" s="47">
        <f t="shared" si="9"/>
        <v>14.3</v>
      </c>
      <c r="F242" s="47">
        <f t="shared" si="10"/>
        <v>13.2</v>
      </c>
      <c r="G242" s="47">
        <f t="shared" si="11"/>
        <v>15.399999999999999</v>
      </c>
    </row>
    <row r="243" spans="1:7">
      <c r="A243" s="33">
        <v>6504470</v>
      </c>
      <c r="B243" s="34" t="s">
        <v>6328</v>
      </c>
      <c r="C243" s="34" t="s">
        <v>6329</v>
      </c>
      <c r="D243" s="34" t="s">
        <v>5893</v>
      </c>
      <c r="E243" s="47">
        <f t="shared" si="9"/>
        <v>14.3</v>
      </c>
      <c r="F243" s="47">
        <f t="shared" si="10"/>
        <v>13.2</v>
      </c>
      <c r="G243" s="47">
        <f t="shared" si="11"/>
        <v>15.399999999999999</v>
      </c>
    </row>
    <row r="244" spans="1:7">
      <c r="A244" s="35">
        <v>6504465</v>
      </c>
      <c r="B244" s="36" t="s">
        <v>6330</v>
      </c>
      <c r="C244" s="36" t="s">
        <v>6331</v>
      </c>
      <c r="D244" s="36" t="s">
        <v>5893</v>
      </c>
      <c r="E244" s="47">
        <f t="shared" si="9"/>
        <v>14.3</v>
      </c>
      <c r="F244" s="47">
        <f t="shared" si="10"/>
        <v>13.2</v>
      </c>
      <c r="G244" s="47">
        <f t="shared" si="11"/>
        <v>15.399999999999999</v>
      </c>
    </row>
    <row r="245" spans="1:7">
      <c r="A245" s="33">
        <v>6502180</v>
      </c>
      <c r="B245" s="34" t="s">
        <v>6332</v>
      </c>
      <c r="C245" s="34" t="s">
        <v>6333</v>
      </c>
      <c r="D245" s="34" t="s">
        <v>5893</v>
      </c>
      <c r="E245" s="47">
        <f t="shared" si="9"/>
        <v>14.3</v>
      </c>
      <c r="F245" s="47">
        <f t="shared" si="10"/>
        <v>13.2</v>
      </c>
      <c r="G245" s="47">
        <f t="shared" si="11"/>
        <v>15.399999999999999</v>
      </c>
    </row>
    <row r="246" spans="1:7">
      <c r="A246" s="35">
        <v>6502181</v>
      </c>
      <c r="B246" s="36" t="s">
        <v>6334</v>
      </c>
      <c r="C246" s="36" t="s">
        <v>6335</v>
      </c>
      <c r="D246" s="36" t="s">
        <v>5893</v>
      </c>
      <c r="E246" s="47">
        <f t="shared" si="9"/>
        <v>14.3</v>
      </c>
      <c r="F246" s="47">
        <f t="shared" si="10"/>
        <v>13.2</v>
      </c>
      <c r="G246" s="47">
        <f t="shared" si="11"/>
        <v>15.399999999999999</v>
      </c>
    </row>
    <row r="247" spans="1:7">
      <c r="A247" s="33">
        <v>6502176</v>
      </c>
      <c r="B247" s="34" t="s">
        <v>6336</v>
      </c>
      <c r="C247" s="34" t="s">
        <v>6337</v>
      </c>
      <c r="D247" s="34" t="s">
        <v>5893</v>
      </c>
      <c r="E247" s="47">
        <f t="shared" si="9"/>
        <v>14.3</v>
      </c>
      <c r="F247" s="47">
        <f t="shared" si="10"/>
        <v>13.2</v>
      </c>
      <c r="G247" s="47">
        <f t="shared" si="11"/>
        <v>15.399999999999999</v>
      </c>
    </row>
    <row r="248" spans="1:7">
      <c r="A248" s="35">
        <v>6502177</v>
      </c>
      <c r="B248" s="36" t="s">
        <v>6338</v>
      </c>
      <c r="C248" s="36" t="s">
        <v>6339</v>
      </c>
      <c r="D248" s="36" t="s">
        <v>5893</v>
      </c>
      <c r="E248" s="47">
        <f t="shared" si="9"/>
        <v>14.3</v>
      </c>
      <c r="F248" s="47">
        <f t="shared" si="10"/>
        <v>13.2</v>
      </c>
      <c r="G248" s="47">
        <f t="shared" si="11"/>
        <v>15.399999999999999</v>
      </c>
    </row>
    <row r="249" spans="1:7">
      <c r="A249" s="33">
        <v>6502178</v>
      </c>
      <c r="B249" s="34" t="s">
        <v>6340</v>
      </c>
      <c r="C249" s="34" t="s">
        <v>6341</v>
      </c>
      <c r="D249" s="34" t="s">
        <v>5893</v>
      </c>
      <c r="E249" s="47">
        <f t="shared" si="9"/>
        <v>14.3</v>
      </c>
      <c r="F249" s="47">
        <f t="shared" si="10"/>
        <v>13.2</v>
      </c>
      <c r="G249" s="47">
        <f t="shared" si="11"/>
        <v>15.399999999999999</v>
      </c>
    </row>
    <row r="250" spans="1:7">
      <c r="A250" s="35">
        <v>6502189</v>
      </c>
      <c r="B250" s="36" t="s">
        <v>6342</v>
      </c>
      <c r="C250" s="36" t="s">
        <v>6343</v>
      </c>
      <c r="D250" s="36" t="s">
        <v>5893</v>
      </c>
      <c r="E250" s="47">
        <f t="shared" si="9"/>
        <v>14.3</v>
      </c>
      <c r="F250" s="47">
        <f t="shared" si="10"/>
        <v>13.2</v>
      </c>
      <c r="G250" s="47">
        <f t="shared" si="11"/>
        <v>15.399999999999999</v>
      </c>
    </row>
    <row r="251" spans="1:7">
      <c r="A251" s="33">
        <v>6502190</v>
      </c>
      <c r="B251" s="34" t="s">
        <v>6344</v>
      </c>
      <c r="C251" s="34" t="s">
        <v>6345</v>
      </c>
      <c r="D251" s="34" t="s">
        <v>5898</v>
      </c>
      <c r="E251" s="47">
        <f t="shared" si="9"/>
        <v>22.1</v>
      </c>
      <c r="F251" s="47">
        <f t="shared" si="10"/>
        <v>20.399999999999999</v>
      </c>
      <c r="G251" s="47">
        <f t="shared" si="11"/>
        <v>23.799999999999997</v>
      </c>
    </row>
    <row r="252" spans="1:7">
      <c r="A252" s="35">
        <v>6502191</v>
      </c>
      <c r="B252" s="36" t="s">
        <v>6346</v>
      </c>
      <c r="C252" s="36" t="s">
        <v>6347</v>
      </c>
      <c r="D252" s="36" t="s">
        <v>5898</v>
      </c>
      <c r="E252" s="47">
        <f t="shared" si="9"/>
        <v>22.1</v>
      </c>
      <c r="F252" s="47">
        <f t="shared" si="10"/>
        <v>20.399999999999999</v>
      </c>
      <c r="G252" s="47">
        <f t="shared" si="11"/>
        <v>23.799999999999997</v>
      </c>
    </row>
    <row r="253" spans="1:7">
      <c r="A253" s="33">
        <v>6502192</v>
      </c>
      <c r="B253" s="34" t="s">
        <v>6348</v>
      </c>
      <c r="C253" s="34" t="s">
        <v>6349</v>
      </c>
      <c r="D253" s="34" t="s">
        <v>5898</v>
      </c>
      <c r="E253" s="47">
        <f t="shared" si="9"/>
        <v>22.1</v>
      </c>
      <c r="F253" s="47">
        <f t="shared" si="10"/>
        <v>20.399999999999999</v>
      </c>
      <c r="G253" s="47">
        <f t="shared" si="11"/>
        <v>23.799999999999997</v>
      </c>
    </row>
    <row r="254" spans="1:7">
      <c r="A254" s="35">
        <v>6502193</v>
      </c>
      <c r="B254" s="36" t="s">
        <v>6350</v>
      </c>
      <c r="C254" s="36" t="s">
        <v>6351</v>
      </c>
      <c r="D254" s="36" t="s">
        <v>5898</v>
      </c>
      <c r="E254" s="47">
        <f t="shared" si="9"/>
        <v>22.1</v>
      </c>
      <c r="F254" s="47">
        <f t="shared" si="10"/>
        <v>20.399999999999999</v>
      </c>
      <c r="G254" s="47">
        <f t="shared" si="11"/>
        <v>23.799999999999997</v>
      </c>
    </row>
    <row r="255" spans="1:7">
      <c r="A255" s="33">
        <v>6502194</v>
      </c>
      <c r="B255" s="34" t="s">
        <v>6352</v>
      </c>
      <c r="C255" s="34" t="s">
        <v>6353</v>
      </c>
      <c r="D255" s="34" t="s">
        <v>5898</v>
      </c>
      <c r="E255" s="47">
        <f t="shared" si="9"/>
        <v>22.1</v>
      </c>
      <c r="F255" s="47">
        <f t="shared" si="10"/>
        <v>20.399999999999999</v>
      </c>
      <c r="G255" s="47">
        <f t="shared" si="11"/>
        <v>23.799999999999997</v>
      </c>
    </row>
    <row r="256" spans="1:7">
      <c r="A256" s="35">
        <v>6502195</v>
      </c>
      <c r="B256" s="36" t="s">
        <v>6354</v>
      </c>
      <c r="C256" s="36" t="s">
        <v>6355</v>
      </c>
      <c r="D256" s="36" t="s">
        <v>5898</v>
      </c>
      <c r="E256" s="47">
        <f t="shared" si="9"/>
        <v>22.1</v>
      </c>
      <c r="F256" s="47">
        <f t="shared" si="10"/>
        <v>20.399999999999999</v>
      </c>
      <c r="G256" s="47">
        <f t="shared" si="11"/>
        <v>23.799999999999997</v>
      </c>
    </row>
    <row r="257" spans="1:7">
      <c r="A257" s="33">
        <v>6507415</v>
      </c>
      <c r="B257" s="34" t="s">
        <v>6356</v>
      </c>
      <c r="C257" s="34" t="s">
        <v>6357</v>
      </c>
      <c r="D257" s="34" t="s">
        <v>5866</v>
      </c>
      <c r="E257" s="47">
        <f t="shared" si="9"/>
        <v>36.4</v>
      </c>
      <c r="F257" s="47">
        <f t="shared" si="10"/>
        <v>33.6</v>
      </c>
      <c r="G257" s="47">
        <f t="shared" si="11"/>
        <v>39.199999999999996</v>
      </c>
    </row>
    <row r="258" spans="1:7">
      <c r="A258" s="35">
        <v>6507409</v>
      </c>
      <c r="B258" s="36" t="s">
        <v>6358</v>
      </c>
      <c r="C258" s="36" t="s">
        <v>6359</v>
      </c>
      <c r="D258" s="36" t="s">
        <v>5866</v>
      </c>
      <c r="E258" s="47">
        <f t="shared" si="9"/>
        <v>36.4</v>
      </c>
      <c r="F258" s="47">
        <f t="shared" si="10"/>
        <v>33.6</v>
      </c>
      <c r="G258" s="47">
        <f t="shared" si="11"/>
        <v>39.199999999999996</v>
      </c>
    </row>
    <row r="259" spans="1:7">
      <c r="A259" s="33">
        <v>6507419</v>
      </c>
      <c r="B259" s="34" t="s">
        <v>6360</v>
      </c>
      <c r="C259" s="34" t="s">
        <v>6361</v>
      </c>
      <c r="D259" s="34" t="s">
        <v>5866</v>
      </c>
      <c r="E259" s="47">
        <f t="shared" si="9"/>
        <v>36.4</v>
      </c>
      <c r="F259" s="47">
        <f t="shared" si="10"/>
        <v>33.6</v>
      </c>
      <c r="G259" s="47">
        <f t="shared" si="11"/>
        <v>39.199999999999996</v>
      </c>
    </row>
    <row r="260" spans="1:7">
      <c r="A260" s="35">
        <v>6507413</v>
      </c>
      <c r="B260" s="36" t="s">
        <v>6362</v>
      </c>
      <c r="C260" s="36" t="s">
        <v>6363</v>
      </c>
      <c r="D260" s="36" t="s">
        <v>5866</v>
      </c>
      <c r="E260" s="47">
        <f t="shared" si="9"/>
        <v>36.4</v>
      </c>
      <c r="F260" s="47">
        <f t="shared" si="10"/>
        <v>33.6</v>
      </c>
      <c r="G260" s="47">
        <f t="shared" si="11"/>
        <v>39.199999999999996</v>
      </c>
    </row>
    <row r="261" spans="1:7">
      <c r="A261" s="33">
        <v>6507417</v>
      </c>
      <c r="B261" s="34" t="s">
        <v>6364</v>
      </c>
      <c r="C261" s="34" t="s">
        <v>6365</v>
      </c>
      <c r="D261" s="34" t="s">
        <v>5866</v>
      </c>
      <c r="E261" s="47">
        <f t="shared" si="9"/>
        <v>36.4</v>
      </c>
      <c r="F261" s="47">
        <f t="shared" si="10"/>
        <v>33.6</v>
      </c>
      <c r="G261" s="47">
        <f t="shared" si="11"/>
        <v>39.199999999999996</v>
      </c>
    </row>
    <row r="262" spans="1:7">
      <c r="A262" s="35">
        <v>6507411</v>
      </c>
      <c r="B262" s="36" t="s">
        <v>6366</v>
      </c>
      <c r="C262" s="36" t="s">
        <v>6367</v>
      </c>
      <c r="D262" s="36" t="s">
        <v>5866</v>
      </c>
      <c r="E262" s="47">
        <f t="shared" ref="E262:E325" si="12">D262*0.65</f>
        <v>36.4</v>
      </c>
      <c r="F262" s="47">
        <f t="shared" ref="F262:F325" si="13">0.6*D262</f>
        <v>33.6</v>
      </c>
      <c r="G262" s="47">
        <f t="shared" ref="G262:G325" si="14">D262*0.7</f>
        <v>39.199999999999996</v>
      </c>
    </row>
    <row r="263" spans="1:7">
      <c r="A263" s="33">
        <v>6507414</v>
      </c>
      <c r="B263" s="34" t="s">
        <v>6368</v>
      </c>
      <c r="C263" s="34" t="s">
        <v>6369</v>
      </c>
      <c r="D263" s="34" t="s">
        <v>5866</v>
      </c>
      <c r="E263" s="47">
        <f t="shared" si="12"/>
        <v>36.4</v>
      </c>
      <c r="F263" s="47">
        <f t="shared" si="13"/>
        <v>33.6</v>
      </c>
      <c r="G263" s="47">
        <f t="shared" si="14"/>
        <v>39.199999999999996</v>
      </c>
    </row>
    <row r="264" spans="1:7">
      <c r="A264" s="35">
        <v>6507398</v>
      </c>
      <c r="B264" s="36" t="s">
        <v>6370</v>
      </c>
      <c r="C264" s="36" t="s">
        <v>6371</v>
      </c>
      <c r="D264" s="36" t="s">
        <v>5866</v>
      </c>
      <c r="E264" s="47">
        <f t="shared" si="12"/>
        <v>36.4</v>
      </c>
      <c r="F264" s="47">
        <f t="shared" si="13"/>
        <v>33.6</v>
      </c>
      <c r="G264" s="47">
        <f t="shared" si="14"/>
        <v>39.199999999999996</v>
      </c>
    </row>
    <row r="265" spans="1:7">
      <c r="A265" s="33">
        <v>6507418</v>
      </c>
      <c r="B265" s="34" t="s">
        <v>6372</v>
      </c>
      <c r="C265" s="34" t="s">
        <v>6373</v>
      </c>
      <c r="D265" s="34" t="s">
        <v>5866</v>
      </c>
      <c r="E265" s="47">
        <f t="shared" si="12"/>
        <v>36.4</v>
      </c>
      <c r="F265" s="47">
        <f t="shared" si="13"/>
        <v>33.6</v>
      </c>
      <c r="G265" s="47">
        <f t="shared" si="14"/>
        <v>39.199999999999996</v>
      </c>
    </row>
    <row r="266" spans="1:7">
      <c r="A266" s="35">
        <v>6507412</v>
      </c>
      <c r="B266" s="36" t="s">
        <v>6374</v>
      </c>
      <c r="C266" s="36" t="s">
        <v>6375</v>
      </c>
      <c r="D266" s="36" t="s">
        <v>5866</v>
      </c>
      <c r="E266" s="47">
        <f t="shared" si="12"/>
        <v>36.4</v>
      </c>
      <c r="F266" s="47">
        <f t="shared" si="13"/>
        <v>33.6</v>
      </c>
      <c r="G266" s="47">
        <f t="shared" si="14"/>
        <v>39.199999999999996</v>
      </c>
    </row>
    <row r="267" spans="1:7">
      <c r="A267" s="33">
        <v>6507416</v>
      </c>
      <c r="B267" s="34" t="s">
        <v>6376</v>
      </c>
      <c r="C267" s="34" t="s">
        <v>6377</v>
      </c>
      <c r="D267" s="34" t="s">
        <v>5866</v>
      </c>
      <c r="E267" s="47">
        <f t="shared" si="12"/>
        <v>36.4</v>
      </c>
      <c r="F267" s="47">
        <f t="shared" si="13"/>
        <v>33.6</v>
      </c>
      <c r="G267" s="47">
        <f t="shared" si="14"/>
        <v>39.199999999999996</v>
      </c>
    </row>
    <row r="268" spans="1:7">
      <c r="A268" s="35">
        <v>6507410</v>
      </c>
      <c r="B268" s="36" t="s">
        <v>6378</v>
      </c>
      <c r="C268" s="36" t="s">
        <v>6379</v>
      </c>
      <c r="D268" s="36" t="s">
        <v>5866</v>
      </c>
      <c r="E268" s="47">
        <f t="shared" si="12"/>
        <v>36.4</v>
      </c>
      <c r="F268" s="47">
        <f t="shared" si="13"/>
        <v>33.6</v>
      </c>
      <c r="G268" s="47">
        <f t="shared" si="14"/>
        <v>39.199999999999996</v>
      </c>
    </row>
    <row r="269" spans="1:7">
      <c r="A269" s="33">
        <v>6508283</v>
      </c>
      <c r="B269" s="34" t="s">
        <v>6380</v>
      </c>
      <c r="C269" s="34" t="s">
        <v>6381</v>
      </c>
      <c r="D269" s="34" t="s">
        <v>5905</v>
      </c>
      <c r="E269" s="47">
        <f t="shared" si="12"/>
        <v>100.10000000000001</v>
      </c>
      <c r="F269" s="47">
        <f t="shared" si="13"/>
        <v>92.399999999999991</v>
      </c>
      <c r="G269" s="47">
        <f t="shared" si="14"/>
        <v>107.8</v>
      </c>
    </row>
    <row r="270" spans="1:7">
      <c r="A270" s="35">
        <v>6508282</v>
      </c>
      <c r="B270" s="36" t="s">
        <v>6382</v>
      </c>
      <c r="C270" s="36" t="s">
        <v>6383</v>
      </c>
      <c r="D270" s="36" t="s">
        <v>5855</v>
      </c>
      <c r="E270" s="47">
        <f t="shared" si="12"/>
        <v>85.8</v>
      </c>
      <c r="F270" s="47">
        <f t="shared" si="13"/>
        <v>79.2</v>
      </c>
      <c r="G270" s="47">
        <f t="shared" si="14"/>
        <v>92.399999999999991</v>
      </c>
    </row>
    <row r="271" spans="1:7">
      <c r="A271" s="33">
        <v>6508294</v>
      </c>
      <c r="B271" s="34" t="s">
        <v>6384</v>
      </c>
      <c r="C271" s="34" t="s">
        <v>6385</v>
      </c>
      <c r="D271" s="34" t="s">
        <v>5977</v>
      </c>
      <c r="E271" s="47">
        <f t="shared" si="12"/>
        <v>107.9</v>
      </c>
      <c r="F271" s="47">
        <f t="shared" si="13"/>
        <v>99.6</v>
      </c>
      <c r="G271" s="47">
        <f t="shared" si="14"/>
        <v>116.19999999999999</v>
      </c>
    </row>
    <row r="272" spans="1:7">
      <c r="A272" s="35">
        <v>6508291</v>
      </c>
      <c r="B272" s="36" t="s">
        <v>6386</v>
      </c>
      <c r="C272" s="36" t="s">
        <v>6387</v>
      </c>
      <c r="D272" s="36" t="s">
        <v>6388</v>
      </c>
      <c r="E272" s="47">
        <f t="shared" si="12"/>
        <v>93.600000000000009</v>
      </c>
      <c r="F272" s="47">
        <f t="shared" si="13"/>
        <v>86.399999999999991</v>
      </c>
      <c r="G272" s="47">
        <f t="shared" si="14"/>
        <v>100.8</v>
      </c>
    </row>
    <row r="273" spans="1:7">
      <c r="A273" s="33">
        <v>6512148</v>
      </c>
      <c r="B273" s="34" t="s">
        <v>6389</v>
      </c>
      <c r="C273" s="34" t="s">
        <v>6390</v>
      </c>
      <c r="D273" s="34" t="s">
        <v>6391</v>
      </c>
      <c r="E273" s="47">
        <f t="shared" si="12"/>
        <v>32.5</v>
      </c>
      <c r="F273" s="47">
        <f t="shared" si="13"/>
        <v>30</v>
      </c>
      <c r="G273" s="47">
        <f t="shared" si="14"/>
        <v>35</v>
      </c>
    </row>
    <row r="274" spans="1:7">
      <c r="A274" s="35">
        <v>6512152</v>
      </c>
      <c r="B274" s="36" t="s">
        <v>6392</v>
      </c>
      <c r="C274" s="36" t="s">
        <v>6393</v>
      </c>
      <c r="D274" s="36" t="s">
        <v>6394</v>
      </c>
      <c r="E274" s="47">
        <f t="shared" si="12"/>
        <v>65</v>
      </c>
      <c r="F274" s="47">
        <f t="shared" si="13"/>
        <v>60</v>
      </c>
      <c r="G274" s="47">
        <f t="shared" si="14"/>
        <v>70</v>
      </c>
    </row>
    <row r="275" spans="1:7">
      <c r="A275" s="33">
        <v>6512153</v>
      </c>
      <c r="B275" s="34" t="s">
        <v>6395</v>
      </c>
      <c r="C275" s="34" t="s">
        <v>6396</v>
      </c>
      <c r="D275" s="34" t="s">
        <v>6397</v>
      </c>
      <c r="E275" s="47">
        <f t="shared" si="12"/>
        <v>84.5</v>
      </c>
      <c r="F275" s="47">
        <f t="shared" si="13"/>
        <v>78</v>
      </c>
      <c r="G275" s="47">
        <f t="shared" si="14"/>
        <v>91</v>
      </c>
    </row>
    <row r="276" spans="1:7">
      <c r="A276" s="35">
        <v>6512149</v>
      </c>
      <c r="B276" s="36" t="s">
        <v>6398</v>
      </c>
      <c r="C276" s="36" t="s">
        <v>6399</v>
      </c>
      <c r="D276" s="36" t="s">
        <v>6401</v>
      </c>
      <c r="E276" s="47">
        <f t="shared" si="12"/>
        <v>39</v>
      </c>
      <c r="F276" s="47">
        <f t="shared" si="13"/>
        <v>36</v>
      </c>
      <c r="G276" s="47">
        <f t="shared" si="14"/>
        <v>42</v>
      </c>
    </row>
    <row r="277" spans="1:7">
      <c r="A277" s="33">
        <v>6512150</v>
      </c>
      <c r="B277" s="34" t="s">
        <v>6402</v>
      </c>
      <c r="C277" s="34" t="s">
        <v>6403</v>
      </c>
      <c r="D277" s="34" t="s">
        <v>6405</v>
      </c>
      <c r="E277" s="47">
        <f t="shared" si="12"/>
        <v>45.5</v>
      </c>
      <c r="F277" s="47">
        <f t="shared" si="13"/>
        <v>42</v>
      </c>
      <c r="G277" s="47">
        <f t="shared" si="14"/>
        <v>49</v>
      </c>
    </row>
    <row r="278" spans="1:7">
      <c r="A278" s="35">
        <v>6512151</v>
      </c>
      <c r="B278" s="36" t="s">
        <v>6406</v>
      </c>
      <c r="C278" s="36" t="s">
        <v>6407</v>
      </c>
      <c r="D278" s="36" t="s">
        <v>6408</v>
      </c>
      <c r="E278" s="47">
        <f t="shared" si="12"/>
        <v>58.5</v>
      </c>
      <c r="F278" s="47">
        <f t="shared" si="13"/>
        <v>54</v>
      </c>
      <c r="G278" s="47">
        <f t="shared" si="14"/>
        <v>62.999999999999993</v>
      </c>
    </row>
    <row r="279" spans="1:7">
      <c r="A279" s="33">
        <v>6503521</v>
      </c>
      <c r="B279" s="34" t="s">
        <v>6409</v>
      </c>
      <c r="C279" s="34" t="s">
        <v>6410</v>
      </c>
      <c r="D279" s="34" t="s">
        <v>6077</v>
      </c>
      <c r="E279" s="47">
        <f t="shared" si="12"/>
        <v>7.8000000000000007</v>
      </c>
      <c r="F279" s="47">
        <f t="shared" si="13"/>
        <v>7.1999999999999993</v>
      </c>
      <c r="G279" s="47">
        <f t="shared" si="14"/>
        <v>8.3999999999999986</v>
      </c>
    </row>
    <row r="280" spans="1:7">
      <c r="A280" s="35">
        <v>6503520</v>
      </c>
      <c r="B280" s="36" t="s">
        <v>6411</v>
      </c>
      <c r="C280" s="36" t="s">
        <v>6412</v>
      </c>
      <c r="D280" s="36" t="s">
        <v>6414</v>
      </c>
      <c r="E280" s="47">
        <f t="shared" si="12"/>
        <v>5.2</v>
      </c>
      <c r="F280" s="47">
        <f t="shared" si="13"/>
        <v>4.8</v>
      </c>
      <c r="G280" s="47">
        <f t="shared" si="14"/>
        <v>5.6</v>
      </c>
    </row>
    <row r="281" spans="1:7">
      <c r="A281" s="33">
        <v>6509925</v>
      </c>
      <c r="B281" s="34" t="s">
        <v>6415</v>
      </c>
      <c r="C281" s="34" t="s">
        <v>6416</v>
      </c>
      <c r="D281" s="34" t="s">
        <v>6394</v>
      </c>
      <c r="E281" s="47">
        <f t="shared" si="12"/>
        <v>65</v>
      </c>
      <c r="F281" s="47">
        <f t="shared" si="13"/>
        <v>60</v>
      </c>
      <c r="G281" s="47">
        <f t="shared" si="14"/>
        <v>70</v>
      </c>
    </row>
    <row r="282" spans="1:7">
      <c r="A282" s="35">
        <v>6509924</v>
      </c>
      <c r="B282" s="36" t="s">
        <v>6417</v>
      </c>
      <c r="C282" s="36" t="s">
        <v>6418</v>
      </c>
      <c r="D282" s="36" t="s">
        <v>6394</v>
      </c>
      <c r="E282" s="47">
        <f t="shared" si="12"/>
        <v>65</v>
      </c>
      <c r="F282" s="47">
        <f t="shared" si="13"/>
        <v>60</v>
      </c>
      <c r="G282" s="47">
        <f t="shared" si="14"/>
        <v>70</v>
      </c>
    </row>
    <row r="283" spans="1:7">
      <c r="A283" s="33">
        <v>6511393</v>
      </c>
      <c r="B283" s="34" t="s">
        <v>6419</v>
      </c>
      <c r="C283" s="34" t="s">
        <v>6420</v>
      </c>
      <c r="D283" s="34" t="s">
        <v>6421</v>
      </c>
      <c r="E283" s="47" t="e">
        <f t="shared" si="12"/>
        <v>#VALUE!</v>
      </c>
      <c r="F283" s="47" t="e">
        <f t="shared" si="13"/>
        <v>#VALUE!</v>
      </c>
      <c r="G283" s="47" t="e">
        <f t="shared" si="14"/>
        <v>#VALUE!</v>
      </c>
    </row>
    <row r="284" spans="1:7">
      <c r="A284" s="35">
        <v>6511396</v>
      </c>
      <c r="B284" s="36" t="s">
        <v>6422</v>
      </c>
      <c r="C284" s="36" t="s">
        <v>6423</v>
      </c>
      <c r="D284" s="36" t="s">
        <v>6421</v>
      </c>
      <c r="E284" s="47" t="e">
        <f t="shared" si="12"/>
        <v>#VALUE!</v>
      </c>
      <c r="F284" s="47" t="e">
        <f t="shared" si="13"/>
        <v>#VALUE!</v>
      </c>
      <c r="G284" s="47" t="e">
        <f t="shared" si="14"/>
        <v>#VALUE!</v>
      </c>
    </row>
    <row r="285" spans="1:7">
      <c r="A285" s="33">
        <v>6511617</v>
      </c>
      <c r="B285" s="34" t="s">
        <v>6424</v>
      </c>
      <c r="C285" s="34" t="s">
        <v>6425</v>
      </c>
      <c r="D285" s="34" t="s">
        <v>6421</v>
      </c>
      <c r="E285" s="47" t="e">
        <f t="shared" si="12"/>
        <v>#VALUE!</v>
      </c>
      <c r="F285" s="47" t="e">
        <f t="shared" si="13"/>
        <v>#VALUE!</v>
      </c>
      <c r="G285" s="47" t="e">
        <f t="shared" si="14"/>
        <v>#VALUE!</v>
      </c>
    </row>
    <row r="286" spans="1:7">
      <c r="A286" s="35">
        <v>6511397</v>
      </c>
      <c r="B286" s="36" t="s">
        <v>6426</v>
      </c>
      <c r="C286" s="36" t="s">
        <v>6427</v>
      </c>
      <c r="D286" s="36" t="s">
        <v>6421</v>
      </c>
      <c r="E286" s="47" t="e">
        <f t="shared" si="12"/>
        <v>#VALUE!</v>
      </c>
      <c r="F286" s="47" t="e">
        <f t="shared" si="13"/>
        <v>#VALUE!</v>
      </c>
      <c r="G286" s="47" t="e">
        <f t="shared" si="14"/>
        <v>#VALUE!</v>
      </c>
    </row>
    <row r="287" spans="1:7">
      <c r="A287" s="33">
        <v>6511618</v>
      </c>
      <c r="B287" s="34" t="s">
        <v>6428</v>
      </c>
      <c r="C287" s="34" t="s">
        <v>6429</v>
      </c>
      <c r="D287" s="34" t="s">
        <v>6421</v>
      </c>
      <c r="E287" s="47" t="e">
        <f t="shared" si="12"/>
        <v>#VALUE!</v>
      </c>
      <c r="F287" s="47" t="e">
        <f t="shared" si="13"/>
        <v>#VALUE!</v>
      </c>
      <c r="G287" s="47" t="e">
        <f t="shared" si="14"/>
        <v>#VALUE!</v>
      </c>
    </row>
    <row r="288" spans="1:7">
      <c r="A288" s="35">
        <v>6511394</v>
      </c>
      <c r="B288" s="36" t="s">
        <v>6430</v>
      </c>
      <c r="C288" s="36" t="s">
        <v>6431</v>
      </c>
      <c r="D288" s="36" t="s">
        <v>6421</v>
      </c>
      <c r="E288" s="47" t="e">
        <f t="shared" si="12"/>
        <v>#VALUE!</v>
      </c>
      <c r="F288" s="47" t="e">
        <f t="shared" si="13"/>
        <v>#VALUE!</v>
      </c>
      <c r="G288" s="47" t="e">
        <f t="shared" si="14"/>
        <v>#VALUE!</v>
      </c>
    </row>
    <row r="289" spans="1:7">
      <c r="A289" s="33">
        <v>6511398</v>
      </c>
      <c r="B289" s="34" t="s">
        <v>6432</v>
      </c>
      <c r="C289" s="34" t="s">
        <v>6433</v>
      </c>
      <c r="D289" s="34" t="s">
        <v>6421</v>
      </c>
      <c r="E289" s="47" t="e">
        <f t="shared" si="12"/>
        <v>#VALUE!</v>
      </c>
      <c r="F289" s="47" t="e">
        <f t="shared" si="13"/>
        <v>#VALUE!</v>
      </c>
      <c r="G289" s="47" t="e">
        <f t="shared" si="14"/>
        <v>#VALUE!</v>
      </c>
    </row>
    <row r="290" spans="1:7">
      <c r="A290" s="35">
        <v>6511395</v>
      </c>
      <c r="B290" s="36" t="s">
        <v>6434</v>
      </c>
      <c r="C290" s="36" t="s">
        <v>6435</v>
      </c>
      <c r="D290" s="36" t="s">
        <v>6421</v>
      </c>
      <c r="E290" s="47" t="e">
        <f t="shared" si="12"/>
        <v>#VALUE!</v>
      </c>
      <c r="F290" s="47" t="e">
        <f t="shared" si="13"/>
        <v>#VALUE!</v>
      </c>
      <c r="G290" s="47" t="e">
        <f t="shared" si="14"/>
        <v>#VALUE!</v>
      </c>
    </row>
    <row r="291" spans="1:7">
      <c r="A291" s="33">
        <v>6511390</v>
      </c>
      <c r="B291" s="34" t="s">
        <v>6436</v>
      </c>
      <c r="C291" s="34" t="s">
        <v>6437</v>
      </c>
      <c r="D291" s="34" t="s">
        <v>6421</v>
      </c>
      <c r="E291" s="47" t="e">
        <f t="shared" si="12"/>
        <v>#VALUE!</v>
      </c>
      <c r="F291" s="47" t="e">
        <f t="shared" si="13"/>
        <v>#VALUE!</v>
      </c>
      <c r="G291" s="47" t="e">
        <f t="shared" si="14"/>
        <v>#VALUE!</v>
      </c>
    </row>
    <row r="292" spans="1:7">
      <c r="A292" s="35">
        <v>6511388</v>
      </c>
      <c r="B292" s="36" t="s">
        <v>6438</v>
      </c>
      <c r="C292" s="36" t="s">
        <v>6439</v>
      </c>
      <c r="D292" s="36" t="s">
        <v>6421</v>
      </c>
      <c r="E292" s="47" t="e">
        <f t="shared" si="12"/>
        <v>#VALUE!</v>
      </c>
      <c r="F292" s="47" t="e">
        <f t="shared" si="13"/>
        <v>#VALUE!</v>
      </c>
      <c r="G292" s="47" t="e">
        <f t="shared" si="14"/>
        <v>#VALUE!</v>
      </c>
    </row>
    <row r="293" spans="1:7">
      <c r="A293" s="33">
        <v>6511389</v>
      </c>
      <c r="B293" s="34" t="s">
        <v>6440</v>
      </c>
      <c r="C293" s="34" t="s">
        <v>6441</v>
      </c>
      <c r="D293" s="34" t="s">
        <v>6421</v>
      </c>
      <c r="E293" s="47" t="e">
        <f t="shared" si="12"/>
        <v>#VALUE!</v>
      </c>
      <c r="F293" s="47" t="e">
        <f t="shared" si="13"/>
        <v>#VALUE!</v>
      </c>
      <c r="G293" s="47" t="e">
        <f t="shared" si="14"/>
        <v>#VALUE!</v>
      </c>
    </row>
    <row r="294" spans="1:7">
      <c r="A294" s="35">
        <v>6511481</v>
      </c>
      <c r="B294" s="36" t="s">
        <v>6442</v>
      </c>
      <c r="C294" s="36" t="s">
        <v>6443</v>
      </c>
      <c r="D294" s="36" t="s">
        <v>6444</v>
      </c>
      <c r="E294" s="47">
        <f t="shared" si="12"/>
        <v>50.7</v>
      </c>
      <c r="F294" s="47">
        <f t="shared" si="13"/>
        <v>46.8</v>
      </c>
      <c r="G294" s="47">
        <f t="shared" si="14"/>
        <v>54.599999999999994</v>
      </c>
    </row>
    <row r="295" spans="1:7">
      <c r="A295" s="33">
        <v>6503576</v>
      </c>
      <c r="B295" s="34" t="s">
        <v>6445</v>
      </c>
      <c r="C295" s="34" t="s">
        <v>6446</v>
      </c>
      <c r="D295" s="34" t="s">
        <v>6447</v>
      </c>
      <c r="E295" s="47">
        <f t="shared" si="12"/>
        <v>28.6</v>
      </c>
      <c r="F295" s="47">
        <f t="shared" si="13"/>
        <v>26.4</v>
      </c>
      <c r="G295" s="47">
        <f t="shared" si="14"/>
        <v>30.799999999999997</v>
      </c>
    </row>
    <row r="296" spans="1:7">
      <c r="A296" s="35">
        <v>6503577</v>
      </c>
      <c r="B296" s="36" t="s">
        <v>6448</v>
      </c>
      <c r="C296" s="36" t="s">
        <v>6449</v>
      </c>
      <c r="D296" s="36" t="s">
        <v>6451</v>
      </c>
      <c r="E296" s="47">
        <f t="shared" si="12"/>
        <v>33.800000000000004</v>
      </c>
      <c r="F296" s="47">
        <f t="shared" si="13"/>
        <v>31.2</v>
      </c>
      <c r="G296" s="47">
        <f t="shared" si="14"/>
        <v>36.4</v>
      </c>
    </row>
    <row r="297" spans="1:7">
      <c r="A297" s="33">
        <v>6503563</v>
      </c>
      <c r="B297" s="34" t="s">
        <v>6452</v>
      </c>
      <c r="C297" s="34" t="s">
        <v>6453</v>
      </c>
      <c r="D297" s="34" t="s">
        <v>6455</v>
      </c>
      <c r="E297" s="47">
        <f t="shared" si="12"/>
        <v>23.400000000000002</v>
      </c>
      <c r="F297" s="47">
        <f t="shared" si="13"/>
        <v>21.599999999999998</v>
      </c>
      <c r="G297" s="47">
        <f t="shared" si="14"/>
        <v>25.2</v>
      </c>
    </row>
    <row r="298" spans="1:7">
      <c r="A298" s="35">
        <v>6503567</v>
      </c>
      <c r="B298" s="36" t="s">
        <v>6456</v>
      </c>
      <c r="C298" s="36" t="s">
        <v>6457</v>
      </c>
      <c r="D298" s="36" t="s">
        <v>5885</v>
      </c>
      <c r="E298" s="47">
        <f t="shared" si="12"/>
        <v>71.5</v>
      </c>
      <c r="F298" s="47">
        <f t="shared" si="13"/>
        <v>66</v>
      </c>
      <c r="G298" s="47">
        <f t="shared" si="14"/>
        <v>77</v>
      </c>
    </row>
    <row r="299" spans="1:7">
      <c r="A299" s="33">
        <v>6503568</v>
      </c>
      <c r="B299" s="34" t="s">
        <v>6458</v>
      </c>
      <c r="C299" s="34" t="s">
        <v>6459</v>
      </c>
      <c r="D299" s="34" t="s">
        <v>5905</v>
      </c>
      <c r="E299" s="47">
        <f t="shared" si="12"/>
        <v>100.10000000000001</v>
      </c>
      <c r="F299" s="47">
        <f t="shared" si="13"/>
        <v>92.399999999999991</v>
      </c>
      <c r="G299" s="47">
        <f t="shared" si="14"/>
        <v>107.8</v>
      </c>
    </row>
    <row r="300" spans="1:7">
      <c r="A300" s="35">
        <v>6503565</v>
      </c>
      <c r="B300" s="36" t="s">
        <v>6460</v>
      </c>
      <c r="C300" s="36" t="s">
        <v>6461</v>
      </c>
      <c r="D300" s="36" t="s">
        <v>5866</v>
      </c>
      <c r="E300" s="47">
        <f t="shared" si="12"/>
        <v>36.4</v>
      </c>
      <c r="F300" s="47">
        <f t="shared" si="13"/>
        <v>33.6</v>
      </c>
      <c r="G300" s="47">
        <f t="shared" si="14"/>
        <v>39.199999999999996</v>
      </c>
    </row>
    <row r="301" spans="1:7">
      <c r="A301" s="33">
        <v>6503569</v>
      </c>
      <c r="B301" s="34" t="s">
        <v>6462</v>
      </c>
      <c r="C301" s="34" t="s">
        <v>6463</v>
      </c>
      <c r="D301" s="34" t="s">
        <v>6455</v>
      </c>
      <c r="E301" s="47">
        <f t="shared" si="12"/>
        <v>23.400000000000002</v>
      </c>
      <c r="F301" s="47">
        <f t="shared" si="13"/>
        <v>21.599999999999998</v>
      </c>
      <c r="G301" s="47">
        <f t="shared" si="14"/>
        <v>25.2</v>
      </c>
    </row>
    <row r="302" spans="1:7">
      <c r="A302" s="35">
        <v>6503572</v>
      </c>
      <c r="B302" s="36" t="s">
        <v>6464</v>
      </c>
      <c r="C302" s="36" t="s">
        <v>6465</v>
      </c>
      <c r="D302" s="36" t="s">
        <v>6444</v>
      </c>
      <c r="E302" s="47">
        <f t="shared" si="12"/>
        <v>50.7</v>
      </c>
      <c r="F302" s="47">
        <f t="shared" si="13"/>
        <v>46.8</v>
      </c>
      <c r="G302" s="47">
        <f t="shared" si="14"/>
        <v>54.599999999999994</v>
      </c>
    </row>
    <row r="303" spans="1:7">
      <c r="A303" s="33">
        <v>6503570</v>
      </c>
      <c r="B303" s="34" t="s">
        <v>6466</v>
      </c>
      <c r="C303" s="34" t="s">
        <v>6467</v>
      </c>
      <c r="D303" s="34" t="s">
        <v>6447</v>
      </c>
      <c r="E303" s="47">
        <f t="shared" si="12"/>
        <v>28.6</v>
      </c>
      <c r="F303" s="47">
        <f t="shared" si="13"/>
        <v>26.4</v>
      </c>
      <c r="G303" s="47">
        <f t="shared" si="14"/>
        <v>30.799999999999997</v>
      </c>
    </row>
    <row r="304" spans="1:7">
      <c r="A304" s="35">
        <v>6503571</v>
      </c>
      <c r="B304" s="36" t="s">
        <v>6468</v>
      </c>
      <c r="C304" s="36" t="s">
        <v>6469</v>
      </c>
      <c r="D304" s="36" t="s">
        <v>5866</v>
      </c>
      <c r="E304" s="47">
        <f t="shared" si="12"/>
        <v>36.4</v>
      </c>
      <c r="F304" s="47">
        <f t="shared" si="13"/>
        <v>33.6</v>
      </c>
      <c r="G304" s="47">
        <f t="shared" si="14"/>
        <v>39.199999999999996</v>
      </c>
    </row>
    <row r="305" spans="1:7">
      <c r="A305" s="33">
        <v>6510946</v>
      </c>
      <c r="B305" s="34" t="s">
        <v>6470</v>
      </c>
      <c r="C305" s="34" t="s">
        <v>6471</v>
      </c>
      <c r="D305" s="34" t="s">
        <v>5866</v>
      </c>
      <c r="E305" s="47">
        <f t="shared" si="12"/>
        <v>36.4</v>
      </c>
      <c r="F305" s="47">
        <f t="shared" si="13"/>
        <v>33.6</v>
      </c>
      <c r="G305" s="47">
        <f t="shared" si="14"/>
        <v>39.199999999999996</v>
      </c>
    </row>
    <row r="306" spans="1:7">
      <c r="A306" s="35">
        <v>6504931</v>
      </c>
      <c r="B306" s="36" t="s">
        <v>6472</v>
      </c>
      <c r="C306" s="36" t="s">
        <v>6473</v>
      </c>
      <c r="D306" s="36" t="s">
        <v>5850</v>
      </c>
      <c r="E306" s="47">
        <f t="shared" si="12"/>
        <v>42.9</v>
      </c>
      <c r="F306" s="47">
        <f t="shared" si="13"/>
        <v>39.6</v>
      </c>
      <c r="G306" s="47">
        <f t="shared" si="14"/>
        <v>46.199999999999996</v>
      </c>
    </row>
    <row r="307" spans="1:7">
      <c r="A307" s="33">
        <v>6506163</v>
      </c>
      <c r="B307" s="34" t="s">
        <v>6474</v>
      </c>
      <c r="C307" s="34" t="s">
        <v>6475</v>
      </c>
      <c r="D307" s="34" t="s">
        <v>5898</v>
      </c>
      <c r="E307" s="47">
        <f t="shared" si="12"/>
        <v>22.1</v>
      </c>
      <c r="F307" s="47">
        <f t="shared" si="13"/>
        <v>20.399999999999999</v>
      </c>
      <c r="G307" s="47">
        <f t="shared" si="14"/>
        <v>23.799999999999997</v>
      </c>
    </row>
    <row r="308" spans="1:7">
      <c r="A308" s="35">
        <v>6503467</v>
      </c>
      <c r="B308" s="36" t="s">
        <v>6476</v>
      </c>
      <c r="C308" s="36" t="s">
        <v>6477</v>
      </c>
      <c r="D308" s="36" t="s">
        <v>6479</v>
      </c>
      <c r="E308" s="47">
        <f t="shared" si="12"/>
        <v>20.8</v>
      </c>
      <c r="F308" s="47">
        <f t="shared" si="13"/>
        <v>19.2</v>
      </c>
      <c r="G308" s="47">
        <f t="shared" si="14"/>
        <v>22.4</v>
      </c>
    </row>
    <row r="309" spans="1:7">
      <c r="A309" s="33">
        <v>6503466</v>
      </c>
      <c r="B309" s="34" t="s">
        <v>6480</v>
      </c>
      <c r="C309" s="34" t="s">
        <v>6481</v>
      </c>
      <c r="D309" s="34" t="s">
        <v>6450</v>
      </c>
      <c r="E309" s="47">
        <f t="shared" si="12"/>
        <v>16.900000000000002</v>
      </c>
      <c r="F309" s="47">
        <f t="shared" si="13"/>
        <v>15.6</v>
      </c>
      <c r="G309" s="47">
        <f t="shared" si="14"/>
        <v>18.2</v>
      </c>
    </row>
    <row r="310" spans="1:7">
      <c r="A310" s="35">
        <v>6504926</v>
      </c>
      <c r="B310" s="36" t="s">
        <v>6482</v>
      </c>
      <c r="C310" s="36" t="s">
        <v>6483</v>
      </c>
      <c r="D310" s="36" t="s">
        <v>6447</v>
      </c>
      <c r="E310" s="47">
        <f t="shared" si="12"/>
        <v>28.6</v>
      </c>
      <c r="F310" s="47">
        <f t="shared" si="13"/>
        <v>26.4</v>
      </c>
      <c r="G310" s="47">
        <f t="shared" si="14"/>
        <v>30.799999999999997</v>
      </c>
    </row>
    <row r="311" spans="1:7">
      <c r="A311" s="33">
        <v>6510198</v>
      </c>
      <c r="B311" s="34" t="s">
        <v>6484</v>
      </c>
      <c r="C311" s="34" t="s">
        <v>6485</v>
      </c>
      <c r="D311" s="34" t="s">
        <v>6447</v>
      </c>
      <c r="E311" s="47">
        <f t="shared" si="12"/>
        <v>28.6</v>
      </c>
      <c r="F311" s="47">
        <f t="shared" si="13"/>
        <v>26.4</v>
      </c>
      <c r="G311" s="47">
        <f t="shared" si="14"/>
        <v>30.799999999999997</v>
      </c>
    </row>
    <row r="312" spans="1:7">
      <c r="A312" s="35">
        <v>6512142</v>
      </c>
      <c r="B312" s="36" t="s">
        <v>6486</v>
      </c>
      <c r="C312" s="36" t="s">
        <v>6487</v>
      </c>
      <c r="D312" s="36" t="s">
        <v>6401</v>
      </c>
      <c r="E312" s="47">
        <f t="shared" si="12"/>
        <v>39</v>
      </c>
      <c r="F312" s="47">
        <f t="shared" si="13"/>
        <v>36</v>
      </c>
      <c r="G312" s="47">
        <f t="shared" si="14"/>
        <v>42</v>
      </c>
    </row>
    <row r="313" spans="1:7">
      <c r="A313" s="33">
        <v>6512141</v>
      </c>
      <c r="B313" s="34" t="s">
        <v>6488</v>
      </c>
      <c r="C313" s="34" t="s">
        <v>6489</v>
      </c>
      <c r="D313" s="34" t="s">
        <v>6391</v>
      </c>
      <c r="E313" s="47">
        <f t="shared" si="12"/>
        <v>32.5</v>
      </c>
      <c r="F313" s="47">
        <f t="shared" si="13"/>
        <v>30</v>
      </c>
      <c r="G313" s="47">
        <f t="shared" si="14"/>
        <v>35</v>
      </c>
    </row>
    <row r="314" spans="1:7">
      <c r="A314" s="35">
        <v>6512144</v>
      </c>
      <c r="B314" s="36" t="s">
        <v>6490</v>
      </c>
      <c r="C314" s="36" t="s">
        <v>6491</v>
      </c>
      <c r="D314" s="36" t="s">
        <v>6401</v>
      </c>
      <c r="E314" s="47">
        <f t="shared" si="12"/>
        <v>39</v>
      </c>
      <c r="F314" s="47">
        <f t="shared" si="13"/>
        <v>36</v>
      </c>
      <c r="G314" s="47">
        <f t="shared" si="14"/>
        <v>42</v>
      </c>
    </row>
    <row r="315" spans="1:7">
      <c r="A315" s="33">
        <v>6512139</v>
      </c>
      <c r="B315" s="34" t="s">
        <v>6492</v>
      </c>
      <c r="C315" s="34" t="s">
        <v>6493</v>
      </c>
      <c r="D315" s="34" t="s">
        <v>6391</v>
      </c>
      <c r="E315" s="47">
        <f t="shared" si="12"/>
        <v>32.5</v>
      </c>
      <c r="F315" s="47">
        <f t="shared" si="13"/>
        <v>30</v>
      </c>
      <c r="G315" s="47">
        <f t="shared" si="14"/>
        <v>35</v>
      </c>
    </row>
    <row r="316" spans="1:7">
      <c r="A316" s="35">
        <v>6512143</v>
      </c>
      <c r="B316" s="36" t="s">
        <v>6494</v>
      </c>
      <c r="C316" s="36" t="s">
        <v>6495</v>
      </c>
      <c r="D316" s="36" t="s">
        <v>6391</v>
      </c>
      <c r="E316" s="47">
        <f t="shared" si="12"/>
        <v>32.5</v>
      </c>
      <c r="F316" s="47">
        <f t="shared" si="13"/>
        <v>30</v>
      </c>
      <c r="G316" s="47">
        <f t="shared" si="14"/>
        <v>35</v>
      </c>
    </row>
    <row r="317" spans="1:7">
      <c r="A317" s="33">
        <v>6510947</v>
      </c>
      <c r="B317" s="34" t="s">
        <v>6496</v>
      </c>
      <c r="C317" s="34" t="s">
        <v>6497</v>
      </c>
      <c r="D317" s="34" t="s">
        <v>5866</v>
      </c>
      <c r="E317" s="47">
        <f t="shared" si="12"/>
        <v>36.4</v>
      </c>
      <c r="F317" s="47">
        <f t="shared" si="13"/>
        <v>33.6</v>
      </c>
      <c r="G317" s="47">
        <f t="shared" si="14"/>
        <v>39.199999999999996</v>
      </c>
    </row>
    <row r="318" spans="1:7">
      <c r="A318" s="35">
        <v>6508260</v>
      </c>
      <c r="B318" s="36" t="s">
        <v>6498</v>
      </c>
      <c r="C318" s="36" t="s">
        <v>6499</v>
      </c>
      <c r="D318" s="36" t="s">
        <v>5836</v>
      </c>
      <c r="E318" s="47" t="e">
        <f t="shared" si="12"/>
        <v>#VALUE!</v>
      </c>
      <c r="F318" s="47" t="e">
        <f t="shared" si="13"/>
        <v>#VALUE!</v>
      </c>
      <c r="G318" s="47" t="e">
        <f t="shared" si="14"/>
        <v>#VALUE!</v>
      </c>
    </row>
    <row r="319" spans="1:7">
      <c r="A319" s="33">
        <v>6510718</v>
      </c>
      <c r="B319" s="34" t="s">
        <v>6500</v>
      </c>
      <c r="C319" s="34" t="s">
        <v>6501</v>
      </c>
      <c r="D319" s="34" t="s">
        <v>6502</v>
      </c>
      <c r="E319" s="47" t="e">
        <f t="shared" si="12"/>
        <v>#VALUE!</v>
      </c>
      <c r="F319" s="47" t="e">
        <f t="shared" si="13"/>
        <v>#VALUE!</v>
      </c>
      <c r="G319" s="47" t="e">
        <f t="shared" si="14"/>
        <v>#VALUE!</v>
      </c>
    </row>
    <row r="320" spans="1:7">
      <c r="A320" s="35">
        <v>6503491</v>
      </c>
      <c r="B320" s="36" t="s">
        <v>6503</v>
      </c>
      <c r="C320" s="36" t="s">
        <v>6504</v>
      </c>
      <c r="D320" s="36" t="s">
        <v>6450</v>
      </c>
      <c r="E320" s="47">
        <f t="shared" si="12"/>
        <v>16.900000000000002</v>
      </c>
      <c r="F320" s="47">
        <f t="shared" si="13"/>
        <v>15.6</v>
      </c>
      <c r="G320" s="47">
        <f t="shared" si="14"/>
        <v>18.2</v>
      </c>
    </row>
    <row r="321" spans="1:7">
      <c r="A321" s="33">
        <v>6503499</v>
      </c>
      <c r="B321" s="34" t="s">
        <v>6505</v>
      </c>
      <c r="C321" s="34" t="s">
        <v>6506</v>
      </c>
      <c r="D321" s="34" t="s">
        <v>5850</v>
      </c>
      <c r="E321" s="47">
        <f t="shared" si="12"/>
        <v>42.9</v>
      </c>
      <c r="F321" s="47">
        <f t="shared" si="13"/>
        <v>39.6</v>
      </c>
      <c r="G321" s="47">
        <f t="shared" si="14"/>
        <v>46.199999999999996</v>
      </c>
    </row>
    <row r="322" spans="1:7">
      <c r="A322" s="35">
        <v>6503498</v>
      </c>
      <c r="B322" s="36" t="s">
        <v>6507</v>
      </c>
      <c r="C322" s="36" t="s">
        <v>6508</v>
      </c>
      <c r="D322" s="36" t="s">
        <v>6447</v>
      </c>
      <c r="E322" s="47">
        <f t="shared" si="12"/>
        <v>28.6</v>
      </c>
      <c r="F322" s="47">
        <f t="shared" si="13"/>
        <v>26.4</v>
      </c>
      <c r="G322" s="47">
        <f t="shared" si="14"/>
        <v>30.799999999999997</v>
      </c>
    </row>
    <row r="323" spans="1:7">
      <c r="A323" s="33">
        <v>6502729</v>
      </c>
      <c r="B323" s="34" t="s">
        <v>6509</v>
      </c>
      <c r="C323" s="34" t="s">
        <v>6510</v>
      </c>
      <c r="D323" s="34" t="s">
        <v>5898</v>
      </c>
      <c r="E323" s="47">
        <f t="shared" si="12"/>
        <v>22.1</v>
      </c>
      <c r="F323" s="47">
        <f t="shared" si="13"/>
        <v>20.399999999999999</v>
      </c>
      <c r="G323" s="47">
        <f t="shared" si="14"/>
        <v>23.799999999999997</v>
      </c>
    </row>
    <row r="324" spans="1:7">
      <c r="A324" s="35">
        <v>6510482</v>
      </c>
      <c r="B324" s="36" t="s">
        <v>6511</v>
      </c>
      <c r="C324" s="36" t="s">
        <v>6512</v>
      </c>
      <c r="D324" s="36" t="s">
        <v>6502</v>
      </c>
      <c r="E324" s="47" t="e">
        <f t="shared" si="12"/>
        <v>#VALUE!</v>
      </c>
      <c r="F324" s="47" t="e">
        <f t="shared" si="13"/>
        <v>#VALUE!</v>
      </c>
      <c r="G324" s="47" t="e">
        <f t="shared" si="14"/>
        <v>#VALUE!</v>
      </c>
    </row>
    <row r="325" spans="1:7">
      <c r="A325" s="33">
        <v>6509547</v>
      </c>
      <c r="B325" s="34" t="s">
        <v>6513</v>
      </c>
      <c r="C325" s="34" t="s">
        <v>6514</v>
      </c>
      <c r="D325" s="34" t="s">
        <v>6502</v>
      </c>
      <c r="E325" s="47" t="e">
        <f t="shared" si="12"/>
        <v>#VALUE!</v>
      </c>
      <c r="F325" s="47" t="e">
        <f t="shared" si="13"/>
        <v>#VALUE!</v>
      </c>
      <c r="G325" s="47" t="e">
        <f t="shared" si="14"/>
        <v>#VALUE!</v>
      </c>
    </row>
    <row r="326" spans="1:7">
      <c r="A326" s="35">
        <v>6508084</v>
      </c>
      <c r="B326" s="36" t="s">
        <v>6515</v>
      </c>
      <c r="C326" s="36" t="s">
        <v>6516</v>
      </c>
      <c r="D326" s="36" t="s">
        <v>5980</v>
      </c>
      <c r="E326" s="47">
        <f t="shared" ref="E326:E389" si="15">D326*0.65</f>
        <v>250.9</v>
      </c>
      <c r="F326" s="47">
        <f t="shared" ref="F326:F389" si="16">0.6*D326</f>
        <v>231.6</v>
      </c>
      <c r="G326" s="47">
        <f t="shared" ref="G326:G389" si="17">D326*0.7</f>
        <v>270.2</v>
      </c>
    </row>
    <row r="327" spans="1:7">
      <c r="A327" s="33">
        <v>6509491</v>
      </c>
      <c r="B327" s="34" t="s">
        <v>6517</v>
      </c>
      <c r="C327" s="34" t="s">
        <v>6518</v>
      </c>
      <c r="D327" s="34" t="s">
        <v>6519</v>
      </c>
      <c r="E327" s="47">
        <f t="shared" si="15"/>
        <v>179.4</v>
      </c>
      <c r="F327" s="47">
        <f t="shared" si="16"/>
        <v>165.6</v>
      </c>
      <c r="G327" s="47">
        <f t="shared" si="17"/>
        <v>193.2</v>
      </c>
    </row>
    <row r="328" spans="1:7">
      <c r="A328" s="35">
        <v>6505835</v>
      </c>
      <c r="B328" s="36" t="s">
        <v>6520</v>
      </c>
      <c r="C328" s="36" t="s">
        <v>6521</v>
      </c>
      <c r="D328" s="36" t="s">
        <v>5799</v>
      </c>
      <c r="E328" s="47">
        <f t="shared" si="15"/>
        <v>429</v>
      </c>
      <c r="F328" s="47">
        <f t="shared" si="16"/>
        <v>396</v>
      </c>
      <c r="G328" s="47">
        <f t="shared" si="17"/>
        <v>461.99999999999994</v>
      </c>
    </row>
    <row r="329" spans="1:7">
      <c r="A329" s="33">
        <v>6505371</v>
      </c>
      <c r="B329" s="34" t="s">
        <v>6522</v>
      </c>
      <c r="C329" s="34" t="s">
        <v>6523</v>
      </c>
      <c r="D329" s="34" t="s">
        <v>6524</v>
      </c>
      <c r="E329" s="47">
        <f t="shared" si="15"/>
        <v>1287</v>
      </c>
      <c r="F329" s="47">
        <f t="shared" si="16"/>
        <v>1188</v>
      </c>
      <c r="G329" s="47">
        <f t="shared" si="17"/>
        <v>1386</v>
      </c>
    </row>
    <row r="330" spans="1:7">
      <c r="A330" s="35">
        <v>6511027</v>
      </c>
      <c r="B330" s="36" t="s">
        <v>6525</v>
      </c>
      <c r="C330" s="36" t="s">
        <v>6526</v>
      </c>
      <c r="D330" s="36" t="s">
        <v>5799</v>
      </c>
      <c r="E330" s="47">
        <f t="shared" si="15"/>
        <v>429</v>
      </c>
      <c r="F330" s="47">
        <f t="shared" si="16"/>
        <v>396</v>
      </c>
      <c r="G330" s="47">
        <f t="shared" si="17"/>
        <v>461.99999999999994</v>
      </c>
    </row>
    <row r="331" spans="1:7">
      <c r="A331" s="33">
        <v>6507326</v>
      </c>
      <c r="B331" s="34" t="s">
        <v>6527</v>
      </c>
      <c r="C331" s="34" t="s">
        <v>6528</v>
      </c>
      <c r="D331" s="34" t="s">
        <v>5845</v>
      </c>
      <c r="E331" s="47">
        <f t="shared" si="15"/>
        <v>322.40000000000003</v>
      </c>
      <c r="F331" s="47">
        <f t="shared" si="16"/>
        <v>297.59999999999997</v>
      </c>
      <c r="G331" s="47">
        <f t="shared" si="17"/>
        <v>347.2</v>
      </c>
    </row>
    <row r="332" spans="1:7">
      <c r="A332" s="35">
        <v>6507325</v>
      </c>
      <c r="B332" s="36" t="s">
        <v>6529</v>
      </c>
      <c r="C332" s="36" t="s">
        <v>6530</v>
      </c>
      <c r="D332" s="36" t="s">
        <v>6531</v>
      </c>
      <c r="E332" s="47">
        <f t="shared" si="15"/>
        <v>393.90000000000003</v>
      </c>
      <c r="F332" s="47">
        <f t="shared" si="16"/>
        <v>363.59999999999997</v>
      </c>
      <c r="G332" s="47">
        <f t="shared" si="17"/>
        <v>424.2</v>
      </c>
    </row>
    <row r="333" spans="1:7">
      <c r="A333" s="33">
        <v>6507505</v>
      </c>
      <c r="B333" s="34" t="s">
        <v>6532</v>
      </c>
      <c r="C333" s="34" t="s">
        <v>6533</v>
      </c>
      <c r="D333" s="34" t="s">
        <v>5845</v>
      </c>
      <c r="E333" s="47">
        <f t="shared" si="15"/>
        <v>322.40000000000003</v>
      </c>
      <c r="F333" s="47">
        <f t="shared" si="16"/>
        <v>297.59999999999997</v>
      </c>
      <c r="G333" s="47">
        <f t="shared" si="17"/>
        <v>347.2</v>
      </c>
    </row>
    <row r="334" spans="1:7">
      <c r="A334" s="35">
        <v>6507506</v>
      </c>
      <c r="B334" s="36" t="s">
        <v>6534</v>
      </c>
      <c r="C334" s="36" t="s">
        <v>6535</v>
      </c>
      <c r="D334" s="36" t="s">
        <v>6531</v>
      </c>
      <c r="E334" s="47">
        <f t="shared" si="15"/>
        <v>393.90000000000003</v>
      </c>
      <c r="F334" s="47">
        <f t="shared" si="16"/>
        <v>363.59999999999997</v>
      </c>
      <c r="G334" s="47">
        <f t="shared" si="17"/>
        <v>424.2</v>
      </c>
    </row>
    <row r="335" spans="1:7">
      <c r="A335" s="33">
        <v>6507959</v>
      </c>
      <c r="B335" s="34" t="s">
        <v>6536</v>
      </c>
      <c r="C335" s="34" t="s">
        <v>6537</v>
      </c>
      <c r="D335" s="34" t="s">
        <v>6538</v>
      </c>
      <c r="E335" s="47">
        <f t="shared" si="15"/>
        <v>265.2</v>
      </c>
      <c r="F335" s="47">
        <f t="shared" si="16"/>
        <v>244.79999999999998</v>
      </c>
      <c r="G335" s="47">
        <f t="shared" si="17"/>
        <v>285.59999999999997</v>
      </c>
    </row>
    <row r="336" spans="1:7">
      <c r="A336" s="35">
        <v>6507961</v>
      </c>
      <c r="B336" s="36" t="s">
        <v>6539</v>
      </c>
      <c r="C336" s="36" t="s">
        <v>6540</v>
      </c>
      <c r="D336" s="36" t="s">
        <v>6538</v>
      </c>
      <c r="E336" s="47">
        <f t="shared" si="15"/>
        <v>265.2</v>
      </c>
      <c r="F336" s="47">
        <f t="shared" si="16"/>
        <v>244.79999999999998</v>
      </c>
      <c r="G336" s="47">
        <f t="shared" si="17"/>
        <v>285.59999999999997</v>
      </c>
    </row>
    <row r="337" spans="1:7">
      <c r="A337" s="33">
        <v>6507969</v>
      </c>
      <c r="B337" s="34" t="s">
        <v>6541</v>
      </c>
      <c r="C337" s="34" t="s">
        <v>6542</v>
      </c>
      <c r="D337" s="34" t="s">
        <v>6538</v>
      </c>
      <c r="E337" s="47">
        <f t="shared" si="15"/>
        <v>265.2</v>
      </c>
      <c r="F337" s="47">
        <f t="shared" si="16"/>
        <v>244.79999999999998</v>
      </c>
      <c r="G337" s="47">
        <f t="shared" si="17"/>
        <v>285.59999999999997</v>
      </c>
    </row>
    <row r="338" spans="1:7">
      <c r="A338" s="35">
        <v>6507971</v>
      </c>
      <c r="B338" s="36" t="s">
        <v>6543</v>
      </c>
      <c r="C338" s="36" t="s">
        <v>6544</v>
      </c>
      <c r="D338" s="36" t="s">
        <v>6538</v>
      </c>
      <c r="E338" s="47">
        <f t="shared" si="15"/>
        <v>265.2</v>
      </c>
      <c r="F338" s="47">
        <f t="shared" si="16"/>
        <v>244.79999999999998</v>
      </c>
      <c r="G338" s="47">
        <f t="shared" si="17"/>
        <v>285.59999999999997</v>
      </c>
    </row>
    <row r="339" spans="1:7">
      <c r="A339" s="33">
        <v>6507970</v>
      </c>
      <c r="B339" s="34" t="s">
        <v>6545</v>
      </c>
      <c r="C339" s="34" t="s">
        <v>6546</v>
      </c>
      <c r="D339" s="34" t="s">
        <v>6538</v>
      </c>
      <c r="E339" s="47">
        <f t="shared" si="15"/>
        <v>265.2</v>
      </c>
      <c r="F339" s="47">
        <f t="shared" si="16"/>
        <v>244.79999999999998</v>
      </c>
      <c r="G339" s="47">
        <f t="shared" si="17"/>
        <v>285.59999999999997</v>
      </c>
    </row>
    <row r="340" spans="1:7">
      <c r="A340" s="35">
        <v>6507972</v>
      </c>
      <c r="B340" s="36" t="s">
        <v>6547</v>
      </c>
      <c r="C340" s="36" t="s">
        <v>6548</v>
      </c>
      <c r="D340" s="36" t="s">
        <v>6538</v>
      </c>
      <c r="E340" s="47">
        <f t="shared" si="15"/>
        <v>265.2</v>
      </c>
      <c r="F340" s="47">
        <f t="shared" si="16"/>
        <v>244.79999999999998</v>
      </c>
      <c r="G340" s="47">
        <f t="shared" si="17"/>
        <v>285.59999999999997</v>
      </c>
    </row>
    <row r="341" spans="1:7">
      <c r="A341" s="33">
        <v>6507960</v>
      </c>
      <c r="B341" s="34" t="s">
        <v>6549</v>
      </c>
      <c r="C341" s="34" t="s">
        <v>6550</v>
      </c>
      <c r="D341" s="34" t="s">
        <v>6538</v>
      </c>
      <c r="E341" s="47">
        <f t="shared" si="15"/>
        <v>265.2</v>
      </c>
      <c r="F341" s="47">
        <f t="shared" si="16"/>
        <v>244.79999999999998</v>
      </c>
      <c r="G341" s="47">
        <f t="shared" si="17"/>
        <v>285.59999999999997</v>
      </c>
    </row>
    <row r="342" spans="1:7">
      <c r="A342" s="35">
        <v>6507962</v>
      </c>
      <c r="B342" s="36" t="s">
        <v>6551</v>
      </c>
      <c r="C342" s="36" t="s">
        <v>6552</v>
      </c>
      <c r="D342" s="36" t="s">
        <v>6538</v>
      </c>
      <c r="E342" s="47">
        <f t="shared" si="15"/>
        <v>265.2</v>
      </c>
      <c r="F342" s="47">
        <f t="shared" si="16"/>
        <v>244.79999999999998</v>
      </c>
      <c r="G342" s="47">
        <f t="shared" si="17"/>
        <v>285.59999999999997</v>
      </c>
    </row>
    <row r="343" spans="1:7">
      <c r="A343" s="33">
        <v>6510948</v>
      </c>
      <c r="B343" s="34" t="s">
        <v>6553</v>
      </c>
      <c r="C343" s="34" t="s">
        <v>6554</v>
      </c>
      <c r="D343" s="34" t="s">
        <v>5797</v>
      </c>
      <c r="E343" s="47">
        <f t="shared" si="15"/>
        <v>357.5</v>
      </c>
      <c r="F343" s="47">
        <f t="shared" si="16"/>
        <v>330</v>
      </c>
      <c r="G343" s="47">
        <f t="shared" si="17"/>
        <v>385</v>
      </c>
    </row>
    <row r="344" spans="1:7">
      <c r="A344" s="35">
        <v>6508205</v>
      </c>
      <c r="B344" s="36" t="s">
        <v>6555</v>
      </c>
      <c r="C344" s="36" t="s">
        <v>6556</v>
      </c>
      <c r="D344" s="36" t="s">
        <v>5862</v>
      </c>
      <c r="E344" s="47">
        <f t="shared" si="15"/>
        <v>214.5</v>
      </c>
      <c r="F344" s="47">
        <f t="shared" si="16"/>
        <v>198</v>
      </c>
      <c r="G344" s="47">
        <f t="shared" si="17"/>
        <v>230.99999999999997</v>
      </c>
    </row>
    <row r="345" spans="1:7">
      <c r="A345" s="33">
        <v>6505820</v>
      </c>
      <c r="B345" s="34" t="s">
        <v>6557</v>
      </c>
      <c r="C345" s="34" t="s">
        <v>6558</v>
      </c>
      <c r="D345" s="34" t="s">
        <v>6559</v>
      </c>
      <c r="E345" s="47">
        <f t="shared" si="15"/>
        <v>1895.4</v>
      </c>
      <c r="F345" s="47">
        <f t="shared" si="16"/>
        <v>1749.6</v>
      </c>
      <c r="G345" s="47">
        <f t="shared" si="17"/>
        <v>2041.1999999999998</v>
      </c>
    </row>
    <row r="346" spans="1:7">
      <c r="A346" s="35">
        <v>6506450</v>
      </c>
      <c r="B346" s="36" t="s">
        <v>6560</v>
      </c>
      <c r="C346" s="36" t="s">
        <v>6561</v>
      </c>
      <c r="D346" s="36" t="s">
        <v>5841</v>
      </c>
      <c r="E346" s="47">
        <f t="shared" si="15"/>
        <v>286</v>
      </c>
      <c r="F346" s="47">
        <f t="shared" si="16"/>
        <v>264</v>
      </c>
      <c r="G346" s="47">
        <f t="shared" si="17"/>
        <v>308</v>
      </c>
    </row>
    <row r="347" spans="1:7">
      <c r="A347" s="33">
        <v>6508754</v>
      </c>
      <c r="B347" s="34" t="s">
        <v>6562</v>
      </c>
      <c r="C347" s="34" t="s">
        <v>6563</v>
      </c>
      <c r="D347" s="34" t="s">
        <v>5806</v>
      </c>
      <c r="E347" s="47">
        <f t="shared" si="15"/>
        <v>786.5</v>
      </c>
      <c r="F347" s="47">
        <f t="shared" si="16"/>
        <v>726</v>
      </c>
      <c r="G347" s="47">
        <f t="shared" si="17"/>
        <v>847</v>
      </c>
    </row>
    <row r="348" spans="1:7">
      <c r="A348" s="35">
        <v>6508756</v>
      </c>
      <c r="B348" s="36" t="s">
        <v>6564</v>
      </c>
      <c r="C348" s="36" t="s">
        <v>6565</v>
      </c>
      <c r="D348" s="36" t="s">
        <v>6054</v>
      </c>
      <c r="E348" s="47">
        <f t="shared" si="15"/>
        <v>858</v>
      </c>
      <c r="F348" s="47">
        <f t="shared" si="16"/>
        <v>792</v>
      </c>
      <c r="G348" s="47">
        <f t="shared" si="17"/>
        <v>923.99999999999989</v>
      </c>
    </row>
    <row r="349" spans="1:7">
      <c r="A349" s="33">
        <v>6508139</v>
      </c>
      <c r="B349" s="34" t="s">
        <v>6566</v>
      </c>
      <c r="C349" s="34" t="s">
        <v>6567</v>
      </c>
      <c r="D349" s="34" t="s">
        <v>5913</v>
      </c>
      <c r="E349" s="47">
        <f t="shared" si="15"/>
        <v>128.70000000000002</v>
      </c>
      <c r="F349" s="47">
        <f t="shared" si="16"/>
        <v>118.8</v>
      </c>
      <c r="G349" s="47">
        <f t="shared" si="17"/>
        <v>138.6</v>
      </c>
    </row>
    <row r="350" spans="1:7">
      <c r="A350" s="35">
        <v>6508140</v>
      </c>
      <c r="B350" s="36" t="s">
        <v>6568</v>
      </c>
      <c r="C350" s="36" t="s">
        <v>6569</v>
      </c>
      <c r="D350" s="36" t="s">
        <v>5913</v>
      </c>
      <c r="E350" s="47">
        <f t="shared" si="15"/>
        <v>128.70000000000002</v>
      </c>
      <c r="F350" s="47">
        <f t="shared" si="16"/>
        <v>118.8</v>
      </c>
      <c r="G350" s="47">
        <f t="shared" si="17"/>
        <v>138.6</v>
      </c>
    </row>
    <row r="351" spans="1:7">
      <c r="A351" s="33">
        <v>6500593</v>
      </c>
      <c r="B351" s="34" t="s">
        <v>6570</v>
      </c>
      <c r="C351" s="34" t="s">
        <v>6571</v>
      </c>
      <c r="D351" s="34" t="s">
        <v>6519</v>
      </c>
      <c r="E351" s="47">
        <f t="shared" si="15"/>
        <v>179.4</v>
      </c>
      <c r="F351" s="47">
        <f t="shared" si="16"/>
        <v>165.6</v>
      </c>
      <c r="G351" s="47">
        <f t="shared" si="17"/>
        <v>193.2</v>
      </c>
    </row>
    <row r="352" spans="1:7">
      <c r="A352" s="35">
        <v>6500455</v>
      </c>
      <c r="B352" s="36" t="s">
        <v>6572</v>
      </c>
      <c r="C352" s="36" t="s">
        <v>6573</v>
      </c>
      <c r="D352" s="36" t="s">
        <v>6519</v>
      </c>
      <c r="E352" s="47">
        <f t="shared" si="15"/>
        <v>179.4</v>
      </c>
      <c r="F352" s="47">
        <f t="shared" si="16"/>
        <v>165.6</v>
      </c>
      <c r="G352" s="47">
        <f t="shared" si="17"/>
        <v>193.2</v>
      </c>
    </row>
    <row r="353" spans="1:7">
      <c r="A353" s="33">
        <v>6500380</v>
      </c>
      <c r="B353" s="34" t="s">
        <v>6574</v>
      </c>
      <c r="C353" s="34" t="s">
        <v>6575</v>
      </c>
      <c r="D353" s="34" t="s">
        <v>5977</v>
      </c>
      <c r="E353" s="47">
        <f t="shared" si="15"/>
        <v>107.9</v>
      </c>
      <c r="F353" s="47">
        <f t="shared" si="16"/>
        <v>99.6</v>
      </c>
      <c r="G353" s="47">
        <f t="shared" si="17"/>
        <v>116.19999999999999</v>
      </c>
    </row>
    <row r="354" spans="1:7">
      <c r="A354" s="35">
        <v>6505180</v>
      </c>
      <c r="B354" s="36" t="s">
        <v>6576</v>
      </c>
      <c r="C354" s="36" t="s">
        <v>6577</v>
      </c>
      <c r="D354" s="36" t="s">
        <v>5797</v>
      </c>
      <c r="E354" s="47">
        <f t="shared" si="15"/>
        <v>357.5</v>
      </c>
      <c r="F354" s="47">
        <f t="shared" si="16"/>
        <v>330</v>
      </c>
      <c r="G354" s="47">
        <f t="shared" si="17"/>
        <v>385</v>
      </c>
    </row>
    <row r="355" spans="1:7">
      <c r="A355" s="33">
        <v>6505181</v>
      </c>
      <c r="B355" s="34" t="s">
        <v>6578</v>
      </c>
      <c r="C355" s="34" t="s">
        <v>6579</v>
      </c>
      <c r="D355" s="34" t="s">
        <v>5797</v>
      </c>
      <c r="E355" s="47">
        <f t="shared" si="15"/>
        <v>357.5</v>
      </c>
      <c r="F355" s="47">
        <f t="shared" si="16"/>
        <v>330</v>
      </c>
      <c r="G355" s="47">
        <f t="shared" si="17"/>
        <v>385</v>
      </c>
    </row>
    <row r="356" spans="1:7">
      <c r="A356" s="35">
        <v>6505182</v>
      </c>
      <c r="B356" s="36" t="s">
        <v>6580</v>
      </c>
      <c r="C356" s="36" t="s">
        <v>6581</v>
      </c>
      <c r="D356" s="36" t="s">
        <v>5797</v>
      </c>
      <c r="E356" s="47">
        <f t="shared" si="15"/>
        <v>357.5</v>
      </c>
      <c r="F356" s="47">
        <f t="shared" si="16"/>
        <v>330</v>
      </c>
      <c r="G356" s="47">
        <f t="shared" si="17"/>
        <v>385</v>
      </c>
    </row>
    <row r="357" spans="1:7">
      <c r="A357" s="33">
        <v>6508010</v>
      </c>
      <c r="B357" s="34" t="s">
        <v>6582</v>
      </c>
      <c r="C357" s="34" t="s">
        <v>6583</v>
      </c>
      <c r="D357" s="34" t="s">
        <v>5797</v>
      </c>
      <c r="E357" s="47">
        <f t="shared" si="15"/>
        <v>357.5</v>
      </c>
      <c r="F357" s="47">
        <f t="shared" si="16"/>
        <v>330</v>
      </c>
      <c r="G357" s="47">
        <f t="shared" si="17"/>
        <v>385</v>
      </c>
    </row>
    <row r="358" spans="1:7">
      <c r="A358" s="35">
        <v>6508011</v>
      </c>
      <c r="B358" s="36" t="s">
        <v>6584</v>
      </c>
      <c r="C358" s="36" t="s">
        <v>6585</v>
      </c>
      <c r="D358" s="36" t="s">
        <v>5797</v>
      </c>
      <c r="E358" s="47">
        <f t="shared" si="15"/>
        <v>357.5</v>
      </c>
      <c r="F358" s="47">
        <f t="shared" si="16"/>
        <v>330</v>
      </c>
      <c r="G358" s="47">
        <f t="shared" si="17"/>
        <v>385</v>
      </c>
    </row>
    <row r="359" spans="1:7">
      <c r="A359" s="33">
        <v>6508012</v>
      </c>
      <c r="B359" s="34" t="s">
        <v>6586</v>
      </c>
      <c r="C359" s="34" t="s">
        <v>6587</v>
      </c>
      <c r="D359" s="34" t="s">
        <v>5797</v>
      </c>
      <c r="E359" s="47">
        <f t="shared" si="15"/>
        <v>357.5</v>
      </c>
      <c r="F359" s="47">
        <f t="shared" si="16"/>
        <v>330</v>
      </c>
      <c r="G359" s="47">
        <f t="shared" si="17"/>
        <v>385</v>
      </c>
    </row>
    <row r="360" spans="1:7">
      <c r="A360" s="35">
        <v>6508013</v>
      </c>
      <c r="B360" s="36" t="s">
        <v>6588</v>
      </c>
      <c r="C360" s="36" t="s">
        <v>6589</v>
      </c>
      <c r="D360" s="36" t="s">
        <v>5797</v>
      </c>
      <c r="E360" s="47">
        <f t="shared" si="15"/>
        <v>357.5</v>
      </c>
      <c r="F360" s="47">
        <f t="shared" si="16"/>
        <v>330</v>
      </c>
      <c r="G360" s="47">
        <f t="shared" si="17"/>
        <v>385</v>
      </c>
    </row>
    <row r="361" spans="1:7">
      <c r="A361" s="33">
        <v>6508832</v>
      </c>
      <c r="B361" s="34" t="s">
        <v>6590</v>
      </c>
      <c r="C361" s="34" t="s">
        <v>6591</v>
      </c>
      <c r="D361" s="34" t="s">
        <v>5914</v>
      </c>
      <c r="E361" s="47">
        <f t="shared" si="15"/>
        <v>257.40000000000003</v>
      </c>
      <c r="F361" s="47">
        <f t="shared" si="16"/>
        <v>237.6</v>
      </c>
      <c r="G361" s="47">
        <f t="shared" si="17"/>
        <v>277.2</v>
      </c>
    </row>
    <row r="362" spans="1:7">
      <c r="A362" s="35">
        <v>6508834</v>
      </c>
      <c r="B362" s="36" t="s">
        <v>6592</v>
      </c>
      <c r="C362" s="36" t="s">
        <v>6593</v>
      </c>
      <c r="D362" s="36" t="s">
        <v>6594</v>
      </c>
      <c r="E362" s="47">
        <f t="shared" si="15"/>
        <v>308.10000000000002</v>
      </c>
      <c r="F362" s="47">
        <f t="shared" si="16"/>
        <v>284.39999999999998</v>
      </c>
      <c r="G362" s="47">
        <f t="shared" si="17"/>
        <v>331.79999999999995</v>
      </c>
    </row>
    <row r="363" spans="1:7">
      <c r="A363" s="33">
        <v>6506757</v>
      </c>
      <c r="B363" s="34" t="s">
        <v>6595</v>
      </c>
      <c r="C363" s="34" t="s">
        <v>6596</v>
      </c>
      <c r="D363" s="34" t="s">
        <v>5898</v>
      </c>
      <c r="E363" s="47">
        <f t="shared" si="15"/>
        <v>22.1</v>
      </c>
      <c r="F363" s="47">
        <f t="shared" si="16"/>
        <v>20.399999999999999</v>
      </c>
      <c r="G363" s="47">
        <f t="shared" si="17"/>
        <v>23.799999999999997</v>
      </c>
    </row>
    <row r="364" spans="1:7">
      <c r="A364" s="35">
        <v>6506758</v>
      </c>
      <c r="B364" s="36" t="s">
        <v>6597</v>
      </c>
      <c r="C364" s="36" t="s">
        <v>6598</v>
      </c>
      <c r="D364" s="36" t="s">
        <v>5886</v>
      </c>
      <c r="E364" s="47">
        <f t="shared" si="15"/>
        <v>143</v>
      </c>
      <c r="F364" s="47">
        <f t="shared" si="16"/>
        <v>132</v>
      </c>
      <c r="G364" s="47">
        <f t="shared" si="17"/>
        <v>154</v>
      </c>
    </row>
    <row r="365" spans="1:7">
      <c r="A365" s="33">
        <v>6506759</v>
      </c>
      <c r="B365" s="34" t="s">
        <v>6599</v>
      </c>
      <c r="C365" s="34" t="s">
        <v>6600</v>
      </c>
      <c r="D365" s="34" t="s">
        <v>5886</v>
      </c>
      <c r="E365" s="47">
        <f t="shared" si="15"/>
        <v>143</v>
      </c>
      <c r="F365" s="47">
        <f t="shared" si="16"/>
        <v>132</v>
      </c>
      <c r="G365" s="47">
        <f t="shared" si="17"/>
        <v>154</v>
      </c>
    </row>
    <row r="366" spans="1:7">
      <c r="A366" s="35">
        <v>6507653</v>
      </c>
      <c r="B366" s="36" t="s">
        <v>6601</v>
      </c>
      <c r="C366" s="36" t="s">
        <v>6602</v>
      </c>
      <c r="D366" s="36" t="s">
        <v>5886</v>
      </c>
      <c r="E366" s="47">
        <f t="shared" si="15"/>
        <v>143</v>
      </c>
      <c r="F366" s="47">
        <f t="shared" si="16"/>
        <v>132</v>
      </c>
      <c r="G366" s="47">
        <f t="shared" si="17"/>
        <v>154</v>
      </c>
    </row>
    <row r="367" spans="1:7">
      <c r="A367" s="33">
        <v>6507273</v>
      </c>
      <c r="B367" s="34" t="s">
        <v>6603</v>
      </c>
      <c r="C367" s="34" t="s">
        <v>6604</v>
      </c>
      <c r="D367" s="34" t="s">
        <v>5862</v>
      </c>
      <c r="E367" s="47">
        <f t="shared" si="15"/>
        <v>214.5</v>
      </c>
      <c r="F367" s="47">
        <f t="shared" si="16"/>
        <v>198</v>
      </c>
      <c r="G367" s="47">
        <f t="shared" si="17"/>
        <v>230.99999999999997</v>
      </c>
    </row>
    <row r="368" spans="1:7">
      <c r="A368" s="35">
        <v>6503841</v>
      </c>
      <c r="B368" s="36" t="s">
        <v>6605</v>
      </c>
      <c r="C368" s="36" t="s">
        <v>6606</v>
      </c>
      <c r="D368" s="36" t="s">
        <v>6607</v>
      </c>
      <c r="E368" s="47">
        <f t="shared" si="15"/>
        <v>185.9</v>
      </c>
      <c r="F368" s="47">
        <f t="shared" si="16"/>
        <v>171.6</v>
      </c>
      <c r="G368" s="47">
        <f t="shared" si="17"/>
        <v>200.2</v>
      </c>
    </row>
    <row r="369" spans="1:7">
      <c r="A369" s="33">
        <v>6503840</v>
      </c>
      <c r="B369" s="34" t="s">
        <v>6608</v>
      </c>
      <c r="C369" s="34" t="s">
        <v>6609</v>
      </c>
      <c r="D369" s="34" t="s">
        <v>6607</v>
      </c>
      <c r="E369" s="47">
        <f t="shared" si="15"/>
        <v>185.9</v>
      </c>
      <c r="F369" s="47">
        <f t="shared" si="16"/>
        <v>171.6</v>
      </c>
      <c r="G369" s="47">
        <f t="shared" si="17"/>
        <v>200.2</v>
      </c>
    </row>
    <row r="370" spans="1:7">
      <c r="A370" s="35">
        <v>6503839</v>
      </c>
      <c r="B370" s="36" t="s">
        <v>6610</v>
      </c>
      <c r="C370" s="36" t="s">
        <v>6611</v>
      </c>
      <c r="D370" s="36" t="s">
        <v>6607</v>
      </c>
      <c r="E370" s="47">
        <f t="shared" si="15"/>
        <v>185.9</v>
      </c>
      <c r="F370" s="47">
        <f t="shared" si="16"/>
        <v>171.6</v>
      </c>
      <c r="G370" s="47">
        <f t="shared" si="17"/>
        <v>200.2</v>
      </c>
    </row>
    <row r="371" spans="1:7">
      <c r="A371" s="33">
        <v>6508043</v>
      </c>
      <c r="B371" s="34" t="s">
        <v>6612</v>
      </c>
      <c r="C371" s="34" t="s">
        <v>6613</v>
      </c>
      <c r="D371" s="34" t="s">
        <v>5914</v>
      </c>
      <c r="E371" s="47">
        <f t="shared" si="15"/>
        <v>257.40000000000003</v>
      </c>
      <c r="F371" s="47">
        <f t="shared" si="16"/>
        <v>237.6</v>
      </c>
      <c r="G371" s="47">
        <f t="shared" si="17"/>
        <v>277.2</v>
      </c>
    </row>
    <row r="372" spans="1:7">
      <c r="A372" s="35">
        <v>6506792</v>
      </c>
      <c r="B372" s="36" t="s">
        <v>6614</v>
      </c>
      <c r="C372" s="36" t="s">
        <v>6615</v>
      </c>
      <c r="D372" s="36" t="s">
        <v>5898</v>
      </c>
      <c r="E372" s="47">
        <f t="shared" si="15"/>
        <v>22.1</v>
      </c>
      <c r="F372" s="47">
        <f t="shared" si="16"/>
        <v>20.399999999999999</v>
      </c>
      <c r="G372" s="47">
        <f t="shared" si="17"/>
        <v>23.799999999999997</v>
      </c>
    </row>
    <row r="373" spans="1:7">
      <c r="A373" s="33">
        <v>6506789</v>
      </c>
      <c r="B373" s="34" t="s">
        <v>6616</v>
      </c>
      <c r="C373" s="34" t="s">
        <v>6617</v>
      </c>
      <c r="D373" s="34" t="s">
        <v>6607</v>
      </c>
      <c r="E373" s="47">
        <f t="shared" si="15"/>
        <v>185.9</v>
      </c>
      <c r="F373" s="47">
        <f t="shared" si="16"/>
        <v>171.6</v>
      </c>
      <c r="G373" s="47">
        <f t="shared" si="17"/>
        <v>200.2</v>
      </c>
    </row>
    <row r="374" spans="1:7">
      <c r="A374" s="35">
        <v>6505400</v>
      </c>
      <c r="B374" s="36" t="s">
        <v>6618</v>
      </c>
      <c r="C374" s="36" t="s">
        <v>6619</v>
      </c>
      <c r="D374" s="36" t="s">
        <v>5862</v>
      </c>
      <c r="E374" s="47">
        <f t="shared" si="15"/>
        <v>214.5</v>
      </c>
      <c r="F374" s="47">
        <f t="shared" si="16"/>
        <v>198</v>
      </c>
      <c r="G374" s="47">
        <f t="shared" si="17"/>
        <v>230.99999999999997</v>
      </c>
    </row>
    <row r="375" spans="1:7">
      <c r="A375" s="33">
        <v>6506992</v>
      </c>
      <c r="B375" s="34" t="s">
        <v>6620</v>
      </c>
      <c r="C375" s="34" t="s">
        <v>6621</v>
      </c>
      <c r="D375" s="34" t="s">
        <v>6622</v>
      </c>
      <c r="E375" s="47">
        <f t="shared" si="15"/>
        <v>104</v>
      </c>
      <c r="F375" s="47">
        <f t="shared" si="16"/>
        <v>96</v>
      </c>
      <c r="G375" s="47">
        <f t="shared" si="17"/>
        <v>112</v>
      </c>
    </row>
    <row r="376" spans="1:7">
      <c r="A376" s="35">
        <v>6512411</v>
      </c>
      <c r="B376" s="36" t="s">
        <v>6623</v>
      </c>
      <c r="C376" s="36" t="s">
        <v>6624</v>
      </c>
      <c r="D376" s="36" t="s">
        <v>6405</v>
      </c>
      <c r="E376" s="47">
        <f t="shared" si="15"/>
        <v>45.5</v>
      </c>
      <c r="F376" s="47">
        <f t="shared" si="16"/>
        <v>42</v>
      </c>
      <c r="G376" s="47">
        <f t="shared" si="17"/>
        <v>49</v>
      </c>
    </row>
    <row r="377" spans="1:7">
      <c r="A377" s="33">
        <v>6506645</v>
      </c>
      <c r="B377" s="34" t="s">
        <v>6625</v>
      </c>
      <c r="C377" s="34" t="s">
        <v>6626</v>
      </c>
      <c r="D377" s="34" t="s">
        <v>6077</v>
      </c>
      <c r="E377" s="47">
        <f t="shared" si="15"/>
        <v>7.8000000000000007</v>
      </c>
      <c r="F377" s="47">
        <f t="shared" si="16"/>
        <v>7.1999999999999993</v>
      </c>
      <c r="G377" s="47">
        <f t="shared" si="17"/>
        <v>8.3999999999999986</v>
      </c>
    </row>
    <row r="378" spans="1:7">
      <c r="A378" s="35">
        <v>6506644</v>
      </c>
      <c r="B378" s="36" t="s">
        <v>6627</v>
      </c>
      <c r="C378" s="36" t="s">
        <v>6628</v>
      </c>
      <c r="D378" s="36" t="s">
        <v>6077</v>
      </c>
      <c r="E378" s="47">
        <f t="shared" si="15"/>
        <v>7.8000000000000007</v>
      </c>
      <c r="F378" s="47">
        <f t="shared" si="16"/>
        <v>7.1999999999999993</v>
      </c>
      <c r="G378" s="47">
        <f t="shared" si="17"/>
        <v>8.3999999999999986</v>
      </c>
    </row>
    <row r="379" spans="1:7">
      <c r="A379" s="33">
        <v>6506647</v>
      </c>
      <c r="B379" s="34" t="s">
        <v>6629</v>
      </c>
      <c r="C379" s="34" t="s">
        <v>6630</v>
      </c>
      <c r="D379" s="34" t="s">
        <v>6077</v>
      </c>
      <c r="E379" s="47">
        <f t="shared" si="15"/>
        <v>7.8000000000000007</v>
      </c>
      <c r="F379" s="47">
        <f t="shared" si="16"/>
        <v>7.1999999999999993</v>
      </c>
      <c r="G379" s="47">
        <f t="shared" si="17"/>
        <v>8.3999999999999986</v>
      </c>
    </row>
    <row r="380" spans="1:7">
      <c r="A380" s="35">
        <v>6506646</v>
      </c>
      <c r="B380" s="36" t="s">
        <v>6631</v>
      </c>
      <c r="C380" s="36" t="s">
        <v>6632</v>
      </c>
      <c r="D380" s="36" t="s">
        <v>6077</v>
      </c>
      <c r="E380" s="47">
        <f t="shared" si="15"/>
        <v>7.8000000000000007</v>
      </c>
      <c r="F380" s="47">
        <f t="shared" si="16"/>
        <v>7.1999999999999993</v>
      </c>
      <c r="G380" s="47">
        <f t="shared" si="17"/>
        <v>8.3999999999999986</v>
      </c>
    </row>
    <row r="381" spans="1:7">
      <c r="A381" s="33">
        <v>6506649</v>
      </c>
      <c r="B381" s="34" t="s">
        <v>6633</v>
      </c>
      <c r="C381" s="34" t="s">
        <v>6634</v>
      </c>
      <c r="D381" s="34" t="s">
        <v>6077</v>
      </c>
      <c r="E381" s="47">
        <f t="shared" si="15"/>
        <v>7.8000000000000007</v>
      </c>
      <c r="F381" s="47">
        <f t="shared" si="16"/>
        <v>7.1999999999999993</v>
      </c>
      <c r="G381" s="47">
        <f t="shared" si="17"/>
        <v>8.3999999999999986</v>
      </c>
    </row>
    <row r="382" spans="1:7">
      <c r="A382" s="35">
        <v>6506648</v>
      </c>
      <c r="B382" s="36" t="s">
        <v>6635</v>
      </c>
      <c r="C382" s="36" t="s">
        <v>6636</v>
      </c>
      <c r="D382" s="36" t="s">
        <v>6077</v>
      </c>
      <c r="E382" s="47">
        <f t="shared" si="15"/>
        <v>7.8000000000000007</v>
      </c>
      <c r="F382" s="47">
        <f t="shared" si="16"/>
        <v>7.1999999999999993</v>
      </c>
      <c r="G382" s="47">
        <f t="shared" si="17"/>
        <v>8.3999999999999986</v>
      </c>
    </row>
    <row r="383" spans="1:7">
      <c r="A383" s="33">
        <v>6506653</v>
      </c>
      <c r="B383" s="34" t="s">
        <v>6637</v>
      </c>
      <c r="C383" s="34" t="s">
        <v>6638</v>
      </c>
      <c r="D383" s="34" t="s">
        <v>6400</v>
      </c>
      <c r="E383" s="47">
        <f t="shared" si="15"/>
        <v>19.5</v>
      </c>
      <c r="F383" s="47">
        <f t="shared" si="16"/>
        <v>18</v>
      </c>
      <c r="G383" s="47">
        <f t="shared" si="17"/>
        <v>21</v>
      </c>
    </row>
    <row r="384" spans="1:7">
      <c r="A384" s="35">
        <v>6506652</v>
      </c>
      <c r="B384" s="36" t="s">
        <v>6639</v>
      </c>
      <c r="C384" s="36" t="s">
        <v>6640</v>
      </c>
      <c r="D384" s="36" t="s">
        <v>6400</v>
      </c>
      <c r="E384" s="47">
        <f t="shared" si="15"/>
        <v>19.5</v>
      </c>
      <c r="F384" s="47">
        <f t="shared" si="16"/>
        <v>18</v>
      </c>
      <c r="G384" s="47">
        <f t="shared" si="17"/>
        <v>21</v>
      </c>
    </row>
    <row r="385" spans="1:7">
      <c r="A385" s="33">
        <v>6506654</v>
      </c>
      <c r="B385" s="34" t="s">
        <v>6641</v>
      </c>
      <c r="C385" s="34" t="s">
        <v>6642</v>
      </c>
      <c r="D385" s="34" t="s">
        <v>6400</v>
      </c>
      <c r="E385" s="47">
        <f t="shared" si="15"/>
        <v>19.5</v>
      </c>
      <c r="F385" s="47">
        <f t="shared" si="16"/>
        <v>18</v>
      </c>
      <c r="G385" s="47">
        <f t="shared" si="17"/>
        <v>21</v>
      </c>
    </row>
    <row r="386" spans="1:7">
      <c r="A386" s="35">
        <v>6506679</v>
      </c>
      <c r="B386" s="36" t="s">
        <v>6643</v>
      </c>
      <c r="C386" s="36" t="s">
        <v>6644</v>
      </c>
      <c r="D386" s="36" t="s">
        <v>6645</v>
      </c>
      <c r="E386" s="47">
        <f t="shared" si="15"/>
        <v>6.5</v>
      </c>
      <c r="F386" s="47">
        <f t="shared" si="16"/>
        <v>6</v>
      </c>
      <c r="G386" s="47">
        <f t="shared" si="17"/>
        <v>7</v>
      </c>
    </row>
    <row r="387" spans="1:7">
      <c r="A387" s="33">
        <v>6508274</v>
      </c>
      <c r="B387" s="34" t="s">
        <v>6646</v>
      </c>
      <c r="C387" s="34" t="s">
        <v>6647</v>
      </c>
      <c r="D387" s="34" t="s">
        <v>6413</v>
      </c>
      <c r="E387" s="47">
        <f t="shared" si="15"/>
        <v>2.6</v>
      </c>
      <c r="F387" s="47">
        <f t="shared" si="16"/>
        <v>2.4</v>
      </c>
      <c r="G387" s="47">
        <f t="shared" si="17"/>
        <v>2.8</v>
      </c>
    </row>
    <row r="388" spans="1:7">
      <c r="A388" s="35">
        <v>6508275</v>
      </c>
      <c r="B388" s="36" t="s">
        <v>6648</v>
      </c>
      <c r="C388" s="36" t="s">
        <v>6649</v>
      </c>
      <c r="D388" s="36" t="s">
        <v>6413</v>
      </c>
      <c r="E388" s="47">
        <f t="shared" si="15"/>
        <v>2.6</v>
      </c>
      <c r="F388" s="47">
        <f t="shared" si="16"/>
        <v>2.4</v>
      </c>
      <c r="G388" s="47">
        <f t="shared" si="17"/>
        <v>2.8</v>
      </c>
    </row>
    <row r="389" spans="1:7">
      <c r="A389" s="33">
        <v>6508276</v>
      </c>
      <c r="B389" s="34" t="s">
        <v>6650</v>
      </c>
      <c r="C389" s="34" t="s">
        <v>6651</v>
      </c>
      <c r="D389" s="34" t="s">
        <v>6413</v>
      </c>
      <c r="E389" s="47">
        <f t="shared" si="15"/>
        <v>2.6</v>
      </c>
      <c r="F389" s="47">
        <f t="shared" si="16"/>
        <v>2.4</v>
      </c>
      <c r="G389" s="47">
        <f t="shared" si="17"/>
        <v>2.8</v>
      </c>
    </row>
    <row r="390" spans="1:7">
      <c r="A390" s="35">
        <v>6506655</v>
      </c>
      <c r="B390" s="36" t="s">
        <v>6652</v>
      </c>
      <c r="C390" s="36" t="s">
        <v>6653</v>
      </c>
      <c r="D390" s="36" t="s">
        <v>6077</v>
      </c>
      <c r="E390" s="47">
        <f t="shared" ref="E390:E453" si="18">D390*0.65</f>
        <v>7.8000000000000007</v>
      </c>
      <c r="F390" s="47">
        <f t="shared" ref="F390:F453" si="19">0.6*D390</f>
        <v>7.1999999999999993</v>
      </c>
      <c r="G390" s="47">
        <f t="shared" ref="G390:G453" si="20">D390*0.7</f>
        <v>8.3999999999999986</v>
      </c>
    </row>
    <row r="391" spans="1:7">
      <c r="A391" s="33">
        <v>6506656</v>
      </c>
      <c r="B391" s="34" t="s">
        <v>6654</v>
      </c>
      <c r="C391" s="34" t="s">
        <v>6655</v>
      </c>
      <c r="D391" s="34" t="s">
        <v>6077</v>
      </c>
      <c r="E391" s="47">
        <f t="shared" si="18"/>
        <v>7.8000000000000007</v>
      </c>
      <c r="F391" s="47">
        <f t="shared" si="19"/>
        <v>7.1999999999999993</v>
      </c>
      <c r="G391" s="47">
        <f t="shared" si="20"/>
        <v>8.3999999999999986</v>
      </c>
    </row>
    <row r="392" spans="1:7">
      <c r="A392" s="35">
        <v>6506657</v>
      </c>
      <c r="B392" s="36" t="s">
        <v>6656</v>
      </c>
      <c r="C392" s="36" t="s">
        <v>6657</v>
      </c>
      <c r="D392" s="36" t="s">
        <v>6077</v>
      </c>
      <c r="E392" s="47">
        <f t="shared" si="18"/>
        <v>7.8000000000000007</v>
      </c>
      <c r="F392" s="47">
        <f t="shared" si="19"/>
        <v>7.1999999999999993</v>
      </c>
      <c r="G392" s="47">
        <f t="shared" si="20"/>
        <v>8.3999999999999986</v>
      </c>
    </row>
    <row r="393" spans="1:7">
      <c r="A393" s="33">
        <v>6506658</v>
      </c>
      <c r="B393" s="34" t="s">
        <v>6658</v>
      </c>
      <c r="C393" s="34" t="s">
        <v>6659</v>
      </c>
      <c r="D393" s="34" t="s">
        <v>6077</v>
      </c>
      <c r="E393" s="47">
        <f t="shared" si="18"/>
        <v>7.8000000000000007</v>
      </c>
      <c r="F393" s="47">
        <f t="shared" si="19"/>
        <v>7.1999999999999993</v>
      </c>
      <c r="G393" s="47">
        <f t="shared" si="20"/>
        <v>8.3999999999999986</v>
      </c>
    </row>
    <row r="394" spans="1:7">
      <c r="A394" s="35">
        <v>6506659</v>
      </c>
      <c r="B394" s="36" t="s">
        <v>6660</v>
      </c>
      <c r="C394" s="36" t="s">
        <v>6661</v>
      </c>
      <c r="D394" s="36" t="s">
        <v>6077</v>
      </c>
      <c r="E394" s="47">
        <f t="shared" si="18"/>
        <v>7.8000000000000007</v>
      </c>
      <c r="F394" s="47">
        <f t="shared" si="19"/>
        <v>7.1999999999999993</v>
      </c>
      <c r="G394" s="47">
        <f t="shared" si="20"/>
        <v>8.3999999999999986</v>
      </c>
    </row>
    <row r="395" spans="1:7">
      <c r="A395" s="33">
        <v>6506660</v>
      </c>
      <c r="B395" s="34" t="s">
        <v>6662</v>
      </c>
      <c r="C395" s="34" t="s">
        <v>6663</v>
      </c>
      <c r="D395" s="34" t="s">
        <v>6077</v>
      </c>
      <c r="E395" s="47">
        <f t="shared" si="18"/>
        <v>7.8000000000000007</v>
      </c>
      <c r="F395" s="47">
        <f t="shared" si="19"/>
        <v>7.1999999999999993</v>
      </c>
      <c r="G395" s="47">
        <f t="shared" si="20"/>
        <v>8.3999999999999986</v>
      </c>
    </row>
    <row r="396" spans="1:7">
      <c r="A396" s="35">
        <v>6506680</v>
      </c>
      <c r="B396" s="36" t="s">
        <v>6664</v>
      </c>
      <c r="C396" s="36" t="s">
        <v>6665</v>
      </c>
      <c r="D396" s="36" t="s">
        <v>6645</v>
      </c>
      <c r="E396" s="47">
        <f t="shared" si="18"/>
        <v>6.5</v>
      </c>
      <c r="F396" s="47">
        <f t="shared" si="19"/>
        <v>6</v>
      </c>
      <c r="G396" s="47">
        <f t="shared" si="20"/>
        <v>7</v>
      </c>
    </row>
    <row r="397" spans="1:7">
      <c r="A397" s="33">
        <v>6508613</v>
      </c>
      <c r="B397" s="34" t="s">
        <v>6666</v>
      </c>
      <c r="C397" s="34" t="s">
        <v>6667</v>
      </c>
      <c r="D397" s="34" t="s">
        <v>6669</v>
      </c>
      <c r="E397" s="47">
        <f t="shared" si="18"/>
        <v>449.15000000000003</v>
      </c>
      <c r="F397" s="47">
        <f t="shared" si="19"/>
        <v>414.59999999999997</v>
      </c>
      <c r="G397" s="47">
        <f t="shared" si="20"/>
        <v>483.7</v>
      </c>
    </row>
    <row r="398" spans="1:7">
      <c r="A398" s="35">
        <v>6508614</v>
      </c>
      <c r="B398" s="36" t="s">
        <v>6670</v>
      </c>
      <c r="C398" s="36" t="s">
        <v>6671</v>
      </c>
      <c r="D398" s="36" t="s">
        <v>6669</v>
      </c>
      <c r="E398" s="47">
        <f t="shared" si="18"/>
        <v>449.15000000000003</v>
      </c>
      <c r="F398" s="47">
        <f t="shared" si="19"/>
        <v>414.59999999999997</v>
      </c>
      <c r="G398" s="47">
        <f t="shared" si="20"/>
        <v>483.7</v>
      </c>
    </row>
    <row r="399" spans="1:7">
      <c r="A399" s="33">
        <v>6508615</v>
      </c>
      <c r="B399" s="34" t="s">
        <v>6672</v>
      </c>
      <c r="C399" s="34" t="s">
        <v>6673</v>
      </c>
      <c r="D399" s="34" t="s">
        <v>6669</v>
      </c>
      <c r="E399" s="47">
        <f t="shared" si="18"/>
        <v>449.15000000000003</v>
      </c>
      <c r="F399" s="47">
        <f t="shared" si="19"/>
        <v>414.59999999999997</v>
      </c>
      <c r="G399" s="47">
        <f t="shared" si="20"/>
        <v>483.7</v>
      </c>
    </row>
    <row r="400" spans="1:7">
      <c r="A400" s="35">
        <v>6512936</v>
      </c>
      <c r="B400" s="36" t="s">
        <v>6674</v>
      </c>
      <c r="C400" s="36" t="s">
        <v>6675</v>
      </c>
      <c r="D400" s="36" t="s">
        <v>6676</v>
      </c>
      <c r="E400" s="47">
        <f t="shared" si="18"/>
        <v>650</v>
      </c>
      <c r="F400" s="47">
        <f t="shared" si="19"/>
        <v>600</v>
      </c>
      <c r="G400" s="47">
        <f t="shared" si="20"/>
        <v>700</v>
      </c>
    </row>
    <row r="401" spans="1:7">
      <c r="A401" s="33">
        <v>6506661</v>
      </c>
      <c r="B401" s="34" t="s">
        <v>6677</v>
      </c>
      <c r="C401" s="34" t="s">
        <v>6678</v>
      </c>
      <c r="D401" s="34" t="s">
        <v>6404</v>
      </c>
      <c r="E401" s="47">
        <f t="shared" si="18"/>
        <v>22.75</v>
      </c>
      <c r="F401" s="47">
        <f t="shared" si="19"/>
        <v>21</v>
      </c>
      <c r="G401" s="47">
        <f t="shared" si="20"/>
        <v>24.5</v>
      </c>
    </row>
    <row r="402" spans="1:7">
      <c r="A402" s="35">
        <v>6506663</v>
      </c>
      <c r="B402" s="36" t="s">
        <v>6679</v>
      </c>
      <c r="C402" s="36" t="s">
        <v>6680</v>
      </c>
      <c r="D402" s="36" t="s">
        <v>6404</v>
      </c>
      <c r="E402" s="47">
        <f t="shared" si="18"/>
        <v>22.75</v>
      </c>
      <c r="F402" s="47">
        <f t="shared" si="19"/>
        <v>21</v>
      </c>
      <c r="G402" s="47">
        <f t="shared" si="20"/>
        <v>24.5</v>
      </c>
    </row>
    <row r="403" spans="1:7">
      <c r="A403" s="33">
        <v>6506662</v>
      </c>
      <c r="B403" s="34" t="s">
        <v>6681</v>
      </c>
      <c r="C403" s="34" t="s">
        <v>6682</v>
      </c>
      <c r="D403" s="34" t="s">
        <v>6404</v>
      </c>
      <c r="E403" s="47">
        <f t="shared" si="18"/>
        <v>22.75</v>
      </c>
      <c r="F403" s="47">
        <f t="shared" si="19"/>
        <v>21</v>
      </c>
      <c r="G403" s="47">
        <f t="shared" si="20"/>
        <v>24.5</v>
      </c>
    </row>
    <row r="404" spans="1:7">
      <c r="A404" s="35">
        <v>6506667</v>
      </c>
      <c r="B404" s="36" t="s">
        <v>6683</v>
      </c>
      <c r="C404" s="36" t="s">
        <v>6684</v>
      </c>
      <c r="D404" s="36" t="s">
        <v>6404</v>
      </c>
      <c r="E404" s="47">
        <f t="shared" si="18"/>
        <v>22.75</v>
      </c>
      <c r="F404" s="47">
        <f t="shared" si="19"/>
        <v>21</v>
      </c>
      <c r="G404" s="47">
        <f t="shared" si="20"/>
        <v>24.5</v>
      </c>
    </row>
    <row r="405" spans="1:7">
      <c r="A405" s="33">
        <v>6506669</v>
      </c>
      <c r="B405" s="34" t="s">
        <v>6685</v>
      </c>
      <c r="C405" s="34" t="s">
        <v>6686</v>
      </c>
      <c r="D405" s="34" t="s">
        <v>6404</v>
      </c>
      <c r="E405" s="47">
        <f t="shared" si="18"/>
        <v>22.75</v>
      </c>
      <c r="F405" s="47">
        <f t="shared" si="19"/>
        <v>21</v>
      </c>
      <c r="G405" s="47">
        <f t="shared" si="20"/>
        <v>24.5</v>
      </c>
    </row>
    <row r="406" spans="1:7">
      <c r="A406" s="35">
        <v>6506668</v>
      </c>
      <c r="B406" s="36" t="s">
        <v>6687</v>
      </c>
      <c r="C406" s="36" t="s">
        <v>6688</v>
      </c>
      <c r="D406" s="36" t="s">
        <v>6404</v>
      </c>
      <c r="E406" s="47">
        <f t="shared" si="18"/>
        <v>22.75</v>
      </c>
      <c r="F406" s="47">
        <f t="shared" si="19"/>
        <v>21</v>
      </c>
      <c r="G406" s="47">
        <f t="shared" si="20"/>
        <v>24.5</v>
      </c>
    </row>
    <row r="407" spans="1:7">
      <c r="A407" s="33">
        <v>6506670</v>
      </c>
      <c r="B407" s="34" t="s">
        <v>6689</v>
      </c>
      <c r="C407" s="34" t="s">
        <v>6690</v>
      </c>
      <c r="D407" s="34" t="s">
        <v>6404</v>
      </c>
      <c r="E407" s="47">
        <f t="shared" si="18"/>
        <v>22.75</v>
      </c>
      <c r="F407" s="47">
        <f t="shared" si="19"/>
        <v>21</v>
      </c>
      <c r="G407" s="47">
        <f t="shared" si="20"/>
        <v>24.5</v>
      </c>
    </row>
    <row r="408" spans="1:7">
      <c r="A408" s="35">
        <v>6506672</v>
      </c>
      <c r="B408" s="36" t="s">
        <v>6691</v>
      </c>
      <c r="C408" s="36" t="s">
        <v>6692</v>
      </c>
      <c r="D408" s="36" t="s">
        <v>6404</v>
      </c>
      <c r="E408" s="47">
        <f t="shared" si="18"/>
        <v>22.75</v>
      </c>
      <c r="F408" s="47">
        <f t="shared" si="19"/>
        <v>21</v>
      </c>
      <c r="G408" s="47">
        <f t="shared" si="20"/>
        <v>24.5</v>
      </c>
    </row>
    <row r="409" spans="1:7">
      <c r="A409" s="33">
        <v>6506671</v>
      </c>
      <c r="B409" s="34" t="s">
        <v>6693</v>
      </c>
      <c r="C409" s="34" t="s">
        <v>6694</v>
      </c>
      <c r="D409" s="34" t="s">
        <v>6404</v>
      </c>
      <c r="E409" s="47">
        <f t="shared" si="18"/>
        <v>22.75</v>
      </c>
      <c r="F409" s="47">
        <f t="shared" si="19"/>
        <v>21</v>
      </c>
      <c r="G409" s="47">
        <f t="shared" si="20"/>
        <v>24.5</v>
      </c>
    </row>
    <row r="410" spans="1:7">
      <c r="A410" s="35">
        <v>6506673</v>
      </c>
      <c r="B410" s="36" t="s">
        <v>6695</v>
      </c>
      <c r="C410" s="36" t="s">
        <v>6696</v>
      </c>
      <c r="D410" s="36" t="s">
        <v>6404</v>
      </c>
      <c r="E410" s="47">
        <f t="shared" si="18"/>
        <v>22.75</v>
      </c>
      <c r="F410" s="47">
        <f t="shared" si="19"/>
        <v>21</v>
      </c>
      <c r="G410" s="47">
        <f t="shared" si="20"/>
        <v>24.5</v>
      </c>
    </row>
    <row r="411" spans="1:7">
      <c r="A411" s="33">
        <v>6506675</v>
      </c>
      <c r="B411" s="34" t="s">
        <v>6697</v>
      </c>
      <c r="C411" s="34" t="s">
        <v>6698</v>
      </c>
      <c r="D411" s="34" t="s">
        <v>6404</v>
      </c>
      <c r="E411" s="47">
        <f t="shared" si="18"/>
        <v>22.75</v>
      </c>
      <c r="F411" s="47">
        <f t="shared" si="19"/>
        <v>21</v>
      </c>
      <c r="G411" s="47">
        <f t="shared" si="20"/>
        <v>24.5</v>
      </c>
    </row>
    <row r="412" spans="1:7">
      <c r="A412" s="35">
        <v>6506674</v>
      </c>
      <c r="B412" s="36" t="s">
        <v>6699</v>
      </c>
      <c r="C412" s="36" t="s">
        <v>6700</v>
      </c>
      <c r="D412" s="36" t="s">
        <v>6404</v>
      </c>
      <c r="E412" s="47">
        <f t="shared" si="18"/>
        <v>22.75</v>
      </c>
      <c r="F412" s="47">
        <f t="shared" si="19"/>
        <v>21</v>
      </c>
      <c r="G412" s="47">
        <f t="shared" si="20"/>
        <v>24.5</v>
      </c>
    </row>
    <row r="413" spans="1:7">
      <c r="A413" s="33">
        <v>6506676</v>
      </c>
      <c r="B413" s="34" t="s">
        <v>6701</v>
      </c>
      <c r="C413" s="34" t="s">
        <v>6702</v>
      </c>
      <c r="D413" s="34" t="s">
        <v>6404</v>
      </c>
      <c r="E413" s="47">
        <f t="shared" si="18"/>
        <v>22.75</v>
      </c>
      <c r="F413" s="47">
        <f t="shared" si="19"/>
        <v>21</v>
      </c>
      <c r="G413" s="47">
        <f t="shared" si="20"/>
        <v>24.5</v>
      </c>
    </row>
    <row r="414" spans="1:7">
      <c r="A414" s="35">
        <v>6506678</v>
      </c>
      <c r="B414" s="36" t="s">
        <v>6703</v>
      </c>
      <c r="C414" s="36" t="s">
        <v>6704</v>
      </c>
      <c r="D414" s="36" t="s">
        <v>6404</v>
      </c>
      <c r="E414" s="47">
        <f t="shared" si="18"/>
        <v>22.75</v>
      </c>
      <c r="F414" s="47">
        <f t="shared" si="19"/>
        <v>21</v>
      </c>
      <c r="G414" s="47">
        <f t="shared" si="20"/>
        <v>24.5</v>
      </c>
    </row>
    <row r="415" spans="1:7">
      <c r="A415" s="33">
        <v>6506677</v>
      </c>
      <c r="B415" s="34" t="s">
        <v>6705</v>
      </c>
      <c r="C415" s="34" t="s">
        <v>6706</v>
      </c>
      <c r="D415" s="34" t="s">
        <v>6404</v>
      </c>
      <c r="E415" s="47">
        <f t="shared" si="18"/>
        <v>22.75</v>
      </c>
      <c r="F415" s="47">
        <f t="shared" si="19"/>
        <v>21</v>
      </c>
      <c r="G415" s="47">
        <f t="shared" si="20"/>
        <v>24.5</v>
      </c>
    </row>
    <row r="416" spans="1:7">
      <c r="A416" s="35">
        <v>6508195</v>
      </c>
      <c r="B416" s="36" t="s">
        <v>6707</v>
      </c>
      <c r="C416" s="36" t="s">
        <v>6708</v>
      </c>
      <c r="D416" s="36" t="s">
        <v>5858</v>
      </c>
      <c r="E416" s="47">
        <f t="shared" si="18"/>
        <v>250.25</v>
      </c>
      <c r="F416" s="47">
        <f t="shared" si="19"/>
        <v>231</v>
      </c>
      <c r="G416" s="47">
        <f t="shared" si="20"/>
        <v>269.5</v>
      </c>
    </row>
    <row r="417" spans="1:7">
      <c r="A417" s="33">
        <v>6508197</v>
      </c>
      <c r="B417" s="34" t="s">
        <v>6709</v>
      </c>
      <c r="C417" s="34" t="s">
        <v>6710</v>
      </c>
      <c r="D417" s="34" t="s">
        <v>5858</v>
      </c>
      <c r="E417" s="47">
        <f t="shared" si="18"/>
        <v>250.25</v>
      </c>
      <c r="F417" s="47">
        <f t="shared" si="19"/>
        <v>231</v>
      </c>
      <c r="G417" s="47">
        <f t="shared" si="20"/>
        <v>269.5</v>
      </c>
    </row>
    <row r="418" spans="1:7">
      <c r="A418" s="35">
        <v>6512736</v>
      </c>
      <c r="B418" s="36" t="s">
        <v>6711</v>
      </c>
      <c r="C418" s="36" t="s">
        <v>6712</v>
      </c>
      <c r="D418" s="36" t="s">
        <v>5858</v>
      </c>
      <c r="E418" s="47">
        <f t="shared" si="18"/>
        <v>250.25</v>
      </c>
      <c r="F418" s="47">
        <f t="shared" si="19"/>
        <v>231</v>
      </c>
      <c r="G418" s="47">
        <f t="shared" si="20"/>
        <v>269.5</v>
      </c>
    </row>
    <row r="419" spans="1:7">
      <c r="A419" s="33">
        <v>6508198</v>
      </c>
      <c r="B419" s="34" t="s">
        <v>6713</v>
      </c>
      <c r="C419" s="34" t="s">
        <v>6714</v>
      </c>
      <c r="D419" s="34" t="s">
        <v>6716</v>
      </c>
      <c r="E419" s="47">
        <f t="shared" si="18"/>
        <v>300.3</v>
      </c>
      <c r="F419" s="47">
        <f t="shared" si="19"/>
        <v>277.2</v>
      </c>
      <c r="G419" s="47">
        <f t="shared" si="20"/>
        <v>323.39999999999998</v>
      </c>
    </row>
    <row r="420" spans="1:7">
      <c r="A420" s="35">
        <v>6512409</v>
      </c>
      <c r="B420" s="36" t="s">
        <v>6717</v>
      </c>
      <c r="C420" s="36" t="s">
        <v>6718</v>
      </c>
      <c r="D420" s="36" t="s">
        <v>6716</v>
      </c>
      <c r="E420" s="47">
        <f t="shared" si="18"/>
        <v>300.3</v>
      </c>
      <c r="F420" s="47">
        <f t="shared" si="19"/>
        <v>277.2</v>
      </c>
      <c r="G420" s="47">
        <f t="shared" si="20"/>
        <v>323.39999999999998</v>
      </c>
    </row>
    <row r="421" spans="1:7">
      <c r="A421" s="33">
        <v>6508210</v>
      </c>
      <c r="B421" s="34" t="s">
        <v>6719</v>
      </c>
      <c r="C421" s="34" t="s">
        <v>6720</v>
      </c>
      <c r="D421" s="34" t="s">
        <v>6716</v>
      </c>
      <c r="E421" s="47">
        <f t="shared" si="18"/>
        <v>300.3</v>
      </c>
      <c r="F421" s="47">
        <f t="shared" si="19"/>
        <v>277.2</v>
      </c>
      <c r="G421" s="47">
        <f t="shared" si="20"/>
        <v>323.39999999999998</v>
      </c>
    </row>
    <row r="422" spans="1:7">
      <c r="A422" s="35">
        <v>6512737</v>
      </c>
      <c r="B422" s="36" t="s">
        <v>6721</v>
      </c>
      <c r="C422" s="36" t="s">
        <v>6722</v>
      </c>
      <c r="D422" s="36" t="s">
        <v>6716</v>
      </c>
      <c r="E422" s="47">
        <f t="shared" si="18"/>
        <v>300.3</v>
      </c>
      <c r="F422" s="47">
        <f t="shared" si="19"/>
        <v>277.2</v>
      </c>
      <c r="G422" s="47">
        <f t="shared" si="20"/>
        <v>323.39999999999998</v>
      </c>
    </row>
    <row r="423" spans="1:7">
      <c r="A423" s="33">
        <v>6510468</v>
      </c>
      <c r="B423" s="34" t="s">
        <v>6723</v>
      </c>
      <c r="C423" s="34" t="s">
        <v>6724</v>
      </c>
      <c r="D423" s="34" t="s">
        <v>6716</v>
      </c>
      <c r="E423" s="47">
        <f t="shared" si="18"/>
        <v>300.3</v>
      </c>
      <c r="F423" s="47">
        <f t="shared" si="19"/>
        <v>277.2</v>
      </c>
      <c r="G423" s="47">
        <f t="shared" si="20"/>
        <v>323.39999999999998</v>
      </c>
    </row>
    <row r="424" spans="1:7">
      <c r="A424" s="35">
        <v>6512410</v>
      </c>
      <c r="B424" s="36" t="s">
        <v>6725</v>
      </c>
      <c r="C424" s="36" t="s">
        <v>6726</v>
      </c>
      <c r="D424" s="36" t="s">
        <v>6716</v>
      </c>
      <c r="E424" s="47">
        <f t="shared" si="18"/>
        <v>300.3</v>
      </c>
      <c r="F424" s="47">
        <f t="shared" si="19"/>
        <v>277.2</v>
      </c>
      <c r="G424" s="47">
        <f t="shared" si="20"/>
        <v>323.39999999999998</v>
      </c>
    </row>
    <row r="425" spans="1:7">
      <c r="A425" s="33">
        <v>6510469</v>
      </c>
      <c r="B425" s="34" t="s">
        <v>6727</v>
      </c>
      <c r="C425" s="34" t="s">
        <v>6728</v>
      </c>
      <c r="D425" s="34" t="s">
        <v>6716</v>
      </c>
      <c r="E425" s="47">
        <f t="shared" si="18"/>
        <v>300.3</v>
      </c>
      <c r="F425" s="47">
        <f t="shared" si="19"/>
        <v>277.2</v>
      </c>
      <c r="G425" s="47">
        <f t="shared" si="20"/>
        <v>323.39999999999998</v>
      </c>
    </row>
    <row r="426" spans="1:7">
      <c r="A426" s="35">
        <v>6512738</v>
      </c>
      <c r="B426" s="36" t="s">
        <v>6729</v>
      </c>
      <c r="C426" s="36" t="s">
        <v>6730</v>
      </c>
      <c r="D426" s="36" t="s">
        <v>6716</v>
      </c>
      <c r="E426" s="47">
        <f t="shared" si="18"/>
        <v>300.3</v>
      </c>
      <c r="F426" s="47">
        <f t="shared" si="19"/>
        <v>277.2</v>
      </c>
      <c r="G426" s="47">
        <f t="shared" si="20"/>
        <v>323.39999999999998</v>
      </c>
    </row>
    <row r="427" spans="1:7">
      <c r="A427" s="33">
        <v>6510919</v>
      </c>
      <c r="B427" s="34" t="s">
        <v>6731</v>
      </c>
      <c r="C427" s="34" t="s">
        <v>6732</v>
      </c>
      <c r="D427" s="34" t="s">
        <v>5858</v>
      </c>
      <c r="E427" s="47">
        <f t="shared" si="18"/>
        <v>250.25</v>
      </c>
      <c r="F427" s="47">
        <f t="shared" si="19"/>
        <v>231</v>
      </c>
      <c r="G427" s="47">
        <f t="shared" si="20"/>
        <v>269.5</v>
      </c>
    </row>
    <row r="428" spans="1:7">
      <c r="A428" s="35">
        <v>6510920</v>
      </c>
      <c r="B428" s="36" t="s">
        <v>6733</v>
      </c>
      <c r="C428" s="36" t="s">
        <v>6734</v>
      </c>
      <c r="D428" s="36" t="s">
        <v>5858</v>
      </c>
      <c r="E428" s="47">
        <f t="shared" si="18"/>
        <v>250.25</v>
      </c>
      <c r="F428" s="47">
        <f t="shared" si="19"/>
        <v>231</v>
      </c>
      <c r="G428" s="47">
        <f t="shared" si="20"/>
        <v>269.5</v>
      </c>
    </row>
    <row r="429" spans="1:7">
      <c r="A429" s="33">
        <v>6510921</v>
      </c>
      <c r="B429" s="34" t="s">
        <v>6735</v>
      </c>
      <c r="C429" s="34" t="s">
        <v>6736</v>
      </c>
      <c r="D429" s="34" t="s">
        <v>5858</v>
      </c>
      <c r="E429" s="47">
        <f t="shared" si="18"/>
        <v>250.25</v>
      </c>
      <c r="F429" s="47">
        <f t="shared" si="19"/>
        <v>231</v>
      </c>
      <c r="G429" s="47">
        <f t="shared" si="20"/>
        <v>269.5</v>
      </c>
    </row>
    <row r="430" spans="1:7">
      <c r="A430" s="35">
        <v>6510922</v>
      </c>
      <c r="B430" s="36" t="s">
        <v>6737</v>
      </c>
      <c r="C430" s="36" t="s">
        <v>6738</v>
      </c>
      <c r="D430" s="36" t="s">
        <v>6716</v>
      </c>
      <c r="E430" s="47">
        <f t="shared" si="18"/>
        <v>300.3</v>
      </c>
      <c r="F430" s="47">
        <f t="shared" si="19"/>
        <v>277.2</v>
      </c>
      <c r="G430" s="47">
        <f t="shared" si="20"/>
        <v>323.39999999999998</v>
      </c>
    </row>
    <row r="431" spans="1:7">
      <c r="A431" s="33">
        <v>6510923</v>
      </c>
      <c r="B431" s="34" t="s">
        <v>6739</v>
      </c>
      <c r="C431" s="34" t="s">
        <v>6740</v>
      </c>
      <c r="D431" s="34" t="s">
        <v>6716</v>
      </c>
      <c r="E431" s="47">
        <f t="shared" si="18"/>
        <v>300.3</v>
      </c>
      <c r="F431" s="47">
        <f t="shared" si="19"/>
        <v>277.2</v>
      </c>
      <c r="G431" s="47">
        <f t="shared" si="20"/>
        <v>323.39999999999998</v>
      </c>
    </row>
    <row r="432" spans="1:7">
      <c r="A432" s="35">
        <v>6510924</v>
      </c>
      <c r="B432" s="36" t="s">
        <v>6741</v>
      </c>
      <c r="C432" s="36" t="s">
        <v>6742</v>
      </c>
      <c r="D432" s="36" t="s">
        <v>6716</v>
      </c>
      <c r="E432" s="47">
        <f t="shared" si="18"/>
        <v>300.3</v>
      </c>
      <c r="F432" s="47">
        <f t="shared" si="19"/>
        <v>277.2</v>
      </c>
      <c r="G432" s="47">
        <f t="shared" si="20"/>
        <v>323.39999999999998</v>
      </c>
    </row>
    <row r="433" spans="1:7">
      <c r="A433" s="33">
        <v>6510457</v>
      </c>
      <c r="B433" s="34" t="s">
        <v>6743</v>
      </c>
      <c r="C433" s="34" t="s">
        <v>6744</v>
      </c>
      <c r="D433" s="34" t="s">
        <v>6421</v>
      </c>
      <c r="E433" s="47" t="e">
        <f t="shared" si="18"/>
        <v>#VALUE!</v>
      </c>
      <c r="F433" s="47" t="e">
        <f t="shared" si="19"/>
        <v>#VALUE!</v>
      </c>
      <c r="G433" s="47" t="e">
        <f t="shared" si="20"/>
        <v>#VALUE!</v>
      </c>
    </row>
    <row r="434" spans="1:7">
      <c r="A434" s="35">
        <v>6510458</v>
      </c>
      <c r="B434" s="36" t="s">
        <v>6745</v>
      </c>
      <c r="C434" s="36" t="s">
        <v>6746</v>
      </c>
      <c r="D434" s="36" t="s">
        <v>6747</v>
      </c>
      <c r="E434" s="47" t="e">
        <f t="shared" si="18"/>
        <v>#VALUE!</v>
      </c>
      <c r="F434" s="47" t="e">
        <f t="shared" si="19"/>
        <v>#VALUE!</v>
      </c>
      <c r="G434" s="47" t="e">
        <f t="shared" si="20"/>
        <v>#VALUE!</v>
      </c>
    </row>
    <row r="435" spans="1:7">
      <c r="A435" s="33">
        <v>6510456</v>
      </c>
      <c r="B435" s="34" t="s">
        <v>6748</v>
      </c>
      <c r="C435" s="34" t="s">
        <v>6749</v>
      </c>
      <c r="D435" s="34" t="s">
        <v>6421</v>
      </c>
      <c r="E435" s="47" t="e">
        <f t="shared" si="18"/>
        <v>#VALUE!</v>
      </c>
      <c r="F435" s="47" t="e">
        <f t="shared" si="19"/>
        <v>#VALUE!</v>
      </c>
      <c r="G435" s="47" t="e">
        <f t="shared" si="20"/>
        <v>#VALUE!</v>
      </c>
    </row>
    <row r="436" spans="1:7">
      <c r="A436" s="35">
        <v>6510932</v>
      </c>
      <c r="B436" s="36" t="s">
        <v>6750</v>
      </c>
      <c r="C436" s="36" t="s">
        <v>6751</v>
      </c>
      <c r="D436" s="36" t="s">
        <v>6752</v>
      </c>
      <c r="E436" s="47" t="e">
        <f t="shared" si="18"/>
        <v>#VALUE!</v>
      </c>
      <c r="F436" s="47" t="e">
        <f t="shared" si="19"/>
        <v>#VALUE!</v>
      </c>
      <c r="G436" s="47" t="e">
        <f t="shared" si="20"/>
        <v>#VALUE!</v>
      </c>
    </row>
    <row r="437" spans="1:7">
      <c r="A437" s="33">
        <v>6510931</v>
      </c>
      <c r="B437" s="34" t="s">
        <v>6753</v>
      </c>
      <c r="C437" s="34" t="s">
        <v>6754</v>
      </c>
      <c r="D437" s="34" t="s">
        <v>6752</v>
      </c>
      <c r="E437" s="47" t="e">
        <f t="shared" si="18"/>
        <v>#VALUE!</v>
      </c>
      <c r="F437" s="47" t="e">
        <f t="shared" si="19"/>
        <v>#VALUE!</v>
      </c>
      <c r="G437" s="47" t="e">
        <f t="shared" si="20"/>
        <v>#VALUE!</v>
      </c>
    </row>
    <row r="438" spans="1:7">
      <c r="A438" s="35">
        <v>6510933</v>
      </c>
      <c r="B438" s="36" t="s">
        <v>6755</v>
      </c>
      <c r="C438" s="36" t="s">
        <v>6756</v>
      </c>
      <c r="D438" s="36" t="s">
        <v>6752</v>
      </c>
      <c r="E438" s="47" t="e">
        <f t="shared" si="18"/>
        <v>#VALUE!</v>
      </c>
      <c r="F438" s="47" t="e">
        <f t="shared" si="19"/>
        <v>#VALUE!</v>
      </c>
      <c r="G438" s="47" t="e">
        <f t="shared" si="20"/>
        <v>#VALUE!</v>
      </c>
    </row>
    <row r="439" spans="1:7">
      <c r="A439" s="33">
        <v>6510929</v>
      </c>
      <c r="B439" s="34" t="s">
        <v>6757</v>
      </c>
      <c r="C439" s="34" t="s">
        <v>6758</v>
      </c>
      <c r="D439" s="34" t="s">
        <v>6752</v>
      </c>
      <c r="E439" s="47" t="e">
        <f t="shared" si="18"/>
        <v>#VALUE!</v>
      </c>
      <c r="F439" s="47" t="e">
        <f t="shared" si="19"/>
        <v>#VALUE!</v>
      </c>
      <c r="G439" s="47" t="e">
        <f t="shared" si="20"/>
        <v>#VALUE!</v>
      </c>
    </row>
    <row r="440" spans="1:7">
      <c r="A440" s="35">
        <v>6510930</v>
      </c>
      <c r="B440" s="36" t="s">
        <v>6759</v>
      </c>
      <c r="C440" s="36" t="s">
        <v>6760</v>
      </c>
      <c r="D440" s="36" t="s">
        <v>6752</v>
      </c>
      <c r="E440" s="47" t="e">
        <f t="shared" si="18"/>
        <v>#VALUE!</v>
      </c>
      <c r="F440" s="47" t="e">
        <f t="shared" si="19"/>
        <v>#VALUE!</v>
      </c>
      <c r="G440" s="47" t="e">
        <f t="shared" si="20"/>
        <v>#VALUE!</v>
      </c>
    </row>
    <row r="441" spans="1:7">
      <c r="A441" s="33">
        <v>6506745</v>
      </c>
      <c r="B441" s="34" t="s">
        <v>6761</v>
      </c>
      <c r="C441" s="34" t="s">
        <v>6762</v>
      </c>
      <c r="D441" s="34" t="s">
        <v>5866</v>
      </c>
      <c r="E441" s="47">
        <f t="shared" si="18"/>
        <v>36.4</v>
      </c>
      <c r="F441" s="47">
        <f t="shared" si="19"/>
        <v>33.6</v>
      </c>
      <c r="G441" s="47">
        <f t="shared" si="20"/>
        <v>39.199999999999996</v>
      </c>
    </row>
    <row r="442" spans="1:7">
      <c r="A442" s="35">
        <v>6500720</v>
      </c>
      <c r="B442" s="36" t="s">
        <v>6763</v>
      </c>
      <c r="C442" s="36" t="s">
        <v>6764</v>
      </c>
      <c r="D442" s="36" t="s">
        <v>5866</v>
      </c>
      <c r="E442" s="47">
        <f t="shared" si="18"/>
        <v>36.4</v>
      </c>
      <c r="F442" s="47">
        <f t="shared" si="19"/>
        <v>33.6</v>
      </c>
      <c r="G442" s="47">
        <f t="shared" si="20"/>
        <v>39.199999999999996</v>
      </c>
    </row>
    <row r="443" spans="1:7">
      <c r="A443" s="33">
        <v>6500726</v>
      </c>
      <c r="B443" s="34" t="s">
        <v>6765</v>
      </c>
      <c r="C443" s="34" t="s">
        <v>6766</v>
      </c>
      <c r="D443" s="34" t="s">
        <v>6444</v>
      </c>
      <c r="E443" s="47">
        <f t="shared" si="18"/>
        <v>50.7</v>
      </c>
      <c r="F443" s="47">
        <f t="shared" si="19"/>
        <v>46.8</v>
      </c>
      <c r="G443" s="47">
        <f t="shared" si="20"/>
        <v>54.599999999999994</v>
      </c>
    </row>
    <row r="444" spans="1:7">
      <c r="A444" s="35">
        <v>6500782</v>
      </c>
      <c r="B444" s="36" t="s">
        <v>6767</v>
      </c>
      <c r="C444" s="36" t="s">
        <v>6768</v>
      </c>
      <c r="D444" s="36" t="s">
        <v>6444</v>
      </c>
      <c r="E444" s="47">
        <f t="shared" si="18"/>
        <v>50.7</v>
      </c>
      <c r="F444" s="47">
        <f t="shared" si="19"/>
        <v>46.8</v>
      </c>
      <c r="G444" s="47">
        <f t="shared" si="20"/>
        <v>54.599999999999994</v>
      </c>
    </row>
    <row r="445" spans="1:7">
      <c r="A445" s="33">
        <v>6507765</v>
      </c>
      <c r="B445" s="34" t="s">
        <v>6769</v>
      </c>
      <c r="C445" s="34" t="s">
        <v>6770</v>
      </c>
      <c r="D445" s="34" t="s">
        <v>6444</v>
      </c>
      <c r="E445" s="47">
        <f t="shared" si="18"/>
        <v>50.7</v>
      </c>
      <c r="F445" s="47">
        <f t="shared" si="19"/>
        <v>46.8</v>
      </c>
      <c r="G445" s="47">
        <f t="shared" si="20"/>
        <v>54.599999999999994</v>
      </c>
    </row>
    <row r="446" spans="1:7">
      <c r="A446" s="35">
        <v>6507766</v>
      </c>
      <c r="B446" s="36" t="s">
        <v>6771</v>
      </c>
      <c r="C446" s="36" t="s">
        <v>6772</v>
      </c>
      <c r="D446" s="36" t="s">
        <v>6020</v>
      </c>
      <c r="E446" s="47" t="e">
        <f t="shared" si="18"/>
        <v>#VALUE!</v>
      </c>
      <c r="F446" s="47" t="e">
        <f t="shared" si="19"/>
        <v>#VALUE!</v>
      </c>
      <c r="G446" s="47" t="e">
        <f t="shared" si="20"/>
        <v>#VALUE!</v>
      </c>
    </row>
    <row r="447" spans="1:7">
      <c r="A447" s="33">
        <v>6506910</v>
      </c>
      <c r="B447" s="34" t="s">
        <v>6773</v>
      </c>
      <c r="C447" s="34" t="s">
        <v>6774</v>
      </c>
      <c r="D447" s="34" t="s">
        <v>6444</v>
      </c>
      <c r="E447" s="47">
        <f t="shared" si="18"/>
        <v>50.7</v>
      </c>
      <c r="F447" s="47">
        <f t="shared" si="19"/>
        <v>46.8</v>
      </c>
      <c r="G447" s="47">
        <f t="shared" si="20"/>
        <v>54.599999999999994</v>
      </c>
    </row>
    <row r="448" spans="1:7">
      <c r="A448" s="35">
        <v>6507778</v>
      </c>
      <c r="B448" s="36" t="s">
        <v>6775</v>
      </c>
      <c r="C448" s="36" t="s">
        <v>6776</v>
      </c>
      <c r="D448" s="36" t="s">
        <v>6020</v>
      </c>
      <c r="E448" s="47" t="e">
        <f t="shared" si="18"/>
        <v>#VALUE!</v>
      </c>
      <c r="F448" s="47" t="e">
        <f t="shared" si="19"/>
        <v>#VALUE!</v>
      </c>
      <c r="G448" s="47" t="e">
        <f t="shared" si="20"/>
        <v>#VALUE!</v>
      </c>
    </row>
    <row r="449" spans="1:7">
      <c r="A449" s="33">
        <v>6500872</v>
      </c>
      <c r="B449" s="34" t="s">
        <v>6777</v>
      </c>
      <c r="C449" s="34" t="s">
        <v>6778</v>
      </c>
      <c r="D449" s="34" t="s">
        <v>6444</v>
      </c>
      <c r="E449" s="47">
        <f t="shared" si="18"/>
        <v>50.7</v>
      </c>
      <c r="F449" s="47">
        <f t="shared" si="19"/>
        <v>46.8</v>
      </c>
      <c r="G449" s="47">
        <f t="shared" si="20"/>
        <v>54.599999999999994</v>
      </c>
    </row>
    <row r="450" spans="1:7">
      <c r="A450" s="35">
        <v>6500784</v>
      </c>
      <c r="B450" s="36" t="s">
        <v>6779</v>
      </c>
      <c r="C450" s="36" t="s">
        <v>6780</v>
      </c>
      <c r="D450" s="36" t="s">
        <v>6444</v>
      </c>
      <c r="E450" s="47">
        <f t="shared" si="18"/>
        <v>50.7</v>
      </c>
      <c r="F450" s="47">
        <f t="shared" si="19"/>
        <v>46.8</v>
      </c>
      <c r="G450" s="47">
        <f t="shared" si="20"/>
        <v>54.599999999999994</v>
      </c>
    </row>
    <row r="451" spans="1:7">
      <c r="A451" s="33">
        <v>6500880</v>
      </c>
      <c r="B451" s="34" t="s">
        <v>6781</v>
      </c>
      <c r="C451" s="34" t="s">
        <v>6782</v>
      </c>
      <c r="D451" s="34" t="s">
        <v>5866</v>
      </c>
      <c r="E451" s="47">
        <f t="shared" si="18"/>
        <v>36.4</v>
      </c>
      <c r="F451" s="47">
        <f t="shared" si="19"/>
        <v>33.6</v>
      </c>
      <c r="G451" s="47">
        <f t="shared" si="20"/>
        <v>39.199999999999996</v>
      </c>
    </row>
    <row r="452" spans="1:7">
      <c r="A452" s="35">
        <v>6500881</v>
      </c>
      <c r="B452" s="36" t="s">
        <v>6783</v>
      </c>
      <c r="C452" s="36" t="s">
        <v>6784</v>
      </c>
      <c r="D452" s="36" t="s">
        <v>6444</v>
      </c>
      <c r="E452" s="47">
        <f t="shared" si="18"/>
        <v>50.7</v>
      </c>
      <c r="F452" s="47">
        <f t="shared" si="19"/>
        <v>46.8</v>
      </c>
      <c r="G452" s="47">
        <f t="shared" si="20"/>
        <v>54.599999999999994</v>
      </c>
    </row>
    <row r="453" spans="1:7">
      <c r="A453" s="33">
        <v>6507767</v>
      </c>
      <c r="B453" s="34" t="s">
        <v>6785</v>
      </c>
      <c r="C453" s="34" t="s">
        <v>6786</v>
      </c>
      <c r="D453" s="34" t="s">
        <v>6444</v>
      </c>
      <c r="E453" s="47">
        <f t="shared" si="18"/>
        <v>50.7</v>
      </c>
      <c r="F453" s="47">
        <f t="shared" si="19"/>
        <v>46.8</v>
      </c>
      <c r="G453" s="47">
        <f t="shared" si="20"/>
        <v>54.599999999999994</v>
      </c>
    </row>
    <row r="454" spans="1:7">
      <c r="A454" s="35">
        <v>6507777</v>
      </c>
      <c r="B454" s="36" t="s">
        <v>6787</v>
      </c>
      <c r="C454" s="36" t="s">
        <v>6788</v>
      </c>
      <c r="D454" s="36" t="s">
        <v>5850</v>
      </c>
      <c r="E454" s="47">
        <f t="shared" ref="E454:E517" si="21">D454*0.65</f>
        <v>42.9</v>
      </c>
      <c r="F454" s="47">
        <f t="shared" ref="F454:F517" si="22">0.6*D454</f>
        <v>39.6</v>
      </c>
      <c r="G454" s="47">
        <f t="shared" ref="G454:G517" si="23">D454*0.7</f>
        <v>46.199999999999996</v>
      </c>
    </row>
    <row r="455" spans="1:7">
      <c r="A455" s="33">
        <v>6500882</v>
      </c>
      <c r="B455" s="34" t="s">
        <v>6789</v>
      </c>
      <c r="C455" s="34" t="s">
        <v>6790</v>
      </c>
      <c r="D455" s="34" t="s">
        <v>6444</v>
      </c>
      <c r="E455" s="47">
        <f t="shared" si="21"/>
        <v>50.7</v>
      </c>
      <c r="F455" s="47">
        <f t="shared" si="22"/>
        <v>46.8</v>
      </c>
      <c r="G455" s="47">
        <f t="shared" si="23"/>
        <v>54.599999999999994</v>
      </c>
    </row>
    <row r="456" spans="1:7">
      <c r="A456" s="35">
        <v>6501157</v>
      </c>
      <c r="B456" s="36" t="s">
        <v>6791</v>
      </c>
      <c r="C456" s="36" t="s">
        <v>6792</v>
      </c>
      <c r="D456" s="36" t="s">
        <v>5797</v>
      </c>
      <c r="E456" s="47">
        <f t="shared" si="21"/>
        <v>357.5</v>
      </c>
      <c r="F456" s="47">
        <f t="shared" si="22"/>
        <v>330</v>
      </c>
      <c r="G456" s="47">
        <f t="shared" si="23"/>
        <v>385</v>
      </c>
    </row>
    <row r="457" spans="1:7">
      <c r="A457" s="33">
        <v>6501158</v>
      </c>
      <c r="B457" s="34" t="s">
        <v>6793</v>
      </c>
      <c r="C457" s="34" t="s">
        <v>6794</v>
      </c>
      <c r="D457" s="34" t="s">
        <v>5798</v>
      </c>
      <c r="E457" s="47">
        <f t="shared" si="21"/>
        <v>715</v>
      </c>
      <c r="F457" s="47">
        <f t="shared" si="22"/>
        <v>660</v>
      </c>
      <c r="G457" s="47">
        <f t="shared" si="23"/>
        <v>770</v>
      </c>
    </row>
    <row r="458" spans="1:7">
      <c r="A458" s="35">
        <v>6501159</v>
      </c>
      <c r="B458" s="36" t="s">
        <v>6795</v>
      </c>
      <c r="C458" s="36" t="s">
        <v>6796</v>
      </c>
      <c r="D458" s="36" t="s">
        <v>5862</v>
      </c>
      <c r="E458" s="47">
        <f t="shared" si="21"/>
        <v>214.5</v>
      </c>
      <c r="F458" s="47">
        <f t="shared" si="22"/>
        <v>198</v>
      </c>
      <c r="G458" s="47">
        <f t="shared" si="23"/>
        <v>230.99999999999997</v>
      </c>
    </row>
    <row r="459" spans="1:7">
      <c r="A459" s="33">
        <v>6501160</v>
      </c>
      <c r="B459" s="34" t="s">
        <v>6797</v>
      </c>
      <c r="C459" s="34" t="s">
        <v>6798</v>
      </c>
      <c r="D459" s="34" t="s">
        <v>5803</v>
      </c>
      <c r="E459" s="47">
        <f t="shared" si="21"/>
        <v>643.5</v>
      </c>
      <c r="F459" s="47">
        <f t="shared" si="22"/>
        <v>594</v>
      </c>
      <c r="G459" s="47">
        <f t="shared" si="23"/>
        <v>693</v>
      </c>
    </row>
    <row r="460" spans="1:7">
      <c r="A460" s="35">
        <v>6501162</v>
      </c>
      <c r="B460" s="36" t="s">
        <v>6799</v>
      </c>
      <c r="C460" s="36" t="s">
        <v>6800</v>
      </c>
      <c r="D460" s="36" t="s">
        <v>5994</v>
      </c>
      <c r="E460" s="47">
        <f t="shared" si="21"/>
        <v>500.5</v>
      </c>
      <c r="F460" s="47">
        <f t="shared" si="22"/>
        <v>462</v>
      </c>
      <c r="G460" s="47">
        <f t="shared" si="23"/>
        <v>539</v>
      </c>
    </row>
    <row r="461" spans="1:7">
      <c r="A461" s="33">
        <v>6501899</v>
      </c>
      <c r="B461" s="34" t="s">
        <v>6801</v>
      </c>
      <c r="C461" s="34" t="s">
        <v>6802</v>
      </c>
      <c r="D461" s="34" t="s">
        <v>6519</v>
      </c>
      <c r="E461" s="47">
        <f t="shared" si="21"/>
        <v>179.4</v>
      </c>
      <c r="F461" s="47">
        <f t="shared" si="22"/>
        <v>165.6</v>
      </c>
      <c r="G461" s="47">
        <f t="shared" si="23"/>
        <v>193.2</v>
      </c>
    </row>
    <row r="462" spans="1:7">
      <c r="A462" s="35">
        <v>6500729</v>
      </c>
      <c r="B462" s="36" t="s">
        <v>6803</v>
      </c>
      <c r="C462" s="36" t="s">
        <v>6804</v>
      </c>
      <c r="D462" s="36" t="s">
        <v>5866</v>
      </c>
      <c r="E462" s="47">
        <f t="shared" si="21"/>
        <v>36.4</v>
      </c>
      <c r="F462" s="47">
        <f t="shared" si="22"/>
        <v>33.6</v>
      </c>
      <c r="G462" s="47">
        <f t="shared" si="23"/>
        <v>39.199999999999996</v>
      </c>
    </row>
    <row r="463" spans="1:7">
      <c r="A463" s="33">
        <v>6503255</v>
      </c>
      <c r="B463" s="34" t="s">
        <v>6805</v>
      </c>
      <c r="C463" s="34" t="s">
        <v>6806</v>
      </c>
      <c r="D463" s="34" t="s">
        <v>6077</v>
      </c>
      <c r="E463" s="47">
        <f t="shared" si="21"/>
        <v>7.8000000000000007</v>
      </c>
      <c r="F463" s="47">
        <f t="shared" si="22"/>
        <v>7.1999999999999993</v>
      </c>
      <c r="G463" s="47">
        <f t="shared" si="23"/>
        <v>8.3999999999999986</v>
      </c>
    </row>
    <row r="464" spans="1:7">
      <c r="A464" s="35">
        <v>6503267</v>
      </c>
      <c r="B464" s="36" t="s">
        <v>6807</v>
      </c>
      <c r="C464" s="36" t="s">
        <v>6808</v>
      </c>
      <c r="D464" s="36" t="s">
        <v>6077</v>
      </c>
      <c r="E464" s="47">
        <f t="shared" si="21"/>
        <v>7.8000000000000007</v>
      </c>
      <c r="F464" s="47">
        <f t="shared" si="22"/>
        <v>7.1999999999999993</v>
      </c>
      <c r="G464" s="47">
        <f t="shared" si="23"/>
        <v>8.3999999999999986</v>
      </c>
    </row>
    <row r="465" spans="1:7">
      <c r="A465" s="33">
        <v>6503250</v>
      </c>
      <c r="B465" s="34" t="s">
        <v>6809</v>
      </c>
      <c r="C465" s="34" t="s">
        <v>6810</v>
      </c>
      <c r="D465" s="34" t="s">
        <v>6077</v>
      </c>
      <c r="E465" s="47">
        <f t="shared" si="21"/>
        <v>7.8000000000000007</v>
      </c>
      <c r="F465" s="47">
        <f t="shared" si="22"/>
        <v>7.1999999999999993</v>
      </c>
      <c r="G465" s="47">
        <f t="shared" si="23"/>
        <v>8.3999999999999986</v>
      </c>
    </row>
    <row r="466" spans="1:7">
      <c r="A466" s="35">
        <v>6503262</v>
      </c>
      <c r="B466" s="36" t="s">
        <v>6811</v>
      </c>
      <c r="C466" s="36" t="s">
        <v>6812</v>
      </c>
      <c r="D466" s="36" t="s">
        <v>6077</v>
      </c>
      <c r="E466" s="47">
        <f t="shared" si="21"/>
        <v>7.8000000000000007</v>
      </c>
      <c r="F466" s="47">
        <f t="shared" si="22"/>
        <v>7.1999999999999993</v>
      </c>
      <c r="G466" s="47">
        <f t="shared" si="23"/>
        <v>8.3999999999999986</v>
      </c>
    </row>
    <row r="467" spans="1:7">
      <c r="A467" s="33">
        <v>6503256</v>
      </c>
      <c r="B467" s="34" t="s">
        <v>6813</v>
      </c>
      <c r="C467" s="34" t="s">
        <v>6814</v>
      </c>
      <c r="D467" s="34" t="s">
        <v>6077</v>
      </c>
      <c r="E467" s="47">
        <f t="shared" si="21"/>
        <v>7.8000000000000007</v>
      </c>
      <c r="F467" s="47">
        <f t="shared" si="22"/>
        <v>7.1999999999999993</v>
      </c>
      <c r="G467" s="47">
        <f t="shared" si="23"/>
        <v>8.3999999999999986</v>
      </c>
    </row>
    <row r="468" spans="1:7">
      <c r="A468" s="35">
        <v>6503268</v>
      </c>
      <c r="B468" s="36" t="s">
        <v>6815</v>
      </c>
      <c r="C468" s="36" t="s">
        <v>6816</v>
      </c>
      <c r="D468" s="36" t="s">
        <v>6077</v>
      </c>
      <c r="E468" s="47">
        <f t="shared" si="21"/>
        <v>7.8000000000000007</v>
      </c>
      <c r="F468" s="47">
        <f t="shared" si="22"/>
        <v>7.1999999999999993</v>
      </c>
      <c r="G468" s="47">
        <f t="shared" si="23"/>
        <v>8.3999999999999986</v>
      </c>
    </row>
    <row r="469" spans="1:7">
      <c r="A469" s="33">
        <v>6503254</v>
      </c>
      <c r="B469" s="34" t="s">
        <v>6817</v>
      </c>
      <c r="C469" s="34" t="s">
        <v>6818</v>
      </c>
      <c r="D469" s="34" t="s">
        <v>6077</v>
      </c>
      <c r="E469" s="47">
        <f t="shared" si="21"/>
        <v>7.8000000000000007</v>
      </c>
      <c r="F469" s="47">
        <f t="shared" si="22"/>
        <v>7.1999999999999993</v>
      </c>
      <c r="G469" s="47">
        <f t="shared" si="23"/>
        <v>8.3999999999999986</v>
      </c>
    </row>
    <row r="470" spans="1:7">
      <c r="A470" s="35">
        <v>6503266</v>
      </c>
      <c r="B470" s="36" t="s">
        <v>6819</v>
      </c>
      <c r="C470" s="36" t="s">
        <v>6820</v>
      </c>
      <c r="D470" s="36" t="s">
        <v>6077</v>
      </c>
      <c r="E470" s="47">
        <f t="shared" si="21"/>
        <v>7.8000000000000007</v>
      </c>
      <c r="F470" s="47">
        <f t="shared" si="22"/>
        <v>7.1999999999999993</v>
      </c>
      <c r="G470" s="47">
        <f t="shared" si="23"/>
        <v>8.3999999999999986</v>
      </c>
    </row>
    <row r="471" spans="1:7">
      <c r="A471" s="33">
        <v>6503249</v>
      </c>
      <c r="B471" s="34" t="s">
        <v>6821</v>
      </c>
      <c r="C471" s="34" t="s">
        <v>6822</v>
      </c>
      <c r="D471" s="34" t="s">
        <v>6077</v>
      </c>
      <c r="E471" s="47">
        <f t="shared" si="21"/>
        <v>7.8000000000000007</v>
      </c>
      <c r="F471" s="47">
        <f t="shared" si="22"/>
        <v>7.1999999999999993</v>
      </c>
      <c r="G471" s="47">
        <f t="shared" si="23"/>
        <v>8.3999999999999986</v>
      </c>
    </row>
    <row r="472" spans="1:7">
      <c r="A472" s="35">
        <v>6503261</v>
      </c>
      <c r="B472" s="36" t="s">
        <v>6823</v>
      </c>
      <c r="C472" s="36" t="s">
        <v>6824</v>
      </c>
      <c r="D472" s="36" t="s">
        <v>6077</v>
      </c>
      <c r="E472" s="47">
        <f t="shared" si="21"/>
        <v>7.8000000000000007</v>
      </c>
      <c r="F472" s="47">
        <f t="shared" si="22"/>
        <v>7.1999999999999993</v>
      </c>
      <c r="G472" s="47">
        <f t="shared" si="23"/>
        <v>8.3999999999999986</v>
      </c>
    </row>
    <row r="473" spans="1:7">
      <c r="A473" s="33">
        <v>6503257</v>
      </c>
      <c r="B473" s="34" t="s">
        <v>6825</v>
      </c>
      <c r="C473" s="34" t="s">
        <v>6826</v>
      </c>
      <c r="D473" s="34" t="s">
        <v>6077</v>
      </c>
      <c r="E473" s="47">
        <f t="shared" si="21"/>
        <v>7.8000000000000007</v>
      </c>
      <c r="F473" s="47">
        <f t="shared" si="22"/>
        <v>7.1999999999999993</v>
      </c>
      <c r="G473" s="47">
        <f t="shared" si="23"/>
        <v>8.3999999999999986</v>
      </c>
    </row>
    <row r="474" spans="1:7">
      <c r="A474" s="35">
        <v>6503269</v>
      </c>
      <c r="B474" s="36" t="s">
        <v>6827</v>
      </c>
      <c r="C474" s="36" t="s">
        <v>6828</v>
      </c>
      <c r="D474" s="36" t="s">
        <v>6077</v>
      </c>
      <c r="E474" s="47">
        <f t="shared" si="21"/>
        <v>7.8000000000000007</v>
      </c>
      <c r="F474" s="47">
        <f t="shared" si="22"/>
        <v>7.1999999999999993</v>
      </c>
      <c r="G474" s="47">
        <f t="shared" si="23"/>
        <v>8.3999999999999986</v>
      </c>
    </row>
    <row r="475" spans="1:7">
      <c r="A475" s="33">
        <v>6503251</v>
      </c>
      <c r="B475" s="34" t="s">
        <v>6829</v>
      </c>
      <c r="C475" s="34" t="s">
        <v>6830</v>
      </c>
      <c r="D475" s="34" t="s">
        <v>6077</v>
      </c>
      <c r="E475" s="47">
        <f t="shared" si="21"/>
        <v>7.8000000000000007</v>
      </c>
      <c r="F475" s="47">
        <f t="shared" si="22"/>
        <v>7.1999999999999993</v>
      </c>
      <c r="G475" s="47">
        <f t="shared" si="23"/>
        <v>8.3999999999999986</v>
      </c>
    </row>
    <row r="476" spans="1:7">
      <c r="A476" s="35">
        <v>6503263</v>
      </c>
      <c r="B476" s="36" t="s">
        <v>6831</v>
      </c>
      <c r="C476" s="36" t="s">
        <v>6832</v>
      </c>
      <c r="D476" s="36" t="s">
        <v>6077</v>
      </c>
      <c r="E476" s="47">
        <f t="shared" si="21"/>
        <v>7.8000000000000007</v>
      </c>
      <c r="F476" s="47">
        <f t="shared" si="22"/>
        <v>7.1999999999999993</v>
      </c>
      <c r="G476" s="47">
        <f t="shared" si="23"/>
        <v>8.3999999999999986</v>
      </c>
    </row>
    <row r="477" spans="1:7">
      <c r="A477" s="33">
        <v>6503258</v>
      </c>
      <c r="B477" s="34" t="s">
        <v>6833</v>
      </c>
      <c r="C477" s="34" t="s">
        <v>6834</v>
      </c>
      <c r="D477" s="34" t="s">
        <v>6077</v>
      </c>
      <c r="E477" s="47">
        <f t="shared" si="21"/>
        <v>7.8000000000000007</v>
      </c>
      <c r="F477" s="47">
        <f t="shared" si="22"/>
        <v>7.1999999999999993</v>
      </c>
      <c r="G477" s="47">
        <f t="shared" si="23"/>
        <v>8.3999999999999986</v>
      </c>
    </row>
    <row r="478" spans="1:7">
      <c r="A478" s="35">
        <v>6503270</v>
      </c>
      <c r="B478" s="36" t="s">
        <v>6835</v>
      </c>
      <c r="C478" s="36" t="s">
        <v>6836</v>
      </c>
      <c r="D478" s="36" t="s">
        <v>6077</v>
      </c>
      <c r="E478" s="47">
        <f t="shared" si="21"/>
        <v>7.8000000000000007</v>
      </c>
      <c r="F478" s="47">
        <f t="shared" si="22"/>
        <v>7.1999999999999993</v>
      </c>
      <c r="G478" s="47">
        <f t="shared" si="23"/>
        <v>8.3999999999999986</v>
      </c>
    </row>
    <row r="479" spans="1:7">
      <c r="A479" s="33">
        <v>6503259</v>
      </c>
      <c r="B479" s="34" t="s">
        <v>6837</v>
      </c>
      <c r="C479" s="34" t="s">
        <v>6838</v>
      </c>
      <c r="D479" s="34" t="s">
        <v>6077</v>
      </c>
      <c r="E479" s="47">
        <f t="shared" si="21"/>
        <v>7.8000000000000007</v>
      </c>
      <c r="F479" s="47">
        <f t="shared" si="22"/>
        <v>7.1999999999999993</v>
      </c>
      <c r="G479" s="47">
        <f t="shared" si="23"/>
        <v>8.3999999999999986</v>
      </c>
    </row>
    <row r="480" spans="1:7">
      <c r="A480" s="35">
        <v>6503271</v>
      </c>
      <c r="B480" s="36" t="s">
        <v>6839</v>
      </c>
      <c r="C480" s="36" t="s">
        <v>6840</v>
      </c>
      <c r="D480" s="36" t="s">
        <v>6077</v>
      </c>
      <c r="E480" s="47">
        <f t="shared" si="21"/>
        <v>7.8000000000000007</v>
      </c>
      <c r="F480" s="47">
        <f t="shared" si="22"/>
        <v>7.1999999999999993</v>
      </c>
      <c r="G480" s="47">
        <f t="shared" si="23"/>
        <v>8.3999999999999986</v>
      </c>
    </row>
    <row r="481" spans="1:7">
      <c r="A481" s="33">
        <v>6503252</v>
      </c>
      <c r="B481" s="34" t="s">
        <v>6841</v>
      </c>
      <c r="C481" s="34" t="s">
        <v>6842</v>
      </c>
      <c r="D481" s="34" t="s">
        <v>6077</v>
      </c>
      <c r="E481" s="47">
        <f t="shared" si="21"/>
        <v>7.8000000000000007</v>
      </c>
      <c r="F481" s="47">
        <f t="shared" si="22"/>
        <v>7.1999999999999993</v>
      </c>
      <c r="G481" s="47">
        <f t="shared" si="23"/>
        <v>8.3999999999999986</v>
      </c>
    </row>
    <row r="482" spans="1:7">
      <c r="A482" s="35">
        <v>6503264</v>
      </c>
      <c r="B482" s="36" t="s">
        <v>6843</v>
      </c>
      <c r="C482" s="36" t="s">
        <v>6844</v>
      </c>
      <c r="D482" s="36" t="s">
        <v>6077</v>
      </c>
      <c r="E482" s="47">
        <f t="shared" si="21"/>
        <v>7.8000000000000007</v>
      </c>
      <c r="F482" s="47">
        <f t="shared" si="22"/>
        <v>7.1999999999999993</v>
      </c>
      <c r="G482" s="47">
        <f t="shared" si="23"/>
        <v>8.3999999999999986</v>
      </c>
    </row>
    <row r="483" spans="1:7">
      <c r="A483" s="33">
        <v>6503253</v>
      </c>
      <c r="B483" s="34" t="s">
        <v>6845</v>
      </c>
      <c r="C483" s="34" t="s">
        <v>6846</v>
      </c>
      <c r="D483" s="34" t="s">
        <v>6077</v>
      </c>
      <c r="E483" s="47">
        <f t="shared" si="21"/>
        <v>7.8000000000000007</v>
      </c>
      <c r="F483" s="47">
        <f t="shared" si="22"/>
        <v>7.1999999999999993</v>
      </c>
      <c r="G483" s="47">
        <f t="shared" si="23"/>
        <v>8.3999999999999986</v>
      </c>
    </row>
    <row r="484" spans="1:7">
      <c r="A484" s="35">
        <v>6503265</v>
      </c>
      <c r="B484" s="36" t="s">
        <v>6847</v>
      </c>
      <c r="C484" s="36" t="s">
        <v>6848</v>
      </c>
      <c r="D484" s="36" t="s">
        <v>6077</v>
      </c>
      <c r="E484" s="47">
        <f t="shared" si="21"/>
        <v>7.8000000000000007</v>
      </c>
      <c r="F484" s="47">
        <f t="shared" si="22"/>
        <v>7.1999999999999993</v>
      </c>
      <c r="G484" s="47">
        <f t="shared" si="23"/>
        <v>8.3999999999999986</v>
      </c>
    </row>
    <row r="485" spans="1:7">
      <c r="A485" s="33">
        <v>6503238</v>
      </c>
      <c r="B485" s="34" t="s">
        <v>6849</v>
      </c>
      <c r="C485" s="34" t="s">
        <v>6850</v>
      </c>
      <c r="D485" s="34" t="s">
        <v>6077</v>
      </c>
      <c r="E485" s="47">
        <f t="shared" si="21"/>
        <v>7.8000000000000007</v>
      </c>
      <c r="F485" s="47">
        <f t="shared" si="22"/>
        <v>7.1999999999999993</v>
      </c>
      <c r="G485" s="47">
        <f t="shared" si="23"/>
        <v>8.3999999999999986</v>
      </c>
    </row>
    <row r="486" spans="1:7">
      <c r="A486" s="35">
        <v>6503260</v>
      </c>
      <c r="B486" s="36" t="s">
        <v>6851</v>
      </c>
      <c r="C486" s="36" t="s">
        <v>6852</v>
      </c>
      <c r="D486" s="36" t="s">
        <v>6077</v>
      </c>
      <c r="E486" s="47">
        <f t="shared" si="21"/>
        <v>7.8000000000000007</v>
      </c>
      <c r="F486" s="47">
        <f t="shared" si="22"/>
        <v>7.1999999999999993</v>
      </c>
      <c r="G486" s="47">
        <f t="shared" si="23"/>
        <v>8.3999999999999986</v>
      </c>
    </row>
    <row r="487" spans="1:7">
      <c r="A487" s="33">
        <v>6503226</v>
      </c>
      <c r="B487" s="34" t="s">
        <v>6853</v>
      </c>
      <c r="C487" s="34" t="s">
        <v>6854</v>
      </c>
      <c r="D487" s="34" t="s">
        <v>6077</v>
      </c>
      <c r="E487" s="47">
        <f t="shared" si="21"/>
        <v>7.8000000000000007</v>
      </c>
      <c r="F487" s="47">
        <f t="shared" si="22"/>
        <v>7.1999999999999993</v>
      </c>
      <c r="G487" s="47">
        <f t="shared" si="23"/>
        <v>8.3999999999999986</v>
      </c>
    </row>
    <row r="488" spans="1:7">
      <c r="A488" s="35">
        <v>6503218</v>
      </c>
      <c r="B488" s="36" t="s">
        <v>6855</v>
      </c>
      <c r="C488" s="36" t="s">
        <v>6856</v>
      </c>
      <c r="D488" s="36" t="s">
        <v>6077</v>
      </c>
      <c r="E488" s="47">
        <f t="shared" si="21"/>
        <v>7.8000000000000007</v>
      </c>
      <c r="F488" s="47">
        <f t="shared" si="22"/>
        <v>7.1999999999999993</v>
      </c>
      <c r="G488" s="47">
        <f t="shared" si="23"/>
        <v>8.3999999999999986</v>
      </c>
    </row>
    <row r="489" spans="1:7">
      <c r="A489" s="33">
        <v>6503221</v>
      </c>
      <c r="B489" s="34" t="s">
        <v>6857</v>
      </c>
      <c r="C489" s="34" t="s">
        <v>6858</v>
      </c>
      <c r="D489" s="34" t="s">
        <v>6077</v>
      </c>
      <c r="E489" s="47">
        <f t="shared" si="21"/>
        <v>7.8000000000000007</v>
      </c>
      <c r="F489" s="47">
        <f t="shared" si="22"/>
        <v>7.1999999999999993</v>
      </c>
      <c r="G489" s="47">
        <f t="shared" si="23"/>
        <v>8.3999999999999986</v>
      </c>
    </row>
    <row r="490" spans="1:7">
      <c r="A490" s="35">
        <v>6503233</v>
      </c>
      <c r="B490" s="36" t="s">
        <v>6859</v>
      </c>
      <c r="C490" s="36" t="s">
        <v>6860</v>
      </c>
      <c r="D490" s="36" t="s">
        <v>6077</v>
      </c>
      <c r="E490" s="47">
        <f t="shared" si="21"/>
        <v>7.8000000000000007</v>
      </c>
      <c r="F490" s="47">
        <f t="shared" si="22"/>
        <v>7.1999999999999993</v>
      </c>
      <c r="G490" s="47">
        <f t="shared" si="23"/>
        <v>8.3999999999999986</v>
      </c>
    </row>
    <row r="491" spans="1:7">
      <c r="A491" s="33">
        <v>6503227</v>
      </c>
      <c r="B491" s="34" t="s">
        <v>6861</v>
      </c>
      <c r="C491" s="34" t="s">
        <v>6862</v>
      </c>
      <c r="D491" s="34" t="s">
        <v>6077</v>
      </c>
      <c r="E491" s="47">
        <f t="shared" si="21"/>
        <v>7.8000000000000007</v>
      </c>
      <c r="F491" s="47">
        <f t="shared" si="22"/>
        <v>7.1999999999999993</v>
      </c>
      <c r="G491" s="47">
        <f t="shared" si="23"/>
        <v>8.3999999999999986</v>
      </c>
    </row>
    <row r="492" spans="1:7">
      <c r="A492" s="35">
        <v>6503239</v>
      </c>
      <c r="B492" s="36" t="s">
        <v>6863</v>
      </c>
      <c r="C492" s="36" t="s">
        <v>6864</v>
      </c>
      <c r="D492" s="36" t="s">
        <v>6077</v>
      </c>
      <c r="E492" s="47">
        <f t="shared" si="21"/>
        <v>7.8000000000000007</v>
      </c>
      <c r="F492" s="47">
        <f t="shared" si="22"/>
        <v>7.1999999999999993</v>
      </c>
      <c r="G492" s="47">
        <f t="shared" si="23"/>
        <v>8.3999999999999986</v>
      </c>
    </row>
    <row r="493" spans="1:7">
      <c r="A493" s="33">
        <v>6503225</v>
      </c>
      <c r="B493" s="34" t="s">
        <v>6865</v>
      </c>
      <c r="C493" s="34" t="s">
        <v>6866</v>
      </c>
      <c r="D493" s="34" t="s">
        <v>6077</v>
      </c>
      <c r="E493" s="47">
        <f t="shared" si="21"/>
        <v>7.8000000000000007</v>
      </c>
      <c r="F493" s="47">
        <f t="shared" si="22"/>
        <v>7.1999999999999993</v>
      </c>
      <c r="G493" s="47">
        <f t="shared" si="23"/>
        <v>8.3999999999999986</v>
      </c>
    </row>
    <row r="494" spans="1:7">
      <c r="A494" s="35">
        <v>6503237</v>
      </c>
      <c r="B494" s="36" t="s">
        <v>6867</v>
      </c>
      <c r="C494" s="36" t="s">
        <v>6868</v>
      </c>
      <c r="D494" s="36" t="s">
        <v>6077</v>
      </c>
      <c r="E494" s="47">
        <f t="shared" si="21"/>
        <v>7.8000000000000007</v>
      </c>
      <c r="F494" s="47">
        <f t="shared" si="22"/>
        <v>7.1999999999999993</v>
      </c>
      <c r="G494" s="47">
        <f t="shared" si="23"/>
        <v>8.3999999999999986</v>
      </c>
    </row>
    <row r="495" spans="1:7">
      <c r="A495" s="33">
        <v>6503220</v>
      </c>
      <c r="B495" s="34" t="s">
        <v>6869</v>
      </c>
      <c r="C495" s="34" t="s">
        <v>6870</v>
      </c>
      <c r="D495" s="34" t="s">
        <v>6077</v>
      </c>
      <c r="E495" s="47">
        <f t="shared" si="21"/>
        <v>7.8000000000000007</v>
      </c>
      <c r="F495" s="47">
        <f t="shared" si="22"/>
        <v>7.1999999999999993</v>
      </c>
      <c r="G495" s="47">
        <f t="shared" si="23"/>
        <v>8.3999999999999986</v>
      </c>
    </row>
    <row r="496" spans="1:7">
      <c r="A496" s="35">
        <v>6503232</v>
      </c>
      <c r="B496" s="36" t="s">
        <v>6871</v>
      </c>
      <c r="C496" s="36" t="s">
        <v>6872</v>
      </c>
      <c r="D496" s="36" t="s">
        <v>6077</v>
      </c>
      <c r="E496" s="47">
        <f t="shared" si="21"/>
        <v>7.8000000000000007</v>
      </c>
      <c r="F496" s="47">
        <f t="shared" si="22"/>
        <v>7.1999999999999993</v>
      </c>
      <c r="G496" s="47">
        <f t="shared" si="23"/>
        <v>8.3999999999999986</v>
      </c>
    </row>
    <row r="497" spans="1:7">
      <c r="A497" s="33">
        <v>6503228</v>
      </c>
      <c r="B497" s="34" t="s">
        <v>6873</v>
      </c>
      <c r="C497" s="34" t="s">
        <v>6874</v>
      </c>
      <c r="D497" s="34" t="s">
        <v>6077</v>
      </c>
      <c r="E497" s="47">
        <f t="shared" si="21"/>
        <v>7.8000000000000007</v>
      </c>
      <c r="F497" s="47">
        <f t="shared" si="22"/>
        <v>7.1999999999999993</v>
      </c>
      <c r="G497" s="47">
        <f t="shared" si="23"/>
        <v>8.3999999999999986</v>
      </c>
    </row>
    <row r="498" spans="1:7">
      <c r="A498" s="35">
        <v>6503240</v>
      </c>
      <c r="B498" s="36" t="s">
        <v>6875</v>
      </c>
      <c r="C498" s="36" t="s">
        <v>6876</v>
      </c>
      <c r="D498" s="36" t="s">
        <v>6077</v>
      </c>
      <c r="E498" s="47">
        <f t="shared" si="21"/>
        <v>7.8000000000000007</v>
      </c>
      <c r="F498" s="47">
        <f t="shared" si="22"/>
        <v>7.1999999999999993</v>
      </c>
      <c r="G498" s="47">
        <f t="shared" si="23"/>
        <v>8.3999999999999986</v>
      </c>
    </row>
    <row r="499" spans="1:7">
      <c r="A499" s="33">
        <v>6503222</v>
      </c>
      <c r="B499" s="34" t="s">
        <v>6877</v>
      </c>
      <c r="C499" s="34" t="s">
        <v>6878</v>
      </c>
      <c r="D499" s="34" t="s">
        <v>6077</v>
      </c>
      <c r="E499" s="47">
        <f t="shared" si="21"/>
        <v>7.8000000000000007</v>
      </c>
      <c r="F499" s="47">
        <f t="shared" si="22"/>
        <v>7.1999999999999993</v>
      </c>
      <c r="G499" s="47">
        <f t="shared" si="23"/>
        <v>8.3999999999999986</v>
      </c>
    </row>
    <row r="500" spans="1:7">
      <c r="A500" s="35">
        <v>6503234</v>
      </c>
      <c r="B500" s="36" t="s">
        <v>6879</v>
      </c>
      <c r="C500" s="36" t="s">
        <v>6880</v>
      </c>
      <c r="D500" s="36" t="s">
        <v>6077</v>
      </c>
      <c r="E500" s="47">
        <f t="shared" si="21"/>
        <v>7.8000000000000007</v>
      </c>
      <c r="F500" s="47">
        <f t="shared" si="22"/>
        <v>7.1999999999999993</v>
      </c>
      <c r="G500" s="47">
        <f t="shared" si="23"/>
        <v>8.3999999999999986</v>
      </c>
    </row>
    <row r="501" spans="1:7">
      <c r="A501" s="33">
        <v>6503229</v>
      </c>
      <c r="B501" s="34" t="s">
        <v>6881</v>
      </c>
      <c r="C501" s="34" t="s">
        <v>6882</v>
      </c>
      <c r="D501" s="34" t="s">
        <v>6077</v>
      </c>
      <c r="E501" s="47">
        <f t="shared" si="21"/>
        <v>7.8000000000000007</v>
      </c>
      <c r="F501" s="47">
        <f t="shared" si="22"/>
        <v>7.1999999999999993</v>
      </c>
      <c r="G501" s="47">
        <f t="shared" si="23"/>
        <v>8.3999999999999986</v>
      </c>
    </row>
    <row r="502" spans="1:7">
      <c r="A502" s="35">
        <v>6503241</v>
      </c>
      <c r="B502" s="36" t="s">
        <v>6883</v>
      </c>
      <c r="C502" s="36" t="s">
        <v>6884</v>
      </c>
      <c r="D502" s="36" t="s">
        <v>6077</v>
      </c>
      <c r="E502" s="47">
        <f t="shared" si="21"/>
        <v>7.8000000000000007</v>
      </c>
      <c r="F502" s="47">
        <f t="shared" si="22"/>
        <v>7.1999999999999993</v>
      </c>
      <c r="G502" s="47">
        <f t="shared" si="23"/>
        <v>8.3999999999999986</v>
      </c>
    </row>
    <row r="503" spans="1:7">
      <c r="A503" s="33">
        <v>6503230</v>
      </c>
      <c r="B503" s="34" t="s">
        <v>6885</v>
      </c>
      <c r="C503" s="34" t="s">
        <v>6886</v>
      </c>
      <c r="D503" s="34" t="s">
        <v>6077</v>
      </c>
      <c r="E503" s="47">
        <f t="shared" si="21"/>
        <v>7.8000000000000007</v>
      </c>
      <c r="F503" s="47">
        <f t="shared" si="22"/>
        <v>7.1999999999999993</v>
      </c>
      <c r="G503" s="47">
        <f t="shared" si="23"/>
        <v>8.3999999999999986</v>
      </c>
    </row>
    <row r="504" spans="1:7">
      <c r="A504" s="35">
        <v>6503242</v>
      </c>
      <c r="B504" s="36" t="s">
        <v>6887</v>
      </c>
      <c r="C504" s="36" t="s">
        <v>6888</v>
      </c>
      <c r="D504" s="36" t="s">
        <v>6077</v>
      </c>
      <c r="E504" s="47">
        <f t="shared" si="21"/>
        <v>7.8000000000000007</v>
      </c>
      <c r="F504" s="47">
        <f t="shared" si="22"/>
        <v>7.1999999999999993</v>
      </c>
      <c r="G504" s="47">
        <f t="shared" si="23"/>
        <v>8.3999999999999986</v>
      </c>
    </row>
    <row r="505" spans="1:7">
      <c r="A505" s="33">
        <v>6503223</v>
      </c>
      <c r="B505" s="34" t="s">
        <v>6889</v>
      </c>
      <c r="C505" s="34" t="s">
        <v>6890</v>
      </c>
      <c r="D505" s="34" t="s">
        <v>6077</v>
      </c>
      <c r="E505" s="47">
        <f t="shared" si="21"/>
        <v>7.8000000000000007</v>
      </c>
      <c r="F505" s="47">
        <f t="shared" si="22"/>
        <v>7.1999999999999993</v>
      </c>
      <c r="G505" s="47">
        <f t="shared" si="23"/>
        <v>8.3999999999999986</v>
      </c>
    </row>
    <row r="506" spans="1:7">
      <c r="A506" s="35">
        <v>6503235</v>
      </c>
      <c r="B506" s="36" t="s">
        <v>6891</v>
      </c>
      <c r="C506" s="36" t="s">
        <v>6892</v>
      </c>
      <c r="D506" s="36" t="s">
        <v>6077</v>
      </c>
      <c r="E506" s="47">
        <f t="shared" si="21"/>
        <v>7.8000000000000007</v>
      </c>
      <c r="F506" s="47">
        <f t="shared" si="22"/>
        <v>7.1999999999999993</v>
      </c>
      <c r="G506" s="47">
        <f t="shared" si="23"/>
        <v>8.3999999999999986</v>
      </c>
    </row>
    <row r="507" spans="1:7">
      <c r="A507" s="33">
        <v>6503224</v>
      </c>
      <c r="B507" s="34" t="s">
        <v>6893</v>
      </c>
      <c r="C507" s="34" t="s">
        <v>6894</v>
      </c>
      <c r="D507" s="34" t="s">
        <v>6077</v>
      </c>
      <c r="E507" s="47">
        <f t="shared" si="21"/>
        <v>7.8000000000000007</v>
      </c>
      <c r="F507" s="47">
        <f t="shared" si="22"/>
        <v>7.1999999999999993</v>
      </c>
      <c r="G507" s="47">
        <f t="shared" si="23"/>
        <v>8.3999999999999986</v>
      </c>
    </row>
    <row r="508" spans="1:7">
      <c r="A508" s="35">
        <v>6503236</v>
      </c>
      <c r="B508" s="36" t="s">
        <v>6895</v>
      </c>
      <c r="C508" s="36" t="s">
        <v>6896</v>
      </c>
      <c r="D508" s="36" t="s">
        <v>6077</v>
      </c>
      <c r="E508" s="47">
        <f t="shared" si="21"/>
        <v>7.8000000000000007</v>
      </c>
      <c r="F508" s="47">
        <f t="shared" si="22"/>
        <v>7.1999999999999993</v>
      </c>
      <c r="G508" s="47">
        <f t="shared" si="23"/>
        <v>8.3999999999999986</v>
      </c>
    </row>
    <row r="509" spans="1:7">
      <c r="A509" s="33">
        <v>6503219</v>
      </c>
      <c r="B509" s="34" t="s">
        <v>6897</v>
      </c>
      <c r="C509" s="34" t="s">
        <v>6898</v>
      </c>
      <c r="D509" s="34" t="s">
        <v>6077</v>
      </c>
      <c r="E509" s="47">
        <f t="shared" si="21"/>
        <v>7.8000000000000007</v>
      </c>
      <c r="F509" s="47">
        <f t="shared" si="22"/>
        <v>7.1999999999999993</v>
      </c>
      <c r="G509" s="47">
        <f t="shared" si="23"/>
        <v>8.3999999999999986</v>
      </c>
    </row>
    <row r="510" spans="1:7">
      <c r="A510" s="35">
        <v>6503231</v>
      </c>
      <c r="B510" s="36" t="s">
        <v>6899</v>
      </c>
      <c r="C510" s="36" t="s">
        <v>6900</v>
      </c>
      <c r="D510" s="36" t="s">
        <v>6077</v>
      </c>
      <c r="E510" s="47">
        <f t="shared" si="21"/>
        <v>7.8000000000000007</v>
      </c>
      <c r="F510" s="47">
        <f t="shared" si="22"/>
        <v>7.1999999999999993</v>
      </c>
      <c r="G510" s="47">
        <f t="shared" si="23"/>
        <v>8.3999999999999986</v>
      </c>
    </row>
    <row r="511" spans="1:7">
      <c r="A511" s="33">
        <v>6503279</v>
      </c>
      <c r="B511" s="34" t="s">
        <v>6901</v>
      </c>
      <c r="C511" s="34" t="s">
        <v>6902</v>
      </c>
      <c r="D511" s="34" t="s">
        <v>6077</v>
      </c>
      <c r="E511" s="47">
        <f t="shared" si="21"/>
        <v>7.8000000000000007</v>
      </c>
      <c r="F511" s="47">
        <f t="shared" si="22"/>
        <v>7.1999999999999993</v>
      </c>
      <c r="G511" s="47">
        <f t="shared" si="23"/>
        <v>8.3999999999999986</v>
      </c>
    </row>
    <row r="512" spans="1:7">
      <c r="A512" s="35">
        <v>6503291</v>
      </c>
      <c r="B512" s="36" t="s">
        <v>6903</v>
      </c>
      <c r="C512" s="36" t="s">
        <v>6904</v>
      </c>
      <c r="D512" s="36" t="s">
        <v>6077</v>
      </c>
      <c r="E512" s="47">
        <f t="shared" si="21"/>
        <v>7.8000000000000007</v>
      </c>
      <c r="F512" s="47">
        <f t="shared" si="22"/>
        <v>7.1999999999999993</v>
      </c>
      <c r="G512" s="47">
        <f t="shared" si="23"/>
        <v>8.3999999999999986</v>
      </c>
    </row>
    <row r="513" spans="1:7">
      <c r="A513" s="33">
        <v>6503274</v>
      </c>
      <c r="B513" s="34" t="s">
        <v>6905</v>
      </c>
      <c r="C513" s="34" t="s">
        <v>6906</v>
      </c>
      <c r="D513" s="34" t="s">
        <v>6077</v>
      </c>
      <c r="E513" s="47">
        <f t="shared" si="21"/>
        <v>7.8000000000000007</v>
      </c>
      <c r="F513" s="47">
        <f t="shared" si="22"/>
        <v>7.1999999999999993</v>
      </c>
      <c r="G513" s="47">
        <f t="shared" si="23"/>
        <v>8.3999999999999986</v>
      </c>
    </row>
    <row r="514" spans="1:7">
      <c r="A514" s="35">
        <v>6503286</v>
      </c>
      <c r="B514" s="36" t="s">
        <v>6907</v>
      </c>
      <c r="C514" s="36" t="s">
        <v>6908</v>
      </c>
      <c r="D514" s="36" t="s">
        <v>6077</v>
      </c>
      <c r="E514" s="47">
        <f t="shared" si="21"/>
        <v>7.8000000000000007</v>
      </c>
      <c r="F514" s="47">
        <f t="shared" si="22"/>
        <v>7.1999999999999993</v>
      </c>
      <c r="G514" s="47">
        <f t="shared" si="23"/>
        <v>8.3999999999999986</v>
      </c>
    </row>
    <row r="515" spans="1:7">
      <c r="A515" s="33">
        <v>6503280</v>
      </c>
      <c r="B515" s="34" t="s">
        <v>6909</v>
      </c>
      <c r="C515" s="34" t="s">
        <v>6910</v>
      </c>
      <c r="D515" s="34" t="s">
        <v>6077</v>
      </c>
      <c r="E515" s="47">
        <f t="shared" si="21"/>
        <v>7.8000000000000007</v>
      </c>
      <c r="F515" s="47">
        <f t="shared" si="22"/>
        <v>7.1999999999999993</v>
      </c>
      <c r="G515" s="47">
        <f t="shared" si="23"/>
        <v>8.3999999999999986</v>
      </c>
    </row>
    <row r="516" spans="1:7">
      <c r="A516" s="35">
        <v>6503292</v>
      </c>
      <c r="B516" s="36" t="s">
        <v>6911</v>
      </c>
      <c r="C516" s="36" t="s">
        <v>6912</v>
      </c>
      <c r="D516" s="36" t="s">
        <v>6077</v>
      </c>
      <c r="E516" s="47">
        <f t="shared" si="21"/>
        <v>7.8000000000000007</v>
      </c>
      <c r="F516" s="47">
        <f t="shared" si="22"/>
        <v>7.1999999999999993</v>
      </c>
      <c r="G516" s="47">
        <f t="shared" si="23"/>
        <v>8.3999999999999986</v>
      </c>
    </row>
    <row r="517" spans="1:7">
      <c r="A517" s="33">
        <v>6503278</v>
      </c>
      <c r="B517" s="34" t="s">
        <v>6913</v>
      </c>
      <c r="C517" s="34" t="s">
        <v>6914</v>
      </c>
      <c r="D517" s="34" t="s">
        <v>6077</v>
      </c>
      <c r="E517" s="47">
        <f t="shared" si="21"/>
        <v>7.8000000000000007</v>
      </c>
      <c r="F517" s="47">
        <f t="shared" si="22"/>
        <v>7.1999999999999993</v>
      </c>
      <c r="G517" s="47">
        <f t="shared" si="23"/>
        <v>8.3999999999999986</v>
      </c>
    </row>
    <row r="518" spans="1:7">
      <c r="A518" s="35">
        <v>6503290</v>
      </c>
      <c r="B518" s="36" t="s">
        <v>6915</v>
      </c>
      <c r="C518" s="36" t="s">
        <v>6916</v>
      </c>
      <c r="D518" s="36" t="s">
        <v>6077</v>
      </c>
      <c r="E518" s="47">
        <f t="shared" ref="E518:E581" si="24">D518*0.65</f>
        <v>7.8000000000000007</v>
      </c>
      <c r="F518" s="47">
        <f t="shared" ref="F518:F581" si="25">0.6*D518</f>
        <v>7.1999999999999993</v>
      </c>
      <c r="G518" s="47">
        <f t="shared" ref="G518:G581" si="26">D518*0.7</f>
        <v>8.3999999999999986</v>
      </c>
    </row>
    <row r="519" spans="1:7">
      <c r="A519" s="33">
        <v>6503273</v>
      </c>
      <c r="B519" s="34" t="s">
        <v>6917</v>
      </c>
      <c r="C519" s="34" t="s">
        <v>6918</v>
      </c>
      <c r="D519" s="34" t="s">
        <v>6077</v>
      </c>
      <c r="E519" s="47">
        <f t="shared" si="24"/>
        <v>7.8000000000000007</v>
      </c>
      <c r="F519" s="47">
        <f t="shared" si="25"/>
        <v>7.1999999999999993</v>
      </c>
      <c r="G519" s="47">
        <f t="shared" si="26"/>
        <v>8.3999999999999986</v>
      </c>
    </row>
    <row r="520" spans="1:7">
      <c r="A520" s="35">
        <v>6503285</v>
      </c>
      <c r="B520" s="36" t="s">
        <v>6919</v>
      </c>
      <c r="C520" s="36" t="s">
        <v>6920</v>
      </c>
      <c r="D520" s="36" t="s">
        <v>6077</v>
      </c>
      <c r="E520" s="47">
        <f t="shared" si="24"/>
        <v>7.8000000000000007</v>
      </c>
      <c r="F520" s="47">
        <f t="shared" si="25"/>
        <v>7.1999999999999993</v>
      </c>
      <c r="G520" s="47">
        <f t="shared" si="26"/>
        <v>8.3999999999999986</v>
      </c>
    </row>
    <row r="521" spans="1:7">
      <c r="A521" s="33">
        <v>6503281</v>
      </c>
      <c r="B521" s="34" t="s">
        <v>6921</v>
      </c>
      <c r="C521" s="34" t="s">
        <v>6922</v>
      </c>
      <c r="D521" s="34" t="s">
        <v>6077</v>
      </c>
      <c r="E521" s="47">
        <f t="shared" si="24"/>
        <v>7.8000000000000007</v>
      </c>
      <c r="F521" s="47">
        <f t="shared" si="25"/>
        <v>7.1999999999999993</v>
      </c>
      <c r="G521" s="47">
        <f t="shared" si="26"/>
        <v>8.3999999999999986</v>
      </c>
    </row>
    <row r="522" spans="1:7">
      <c r="A522" s="35">
        <v>6503293</v>
      </c>
      <c r="B522" s="36" t="s">
        <v>6923</v>
      </c>
      <c r="C522" s="36" t="s">
        <v>6924</v>
      </c>
      <c r="D522" s="36" t="s">
        <v>6077</v>
      </c>
      <c r="E522" s="47">
        <f t="shared" si="24"/>
        <v>7.8000000000000007</v>
      </c>
      <c r="F522" s="47">
        <f t="shared" si="25"/>
        <v>7.1999999999999993</v>
      </c>
      <c r="G522" s="47">
        <f t="shared" si="26"/>
        <v>8.3999999999999986</v>
      </c>
    </row>
    <row r="523" spans="1:7">
      <c r="A523" s="33">
        <v>6503275</v>
      </c>
      <c r="B523" s="34" t="s">
        <v>6925</v>
      </c>
      <c r="C523" s="34" t="s">
        <v>6926</v>
      </c>
      <c r="D523" s="34" t="s">
        <v>6077</v>
      </c>
      <c r="E523" s="47">
        <f t="shared" si="24"/>
        <v>7.8000000000000007</v>
      </c>
      <c r="F523" s="47">
        <f t="shared" si="25"/>
        <v>7.1999999999999993</v>
      </c>
      <c r="G523" s="47">
        <f t="shared" si="26"/>
        <v>8.3999999999999986</v>
      </c>
    </row>
    <row r="524" spans="1:7">
      <c r="A524" s="35">
        <v>6503287</v>
      </c>
      <c r="B524" s="36" t="s">
        <v>6927</v>
      </c>
      <c r="C524" s="36" t="s">
        <v>6928</v>
      </c>
      <c r="D524" s="36" t="s">
        <v>6077</v>
      </c>
      <c r="E524" s="47">
        <f t="shared" si="24"/>
        <v>7.8000000000000007</v>
      </c>
      <c r="F524" s="47">
        <f t="shared" si="25"/>
        <v>7.1999999999999993</v>
      </c>
      <c r="G524" s="47">
        <f t="shared" si="26"/>
        <v>8.3999999999999986</v>
      </c>
    </row>
    <row r="525" spans="1:7">
      <c r="A525" s="33">
        <v>6503282</v>
      </c>
      <c r="B525" s="34" t="s">
        <v>6929</v>
      </c>
      <c r="C525" s="34" t="s">
        <v>6930</v>
      </c>
      <c r="D525" s="34" t="s">
        <v>6077</v>
      </c>
      <c r="E525" s="47">
        <f t="shared" si="24"/>
        <v>7.8000000000000007</v>
      </c>
      <c r="F525" s="47">
        <f t="shared" si="25"/>
        <v>7.1999999999999993</v>
      </c>
      <c r="G525" s="47">
        <f t="shared" si="26"/>
        <v>8.3999999999999986</v>
      </c>
    </row>
    <row r="526" spans="1:7">
      <c r="A526" s="35">
        <v>6503294</v>
      </c>
      <c r="B526" s="36" t="s">
        <v>6931</v>
      </c>
      <c r="C526" s="36" t="s">
        <v>6932</v>
      </c>
      <c r="D526" s="36" t="s">
        <v>6077</v>
      </c>
      <c r="E526" s="47">
        <f t="shared" si="24"/>
        <v>7.8000000000000007</v>
      </c>
      <c r="F526" s="47">
        <f t="shared" si="25"/>
        <v>7.1999999999999993</v>
      </c>
      <c r="G526" s="47">
        <f t="shared" si="26"/>
        <v>8.3999999999999986</v>
      </c>
    </row>
    <row r="527" spans="1:7">
      <c r="A527" s="33">
        <v>6503283</v>
      </c>
      <c r="B527" s="34" t="s">
        <v>6933</v>
      </c>
      <c r="C527" s="34" t="s">
        <v>6934</v>
      </c>
      <c r="D527" s="34" t="s">
        <v>6077</v>
      </c>
      <c r="E527" s="47">
        <f t="shared" si="24"/>
        <v>7.8000000000000007</v>
      </c>
      <c r="F527" s="47">
        <f t="shared" si="25"/>
        <v>7.1999999999999993</v>
      </c>
      <c r="G527" s="47">
        <f t="shared" si="26"/>
        <v>8.3999999999999986</v>
      </c>
    </row>
    <row r="528" spans="1:7">
      <c r="A528" s="35">
        <v>6503295</v>
      </c>
      <c r="B528" s="36" t="s">
        <v>6935</v>
      </c>
      <c r="C528" s="36" t="s">
        <v>6936</v>
      </c>
      <c r="D528" s="36" t="s">
        <v>6077</v>
      </c>
      <c r="E528" s="47">
        <f t="shared" si="24"/>
        <v>7.8000000000000007</v>
      </c>
      <c r="F528" s="47">
        <f t="shared" si="25"/>
        <v>7.1999999999999993</v>
      </c>
      <c r="G528" s="47">
        <f t="shared" si="26"/>
        <v>8.3999999999999986</v>
      </c>
    </row>
    <row r="529" spans="1:7">
      <c r="A529" s="33">
        <v>6503276</v>
      </c>
      <c r="B529" s="34" t="s">
        <v>6937</v>
      </c>
      <c r="C529" s="34" t="s">
        <v>6938</v>
      </c>
      <c r="D529" s="34" t="s">
        <v>6077</v>
      </c>
      <c r="E529" s="47">
        <f t="shared" si="24"/>
        <v>7.8000000000000007</v>
      </c>
      <c r="F529" s="47">
        <f t="shared" si="25"/>
        <v>7.1999999999999993</v>
      </c>
      <c r="G529" s="47">
        <f t="shared" si="26"/>
        <v>8.3999999999999986</v>
      </c>
    </row>
    <row r="530" spans="1:7">
      <c r="A530" s="35">
        <v>6503288</v>
      </c>
      <c r="B530" s="36" t="s">
        <v>6939</v>
      </c>
      <c r="C530" s="36" t="s">
        <v>6940</v>
      </c>
      <c r="D530" s="36" t="s">
        <v>6077</v>
      </c>
      <c r="E530" s="47">
        <f t="shared" si="24"/>
        <v>7.8000000000000007</v>
      </c>
      <c r="F530" s="47">
        <f t="shared" si="25"/>
        <v>7.1999999999999993</v>
      </c>
      <c r="G530" s="47">
        <f t="shared" si="26"/>
        <v>8.3999999999999986</v>
      </c>
    </row>
    <row r="531" spans="1:7">
      <c r="A531" s="33">
        <v>6503277</v>
      </c>
      <c r="B531" s="34" t="s">
        <v>6941</v>
      </c>
      <c r="C531" s="34" t="s">
        <v>6942</v>
      </c>
      <c r="D531" s="34" t="s">
        <v>6077</v>
      </c>
      <c r="E531" s="47">
        <f t="shared" si="24"/>
        <v>7.8000000000000007</v>
      </c>
      <c r="F531" s="47">
        <f t="shared" si="25"/>
        <v>7.1999999999999993</v>
      </c>
      <c r="G531" s="47">
        <f t="shared" si="26"/>
        <v>8.3999999999999986</v>
      </c>
    </row>
    <row r="532" spans="1:7">
      <c r="A532" s="35">
        <v>6503289</v>
      </c>
      <c r="B532" s="36" t="s">
        <v>6943</v>
      </c>
      <c r="C532" s="36" t="s">
        <v>6944</v>
      </c>
      <c r="D532" s="36" t="s">
        <v>6077</v>
      </c>
      <c r="E532" s="47">
        <f t="shared" si="24"/>
        <v>7.8000000000000007</v>
      </c>
      <c r="F532" s="47">
        <f t="shared" si="25"/>
        <v>7.1999999999999993</v>
      </c>
      <c r="G532" s="47">
        <f t="shared" si="26"/>
        <v>8.3999999999999986</v>
      </c>
    </row>
    <row r="533" spans="1:7">
      <c r="A533" s="33">
        <v>6503272</v>
      </c>
      <c r="B533" s="34" t="s">
        <v>6945</v>
      </c>
      <c r="C533" s="34" t="s">
        <v>6946</v>
      </c>
      <c r="D533" s="34" t="s">
        <v>6077</v>
      </c>
      <c r="E533" s="47">
        <f t="shared" si="24"/>
        <v>7.8000000000000007</v>
      </c>
      <c r="F533" s="47">
        <f t="shared" si="25"/>
        <v>7.1999999999999993</v>
      </c>
      <c r="G533" s="47">
        <f t="shared" si="26"/>
        <v>8.3999999999999986</v>
      </c>
    </row>
    <row r="534" spans="1:7">
      <c r="A534" s="35">
        <v>6503284</v>
      </c>
      <c r="B534" s="36" t="s">
        <v>6947</v>
      </c>
      <c r="C534" s="36" t="s">
        <v>6948</v>
      </c>
      <c r="D534" s="36" t="s">
        <v>6077</v>
      </c>
      <c r="E534" s="47">
        <f t="shared" si="24"/>
        <v>7.8000000000000007</v>
      </c>
      <c r="F534" s="47">
        <f t="shared" si="25"/>
        <v>7.1999999999999993</v>
      </c>
      <c r="G534" s="47">
        <f t="shared" si="26"/>
        <v>8.3999999999999986</v>
      </c>
    </row>
    <row r="535" spans="1:7">
      <c r="A535" s="33">
        <v>6502831</v>
      </c>
      <c r="B535" s="34" t="s">
        <v>6949</v>
      </c>
      <c r="C535" s="34" t="s">
        <v>6950</v>
      </c>
      <c r="D535" s="34" t="s">
        <v>5886</v>
      </c>
      <c r="E535" s="47">
        <f t="shared" si="24"/>
        <v>143</v>
      </c>
      <c r="F535" s="47">
        <f t="shared" si="25"/>
        <v>132</v>
      </c>
      <c r="G535" s="47">
        <f t="shared" si="26"/>
        <v>154</v>
      </c>
    </row>
    <row r="536" spans="1:7">
      <c r="A536" s="35">
        <v>6502826</v>
      </c>
      <c r="B536" s="36" t="s">
        <v>6951</v>
      </c>
      <c r="C536" s="36" t="s">
        <v>6952</v>
      </c>
      <c r="D536" s="36" t="s">
        <v>5886</v>
      </c>
      <c r="E536" s="47">
        <f t="shared" si="24"/>
        <v>143</v>
      </c>
      <c r="F536" s="47">
        <f t="shared" si="25"/>
        <v>132</v>
      </c>
      <c r="G536" s="47">
        <f t="shared" si="26"/>
        <v>154</v>
      </c>
    </row>
    <row r="537" spans="1:7">
      <c r="A537" s="33">
        <v>6502832</v>
      </c>
      <c r="B537" s="34" t="s">
        <v>6953</v>
      </c>
      <c r="C537" s="34" t="s">
        <v>6954</v>
      </c>
      <c r="D537" s="34" t="s">
        <v>5886</v>
      </c>
      <c r="E537" s="47">
        <f t="shared" si="24"/>
        <v>143</v>
      </c>
      <c r="F537" s="47">
        <f t="shared" si="25"/>
        <v>132</v>
      </c>
      <c r="G537" s="47">
        <f t="shared" si="26"/>
        <v>154</v>
      </c>
    </row>
    <row r="538" spans="1:7">
      <c r="A538" s="35">
        <v>6502830</v>
      </c>
      <c r="B538" s="36" t="s">
        <v>6955</v>
      </c>
      <c r="C538" s="36" t="s">
        <v>6956</v>
      </c>
      <c r="D538" s="36" t="s">
        <v>5886</v>
      </c>
      <c r="E538" s="47">
        <f t="shared" si="24"/>
        <v>143</v>
      </c>
      <c r="F538" s="47">
        <f t="shared" si="25"/>
        <v>132</v>
      </c>
      <c r="G538" s="47">
        <f t="shared" si="26"/>
        <v>154</v>
      </c>
    </row>
    <row r="539" spans="1:7">
      <c r="A539" s="33">
        <v>6502825</v>
      </c>
      <c r="B539" s="34" t="s">
        <v>6957</v>
      </c>
      <c r="C539" s="34" t="s">
        <v>6958</v>
      </c>
      <c r="D539" s="34" t="s">
        <v>5886</v>
      </c>
      <c r="E539" s="47">
        <f t="shared" si="24"/>
        <v>143</v>
      </c>
      <c r="F539" s="47">
        <f t="shared" si="25"/>
        <v>132</v>
      </c>
      <c r="G539" s="47">
        <f t="shared" si="26"/>
        <v>154</v>
      </c>
    </row>
    <row r="540" spans="1:7">
      <c r="A540" s="35">
        <v>6502833</v>
      </c>
      <c r="B540" s="36" t="s">
        <v>6959</v>
      </c>
      <c r="C540" s="36" t="s">
        <v>6960</v>
      </c>
      <c r="D540" s="36" t="s">
        <v>5886</v>
      </c>
      <c r="E540" s="47">
        <f t="shared" si="24"/>
        <v>143</v>
      </c>
      <c r="F540" s="47">
        <f t="shared" si="25"/>
        <v>132</v>
      </c>
      <c r="G540" s="47">
        <f t="shared" si="26"/>
        <v>154</v>
      </c>
    </row>
    <row r="541" spans="1:7">
      <c r="A541" s="33">
        <v>6502827</v>
      </c>
      <c r="B541" s="34" t="s">
        <v>6961</v>
      </c>
      <c r="C541" s="34" t="s">
        <v>6962</v>
      </c>
      <c r="D541" s="34" t="s">
        <v>5886</v>
      </c>
      <c r="E541" s="47">
        <f t="shared" si="24"/>
        <v>143</v>
      </c>
      <c r="F541" s="47">
        <f t="shared" si="25"/>
        <v>132</v>
      </c>
      <c r="G541" s="47">
        <f t="shared" si="26"/>
        <v>154</v>
      </c>
    </row>
    <row r="542" spans="1:7">
      <c r="A542" s="35">
        <v>6502834</v>
      </c>
      <c r="B542" s="36" t="s">
        <v>6963</v>
      </c>
      <c r="C542" s="36" t="s">
        <v>6964</v>
      </c>
      <c r="D542" s="36" t="s">
        <v>5886</v>
      </c>
      <c r="E542" s="47">
        <f t="shared" si="24"/>
        <v>143</v>
      </c>
      <c r="F542" s="47">
        <f t="shared" si="25"/>
        <v>132</v>
      </c>
      <c r="G542" s="47">
        <f t="shared" si="26"/>
        <v>154</v>
      </c>
    </row>
    <row r="543" spans="1:7">
      <c r="A543" s="33">
        <v>6502835</v>
      </c>
      <c r="B543" s="34" t="s">
        <v>6965</v>
      </c>
      <c r="C543" s="34" t="s">
        <v>6966</v>
      </c>
      <c r="D543" s="34" t="s">
        <v>5886</v>
      </c>
      <c r="E543" s="47">
        <f t="shared" si="24"/>
        <v>143</v>
      </c>
      <c r="F543" s="47">
        <f t="shared" si="25"/>
        <v>132</v>
      </c>
      <c r="G543" s="47">
        <f t="shared" si="26"/>
        <v>154</v>
      </c>
    </row>
    <row r="544" spans="1:7">
      <c r="A544" s="35">
        <v>6502828</v>
      </c>
      <c r="B544" s="36" t="s">
        <v>6967</v>
      </c>
      <c r="C544" s="36" t="s">
        <v>6968</v>
      </c>
      <c r="D544" s="36" t="s">
        <v>5886</v>
      </c>
      <c r="E544" s="47">
        <f t="shared" si="24"/>
        <v>143</v>
      </c>
      <c r="F544" s="47">
        <f t="shared" si="25"/>
        <v>132</v>
      </c>
      <c r="G544" s="47">
        <f t="shared" si="26"/>
        <v>154</v>
      </c>
    </row>
    <row r="545" spans="1:7">
      <c r="A545" s="33">
        <v>6502829</v>
      </c>
      <c r="B545" s="34" t="s">
        <v>6969</v>
      </c>
      <c r="C545" s="34" t="s">
        <v>6970</v>
      </c>
      <c r="D545" s="34" t="s">
        <v>5913</v>
      </c>
      <c r="E545" s="47">
        <f t="shared" si="24"/>
        <v>128.70000000000002</v>
      </c>
      <c r="F545" s="47">
        <f t="shared" si="25"/>
        <v>118.8</v>
      </c>
      <c r="G545" s="47">
        <f t="shared" si="26"/>
        <v>138.6</v>
      </c>
    </row>
    <row r="546" spans="1:7">
      <c r="A546" s="35">
        <v>6502824</v>
      </c>
      <c r="B546" s="36" t="s">
        <v>6971</v>
      </c>
      <c r="C546" s="36" t="s">
        <v>6972</v>
      </c>
      <c r="D546" s="36" t="s">
        <v>5913</v>
      </c>
      <c r="E546" s="47">
        <f t="shared" si="24"/>
        <v>128.70000000000002</v>
      </c>
      <c r="F546" s="47">
        <f t="shared" si="25"/>
        <v>118.8</v>
      </c>
      <c r="G546" s="47">
        <f t="shared" si="26"/>
        <v>138.6</v>
      </c>
    </row>
    <row r="547" spans="1:7">
      <c r="A547" s="33">
        <v>6507689</v>
      </c>
      <c r="B547" s="34" t="s">
        <v>6973</v>
      </c>
      <c r="C547" s="34" t="s">
        <v>6974</v>
      </c>
      <c r="D547" s="34" t="s">
        <v>6519</v>
      </c>
      <c r="E547" s="47">
        <f t="shared" si="24"/>
        <v>179.4</v>
      </c>
      <c r="F547" s="47">
        <f t="shared" si="25"/>
        <v>165.6</v>
      </c>
      <c r="G547" s="47">
        <f t="shared" si="26"/>
        <v>193.2</v>
      </c>
    </row>
    <row r="548" spans="1:7">
      <c r="A548" s="35">
        <v>6507690</v>
      </c>
      <c r="B548" s="36" t="s">
        <v>6975</v>
      </c>
      <c r="C548" s="36" t="s">
        <v>6976</v>
      </c>
      <c r="D548" s="36" t="s">
        <v>6519</v>
      </c>
      <c r="E548" s="47">
        <f t="shared" si="24"/>
        <v>179.4</v>
      </c>
      <c r="F548" s="47">
        <f t="shared" si="25"/>
        <v>165.6</v>
      </c>
      <c r="G548" s="47">
        <f t="shared" si="26"/>
        <v>193.2</v>
      </c>
    </row>
    <row r="549" spans="1:7">
      <c r="A549" s="33">
        <v>6507693</v>
      </c>
      <c r="B549" s="34" t="s">
        <v>6977</v>
      </c>
      <c r="C549" s="34" t="s">
        <v>6978</v>
      </c>
      <c r="D549" s="34" t="s">
        <v>6519</v>
      </c>
      <c r="E549" s="47">
        <f t="shared" si="24"/>
        <v>179.4</v>
      </c>
      <c r="F549" s="47">
        <f t="shared" si="25"/>
        <v>165.6</v>
      </c>
      <c r="G549" s="47">
        <f t="shared" si="26"/>
        <v>193.2</v>
      </c>
    </row>
    <row r="550" spans="1:7">
      <c r="A550" s="35">
        <v>6507691</v>
      </c>
      <c r="B550" s="36" t="s">
        <v>6979</v>
      </c>
      <c r="C550" s="36" t="s">
        <v>6980</v>
      </c>
      <c r="D550" s="36" t="s">
        <v>6519</v>
      </c>
      <c r="E550" s="47">
        <f t="shared" si="24"/>
        <v>179.4</v>
      </c>
      <c r="F550" s="47">
        <f t="shared" si="25"/>
        <v>165.6</v>
      </c>
      <c r="G550" s="47">
        <f t="shared" si="26"/>
        <v>193.2</v>
      </c>
    </row>
    <row r="551" spans="1:7">
      <c r="A551" s="33">
        <v>6507692</v>
      </c>
      <c r="B551" s="34" t="s">
        <v>6981</v>
      </c>
      <c r="C551" s="34" t="s">
        <v>6982</v>
      </c>
      <c r="D551" s="34" t="s">
        <v>6519</v>
      </c>
      <c r="E551" s="47">
        <f t="shared" si="24"/>
        <v>179.4</v>
      </c>
      <c r="F551" s="47">
        <f t="shared" si="25"/>
        <v>165.6</v>
      </c>
      <c r="G551" s="47">
        <f t="shared" si="26"/>
        <v>193.2</v>
      </c>
    </row>
    <row r="552" spans="1:7">
      <c r="A552" s="35">
        <v>6507694</v>
      </c>
      <c r="B552" s="36" t="s">
        <v>6983</v>
      </c>
      <c r="C552" s="36" t="s">
        <v>6984</v>
      </c>
      <c r="D552" s="36" t="s">
        <v>6519</v>
      </c>
      <c r="E552" s="47">
        <f t="shared" si="24"/>
        <v>179.4</v>
      </c>
      <c r="F552" s="47">
        <f t="shared" si="25"/>
        <v>165.6</v>
      </c>
      <c r="G552" s="47">
        <f t="shared" si="26"/>
        <v>193.2</v>
      </c>
    </row>
    <row r="553" spans="1:7">
      <c r="A553" s="33">
        <v>6507695</v>
      </c>
      <c r="B553" s="34" t="s">
        <v>6985</v>
      </c>
      <c r="C553" s="34" t="s">
        <v>6986</v>
      </c>
      <c r="D553" s="34" t="s">
        <v>6519</v>
      </c>
      <c r="E553" s="47">
        <f t="shared" si="24"/>
        <v>179.4</v>
      </c>
      <c r="F553" s="47">
        <f t="shared" si="25"/>
        <v>165.6</v>
      </c>
      <c r="G553" s="47">
        <f t="shared" si="26"/>
        <v>193.2</v>
      </c>
    </row>
    <row r="554" spans="1:7">
      <c r="A554" s="35">
        <v>6507696</v>
      </c>
      <c r="B554" s="36" t="s">
        <v>6987</v>
      </c>
      <c r="C554" s="36" t="s">
        <v>6988</v>
      </c>
      <c r="D554" s="36" t="s">
        <v>6519</v>
      </c>
      <c r="E554" s="47">
        <f t="shared" si="24"/>
        <v>179.4</v>
      </c>
      <c r="F554" s="47">
        <f t="shared" si="25"/>
        <v>165.6</v>
      </c>
      <c r="G554" s="47">
        <f t="shared" si="26"/>
        <v>193.2</v>
      </c>
    </row>
    <row r="555" spans="1:7">
      <c r="A555" s="33">
        <v>6507697</v>
      </c>
      <c r="B555" s="34" t="s">
        <v>6989</v>
      </c>
      <c r="C555" s="34" t="s">
        <v>6990</v>
      </c>
      <c r="D555" s="34" t="s">
        <v>6519</v>
      </c>
      <c r="E555" s="47">
        <f t="shared" si="24"/>
        <v>179.4</v>
      </c>
      <c r="F555" s="47">
        <f t="shared" si="25"/>
        <v>165.6</v>
      </c>
      <c r="G555" s="47">
        <f t="shared" si="26"/>
        <v>193.2</v>
      </c>
    </row>
    <row r="556" spans="1:7">
      <c r="A556" s="35">
        <v>6507698</v>
      </c>
      <c r="B556" s="36" t="s">
        <v>6991</v>
      </c>
      <c r="C556" s="36" t="s">
        <v>6992</v>
      </c>
      <c r="D556" s="36" t="s">
        <v>6519</v>
      </c>
      <c r="E556" s="47">
        <f t="shared" si="24"/>
        <v>179.4</v>
      </c>
      <c r="F556" s="47">
        <f t="shared" si="25"/>
        <v>165.6</v>
      </c>
      <c r="G556" s="47">
        <f t="shared" si="26"/>
        <v>193.2</v>
      </c>
    </row>
    <row r="557" spans="1:7">
      <c r="A557" s="33">
        <v>6507699</v>
      </c>
      <c r="B557" s="34" t="s">
        <v>6993</v>
      </c>
      <c r="C557" s="34" t="s">
        <v>6994</v>
      </c>
      <c r="D557" s="34" t="s">
        <v>6995</v>
      </c>
      <c r="E557" s="47">
        <f t="shared" si="24"/>
        <v>165.1</v>
      </c>
      <c r="F557" s="47">
        <f t="shared" si="25"/>
        <v>152.4</v>
      </c>
      <c r="G557" s="47">
        <f t="shared" si="26"/>
        <v>177.79999999999998</v>
      </c>
    </row>
    <row r="558" spans="1:7">
      <c r="A558" s="35">
        <v>6507700</v>
      </c>
      <c r="B558" s="36" t="s">
        <v>6996</v>
      </c>
      <c r="C558" s="36" t="s">
        <v>6997</v>
      </c>
      <c r="D558" s="36" t="s">
        <v>6995</v>
      </c>
      <c r="E558" s="47">
        <f t="shared" si="24"/>
        <v>165.1</v>
      </c>
      <c r="F558" s="47">
        <f t="shared" si="25"/>
        <v>152.4</v>
      </c>
      <c r="G558" s="47">
        <f t="shared" si="26"/>
        <v>177.79999999999998</v>
      </c>
    </row>
    <row r="559" spans="1:7">
      <c r="A559" s="33">
        <v>6502986</v>
      </c>
      <c r="B559" s="34" t="s">
        <v>6998</v>
      </c>
      <c r="C559" s="34" t="s">
        <v>6999</v>
      </c>
      <c r="D559" s="34" t="s">
        <v>7000</v>
      </c>
      <c r="E559" s="47">
        <f t="shared" si="24"/>
        <v>157.30000000000001</v>
      </c>
      <c r="F559" s="47">
        <f t="shared" si="25"/>
        <v>145.19999999999999</v>
      </c>
      <c r="G559" s="47">
        <f t="shared" si="26"/>
        <v>169.39999999999998</v>
      </c>
    </row>
    <row r="560" spans="1:7">
      <c r="A560" s="35">
        <v>6502981</v>
      </c>
      <c r="B560" s="36" t="s">
        <v>7001</v>
      </c>
      <c r="C560" s="36" t="s">
        <v>7002</v>
      </c>
      <c r="D560" s="36" t="s">
        <v>7000</v>
      </c>
      <c r="E560" s="47">
        <f t="shared" si="24"/>
        <v>157.30000000000001</v>
      </c>
      <c r="F560" s="47">
        <f t="shared" si="25"/>
        <v>145.19999999999999</v>
      </c>
      <c r="G560" s="47">
        <f t="shared" si="26"/>
        <v>169.39999999999998</v>
      </c>
    </row>
    <row r="561" spans="1:7">
      <c r="A561" s="33">
        <v>6502987</v>
      </c>
      <c r="B561" s="34" t="s">
        <v>7003</v>
      </c>
      <c r="C561" s="34" t="s">
        <v>7004</v>
      </c>
      <c r="D561" s="34" t="s">
        <v>7000</v>
      </c>
      <c r="E561" s="47">
        <f t="shared" si="24"/>
        <v>157.30000000000001</v>
      </c>
      <c r="F561" s="47">
        <f t="shared" si="25"/>
        <v>145.19999999999999</v>
      </c>
      <c r="G561" s="47">
        <f t="shared" si="26"/>
        <v>169.39999999999998</v>
      </c>
    </row>
    <row r="562" spans="1:7">
      <c r="A562" s="35">
        <v>6502985</v>
      </c>
      <c r="B562" s="36" t="s">
        <v>7005</v>
      </c>
      <c r="C562" s="36" t="s">
        <v>7006</v>
      </c>
      <c r="D562" s="36" t="s">
        <v>7000</v>
      </c>
      <c r="E562" s="47">
        <f t="shared" si="24"/>
        <v>157.30000000000001</v>
      </c>
      <c r="F562" s="47">
        <f t="shared" si="25"/>
        <v>145.19999999999999</v>
      </c>
      <c r="G562" s="47">
        <f t="shared" si="26"/>
        <v>169.39999999999998</v>
      </c>
    </row>
    <row r="563" spans="1:7">
      <c r="A563" s="33">
        <v>6502980</v>
      </c>
      <c r="B563" s="34" t="s">
        <v>7007</v>
      </c>
      <c r="C563" s="34" t="s">
        <v>7008</v>
      </c>
      <c r="D563" s="34" t="s">
        <v>7000</v>
      </c>
      <c r="E563" s="47">
        <f t="shared" si="24"/>
        <v>157.30000000000001</v>
      </c>
      <c r="F563" s="47">
        <f t="shared" si="25"/>
        <v>145.19999999999999</v>
      </c>
      <c r="G563" s="47">
        <f t="shared" si="26"/>
        <v>169.39999999999998</v>
      </c>
    </row>
    <row r="564" spans="1:7">
      <c r="A564" s="35">
        <v>6502988</v>
      </c>
      <c r="B564" s="36" t="s">
        <v>7009</v>
      </c>
      <c r="C564" s="36" t="s">
        <v>7010</v>
      </c>
      <c r="D564" s="36" t="s">
        <v>7000</v>
      </c>
      <c r="E564" s="47">
        <f t="shared" si="24"/>
        <v>157.30000000000001</v>
      </c>
      <c r="F564" s="47">
        <f t="shared" si="25"/>
        <v>145.19999999999999</v>
      </c>
      <c r="G564" s="47">
        <f t="shared" si="26"/>
        <v>169.39999999999998</v>
      </c>
    </row>
    <row r="565" spans="1:7">
      <c r="A565" s="33">
        <v>6502982</v>
      </c>
      <c r="B565" s="34" t="s">
        <v>7011</v>
      </c>
      <c r="C565" s="34" t="s">
        <v>7012</v>
      </c>
      <c r="D565" s="34" t="s">
        <v>7000</v>
      </c>
      <c r="E565" s="47">
        <f t="shared" si="24"/>
        <v>157.30000000000001</v>
      </c>
      <c r="F565" s="47">
        <f t="shared" si="25"/>
        <v>145.19999999999999</v>
      </c>
      <c r="G565" s="47">
        <f t="shared" si="26"/>
        <v>169.39999999999998</v>
      </c>
    </row>
    <row r="566" spans="1:7">
      <c r="A566" s="35">
        <v>6502989</v>
      </c>
      <c r="B566" s="36" t="s">
        <v>7013</v>
      </c>
      <c r="C566" s="36" t="s">
        <v>7014</v>
      </c>
      <c r="D566" s="36" t="s">
        <v>7000</v>
      </c>
      <c r="E566" s="47">
        <f t="shared" si="24"/>
        <v>157.30000000000001</v>
      </c>
      <c r="F566" s="47">
        <f t="shared" si="25"/>
        <v>145.19999999999999</v>
      </c>
      <c r="G566" s="47">
        <f t="shared" si="26"/>
        <v>169.39999999999998</v>
      </c>
    </row>
    <row r="567" spans="1:7">
      <c r="A567" s="33">
        <v>6502990</v>
      </c>
      <c r="B567" s="34" t="s">
        <v>7015</v>
      </c>
      <c r="C567" s="34" t="s">
        <v>7016</v>
      </c>
      <c r="D567" s="34" t="s">
        <v>7000</v>
      </c>
      <c r="E567" s="47">
        <f t="shared" si="24"/>
        <v>157.30000000000001</v>
      </c>
      <c r="F567" s="47">
        <f t="shared" si="25"/>
        <v>145.19999999999999</v>
      </c>
      <c r="G567" s="47">
        <f t="shared" si="26"/>
        <v>169.39999999999998</v>
      </c>
    </row>
    <row r="568" spans="1:7">
      <c r="A568" s="35">
        <v>6502983</v>
      </c>
      <c r="B568" s="36" t="s">
        <v>7017</v>
      </c>
      <c r="C568" s="36" t="s">
        <v>7018</v>
      </c>
      <c r="D568" s="36" t="s">
        <v>7000</v>
      </c>
      <c r="E568" s="47">
        <f t="shared" si="24"/>
        <v>157.30000000000001</v>
      </c>
      <c r="F568" s="47">
        <f t="shared" si="25"/>
        <v>145.19999999999999</v>
      </c>
      <c r="G568" s="47">
        <f t="shared" si="26"/>
        <v>169.39999999999998</v>
      </c>
    </row>
    <row r="569" spans="1:7">
      <c r="A569" s="33">
        <v>6502984</v>
      </c>
      <c r="B569" s="34" t="s">
        <v>7019</v>
      </c>
      <c r="C569" s="34" t="s">
        <v>7020</v>
      </c>
      <c r="D569" s="34" t="s">
        <v>5886</v>
      </c>
      <c r="E569" s="47">
        <f t="shared" si="24"/>
        <v>143</v>
      </c>
      <c r="F569" s="47">
        <f t="shared" si="25"/>
        <v>132</v>
      </c>
      <c r="G569" s="47">
        <f t="shared" si="26"/>
        <v>154</v>
      </c>
    </row>
    <row r="570" spans="1:7">
      <c r="A570" s="35">
        <v>6502979</v>
      </c>
      <c r="B570" s="36" t="s">
        <v>7021</v>
      </c>
      <c r="C570" s="36" t="s">
        <v>7022</v>
      </c>
      <c r="D570" s="36" t="s">
        <v>5886</v>
      </c>
      <c r="E570" s="47">
        <f t="shared" si="24"/>
        <v>143</v>
      </c>
      <c r="F570" s="47">
        <f t="shared" si="25"/>
        <v>132</v>
      </c>
      <c r="G570" s="47">
        <f t="shared" si="26"/>
        <v>154</v>
      </c>
    </row>
    <row r="571" spans="1:7">
      <c r="A571" s="33">
        <v>6511436</v>
      </c>
      <c r="B571" s="34" t="s">
        <v>7023</v>
      </c>
      <c r="C571" s="34" t="s">
        <v>7024</v>
      </c>
      <c r="D571" s="34" t="s">
        <v>6519</v>
      </c>
      <c r="E571" s="47">
        <f t="shared" si="24"/>
        <v>179.4</v>
      </c>
      <c r="F571" s="47">
        <f t="shared" si="25"/>
        <v>165.6</v>
      </c>
      <c r="G571" s="47">
        <f t="shared" si="26"/>
        <v>193.2</v>
      </c>
    </row>
    <row r="572" spans="1:7">
      <c r="A572" s="35">
        <v>6511437</v>
      </c>
      <c r="B572" s="36" t="s">
        <v>7025</v>
      </c>
      <c r="C572" s="36" t="s">
        <v>7026</v>
      </c>
      <c r="D572" s="36" t="s">
        <v>6519</v>
      </c>
      <c r="E572" s="47">
        <f t="shared" si="24"/>
        <v>179.4</v>
      </c>
      <c r="F572" s="47">
        <f t="shared" si="25"/>
        <v>165.6</v>
      </c>
      <c r="G572" s="47">
        <f t="shared" si="26"/>
        <v>193.2</v>
      </c>
    </row>
    <row r="573" spans="1:7">
      <c r="A573" s="33">
        <v>6511440</v>
      </c>
      <c r="B573" s="34" t="s">
        <v>7027</v>
      </c>
      <c r="C573" s="34" t="s">
        <v>7028</v>
      </c>
      <c r="D573" s="34" t="s">
        <v>6519</v>
      </c>
      <c r="E573" s="47">
        <f t="shared" si="24"/>
        <v>179.4</v>
      </c>
      <c r="F573" s="47">
        <f t="shared" si="25"/>
        <v>165.6</v>
      </c>
      <c r="G573" s="47">
        <f t="shared" si="26"/>
        <v>193.2</v>
      </c>
    </row>
    <row r="574" spans="1:7">
      <c r="A574" s="35">
        <v>6511438</v>
      </c>
      <c r="B574" s="36" t="s">
        <v>7029</v>
      </c>
      <c r="C574" s="36" t="s">
        <v>7030</v>
      </c>
      <c r="D574" s="36" t="s">
        <v>6519</v>
      </c>
      <c r="E574" s="47">
        <f t="shared" si="24"/>
        <v>179.4</v>
      </c>
      <c r="F574" s="47">
        <f t="shared" si="25"/>
        <v>165.6</v>
      </c>
      <c r="G574" s="47">
        <f t="shared" si="26"/>
        <v>193.2</v>
      </c>
    </row>
    <row r="575" spans="1:7">
      <c r="A575" s="33">
        <v>6511439</v>
      </c>
      <c r="B575" s="34" t="s">
        <v>7031</v>
      </c>
      <c r="C575" s="34" t="s">
        <v>7032</v>
      </c>
      <c r="D575" s="34" t="s">
        <v>6519</v>
      </c>
      <c r="E575" s="47">
        <f t="shared" si="24"/>
        <v>179.4</v>
      </c>
      <c r="F575" s="47">
        <f t="shared" si="25"/>
        <v>165.6</v>
      </c>
      <c r="G575" s="47">
        <f t="shared" si="26"/>
        <v>193.2</v>
      </c>
    </row>
    <row r="576" spans="1:7">
      <c r="A576" s="35">
        <v>6511441</v>
      </c>
      <c r="B576" s="36" t="s">
        <v>7033</v>
      </c>
      <c r="C576" s="36" t="s">
        <v>7034</v>
      </c>
      <c r="D576" s="36" t="s">
        <v>6519</v>
      </c>
      <c r="E576" s="47">
        <f t="shared" si="24"/>
        <v>179.4</v>
      </c>
      <c r="F576" s="47">
        <f t="shared" si="25"/>
        <v>165.6</v>
      </c>
      <c r="G576" s="47">
        <f t="shared" si="26"/>
        <v>193.2</v>
      </c>
    </row>
    <row r="577" spans="1:7">
      <c r="A577" s="33">
        <v>6511445</v>
      </c>
      <c r="B577" s="34" t="s">
        <v>7035</v>
      </c>
      <c r="C577" s="34" t="s">
        <v>7036</v>
      </c>
      <c r="D577" s="34" t="s">
        <v>6519</v>
      </c>
      <c r="E577" s="47">
        <f t="shared" si="24"/>
        <v>179.4</v>
      </c>
      <c r="F577" s="47">
        <f t="shared" si="25"/>
        <v>165.6</v>
      </c>
      <c r="G577" s="47">
        <f t="shared" si="26"/>
        <v>193.2</v>
      </c>
    </row>
    <row r="578" spans="1:7">
      <c r="A578" s="35">
        <v>6511442</v>
      </c>
      <c r="B578" s="36" t="s">
        <v>7037</v>
      </c>
      <c r="C578" s="36" t="s">
        <v>7038</v>
      </c>
      <c r="D578" s="36" t="s">
        <v>6519</v>
      </c>
      <c r="E578" s="47">
        <f t="shared" si="24"/>
        <v>179.4</v>
      </c>
      <c r="F578" s="47">
        <f t="shared" si="25"/>
        <v>165.6</v>
      </c>
      <c r="G578" s="47">
        <f t="shared" si="26"/>
        <v>193.2</v>
      </c>
    </row>
    <row r="579" spans="1:7">
      <c r="A579" s="33">
        <v>6511443</v>
      </c>
      <c r="B579" s="34" t="s">
        <v>7039</v>
      </c>
      <c r="C579" s="34" t="s">
        <v>7040</v>
      </c>
      <c r="D579" s="34" t="s">
        <v>6519</v>
      </c>
      <c r="E579" s="47">
        <f t="shared" si="24"/>
        <v>179.4</v>
      </c>
      <c r="F579" s="47">
        <f t="shared" si="25"/>
        <v>165.6</v>
      </c>
      <c r="G579" s="47">
        <f t="shared" si="26"/>
        <v>193.2</v>
      </c>
    </row>
    <row r="580" spans="1:7">
      <c r="A580" s="35">
        <v>6511444</v>
      </c>
      <c r="B580" s="36" t="s">
        <v>7041</v>
      </c>
      <c r="C580" s="36" t="s">
        <v>7042</v>
      </c>
      <c r="D580" s="36" t="s">
        <v>6519</v>
      </c>
      <c r="E580" s="47">
        <f t="shared" si="24"/>
        <v>179.4</v>
      </c>
      <c r="F580" s="47">
        <f t="shared" si="25"/>
        <v>165.6</v>
      </c>
      <c r="G580" s="47">
        <f t="shared" si="26"/>
        <v>193.2</v>
      </c>
    </row>
    <row r="581" spans="1:7">
      <c r="A581" s="33">
        <v>6511056</v>
      </c>
      <c r="B581" s="34" t="s">
        <v>7043</v>
      </c>
      <c r="C581" s="34" t="s">
        <v>7044</v>
      </c>
      <c r="D581" s="34" t="s">
        <v>6995</v>
      </c>
      <c r="E581" s="47">
        <f t="shared" si="24"/>
        <v>165.1</v>
      </c>
      <c r="F581" s="47">
        <f t="shared" si="25"/>
        <v>152.4</v>
      </c>
      <c r="G581" s="47">
        <f t="shared" si="26"/>
        <v>177.79999999999998</v>
      </c>
    </row>
    <row r="582" spans="1:7">
      <c r="A582" s="35">
        <v>6511057</v>
      </c>
      <c r="B582" s="36" t="s">
        <v>7045</v>
      </c>
      <c r="C582" s="36" t="s">
        <v>7046</v>
      </c>
      <c r="D582" s="36" t="s">
        <v>6995</v>
      </c>
      <c r="E582" s="47">
        <f t="shared" ref="E582:E645" si="27">D582*0.65</f>
        <v>165.1</v>
      </c>
      <c r="F582" s="47">
        <f t="shared" ref="F582:F645" si="28">0.6*D582</f>
        <v>152.4</v>
      </c>
      <c r="G582" s="47">
        <f t="shared" ref="G582:G645" si="29">D582*0.7</f>
        <v>177.79999999999998</v>
      </c>
    </row>
    <row r="583" spans="1:7">
      <c r="A583" s="33">
        <v>6503621</v>
      </c>
      <c r="B583" s="34" t="s">
        <v>7047</v>
      </c>
      <c r="C583" s="34" t="s">
        <v>7048</v>
      </c>
      <c r="D583" s="34" t="s">
        <v>6519</v>
      </c>
      <c r="E583" s="47">
        <f t="shared" si="27"/>
        <v>179.4</v>
      </c>
      <c r="F583" s="47">
        <f t="shared" si="28"/>
        <v>165.6</v>
      </c>
      <c r="G583" s="47">
        <f t="shared" si="29"/>
        <v>193.2</v>
      </c>
    </row>
    <row r="584" spans="1:7">
      <c r="A584" s="35">
        <v>6504978</v>
      </c>
      <c r="B584" s="36" t="s">
        <v>7049</v>
      </c>
      <c r="C584" s="36" t="s">
        <v>7050</v>
      </c>
      <c r="D584" s="36" t="s">
        <v>5862</v>
      </c>
      <c r="E584" s="47">
        <f t="shared" si="27"/>
        <v>214.5</v>
      </c>
      <c r="F584" s="47">
        <f t="shared" si="28"/>
        <v>198</v>
      </c>
      <c r="G584" s="47">
        <f t="shared" si="29"/>
        <v>230.99999999999997</v>
      </c>
    </row>
    <row r="585" spans="1:7">
      <c r="A585" s="33">
        <v>6504979</v>
      </c>
      <c r="B585" s="34" t="s">
        <v>7051</v>
      </c>
      <c r="C585" s="34" t="s">
        <v>7052</v>
      </c>
      <c r="D585" s="34" t="s">
        <v>5862</v>
      </c>
      <c r="E585" s="47">
        <f t="shared" si="27"/>
        <v>214.5</v>
      </c>
      <c r="F585" s="47">
        <f t="shared" si="28"/>
        <v>198</v>
      </c>
      <c r="G585" s="47">
        <f t="shared" si="29"/>
        <v>230.99999999999997</v>
      </c>
    </row>
    <row r="586" spans="1:7">
      <c r="A586" s="35">
        <v>6504999</v>
      </c>
      <c r="B586" s="36" t="s">
        <v>7053</v>
      </c>
      <c r="C586" s="36" t="s">
        <v>7054</v>
      </c>
      <c r="D586" s="36" t="s">
        <v>6077</v>
      </c>
      <c r="E586" s="47">
        <f t="shared" si="27"/>
        <v>7.8000000000000007</v>
      </c>
      <c r="F586" s="47">
        <f t="shared" si="28"/>
        <v>7.1999999999999993</v>
      </c>
      <c r="G586" s="47">
        <f t="shared" si="29"/>
        <v>8.3999999999999986</v>
      </c>
    </row>
    <row r="587" spans="1:7">
      <c r="A587" s="33">
        <v>6505000</v>
      </c>
      <c r="B587" s="34" t="s">
        <v>7055</v>
      </c>
      <c r="C587" s="34" t="s">
        <v>7056</v>
      </c>
      <c r="D587" s="34" t="s">
        <v>6077</v>
      </c>
      <c r="E587" s="47">
        <f t="shared" si="27"/>
        <v>7.8000000000000007</v>
      </c>
      <c r="F587" s="47">
        <f t="shared" si="28"/>
        <v>7.1999999999999993</v>
      </c>
      <c r="G587" s="47">
        <f t="shared" si="29"/>
        <v>8.3999999999999986</v>
      </c>
    </row>
    <row r="588" spans="1:7">
      <c r="A588" s="35">
        <v>6505001</v>
      </c>
      <c r="B588" s="36" t="s">
        <v>7057</v>
      </c>
      <c r="C588" s="36" t="s">
        <v>7058</v>
      </c>
      <c r="D588" s="36" t="s">
        <v>6077</v>
      </c>
      <c r="E588" s="47">
        <f t="shared" si="27"/>
        <v>7.8000000000000007</v>
      </c>
      <c r="F588" s="47">
        <f t="shared" si="28"/>
        <v>7.1999999999999993</v>
      </c>
      <c r="G588" s="47">
        <f t="shared" si="29"/>
        <v>8.3999999999999986</v>
      </c>
    </row>
    <row r="589" spans="1:7">
      <c r="A589" s="33">
        <v>6505002</v>
      </c>
      <c r="B589" s="34" t="s">
        <v>7059</v>
      </c>
      <c r="C589" s="34" t="s">
        <v>7060</v>
      </c>
      <c r="D589" s="34" t="s">
        <v>6077</v>
      </c>
      <c r="E589" s="47">
        <f t="shared" si="27"/>
        <v>7.8000000000000007</v>
      </c>
      <c r="F589" s="47">
        <f t="shared" si="28"/>
        <v>7.1999999999999993</v>
      </c>
      <c r="G589" s="47">
        <f t="shared" si="29"/>
        <v>8.3999999999999986</v>
      </c>
    </row>
    <row r="590" spans="1:7">
      <c r="A590" s="35">
        <v>6505003</v>
      </c>
      <c r="B590" s="36" t="s">
        <v>7061</v>
      </c>
      <c r="C590" s="36" t="s">
        <v>7062</v>
      </c>
      <c r="D590" s="36" t="s">
        <v>6077</v>
      </c>
      <c r="E590" s="47">
        <f t="shared" si="27"/>
        <v>7.8000000000000007</v>
      </c>
      <c r="F590" s="47">
        <f t="shared" si="28"/>
        <v>7.1999999999999993</v>
      </c>
      <c r="G590" s="47">
        <f t="shared" si="29"/>
        <v>8.3999999999999986</v>
      </c>
    </row>
    <row r="591" spans="1:7">
      <c r="A591" s="33">
        <v>6505004</v>
      </c>
      <c r="B591" s="34" t="s">
        <v>7063</v>
      </c>
      <c r="C591" s="34" t="s">
        <v>7064</v>
      </c>
      <c r="D591" s="34" t="s">
        <v>6077</v>
      </c>
      <c r="E591" s="47">
        <f t="shared" si="27"/>
        <v>7.8000000000000007</v>
      </c>
      <c r="F591" s="47">
        <f t="shared" si="28"/>
        <v>7.1999999999999993</v>
      </c>
      <c r="G591" s="47">
        <f t="shared" si="29"/>
        <v>8.3999999999999986</v>
      </c>
    </row>
    <row r="592" spans="1:7">
      <c r="A592" s="35">
        <v>6505005</v>
      </c>
      <c r="B592" s="36" t="s">
        <v>7065</v>
      </c>
      <c r="C592" s="36" t="s">
        <v>7066</v>
      </c>
      <c r="D592" s="36" t="s">
        <v>6077</v>
      </c>
      <c r="E592" s="47">
        <f t="shared" si="27"/>
        <v>7.8000000000000007</v>
      </c>
      <c r="F592" s="47">
        <f t="shared" si="28"/>
        <v>7.1999999999999993</v>
      </c>
      <c r="G592" s="47">
        <f t="shared" si="29"/>
        <v>8.3999999999999986</v>
      </c>
    </row>
    <row r="593" spans="1:7">
      <c r="A593" s="33">
        <v>6505006</v>
      </c>
      <c r="B593" s="34" t="s">
        <v>7067</v>
      </c>
      <c r="C593" s="34" t="s">
        <v>7068</v>
      </c>
      <c r="D593" s="34" t="s">
        <v>6077</v>
      </c>
      <c r="E593" s="47">
        <f t="shared" si="27"/>
        <v>7.8000000000000007</v>
      </c>
      <c r="F593" s="47">
        <f t="shared" si="28"/>
        <v>7.1999999999999993</v>
      </c>
      <c r="G593" s="47">
        <f t="shared" si="29"/>
        <v>8.3999999999999986</v>
      </c>
    </row>
    <row r="594" spans="1:7">
      <c r="A594" s="35">
        <v>6505007</v>
      </c>
      <c r="B594" s="36" t="s">
        <v>7069</v>
      </c>
      <c r="C594" s="36" t="s">
        <v>7070</v>
      </c>
      <c r="D594" s="36" t="s">
        <v>6077</v>
      </c>
      <c r="E594" s="47">
        <f t="shared" si="27"/>
        <v>7.8000000000000007</v>
      </c>
      <c r="F594" s="47">
        <f t="shared" si="28"/>
        <v>7.1999999999999993</v>
      </c>
      <c r="G594" s="47">
        <f t="shared" si="29"/>
        <v>8.3999999999999986</v>
      </c>
    </row>
    <row r="595" spans="1:7">
      <c r="A595" s="33">
        <v>6505008</v>
      </c>
      <c r="B595" s="34" t="s">
        <v>7071</v>
      </c>
      <c r="C595" s="34" t="s">
        <v>7072</v>
      </c>
      <c r="D595" s="34" t="s">
        <v>6077</v>
      </c>
      <c r="E595" s="47">
        <f t="shared" si="27"/>
        <v>7.8000000000000007</v>
      </c>
      <c r="F595" s="47">
        <f t="shared" si="28"/>
        <v>7.1999999999999993</v>
      </c>
      <c r="G595" s="47">
        <f t="shared" si="29"/>
        <v>8.3999999999999986</v>
      </c>
    </row>
    <row r="596" spans="1:7">
      <c r="A596" s="35">
        <v>6505009</v>
      </c>
      <c r="B596" s="36" t="s">
        <v>7073</v>
      </c>
      <c r="C596" s="36" t="s">
        <v>7074</v>
      </c>
      <c r="D596" s="36" t="s">
        <v>6077</v>
      </c>
      <c r="E596" s="47">
        <f t="shared" si="27"/>
        <v>7.8000000000000007</v>
      </c>
      <c r="F596" s="47">
        <f t="shared" si="28"/>
        <v>7.1999999999999993</v>
      </c>
      <c r="G596" s="47">
        <f t="shared" si="29"/>
        <v>8.3999999999999986</v>
      </c>
    </row>
    <row r="597" spans="1:7">
      <c r="A597" s="33">
        <v>6505010</v>
      </c>
      <c r="B597" s="34" t="s">
        <v>7075</v>
      </c>
      <c r="C597" s="34" t="s">
        <v>7076</v>
      </c>
      <c r="D597" s="34" t="s">
        <v>6077</v>
      </c>
      <c r="E597" s="47">
        <f t="shared" si="27"/>
        <v>7.8000000000000007</v>
      </c>
      <c r="F597" s="47">
        <f t="shared" si="28"/>
        <v>7.1999999999999993</v>
      </c>
      <c r="G597" s="47">
        <f t="shared" si="29"/>
        <v>8.3999999999999986</v>
      </c>
    </row>
    <row r="598" spans="1:7">
      <c r="A598" s="35">
        <v>6504980</v>
      </c>
      <c r="B598" s="36" t="s">
        <v>7077</v>
      </c>
      <c r="C598" s="36" t="s">
        <v>7078</v>
      </c>
      <c r="D598" s="36" t="s">
        <v>5862</v>
      </c>
      <c r="E598" s="47">
        <f t="shared" si="27"/>
        <v>214.5</v>
      </c>
      <c r="F598" s="47">
        <f t="shared" si="28"/>
        <v>198</v>
      </c>
      <c r="G598" s="47">
        <f t="shared" si="29"/>
        <v>230.99999999999997</v>
      </c>
    </row>
    <row r="599" spans="1:7">
      <c r="A599" s="33">
        <v>6504981</v>
      </c>
      <c r="B599" s="34" t="s">
        <v>7079</v>
      </c>
      <c r="C599" s="34" t="s">
        <v>7080</v>
      </c>
      <c r="D599" s="34" t="s">
        <v>5862</v>
      </c>
      <c r="E599" s="47">
        <f t="shared" si="27"/>
        <v>214.5</v>
      </c>
      <c r="F599" s="47">
        <f t="shared" si="28"/>
        <v>198</v>
      </c>
      <c r="G599" s="47">
        <f t="shared" si="29"/>
        <v>230.99999999999997</v>
      </c>
    </row>
    <row r="600" spans="1:7">
      <c r="A600" s="35">
        <v>6504982</v>
      </c>
      <c r="B600" s="36" t="s">
        <v>7081</v>
      </c>
      <c r="C600" s="36" t="s">
        <v>7082</v>
      </c>
      <c r="D600" s="36" t="s">
        <v>5862</v>
      </c>
      <c r="E600" s="47">
        <f t="shared" si="27"/>
        <v>214.5</v>
      </c>
      <c r="F600" s="47">
        <f t="shared" si="28"/>
        <v>198</v>
      </c>
      <c r="G600" s="47">
        <f t="shared" si="29"/>
        <v>230.99999999999997</v>
      </c>
    </row>
    <row r="601" spans="1:7">
      <c r="A601" s="33">
        <v>6504983</v>
      </c>
      <c r="B601" s="34" t="s">
        <v>7083</v>
      </c>
      <c r="C601" s="34" t="s">
        <v>7084</v>
      </c>
      <c r="D601" s="34" t="s">
        <v>5862</v>
      </c>
      <c r="E601" s="47">
        <f t="shared" si="27"/>
        <v>214.5</v>
      </c>
      <c r="F601" s="47">
        <f t="shared" si="28"/>
        <v>198</v>
      </c>
      <c r="G601" s="47">
        <f t="shared" si="29"/>
        <v>230.99999999999997</v>
      </c>
    </row>
    <row r="602" spans="1:7">
      <c r="A602" s="35">
        <v>6506765</v>
      </c>
      <c r="B602" s="36" t="s">
        <v>7085</v>
      </c>
      <c r="C602" s="36" t="s">
        <v>7086</v>
      </c>
      <c r="D602" s="36" t="s">
        <v>5862</v>
      </c>
      <c r="E602" s="47">
        <f t="shared" si="27"/>
        <v>214.5</v>
      </c>
      <c r="F602" s="47">
        <f t="shared" si="28"/>
        <v>198</v>
      </c>
      <c r="G602" s="47">
        <f t="shared" si="29"/>
        <v>230.99999999999997</v>
      </c>
    </row>
    <row r="603" spans="1:7">
      <c r="A603" s="33">
        <v>6506764</v>
      </c>
      <c r="B603" s="34" t="s">
        <v>7087</v>
      </c>
      <c r="C603" s="34" t="s">
        <v>7088</v>
      </c>
      <c r="D603" s="34" t="s">
        <v>5862</v>
      </c>
      <c r="E603" s="47">
        <f t="shared" si="27"/>
        <v>214.5</v>
      </c>
      <c r="F603" s="47">
        <f t="shared" si="28"/>
        <v>198</v>
      </c>
      <c r="G603" s="47">
        <f t="shared" si="29"/>
        <v>230.99999999999997</v>
      </c>
    </row>
    <row r="604" spans="1:7">
      <c r="A604" s="35">
        <v>6504984</v>
      </c>
      <c r="B604" s="36" t="s">
        <v>7089</v>
      </c>
      <c r="C604" s="36" t="s">
        <v>7090</v>
      </c>
      <c r="D604" s="36" t="s">
        <v>5862</v>
      </c>
      <c r="E604" s="47">
        <f t="shared" si="27"/>
        <v>214.5</v>
      </c>
      <c r="F604" s="47">
        <f t="shared" si="28"/>
        <v>198</v>
      </c>
      <c r="G604" s="47">
        <f t="shared" si="29"/>
        <v>230.99999999999997</v>
      </c>
    </row>
    <row r="605" spans="1:7">
      <c r="A605" s="33">
        <v>6504985</v>
      </c>
      <c r="B605" s="34" t="s">
        <v>7091</v>
      </c>
      <c r="C605" s="34" t="s">
        <v>7092</v>
      </c>
      <c r="D605" s="34" t="s">
        <v>5862</v>
      </c>
      <c r="E605" s="47">
        <f t="shared" si="27"/>
        <v>214.5</v>
      </c>
      <c r="F605" s="47">
        <f t="shared" si="28"/>
        <v>198</v>
      </c>
      <c r="G605" s="47">
        <f t="shared" si="29"/>
        <v>230.99999999999997</v>
      </c>
    </row>
    <row r="606" spans="1:7">
      <c r="A606" s="35">
        <v>6504986</v>
      </c>
      <c r="B606" s="36" t="s">
        <v>7093</v>
      </c>
      <c r="C606" s="36" t="s">
        <v>7094</v>
      </c>
      <c r="D606" s="36" t="s">
        <v>6519</v>
      </c>
      <c r="E606" s="47">
        <f t="shared" si="27"/>
        <v>179.4</v>
      </c>
      <c r="F606" s="47">
        <f t="shared" si="28"/>
        <v>165.6</v>
      </c>
      <c r="G606" s="47">
        <f t="shared" si="29"/>
        <v>193.2</v>
      </c>
    </row>
    <row r="607" spans="1:7">
      <c r="A607" s="33">
        <v>6504987</v>
      </c>
      <c r="B607" s="34" t="s">
        <v>7095</v>
      </c>
      <c r="C607" s="34" t="s">
        <v>7096</v>
      </c>
      <c r="D607" s="34" t="s">
        <v>5862</v>
      </c>
      <c r="E607" s="47">
        <f t="shared" si="27"/>
        <v>214.5</v>
      </c>
      <c r="F607" s="47">
        <f t="shared" si="28"/>
        <v>198</v>
      </c>
      <c r="G607" s="47">
        <f t="shared" si="29"/>
        <v>230.99999999999997</v>
      </c>
    </row>
    <row r="608" spans="1:7">
      <c r="A608" s="35">
        <v>6504988</v>
      </c>
      <c r="B608" s="36" t="s">
        <v>7097</v>
      </c>
      <c r="C608" s="36" t="s">
        <v>7098</v>
      </c>
      <c r="D608" s="36" t="s">
        <v>5862</v>
      </c>
      <c r="E608" s="47">
        <f t="shared" si="27"/>
        <v>214.5</v>
      </c>
      <c r="F608" s="47">
        <f t="shared" si="28"/>
        <v>198</v>
      </c>
      <c r="G608" s="47">
        <f t="shared" si="29"/>
        <v>230.99999999999997</v>
      </c>
    </row>
    <row r="609" spans="1:7">
      <c r="A609" s="33">
        <v>6504989</v>
      </c>
      <c r="B609" s="34" t="s">
        <v>7099</v>
      </c>
      <c r="C609" s="34" t="s">
        <v>7100</v>
      </c>
      <c r="D609" s="34" t="s">
        <v>6519</v>
      </c>
      <c r="E609" s="47">
        <f t="shared" si="27"/>
        <v>179.4</v>
      </c>
      <c r="F609" s="47">
        <f t="shared" si="28"/>
        <v>165.6</v>
      </c>
      <c r="G609" s="47">
        <f t="shared" si="29"/>
        <v>193.2</v>
      </c>
    </row>
    <row r="610" spans="1:7">
      <c r="A610" s="35">
        <v>6504990</v>
      </c>
      <c r="B610" s="36" t="s">
        <v>7101</v>
      </c>
      <c r="C610" s="36" t="s">
        <v>7102</v>
      </c>
      <c r="D610" s="36" t="s">
        <v>5862</v>
      </c>
      <c r="E610" s="47">
        <f t="shared" si="27"/>
        <v>214.5</v>
      </c>
      <c r="F610" s="47">
        <f t="shared" si="28"/>
        <v>198</v>
      </c>
      <c r="G610" s="47">
        <f t="shared" si="29"/>
        <v>230.99999999999997</v>
      </c>
    </row>
    <row r="611" spans="1:7">
      <c r="A611" s="33">
        <v>6504991</v>
      </c>
      <c r="B611" s="34" t="s">
        <v>7103</v>
      </c>
      <c r="C611" s="34" t="s">
        <v>7104</v>
      </c>
      <c r="D611" s="34" t="s">
        <v>5862</v>
      </c>
      <c r="E611" s="47">
        <f t="shared" si="27"/>
        <v>214.5</v>
      </c>
      <c r="F611" s="47">
        <f t="shared" si="28"/>
        <v>198</v>
      </c>
      <c r="G611" s="47">
        <f t="shared" si="29"/>
        <v>230.99999999999997</v>
      </c>
    </row>
    <row r="612" spans="1:7">
      <c r="A612" s="35">
        <v>6503141</v>
      </c>
      <c r="B612" s="36" t="s">
        <v>7105</v>
      </c>
      <c r="C612" s="36" t="s">
        <v>7106</v>
      </c>
      <c r="D612" s="36" t="s">
        <v>6519</v>
      </c>
      <c r="E612" s="47">
        <f t="shared" si="27"/>
        <v>179.4</v>
      </c>
      <c r="F612" s="47">
        <f t="shared" si="28"/>
        <v>165.6</v>
      </c>
      <c r="G612" s="47">
        <f t="shared" si="29"/>
        <v>193.2</v>
      </c>
    </row>
    <row r="613" spans="1:7">
      <c r="A613" s="33">
        <v>6503144</v>
      </c>
      <c r="B613" s="34" t="s">
        <v>7107</v>
      </c>
      <c r="C613" s="34" t="s">
        <v>7108</v>
      </c>
      <c r="D613" s="34" t="s">
        <v>6519</v>
      </c>
      <c r="E613" s="47">
        <f t="shared" si="27"/>
        <v>179.4</v>
      </c>
      <c r="F613" s="47">
        <f t="shared" si="28"/>
        <v>165.6</v>
      </c>
      <c r="G613" s="47">
        <f t="shared" si="29"/>
        <v>193.2</v>
      </c>
    </row>
    <row r="614" spans="1:7">
      <c r="A614" s="35">
        <v>6505803</v>
      </c>
      <c r="B614" s="36" t="s">
        <v>7109</v>
      </c>
      <c r="C614" s="36" t="s">
        <v>7110</v>
      </c>
      <c r="D614" s="36" t="s">
        <v>5855</v>
      </c>
      <c r="E614" s="47">
        <f t="shared" si="27"/>
        <v>85.8</v>
      </c>
      <c r="F614" s="47">
        <f t="shared" si="28"/>
        <v>79.2</v>
      </c>
      <c r="G614" s="47">
        <f t="shared" si="29"/>
        <v>92.399999999999991</v>
      </c>
    </row>
    <row r="615" spans="1:7">
      <c r="A615" s="33">
        <v>6505798</v>
      </c>
      <c r="B615" s="34" t="s">
        <v>7111</v>
      </c>
      <c r="C615" s="34" t="s">
        <v>7112</v>
      </c>
      <c r="D615" s="34" t="s">
        <v>5855</v>
      </c>
      <c r="E615" s="47">
        <f t="shared" si="27"/>
        <v>85.8</v>
      </c>
      <c r="F615" s="47">
        <f t="shared" si="28"/>
        <v>79.2</v>
      </c>
      <c r="G615" s="47">
        <f t="shared" si="29"/>
        <v>92.399999999999991</v>
      </c>
    </row>
    <row r="616" spans="1:7">
      <c r="A616" s="35">
        <v>6505804</v>
      </c>
      <c r="B616" s="36" t="s">
        <v>7113</v>
      </c>
      <c r="C616" s="36" t="s">
        <v>7114</v>
      </c>
      <c r="D616" s="36" t="s">
        <v>5855</v>
      </c>
      <c r="E616" s="47">
        <f t="shared" si="27"/>
        <v>85.8</v>
      </c>
      <c r="F616" s="47">
        <f t="shared" si="28"/>
        <v>79.2</v>
      </c>
      <c r="G616" s="47">
        <f t="shared" si="29"/>
        <v>92.399999999999991</v>
      </c>
    </row>
    <row r="617" spans="1:7">
      <c r="A617" s="33">
        <v>6505802</v>
      </c>
      <c r="B617" s="34" t="s">
        <v>7115</v>
      </c>
      <c r="C617" s="34" t="s">
        <v>7116</v>
      </c>
      <c r="D617" s="34" t="s">
        <v>5855</v>
      </c>
      <c r="E617" s="47">
        <f t="shared" si="27"/>
        <v>85.8</v>
      </c>
      <c r="F617" s="47">
        <f t="shared" si="28"/>
        <v>79.2</v>
      </c>
      <c r="G617" s="47">
        <f t="shared" si="29"/>
        <v>92.399999999999991</v>
      </c>
    </row>
    <row r="618" spans="1:7">
      <c r="A618" s="35">
        <v>6505797</v>
      </c>
      <c r="B618" s="36" t="s">
        <v>7117</v>
      </c>
      <c r="C618" s="36" t="s">
        <v>7118</v>
      </c>
      <c r="D618" s="36" t="s">
        <v>5855</v>
      </c>
      <c r="E618" s="47">
        <f t="shared" si="27"/>
        <v>85.8</v>
      </c>
      <c r="F618" s="47">
        <f t="shared" si="28"/>
        <v>79.2</v>
      </c>
      <c r="G618" s="47">
        <f t="shared" si="29"/>
        <v>92.399999999999991</v>
      </c>
    </row>
    <row r="619" spans="1:7">
      <c r="A619" s="33">
        <v>6505805</v>
      </c>
      <c r="B619" s="34" t="s">
        <v>7119</v>
      </c>
      <c r="C619" s="34" t="s">
        <v>7120</v>
      </c>
      <c r="D619" s="34" t="s">
        <v>5855</v>
      </c>
      <c r="E619" s="47">
        <f t="shared" si="27"/>
        <v>85.8</v>
      </c>
      <c r="F619" s="47">
        <f t="shared" si="28"/>
        <v>79.2</v>
      </c>
      <c r="G619" s="47">
        <f t="shared" si="29"/>
        <v>92.399999999999991</v>
      </c>
    </row>
    <row r="620" spans="1:7">
      <c r="A620" s="35">
        <v>6505799</v>
      </c>
      <c r="B620" s="36" t="s">
        <v>7121</v>
      </c>
      <c r="C620" s="36" t="s">
        <v>7122</v>
      </c>
      <c r="D620" s="36" t="s">
        <v>5855</v>
      </c>
      <c r="E620" s="47">
        <f t="shared" si="27"/>
        <v>85.8</v>
      </c>
      <c r="F620" s="47">
        <f t="shared" si="28"/>
        <v>79.2</v>
      </c>
      <c r="G620" s="47">
        <f t="shared" si="29"/>
        <v>92.399999999999991</v>
      </c>
    </row>
    <row r="621" spans="1:7">
      <c r="A621" s="33">
        <v>6505806</v>
      </c>
      <c r="B621" s="34" t="s">
        <v>7123</v>
      </c>
      <c r="C621" s="34" t="s">
        <v>7124</v>
      </c>
      <c r="D621" s="34" t="s">
        <v>5855</v>
      </c>
      <c r="E621" s="47">
        <f t="shared" si="27"/>
        <v>85.8</v>
      </c>
      <c r="F621" s="47">
        <f t="shared" si="28"/>
        <v>79.2</v>
      </c>
      <c r="G621" s="47">
        <f t="shared" si="29"/>
        <v>92.399999999999991</v>
      </c>
    </row>
    <row r="622" spans="1:7">
      <c r="A622" s="35">
        <v>6505807</v>
      </c>
      <c r="B622" s="36" t="s">
        <v>7125</v>
      </c>
      <c r="C622" s="36" t="s">
        <v>7126</v>
      </c>
      <c r="D622" s="36" t="s">
        <v>5855</v>
      </c>
      <c r="E622" s="47">
        <f t="shared" si="27"/>
        <v>85.8</v>
      </c>
      <c r="F622" s="47">
        <f t="shared" si="28"/>
        <v>79.2</v>
      </c>
      <c r="G622" s="47">
        <f t="shared" si="29"/>
        <v>92.399999999999991</v>
      </c>
    </row>
    <row r="623" spans="1:7">
      <c r="A623" s="33">
        <v>6505800</v>
      </c>
      <c r="B623" s="34" t="s">
        <v>7127</v>
      </c>
      <c r="C623" s="34" t="s">
        <v>7128</v>
      </c>
      <c r="D623" s="34" t="s">
        <v>5855</v>
      </c>
      <c r="E623" s="47">
        <f t="shared" si="27"/>
        <v>85.8</v>
      </c>
      <c r="F623" s="47">
        <f t="shared" si="28"/>
        <v>79.2</v>
      </c>
      <c r="G623" s="47">
        <f t="shared" si="29"/>
        <v>92.399999999999991</v>
      </c>
    </row>
    <row r="624" spans="1:7">
      <c r="A624" s="35">
        <v>6505801</v>
      </c>
      <c r="B624" s="36" t="s">
        <v>7129</v>
      </c>
      <c r="C624" s="36" t="s">
        <v>7130</v>
      </c>
      <c r="D624" s="36" t="s">
        <v>5885</v>
      </c>
      <c r="E624" s="47">
        <f t="shared" si="27"/>
        <v>71.5</v>
      </c>
      <c r="F624" s="47">
        <f t="shared" si="28"/>
        <v>66</v>
      </c>
      <c r="G624" s="47">
        <f t="shared" si="29"/>
        <v>77</v>
      </c>
    </row>
    <row r="625" spans="1:7">
      <c r="A625" s="33">
        <v>6505796</v>
      </c>
      <c r="B625" s="34" t="s">
        <v>7131</v>
      </c>
      <c r="C625" s="34" t="s">
        <v>7132</v>
      </c>
      <c r="D625" s="34" t="s">
        <v>5885</v>
      </c>
      <c r="E625" s="47">
        <f t="shared" si="27"/>
        <v>71.5</v>
      </c>
      <c r="F625" s="47">
        <f t="shared" si="28"/>
        <v>66</v>
      </c>
      <c r="G625" s="47">
        <f t="shared" si="29"/>
        <v>77</v>
      </c>
    </row>
    <row r="626" spans="1:7">
      <c r="A626" s="35">
        <v>6502927</v>
      </c>
      <c r="B626" s="36" t="s">
        <v>7133</v>
      </c>
      <c r="C626" s="36" t="s">
        <v>7134</v>
      </c>
      <c r="D626" s="36" t="s">
        <v>5886</v>
      </c>
      <c r="E626" s="47">
        <f t="shared" si="27"/>
        <v>143</v>
      </c>
      <c r="F626" s="47">
        <f t="shared" si="28"/>
        <v>132</v>
      </c>
      <c r="G626" s="47">
        <f t="shared" si="29"/>
        <v>154</v>
      </c>
    </row>
    <row r="627" spans="1:7">
      <c r="A627" s="33">
        <v>6502922</v>
      </c>
      <c r="B627" s="34" t="s">
        <v>7135</v>
      </c>
      <c r="C627" s="34" t="s">
        <v>7136</v>
      </c>
      <c r="D627" s="34" t="s">
        <v>5886</v>
      </c>
      <c r="E627" s="47">
        <f t="shared" si="27"/>
        <v>143</v>
      </c>
      <c r="F627" s="47">
        <f t="shared" si="28"/>
        <v>132</v>
      </c>
      <c r="G627" s="47">
        <f t="shared" si="29"/>
        <v>154</v>
      </c>
    </row>
    <row r="628" spans="1:7">
      <c r="A628" s="35">
        <v>6502928</v>
      </c>
      <c r="B628" s="36" t="s">
        <v>7137</v>
      </c>
      <c r="C628" s="36" t="s">
        <v>7138</v>
      </c>
      <c r="D628" s="36" t="s">
        <v>5886</v>
      </c>
      <c r="E628" s="47">
        <f t="shared" si="27"/>
        <v>143</v>
      </c>
      <c r="F628" s="47">
        <f t="shared" si="28"/>
        <v>132</v>
      </c>
      <c r="G628" s="47">
        <f t="shared" si="29"/>
        <v>154</v>
      </c>
    </row>
    <row r="629" spans="1:7">
      <c r="A629" s="33">
        <v>6502926</v>
      </c>
      <c r="B629" s="34" t="s">
        <v>7139</v>
      </c>
      <c r="C629" s="34" t="s">
        <v>7140</v>
      </c>
      <c r="D629" s="34" t="s">
        <v>5886</v>
      </c>
      <c r="E629" s="47">
        <f t="shared" si="27"/>
        <v>143</v>
      </c>
      <c r="F629" s="47">
        <f t="shared" si="28"/>
        <v>132</v>
      </c>
      <c r="G629" s="47">
        <f t="shared" si="29"/>
        <v>154</v>
      </c>
    </row>
    <row r="630" spans="1:7">
      <c r="A630" s="35">
        <v>6502921</v>
      </c>
      <c r="B630" s="36" t="s">
        <v>7141</v>
      </c>
      <c r="C630" s="36" t="s">
        <v>7142</v>
      </c>
      <c r="D630" s="36" t="s">
        <v>5886</v>
      </c>
      <c r="E630" s="47">
        <f t="shared" si="27"/>
        <v>143</v>
      </c>
      <c r="F630" s="47">
        <f t="shared" si="28"/>
        <v>132</v>
      </c>
      <c r="G630" s="47">
        <f t="shared" si="29"/>
        <v>154</v>
      </c>
    </row>
    <row r="631" spans="1:7">
      <c r="A631" s="33">
        <v>6502929</v>
      </c>
      <c r="B631" s="34" t="s">
        <v>7143</v>
      </c>
      <c r="C631" s="34" t="s">
        <v>7144</v>
      </c>
      <c r="D631" s="34" t="s">
        <v>5886</v>
      </c>
      <c r="E631" s="47">
        <f t="shared" si="27"/>
        <v>143</v>
      </c>
      <c r="F631" s="47">
        <f t="shared" si="28"/>
        <v>132</v>
      </c>
      <c r="G631" s="47">
        <f t="shared" si="29"/>
        <v>154</v>
      </c>
    </row>
    <row r="632" spans="1:7">
      <c r="A632" s="35">
        <v>6502923</v>
      </c>
      <c r="B632" s="36" t="s">
        <v>7145</v>
      </c>
      <c r="C632" s="36" t="s">
        <v>7146</v>
      </c>
      <c r="D632" s="36" t="s">
        <v>5886</v>
      </c>
      <c r="E632" s="47">
        <f t="shared" si="27"/>
        <v>143</v>
      </c>
      <c r="F632" s="47">
        <f t="shared" si="28"/>
        <v>132</v>
      </c>
      <c r="G632" s="47">
        <f t="shared" si="29"/>
        <v>154</v>
      </c>
    </row>
    <row r="633" spans="1:7">
      <c r="A633" s="33">
        <v>6502930</v>
      </c>
      <c r="B633" s="34" t="s">
        <v>7147</v>
      </c>
      <c r="C633" s="34" t="s">
        <v>7148</v>
      </c>
      <c r="D633" s="34" t="s">
        <v>5886</v>
      </c>
      <c r="E633" s="47">
        <f t="shared" si="27"/>
        <v>143</v>
      </c>
      <c r="F633" s="47">
        <f t="shared" si="28"/>
        <v>132</v>
      </c>
      <c r="G633" s="47">
        <f t="shared" si="29"/>
        <v>154</v>
      </c>
    </row>
    <row r="634" spans="1:7">
      <c r="A634" s="35">
        <v>6502931</v>
      </c>
      <c r="B634" s="36" t="s">
        <v>7149</v>
      </c>
      <c r="C634" s="36" t="s">
        <v>7150</v>
      </c>
      <c r="D634" s="36" t="s">
        <v>5886</v>
      </c>
      <c r="E634" s="47">
        <f t="shared" si="27"/>
        <v>143</v>
      </c>
      <c r="F634" s="47">
        <f t="shared" si="28"/>
        <v>132</v>
      </c>
      <c r="G634" s="47">
        <f t="shared" si="29"/>
        <v>154</v>
      </c>
    </row>
    <row r="635" spans="1:7">
      <c r="A635" s="33">
        <v>6502924</v>
      </c>
      <c r="B635" s="34" t="s">
        <v>7151</v>
      </c>
      <c r="C635" s="34" t="s">
        <v>7152</v>
      </c>
      <c r="D635" s="34" t="s">
        <v>5886</v>
      </c>
      <c r="E635" s="47">
        <f t="shared" si="27"/>
        <v>143</v>
      </c>
      <c r="F635" s="47">
        <f t="shared" si="28"/>
        <v>132</v>
      </c>
      <c r="G635" s="47">
        <f t="shared" si="29"/>
        <v>154</v>
      </c>
    </row>
    <row r="636" spans="1:7">
      <c r="A636" s="35">
        <v>6502925</v>
      </c>
      <c r="B636" s="36" t="s">
        <v>7153</v>
      </c>
      <c r="C636" s="36" t="s">
        <v>7154</v>
      </c>
      <c r="D636" s="36" t="s">
        <v>5913</v>
      </c>
      <c r="E636" s="47">
        <f t="shared" si="27"/>
        <v>128.70000000000002</v>
      </c>
      <c r="F636" s="47">
        <f t="shared" si="28"/>
        <v>118.8</v>
      </c>
      <c r="G636" s="47">
        <f t="shared" si="29"/>
        <v>138.6</v>
      </c>
    </row>
    <row r="637" spans="1:7">
      <c r="A637" s="33">
        <v>6502920</v>
      </c>
      <c r="B637" s="34" t="s">
        <v>7155</v>
      </c>
      <c r="C637" s="34" t="s">
        <v>7156</v>
      </c>
      <c r="D637" s="34" t="s">
        <v>5913</v>
      </c>
      <c r="E637" s="47">
        <f t="shared" si="27"/>
        <v>128.70000000000002</v>
      </c>
      <c r="F637" s="47">
        <f t="shared" si="28"/>
        <v>118.8</v>
      </c>
      <c r="G637" s="47">
        <f t="shared" si="29"/>
        <v>138.6</v>
      </c>
    </row>
    <row r="638" spans="1:7">
      <c r="A638" s="35">
        <v>6509616</v>
      </c>
      <c r="B638" s="36" t="s">
        <v>7157</v>
      </c>
      <c r="C638" s="36" t="s">
        <v>7158</v>
      </c>
      <c r="D638" s="36" t="s">
        <v>5806</v>
      </c>
      <c r="E638" s="47">
        <f t="shared" si="27"/>
        <v>786.5</v>
      </c>
      <c r="F638" s="47">
        <f t="shared" si="28"/>
        <v>726</v>
      </c>
      <c r="G638" s="47">
        <f t="shared" si="29"/>
        <v>847</v>
      </c>
    </row>
    <row r="639" spans="1:7">
      <c r="A639" s="33">
        <v>6500749</v>
      </c>
      <c r="B639" s="34" t="s">
        <v>7159</v>
      </c>
      <c r="C639" s="34" t="s">
        <v>7160</v>
      </c>
      <c r="D639" s="34" t="s">
        <v>6531</v>
      </c>
      <c r="E639" s="47">
        <f t="shared" si="27"/>
        <v>393.90000000000003</v>
      </c>
      <c r="F639" s="47">
        <f t="shared" si="28"/>
        <v>363.59999999999997</v>
      </c>
      <c r="G639" s="47">
        <f t="shared" si="29"/>
        <v>424.2</v>
      </c>
    </row>
    <row r="640" spans="1:7">
      <c r="A640" s="35">
        <v>6500679</v>
      </c>
      <c r="B640" s="36" t="s">
        <v>7161</v>
      </c>
      <c r="C640" s="36" t="s">
        <v>7162</v>
      </c>
      <c r="D640" s="36" t="s">
        <v>5862</v>
      </c>
      <c r="E640" s="47">
        <f t="shared" si="27"/>
        <v>214.5</v>
      </c>
      <c r="F640" s="47">
        <f t="shared" si="28"/>
        <v>198</v>
      </c>
      <c r="G640" s="47">
        <f t="shared" si="29"/>
        <v>230.99999999999997</v>
      </c>
    </row>
    <row r="641" spans="1:7">
      <c r="A641" s="33">
        <v>6500750</v>
      </c>
      <c r="B641" s="34" t="s">
        <v>7163</v>
      </c>
      <c r="C641" s="34" t="s">
        <v>7164</v>
      </c>
      <c r="D641" s="34" t="s">
        <v>5798</v>
      </c>
      <c r="E641" s="47">
        <f t="shared" si="27"/>
        <v>715</v>
      </c>
      <c r="F641" s="47">
        <f t="shared" si="28"/>
        <v>660</v>
      </c>
      <c r="G641" s="47">
        <f t="shared" si="29"/>
        <v>770</v>
      </c>
    </row>
    <row r="642" spans="1:7">
      <c r="A642" s="35">
        <v>6507762</v>
      </c>
      <c r="B642" s="36" t="s">
        <v>7165</v>
      </c>
      <c r="C642" s="36" t="s">
        <v>7166</v>
      </c>
      <c r="D642" s="36" t="s">
        <v>5798</v>
      </c>
      <c r="E642" s="47">
        <f t="shared" si="27"/>
        <v>715</v>
      </c>
      <c r="F642" s="47">
        <f t="shared" si="28"/>
        <v>660</v>
      </c>
      <c r="G642" s="47">
        <f t="shared" si="29"/>
        <v>770</v>
      </c>
    </row>
    <row r="643" spans="1:7">
      <c r="A643" s="33">
        <v>6507763</v>
      </c>
      <c r="B643" s="34" t="s">
        <v>7167</v>
      </c>
      <c r="C643" s="34" t="s">
        <v>7168</v>
      </c>
      <c r="D643" s="34" t="s">
        <v>6020</v>
      </c>
      <c r="E643" s="47" t="e">
        <f t="shared" si="27"/>
        <v>#VALUE!</v>
      </c>
      <c r="F643" s="47" t="e">
        <f t="shared" si="28"/>
        <v>#VALUE!</v>
      </c>
      <c r="G643" s="47" t="e">
        <f t="shared" si="29"/>
        <v>#VALUE!</v>
      </c>
    </row>
    <row r="644" spans="1:7">
      <c r="A644" s="35">
        <v>6510757</v>
      </c>
      <c r="B644" s="36" t="s">
        <v>7169</v>
      </c>
      <c r="C644" s="36" t="s">
        <v>7170</v>
      </c>
      <c r="D644" s="36" t="s">
        <v>6010</v>
      </c>
      <c r="E644" s="47">
        <f t="shared" si="27"/>
        <v>929.5</v>
      </c>
      <c r="F644" s="47">
        <f t="shared" si="28"/>
        <v>858</v>
      </c>
      <c r="G644" s="47">
        <f t="shared" si="29"/>
        <v>1000.9999999999999</v>
      </c>
    </row>
    <row r="645" spans="1:7">
      <c r="A645" s="33">
        <v>6507776</v>
      </c>
      <c r="B645" s="34" t="s">
        <v>7171</v>
      </c>
      <c r="C645" s="34" t="s">
        <v>7172</v>
      </c>
      <c r="D645" s="34" t="s">
        <v>6020</v>
      </c>
      <c r="E645" s="47" t="e">
        <f t="shared" si="27"/>
        <v>#VALUE!</v>
      </c>
      <c r="F645" s="47" t="e">
        <f t="shared" si="28"/>
        <v>#VALUE!</v>
      </c>
      <c r="G645" s="47" t="e">
        <f t="shared" si="29"/>
        <v>#VALUE!</v>
      </c>
    </row>
    <row r="646" spans="1:7">
      <c r="A646" s="35">
        <v>6500680</v>
      </c>
      <c r="B646" s="36" t="s">
        <v>7173</v>
      </c>
      <c r="C646" s="36" t="s">
        <v>7174</v>
      </c>
      <c r="D646" s="36" t="s">
        <v>7175</v>
      </c>
      <c r="E646" s="47">
        <f t="shared" ref="E646:E709" si="30">D646*0.65</f>
        <v>514.80000000000007</v>
      </c>
      <c r="F646" s="47">
        <f t="shared" ref="F646:F709" si="31">0.6*D646</f>
        <v>475.2</v>
      </c>
      <c r="G646" s="47">
        <f t="shared" ref="G646:G709" si="32">D646*0.7</f>
        <v>554.4</v>
      </c>
    </row>
    <row r="647" spans="1:7">
      <c r="A647" s="33">
        <v>6500177</v>
      </c>
      <c r="B647" s="34" t="s">
        <v>7176</v>
      </c>
      <c r="C647" s="34" t="s">
        <v>7177</v>
      </c>
      <c r="D647" s="34" t="s">
        <v>5862</v>
      </c>
      <c r="E647" s="47">
        <f t="shared" si="30"/>
        <v>214.5</v>
      </c>
      <c r="F647" s="47">
        <f t="shared" si="31"/>
        <v>198</v>
      </c>
      <c r="G647" s="47">
        <f t="shared" si="32"/>
        <v>230.99999999999997</v>
      </c>
    </row>
    <row r="648" spans="1:7">
      <c r="A648" s="35">
        <v>6500178</v>
      </c>
      <c r="B648" s="36" t="s">
        <v>7178</v>
      </c>
      <c r="C648" s="36" t="s">
        <v>7179</v>
      </c>
      <c r="D648" s="36" t="s">
        <v>5994</v>
      </c>
      <c r="E648" s="47">
        <f t="shared" si="30"/>
        <v>500.5</v>
      </c>
      <c r="F648" s="47">
        <f t="shared" si="31"/>
        <v>462</v>
      </c>
      <c r="G648" s="47">
        <f t="shared" si="32"/>
        <v>539</v>
      </c>
    </row>
    <row r="649" spans="1:7">
      <c r="A649" s="33">
        <v>6500179</v>
      </c>
      <c r="B649" s="34" t="s">
        <v>7180</v>
      </c>
      <c r="C649" s="34" t="s">
        <v>7181</v>
      </c>
      <c r="D649" s="34" t="s">
        <v>5798</v>
      </c>
      <c r="E649" s="47">
        <f t="shared" si="30"/>
        <v>715</v>
      </c>
      <c r="F649" s="47">
        <f t="shared" si="31"/>
        <v>660</v>
      </c>
      <c r="G649" s="47">
        <f t="shared" si="32"/>
        <v>770</v>
      </c>
    </row>
    <row r="650" spans="1:7">
      <c r="A650" s="35">
        <v>6507764</v>
      </c>
      <c r="B650" s="36" t="s">
        <v>7182</v>
      </c>
      <c r="C650" s="36" t="s">
        <v>7183</v>
      </c>
      <c r="D650" s="36" t="s">
        <v>5798</v>
      </c>
      <c r="E650" s="47">
        <f t="shared" si="30"/>
        <v>715</v>
      </c>
      <c r="F650" s="47">
        <f t="shared" si="31"/>
        <v>660</v>
      </c>
      <c r="G650" s="47">
        <f t="shared" si="32"/>
        <v>770</v>
      </c>
    </row>
    <row r="651" spans="1:7">
      <c r="A651" s="33">
        <v>6507775</v>
      </c>
      <c r="B651" s="34" t="s">
        <v>7184</v>
      </c>
      <c r="C651" s="34" t="s">
        <v>7185</v>
      </c>
      <c r="D651" s="34" t="s">
        <v>5828</v>
      </c>
      <c r="E651" s="47">
        <f t="shared" si="30"/>
        <v>1144</v>
      </c>
      <c r="F651" s="47">
        <f t="shared" si="31"/>
        <v>1056</v>
      </c>
      <c r="G651" s="47">
        <f t="shared" si="32"/>
        <v>1232</v>
      </c>
    </row>
    <row r="652" spans="1:7">
      <c r="A652" s="35">
        <v>6500180</v>
      </c>
      <c r="B652" s="36" t="s">
        <v>7186</v>
      </c>
      <c r="C652" s="36" t="s">
        <v>7187</v>
      </c>
      <c r="D652" s="36" t="s">
        <v>7175</v>
      </c>
      <c r="E652" s="47">
        <f t="shared" si="30"/>
        <v>514.80000000000007</v>
      </c>
      <c r="F652" s="47">
        <f t="shared" si="31"/>
        <v>475.2</v>
      </c>
      <c r="G652" s="47">
        <f t="shared" si="32"/>
        <v>554.4</v>
      </c>
    </row>
    <row r="653" spans="1:7">
      <c r="A653" s="33">
        <v>6500752</v>
      </c>
      <c r="B653" s="34" t="s">
        <v>7188</v>
      </c>
      <c r="C653" s="34" t="s">
        <v>7189</v>
      </c>
      <c r="D653" s="34" t="s">
        <v>5797</v>
      </c>
      <c r="E653" s="47">
        <f t="shared" si="30"/>
        <v>357.5</v>
      </c>
      <c r="F653" s="47">
        <f t="shared" si="31"/>
        <v>330</v>
      </c>
      <c r="G653" s="47">
        <f t="shared" si="32"/>
        <v>385</v>
      </c>
    </row>
    <row r="654" spans="1:7">
      <c r="A654" s="35">
        <v>6501066</v>
      </c>
      <c r="B654" s="36" t="s">
        <v>7190</v>
      </c>
      <c r="C654" s="36" t="s">
        <v>7191</v>
      </c>
      <c r="D654" s="36" t="s">
        <v>5845</v>
      </c>
      <c r="E654" s="47">
        <f t="shared" si="30"/>
        <v>322.40000000000003</v>
      </c>
      <c r="F654" s="47">
        <f t="shared" si="31"/>
        <v>297.59999999999997</v>
      </c>
      <c r="G654" s="47">
        <f t="shared" si="32"/>
        <v>347.2</v>
      </c>
    </row>
    <row r="655" spans="1:7">
      <c r="A655" s="33">
        <v>6500055</v>
      </c>
      <c r="B655" s="34" t="s">
        <v>7192</v>
      </c>
      <c r="C655" s="34" t="s">
        <v>7193</v>
      </c>
      <c r="D655" s="34" t="s">
        <v>5845</v>
      </c>
      <c r="E655" s="47">
        <f t="shared" si="30"/>
        <v>322.40000000000003</v>
      </c>
      <c r="F655" s="47">
        <f t="shared" si="31"/>
        <v>297.59999999999997</v>
      </c>
      <c r="G655" s="47">
        <f t="shared" si="32"/>
        <v>347.2</v>
      </c>
    </row>
    <row r="656" spans="1:7">
      <c r="A656" s="35">
        <v>6500072</v>
      </c>
      <c r="B656" s="36" t="s">
        <v>7194</v>
      </c>
      <c r="C656" s="36" t="s">
        <v>7195</v>
      </c>
      <c r="D656" s="36" t="s">
        <v>5977</v>
      </c>
      <c r="E656" s="47">
        <f t="shared" si="30"/>
        <v>107.9</v>
      </c>
      <c r="F656" s="47">
        <f t="shared" si="31"/>
        <v>99.6</v>
      </c>
      <c r="G656" s="47">
        <f t="shared" si="32"/>
        <v>116.19999999999999</v>
      </c>
    </row>
    <row r="657" spans="1:7">
      <c r="A657" s="33">
        <v>6500279</v>
      </c>
      <c r="B657" s="34" t="s">
        <v>7196</v>
      </c>
      <c r="C657" s="34" t="s">
        <v>7197</v>
      </c>
      <c r="D657" s="34" t="s">
        <v>7198</v>
      </c>
      <c r="E657" s="47">
        <f t="shared" si="30"/>
        <v>122.2</v>
      </c>
      <c r="F657" s="47">
        <f t="shared" si="31"/>
        <v>112.8</v>
      </c>
      <c r="G657" s="47">
        <f t="shared" si="32"/>
        <v>131.6</v>
      </c>
    </row>
    <row r="658" spans="1:7">
      <c r="A658" s="35">
        <v>6500461</v>
      </c>
      <c r="B658" s="36" t="s">
        <v>7199</v>
      </c>
      <c r="C658" s="36" t="s">
        <v>7200</v>
      </c>
      <c r="D658" s="36" t="s">
        <v>5802</v>
      </c>
      <c r="E658" s="47">
        <f t="shared" si="30"/>
        <v>1072.5</v>
      </c>
      <c r="F658" s="47">
        <f t="shared" si="31"/>
        <v>990</v>
      </c>
      <c r="G658" s="47">
        <f t="shared" si="32"/>
        <v>1155</v>
      </c>
    </row>
    <row r="659" spans="1:7">
      <c r="A659" s="33">
        <v>6500602</v>
      </c>
      <c r="B659" s="34" t="s">
        <v>7201</v>
      </c>
      <c r="C659" s="34" t="s">
        <v>7202</v>
      </c>
      <c r="D659" s="34" t="s">
        <v>5977</v>
      </c>
      <c r="E659" s="47">
        <f t="shared" si="30"/>
        <v>107.9</v>
      </c>
      <c r="F659" s="47">
        <f t="shared" si="31"/>
        <v>99.6</v>
      </c>
      <c r="G659" s="47">
        <f t="shared" si="32"/>
        <v>116.19999999999999</v>
      </c>
    </row>
    <row r="660" spans="1:7">
      <c r="A660" s="35">
        <v>6500430</v>
      </c>
      <c r="B660" s="36" t="s">
        <v>7203</v>
      </c>
      <c r="C660" s="36" t="s">
        <v>7204</v>
      </c>
      <c r="D660" s="36" t="s">
        <v>5977</v>
      </c>
      <c r="E660" s="47">
        <f t="shared" si="30"/>
        <v>107.9</v>
      </c>
      <c r="F660" s="47">
        <f t="shared" si="31"/>
        <v>99.6</v>
      </c>
      <c r="G660" s="47">
        <f t="shared" si="32"/>
        <v>116.19999999999999</v>
      </c>
    </row>
    <row r="661" spans="1:7">
      <c r="A661" s="33">
        <v>6511816</v>
      </c>
      <c r="B661" s="34" t="s">
        <v>7205</v>
      </c>
      <c r="C661" s="34" t="s">
        <v>7206</v>
      </c>
      <c r="D661" s="34" t="s">
        <v>7207</v>
      </c>
      <c r="E661" s="47">
        <f t="shared" si="30"/>
        <v>1430</v>
      </c>
      <c r="F661" s="47">
        <f t="shared" si="31"/>
        <v>1320</v>
      </c>
      <c r="G661" s="47">
        <f t="shared" si="32"/>
        <v>1540</v>
      </c>
    </row>
    <row r="662" spans="1:7">
      <c r="A662" s="35">
        <v>6511817</v>
      </c>
      <c r="B662" s="36" t="s">
        <v>7208</v>
      </c>
      <c r="C662" s="36" t="s">
        <v>7206</v>
      </c>
      <c r="D662" s="36" t="s">
        <v>7210</v>
      </c>
      <c r="E662" s="47">
        <f t="shared" si="30"/>
        <v>2002</v>
      </c>
      <c r="F662" s="47">
        <f t="shared" si="31"/>
        <v>1848</v>
      </c>
      <c r="G662" s="47">
        <f t="shared" si="32"/>
        <v>2156</v>
      </c>
    </row>
    <row r="663" spans="1:7">
      <c r="A663" s="33">
        <v>6512254</v>
      </c>
      <c r="B663" s="34" t="s">
        <v>7211</v>
      </c>
      <c r="C663" s="34" t="s">
        <v>7212</v>
      </c>
      <c r="D663" s="34" t="s">
        <v>6524</v>
      </c>
      <c r="E663" s="47">
        <f t="shared" si="30"/>
        <v>1287</v>
      </c>
      <c r="F663" s="47">
        <f t="shared" si="31"/>
        <v>1188</v>
      </c>
      <c r="G663" s="47">
        <f t="shared" si="32"/>
        <v>1386</v>
      </c>
    </row>
    <row r="664" spans="1:7">
      <c r="A664" s="35">
        <v>6505329</v>
      </c>
      <c r="B664" s="36" t="s">
        <v>7213</v>
      </c>
      <c r="C664" s="36" t="s">
        <v>7214</v>
      </c>
      <c r="D664" s="36" t="s">
        <v>7215</v>
      </c>
      <c r="E664" s="47">
        <f t="shared" si="30"/>
        <v>1716</v>
      </c>
      <c r="F664" s="47">
        <f t="shared" si="31"/>
        <v>1584</v>
      </c>
      <c r="G664" s="47">
        <f t="shared" si="32"/>
        <v>1847.9999999999998</v>
      </c>
    </row>
    <row r="665" spans="1:7">
      <c r="A665" s="33">
        <v>6505318</v>
      </c>
      <c r="B665" s="34" t="s">
        <v>7216</v>
      </c>
      <c r="C665" s="34" t="s">
        <v>7217</v>
      </c>
      <c r="D665" s="34" t="s">
        <v>6054</v>
      </c>
      <c r="E665" s="47">
        <f t="shared" si="30"/>
        <v>858</v>
      </c>
      <c r="F665" s="47">
        <f t="shared" si="31"/>
        <v>792</v>
      </c>
      <c r="G665" s="47">
        <f t="shared" si="32"/>
        <v>923.99999999999989</v>
      </c>
    </row>
    <row r="666" spans="1:7">
      <c r="A666" s="35">
        <v>6505668</v>
      </c>
      <c r="B666" s="36" t="s">
        <v>7218</v>
      </c>
      <c r="C666" s="36" t="s">
        <v>7219</v>
      </c>
      <c r="D666" s="36" t="s">
        <v>7220</v>
      </c>
      <c r="E666" s="47">
        <f t="shared" si="30"/>
        <v>343.2</v>
      </c>
      <c r="F666" s="47">
        <f t="shared" si="31"/>
        <v>316.8</v>
      </c>
      <c r="G666" s="47">
        <f t="shared" si="32"/>
        <v>369.59999999999997</v>
      </c>
    </row>
    <row r="667" spans="1:7">
      <c r="A667" s="33">
        <v>6503955</v>
      </c>
      <c r="B667" s="34" t="s">
        <v>7221</v>
      </c>
      <c r="C667" s="34" t="s">
        <v>7222</v>
      </c>
      <c r="D667" s="34" t="s">
        <v>7223</v>
      </c>
      <c r="E667" s="47">
        <f t="shared" si="30"/>
        <v>408.2</v>
      </c>
      <c r="F667" s="47">
        <f t="shared" si="31"/>
        <v>376.8</v>
      </c>
      <c r="G667" s="47">
        <f t="shared" si="32"/>
        <v>439.59999999999997</v>
      </c>
    </row>
    <row r="668" spans="1:7">
      <c r="A668" s="35">
        <v>6503542</v>
      </c>
      <c r="B668" s="36" t="s">
        <v>7224</v>
      </c>
      <c r="C668" s="36" t="s">
        <v>7225</v>
      </c>
      <c r="D668" s="36" t="s">
        <v>5898</v>
      </c>
      <c r="E668" s="47">
        <f t="shared" si="30"/>
        <v>22.1</v>
      </c>
      <c r="F668" s="47">
        <f t="shared" si="31"/>
        <v>20.399999999999999</v>
      </c>
      <c r="G668" s="47">
        <f t="shared" si="32"/>
        <v>23.799999999999997</v>
      </c>
    </row>
    <row r="669" spans="1:7">
      <c r="A669" s="33">
        <v>6503541</v>
      </c>
      <c r="B669" s="34" t="s">
        <v>7226</v>
      </c>
      <c r="C669" s="34" t="s">
        <v>7227</v>
      </c>
      <c r="D669" s="34" t="s">
        <v>6400</v>
      </c>
      <c r="E669" s="47">
        <f t="shared" si="30"/>
        <v>19.5</v>
      </c>
      <c r="F669" s="47">
        <f t="shared" si="31"/>
        <v>18</v>
      </c>
      <c r="G669" s="47">
        <f t="shared" si="32"/>
        <v>21</v>
      </c>
    </row>
    <row r="670" spans="1:7">
      <c r="A670" s="35">
        <v>6503954</v>
      </c>
      <c r="B670" s="36" t="s">
        <v>7228</v>
      </c>
      <c r="C670" s="36" t="s">
        <v>7229</v>
      </c>
      <c r="D670" s="36" t="s">
        <v>7230</v>
      </c>
      <c r="E670" s="47">
        <f t="shared" si="30"/>
        <v>4183.4000000000005</v>
      </c>
      <c r="F670" s="47">
        <f t="shared" si="31"/>
        <v>3861.6</v>
      </c>
      <c r="G670" s="47">
        <f t="shared" si="32"/>
        <v>4505.2</v>
      </c>
    </row>
    <row r="671" spans="1:7">
      <c r="A671" s="33">
        <v>6500492</v>
      </c>
      <c r="B671" s="34" t="s">
        <v>7231</v>
      </c>
      <c r="C671" s="34" t="s">
        <v>7232</v>
      </c>
      <c r="D671" s="34" t="s">
        <v>7233</v>
      </c>
      <c r="E671" s="47">
        <f t="shared" si="30"/>
        <v>1215.5</v>
      </c>
      <c r="F671" s="47">
        <f t="shared" si="31"/>
        <v>1122</v>
      </c>
      <c r="G671" s="47">
        <f t="shared" si="32"/>
        <v>1309</v>
      </c>
    </row>
    <row r="672" spans="1:7">
      <c r="A672" s="35">
        <v>6500494</v>
      </c>
      <c r="B672" s="36" t="s">
        <v>7234</v>
      </c>
      <c r="C672" s="36" t="s">
        <v>7235</v>
      </c>
      <c r="D672" s="36" t="s">
        <v>6519</v>
      </c>
      <c r="E672" s="47">
        <f t="shared" si="30"/>
        <v>179.4</v>
      </c>
      <c r="F672" s="47">
        <f t="shared" si="31"/>
        <v>165.6</v>
      </c>
      <c r="G672" s="47">
        <f t="shared" si="32"/>
        <v>193.2</v>
      </c>
    </row>
    <row r="673" spans="1:7">
      <c r="A673" s="33">
        <v>6500794</v>
      </c>
      <c r="B673" s="34" t="s">
        <v>7236</v>
      </c>
      <c r="C673" s="34" t="s">
        <v>7237</v>
      </c>
      <c r="D673" s="34" t="s">
        <v>5797</v>
      </c>
      <c r="E673" s="47">
        <f t="shared" si="30"/>
        <v>357.5</v>
      </c>
      <c r="F673" s="47">
        <f t="shared" si="31"/>
        <v>330</v>
      </c>
      <c r="G673" s="47">
        <f t="shared" si="32"/>
        <v>385</v>
      </c>
    </row>
    <row r="674" spans="1:7">
      <c r="A674" s="35">
        <v>6508327</v>
      </c>
      <c r="B674" s="36" t="s">
        <v>7238</v>
      </c>
      <c r="C674" s="36" t="s">
        <v>7239</v>
      </c>
      <c r="D674" s="36" t="s">
        <v>6519</v>
      </c>
      <c r="E674" s="47">
        <f t="shared" si="30"/>
        <v>179.4</v>
      </c>
      <c r="F674" s="47">
        <f t="shared" si="31"/>
        <v>165.6</v>
      </c>
      <c r="G674" s="47">
        <f t="shared" si="32"/>
        <v>193.2</v>
      </c>
    </row>
    <row r="675" spans="1:7">
      <c r="A675" s="33">
        <v>6500184</v>
      </c>
      <c r="B675" s="34" t="s">
        <v>7240</v>
      </c>
      <c r="C675" s="34" t="s">
        <v>7241</v>
      </c>
      <c r="D675" s="34" t="s">
        <v>5845</v>
      </c>
      <c r="E675" s="47">
        <f t="shared" si="30"/>
        <v>322.40000000000003</v>
      </c>
      <c r="F675" s="47">
        <f t="shared" si="31"/>
        <v>297.59999999999997</v>
      </c>
      <c r="G675" s="47">
        <f t="shared" si="32"/>
        <v>347.2</v>
      </c>
    </row>
    <row r="676" spans="1:7">
      <c r="A676" s="35">
        <v>6500941</v>
      </c>
      <c r="B676" s="36" t="s">
        <v>7242</v>
      </c>
      <c r="C676" s="36" t="s">
        <v>7243</v>
      </c>
      <c r="D676" s="36" t="s">
        <v>5803</v>
      </c>
      <c r="E676" s="47">
        <f t="shared" si="30"/>
        <v>643.5</v>
      </c>
      <c r="F676" s="47">
        <f t="shared" si="31"/>
        <v>594</v>
      </c>
      <c r="G676" s="47">
        <f t="shared" si="32"/>
        <v>693</v>
      </c>
    </row>
    <row r="677" spans="1:7">
      <c r="A677" s="33" t="s">
        <v>7244</v>
      </c>
      <c r="B677" s="34" t="s">
        <v>7245</v>
      </c>
      <c r="C677" s="34" t="s">
        <v>7246</v>
      </c>
      <c r="D677" s="34" t="s">
        <v>6502</v>
      </c>
      <c r="E677" s="47" t="e">
        <f t="shared" si="30"/>
        <v>#VALUE!</v>
      </c>
      <c r="F677" s="47" t="e">
        <f t="shared" si="31"/>
        <v>#VALUE!</v>
      </c>
      <c r="G677" s="47" t="e">
        <f t="shared" si="32"/>
        <v>#VALUE!</v>
      </c>
    </row>
    <row r="678" spans="1:7">
      <c r="A678" s="35" t="s">
        <v>7244</v>
      </c>
      <c r="B678" s="36" t="s">
        <v>7247</v>
      </c>
      <c r="C678" s="36" t="s">
        <v>7248</v>
      </c>
      <c r="D678" s="36" t="s">
        <v>5836</v>
      </c>
      <c r="E678" s="47" t="e">
        <f t="shared" si="30"/>
        <v>#VALUE!</v>
      </c>
      <c r="F678" s="47" t="e">
        <f t="shared" si="31"/>
        <v>#VALUE!</v>
      </c>
      <c r="G678" s="47" t="e">
        <f t="shared" si="32"/>
        <v>#VALUE!</v>
      </c>
    </row>
    <row r="679" spans="1:7">
      <c r="A679" s="33" t="s">
        <v>7244</v>
      </c>
      <c r="B679" s="34" t="s">
        <v>7249</v>
      </c>
      <c r="C679" s="34" t="s">
        <v>7250</v>
      </c>
      <c r="D679" s="34" t="s">
        <v>5836</v>
      </c>
      <c r="E679" s="47" t="e">
        <f t="shared" si="30"/>
        <v>#VALUE!</v>
      </c>
      <c r="F679" s="47" t="e">
        <f t="shared" si="31"/>
        <v>#VALUE!</v>
      </c>
      <c r="G679" s="47" t="e">
        <f t="shared" si="32"/>
        <v>#VALUE!</v>
      </c>
    </row>
    <row r="680" spans="1:7">
      <c r="A680" s="35" t="s">
        <v>7244</v>
      </c>
      <c r="B680" s="36" t="s">
        <v>7251</v>
      </c>
      <c r="C680" s="36" t="s">
        <v>7252</v>
      </c>
      <c r="D680" s="36" t="s">
        <v>5836</v>
      </c>
      <c r="E680" s="47" t="e">
        <f t="shared" si="30"/>
        <v>#VALUE!</v>
      </c>
      <c r="F680" s="47" t="e">
        <f t="shared" si="31"/>
        <v>#VALUE!</v>
      </c>
      <c r="G680" s="47" t="e">
        <f t="shared" si="32"/>
        <v>#VALUE!</v>
      </c>
    </row>
    <row r="681" spans="1:7">
      <c r="A681" s="33" t="s">
        <v>7244</v>
      </c>
      <c r="B681" s="34" t="s">
        <v>7253</v>
      </c>
      <c r="C681" s="34" t="s">
        <v>7254</v>
      </c>
      <c r="D681" s="34" t="s">
        <v>5836</v>
      </c>
      <c r="E681" s="47" t="e">
        <f t="shared" si="30"/>
        <v>#VALUE!</v>
      </c>
      <c r="F681" s="47" t="e">
        <f t="shared" si="31"/>
        <v>#VALUE!</v>
      </c>
      <c r="G681" s="47" t="e">
        <f t="shared" si="32"/>
        <v>#VALUE!</v>
      </c>
    </row>
    <row r="682" spans="1:7">
      <c r="A682" s="35" t="s">
        <v>7244</v>
      </c>
      <c r="B682" s="36" t="s">
        <v>7255</v>
      </c>
      <c r="C682" s="36" t="s">
        <v>7256</v>
      </c>
      <c r="D682" s="36" t="s">
        <v>5836</v>
      </c>
      <c r="E682" s="47" t="e">
        <f t="shared" si="30"/>
        <v>#VALUE!</v>
      </c>
      <c r="F682" s="47" t="e">
        <f t="shared" si="31"/>
        <v>#VALUE!</v>
      </c>
      <c r="G682" s="47" t="e">
        <f t="shared" si="32"/>
        <v>#VALUE!</v>
      </c>
    </row>
    <row r="683" spans="1:7">
      <c r="A683" s="33" t="s">
        <v>7244</v>
      </c>
      <c r="B683" s="34" t="s">
        <v>7257</v>
      </c>
      <c r="C683" s="34" t="s">
        <v>7258</v>
      </c>
      <c r="D683" s="34" t="s">
        <v>5836</v>
      </c>
      <c r="E683" s="47" t="e">
        <f t="shared" si="30"/>
        <v>#VALUE!</v>
      </c>
      <c r="F683" s="47" t="e">
        <f t="shared" si="31"/>
        <v>#VALUE!</v>
      </c>
      <c r="G683" s="47" t="e">
        <f t="shared" si="32"/>
        <v>#VALUE!</v>
      </c>
    </row>
    <row r="684" spans="1:7">
      <c r="A684" s="35">
        <v>6507732</v>
      </c>
      <c r="B684" s="36" t="s">
        <v>7259</v>
      </c>
      <c r="C684" s="36" t="s">
        <v>7260</v>
      </c>
      <c r="D684" s="36" t="s">
        <v>5885</v>
      </c>
      <c r="E684" s="47">
        <f t="shared" si="30"/>
        <v>71.5</v>
      </c>
      <c r="F684" s="47">
        <f t="shared" si="31"/>
        <v>66</v>
      </c>
      <c r="G684" s="47">
        <f t="shared" si="32"/>
        <v>77</v>
      </c>
    </row>
    <row r="685" spans="1:7">
      <c r="A685" s="33">
        <v>6507307</v>
      </c>
      <c r="B685" s="34" t="s">
        <v>7261</v>
      </c>
      <c r="C685" s="34" t="s">
        <v>7262</v>
      </c>
      <c r="D685" s="34" t="s">
        <v>5994</v>
      </c>
      <c r="E685" s="47">
        <f t="shared" si="30"/>
        <v>500.5</v>
      </c>
      <c r="F685" s="47">
        <f t="shared" si="31"/>
        <v>462</v>
      </c>
      <c r="G685" s="47">
        <f t="shared" si="32"/>
        <v>539</v>
      </c>
    </row>
    <row r="686" spans="1:7">
      <c r="A686" s="35">
        <v>6507612</v>
      </c>
      <c r="B686" s="36" t="s">
        <v>7263</v>
      </c>
      <c r="C686" s="36" t="s">
        <v>7264</v>
      </c>
      <c r="D686" s="36" t="s">
        <v>5994</v>
      </c>
      <c r="E686" s="47">
        <f t="shared" si="30"/>
        <v>500.5</v>
      </c>
      <c r="F686" s="47">
        <f t="shared" si="31"/>
        <v>462</v>
      </c>
      <c r="G686" s="47">
        <f t="shared" si="32"/>
        <v>539</v>
      </c>
    </row>
    <row r="687" spans="1:7">
      <c r="A687" s="33">
        <v>6510781</v>
      </c>
      <c r="B687" s="34" t="s">
        <v>7265</v>
      </c>
      <c r="C687" s="34" t="s">
        <v>7266</v>
      </c>
      <c r="D687" s="34" t="s">
        <v>7267</v>
      </c>
      <c r="E687" s="47">
        <f t="shared" si="30"/>
        <v>141.70000000000002</v>
      </c>
      <c r="F687" s="47">
        <f t="shared" si="31"/>
        <v>130.79999999999998</v>
      </c>
      <c r="G687" s="47">
        <f t="shared" si="32"/>
        <v>152.6</v>
      </c>
    </row>
    <row r="688" spans="1:7">
      <c r="A688" s="35">
        <v>6508477</v>
      </c>
      <c r="B688" s="36" t="s">
        <v>7268</v>
      </c>
      <c r="C688" s="36" t="s">
        <v>7269</v>
      </c>
      <c r="D688" s="36" t="s">
        <v>5850</v>
      </c>
      <c r="E688" s="47">
        <f t="shared" si="30"/>
        <v>42.9</v>
      </c>
      <c r="F688" s="47">
        <f t="shared" si="31"/>
        <v>39.6</v>
      </c>
      <c r="G688" s="47">
        <f t="shared" si="32"/>
        <v>46.199999999999996</v>
      </c>
    </row>
    <row r="689" spans="1:7">
      <c r="A689" s="33">
        <v>6508479</v>
      </c>
      <c r="B689" s="34" t="s">
        <v>7270</v>
      </c>
      <c r="C689" s="34" t="s">
        <v>7271</v>
      </c>
      <c r="D689" s="34" t="s">
        <v>6444</v>
      </c>
      <c r="E689" s="47">
        <f t="shared" si="30"/>
        <v>50.7</v>
      </c>
      <c r="F689" s="47">
        <f t="shared" si="31"/>
        <v>46.8</v>
      </c>
      <c r="G689" s="47">
        <f t="shared" si="32"/>
        <v>54.599999999999994</v>
      </c>
    </row>
    <row r="690" spans="1:7">
      <c r="A690" s="35">
        <v>6507240</v>
      </c>
      <c r="B690" s="36" t="s">
        <v>7272</v>
      </c>
      <c r="C690" s="36" t="s">
        <v>7273</v>
      </c>
      <c r="D690" s="36" t="s">
        <v>7207</v>
      </c>
      <c r="E690" s="47">
        <f t="shared" si="30"/>
        <v>1430</v>
      </c>
      <c r="F690" s="47">
        <f t="shared" si="31"/>
        <v>1320</v>
      </c>
      <c r="G690" s="47">
        <f t="shared" si="32"/>
        <v>1540</v>
      </c>
    </row>
    <row r="691" spans="1:7">
      <c r="A691" s="33">
        <v>6505878</v>
      </c>
      <c r="B691" s="34" t="s">
        <v>7274</v>
      </c>
      <c r="C691" s="34" t="s">
        <v>7275</v>
      </c>
      <c r="D691" s="34" t="s">
        <v>7267</v>
      </c>
      <c r="E691" s="47">
        <f t="shared" si="30"/>
        <v>141.70000000000002</v>
      </c>
      <c r="F691" s="47">
        <f t="shared" si="31"/>
        <v>130.79999999999998</v>
      </c>
      <c r="G691" s="47">
        <f t="shared" si="32"/>
        <v>152.6</v>
      </c>
    </row>
    <row r="692" spans="1:7">
      <c r="A692" s="35">
        <v>6508476</v>
      </c>
      <c r="B692" s="36" t="s">
        <v>7276</v>
      </c>
      <c r="C692" s="36" t="s">
        <v>7277</v>
      </c>
      <c r="D692" s="36" t="s">
        <v>5850</v>
      </c>
      <c r="E692" s="47">
        <f t="shared" si="30"/>
        <v>42.9</v>
      </c>
      <c r="F692" s="47">
        <f t="shared" si="31"/>
        <v>39.6</v>
      </c>
      <c r="G692" s="47">
        <f t="shared" si="32"/>
        <v>46.199999999999996</v>
      </c>
    </row>
    <row r="693" spans="1:7">
      <c r="A693" s="33">
        <v>6508478</v>
      </c>
      <c r="B693" s="34" t="s">
        <v>7278</v>
      </c>
      <c r="C693" s="34" t="s">
        <v>7279</v>
      </c>
      <c r="D693" s="34" t="s">
        <v>6444</v>
      </c>
      <c r="E693" s="47">
        <f t="shared" si="30"/>
        <v>50.7</v>
      </c>
      <c r="F693" s="47">
        <f t="shared" si="31"/>
        <v>46.8</v>
      </c>
      <c r="G693" s="47">
        <f t="shared" si="32"/>
        <v>54.599999999999994</v>
      </c>
    </row>
    <row r="694" spans="1:7">
      <c r="A694" s="35">
        <v>6509988</v>
      </c>
      <c r="B694" s="36" t="s">
        <v>7280</v>
      </c>
      <c r="C694" s="36" t="s">
        <v>7281</v>
      </c>
      <c r="D694" s="36" t="s">
        <v>7282</v>
      </c>
      <c r="E694" s="47">
        <f t="shared" si="30"/>
        <v>780</v>
      </c>
      <c r="F694" s="47">
        <f t="shared" si="31"/>
        <v>720</v>
      </c>
      <c r="G694" s="47">
        <f t="shared" si="32"/>
        <v>840</v>
      </c>
    </row>
    <row r="695" spans="1:7">
      <c r="A695" s="33">
        <v>6512369</v>
      </c>
      <c r="B695" s="34" t="s">
        <v>7283</v>
      </c>
      <c r="C695" s="34" t="s">
        <v>7284</v>
      </c>
      <c r="D695" s="34" t="s">
        <v>6668</v>
      </c>
      <c r="E695" s="47">
        <f t="shared" si="30"/>
        <v>325</v>
      </c>
      <c r="F695" s="47">
        <f t="shared" si="31"/>
        <v>300</v>
      </c>
      <c r="G695" s="47">
        <f t="shared" si="32"/>
        <v>350</v>
      </c>
    </row>
    <row r="696" spans="1:7">
      <c r="A696" s="35">
        <v>6509987</v>
      </c>
      <c r="B696" s="36" t="s">
        <v>7285</v>
      </c>
      <c r="C696" s="36" t="s">
        <v>7286</v>
      </c>
      <c r="D696" s="36" t="s">
        <v>5885</v>
      </c>
      <c r="E696" s="47">
        <f t="shared" si="30"/>
        <v>71.5</v>
      </c>
      <c r="F696" s="47">
        <f t="shared" si="31"/>
        <v>66</v>
      </c>
      <c r="G696" s="47">
        <f t="shared" si="32"/>
        <v>77</v>
      </c>
    </row>
    <row r="697" spans="1:7">
      <c r="A697" s="33">
        <v>6507380</v>
      </c>
      <c r="B697" s="34" t="s">
        <v>7287</v>
      </c>
      <c r="C697" s="34" t="s">
        <v>7288</v>
      </c>
      <c r="D697" s="34" t="s">
        <v>5797</v>
      </c>
      <c r="E697" s="47">
        <f t="shared" si="30"/>
        <v>357.5</v>
      </c>
      <c r="F697" s="47">
        <f t="shared" si="31"/>
        <v>330</v>
      </c>
      <c r="G697" s="47">
        <f t="shared" si="32"/>
        <v>385</v>
      </c>
    </row>
    <row r="698" spans="1:7">
      <c r="A698" s="35">
        <v>6501813</v>
      </c>
      <c r="B698" s="36" t="s">
        <v>7289</v>
      </c>
      <c r="C698" s="36" t="s">
        <v>7290</v>
      </c>
      <c r="D698" s="36" t="s">
        <v>5886</v>
      </c>
      <c r="E698" s="47">
        <f t="shared" si="30"/>
        <v>143</v>
      </c>
      <c r="F698" s="47">
        <f t="shared" si="31"/>
        <v>132</v>
      </c>
      <c r="G698" s="47">
        <f t="shared" si="32"/>
        <v>154</v>
      </c>
    </row>
    <row r="699" spans="1:7">
      <c r="A699" s="33">
        <v>6501354</v>
      </c>
      <c r="B699" s="34" t="s">
        <v>7291</v>
      </c>
      <c r="C699" s="34" t="s">
        <v>7292</v>
      </c>
      <c r="D699" s="34" t="s">
        <v>5797</v>
      </c>
      <c r="E699" s="47">
        <f t="shared" si="30"/>
        <v>357.5</v>
      </c>
      <c r="F699" s="47">
        <f t="shared" si="31"/>
        <v>330</v>
      </c>
      <c r="G699" s="47">
        <f t="shared" si="32"/>
        <v>385</v>
      </c>
    </row>
    <row r="700" spans="1:7">
      <c r="A700" s="35">
        <v>6501814</v>
      </c>
      <c r="B700" s="36" t="s">
        <v>7293</v>
      </c>
      <c r="C700" s="36" t="s">
        <v>7294</v>
      </c>
      <c r="D700" s="36" t="s">
        <v>5797</v>
      </c>
      <c r="E700" s="47">
        <f t="shared" si="30"/>
        <v>357.5</v>
      </c>
      <c r="F700" s="47">
        <f t="shared" si="31"/>
        <v>330</v>
      </c>
      <c r="G700" s="47">
        <f t="shared" si="32"/>
        <v>385</v>
      </c>
    </row>
    <row r="701" spans="1:7">
      <c r="A701" s="33">
        <v>6510732</v>
      </c>
      <c r="B701" s="34" t="s">
        <v>7295</v>
      </c>
      <c r="C701" s="34" t="s">
        <v>7296</v>
      </c>
      <c r="D701" s="34" t="s">
        <v>5836</v>
      </c>
      <c r="E701" s="47" t="e">
        <f t="shared" si="30"/>
        <v>#VALUE!</v>
      </c>
      <c r="F701" s="47" t="e">
        <f t="shared" si="31"/>
        <v>#VALUE!</v>
      </c>
      <c r="G701" s="47" t="e">
        <f t="shared" si="32"/>
        <v>#VALUE!</v>
      </c>
    </row>
    <row r="702" spans="1:7">
      <c r="A702" s="35">
        <v>6507101</v>
      </c>
      <c r="B702" s="36" t="s">
        <v>7297</v>
      </c>
      <c r="C702" s="36" t="s">
        <v>7298</v>
      </c>
      <c r="D702" s="36" t="s">
        <v>7207</v>
      </c>
      <c r="E702" s="47">
        <f t="shared" si="30"/>
        <v>1430</v>
      </c>
      <c r="F702" s="47">
        <f t="shared" si="31"/>
        <v>1320</v>
      </c>
      <c r="G702" s="47">
        <f t="shared" si="32"/>
        <v>1540</v>
      </c>
    </row>
    <row r="703" spans="1:7">
      <c r="A703" s="33">
        <v>6502358</v>
      </c>
      <c r="B703" s="34" t="s">
        <v>7299</v>
      </c>
      <c r="C703" s="34" t="s">
        <v>7300</v>
      </c>
      <c r="D703" s="34" t="s">
        <v>7301</v>
      </c>
      <c r="E703" s="47">
        <f t="shared" si="30"/>
        <v>436.8</v>
      </c>
      <c r="F703" s="47">
        <f t="shared" si="31"/>
        <v>403.2</v>
      </c>
      <c r="G703" s="47">
        <f t="shared" si="32"/>
        <v>470.4</v>
      </c>
    </row>
    <row r="704" spans="1:7">
      <c r="A704" s="35">
        <v>6501748</v>
      </c>
      <c r="B704" s="36" t="s">
        <v>7302</v>
      </c>
      <c r="C704" s="36" t="s">
        <v>7303</v>
      </c>
      <c r="D704" s="36" t="s">
        <v>6054</v>
      </c>
      <c r="E704" s="47">
        <f t="shared" si="30"/>
        <v>858</v>
      </c>
      <c r="F704" s="47">
        <f t="shared" si="31"/>
        <v>792</v>
      </c>
      <c r="G704" s="47">
        <f t="shared" si="32"/>
        <v>923.99999999999989</v>
      </c>
    </row>
    <row r="705" spans="1:7">
      <c r="A705" s="33">
        <v>6508087</v>
      </c>
      <c r="B705" s="34" t="s">
        <v>7304</v>
      </c>
      <c r="C705" s="34" t="s">
        <v>7305</v>
      </c>
      <c r="D705" s="34" t="s">
        <v>5994</v>
      </c>
      <c r="E705" s="47">
        <f t="shared" si="30"/>
        <v>500.5</v>
      </c>
      <c r="F705" s="47">
        <f t="shared" si="31"/>
        <v>462</v>
      </c>
      <c r="G705" s="47">
        <f t="shared" si="32"/>
        <v>539</v>
      </c>
    </row>
    <row r="706" spans="1:7">
      <c r="A706" s="35">
        <v>6508086</v>
      </c>
      <c r="B706" s="36" t="s">
        <v>7306</v>
      </c>
      <c r="C706" s="36" t="s">
        <v>7307</v>
      </c>
      <c r="D706" s="36" t="s">
        <v>7308</v>
      </c>
      <c r="E706" s="47">
        <f t="shared" si="30"/>
        <v>465.40000000000003</v>
      </c>
      <c r="F706" s="47">
        <f t="shared" si="31"/>
        <v>429.59999999999997</v>
      </c>
      <c r="G706" s="47">
        <f t="shared" si="32"/>
        <v>501.2</v>
      </c>
    </row>
    <row r="707" spans="1:7">
      <c r="A707" s="33">
        <v>6501745</v>
      </c>
      <c r="B707" s="34" t="s">
        <v>7309</v>
      </c>
      <c r="C707" s="34" t="s">
        <v>7310</v>
      </c>
      <c r="D707" s="34" t="s">
        <v>6519</v>
      </c>
      <c r="E707" s="47">
        <f t="shared" si="30"/>
        <v>179.4</v>
      </c>
      <c r="F707" s="47">
        <f t="shared" si="31"/>
        <v>165.6</v>
      </c>
      <c r="G707" s="47">
        <f t="shared" si="32"/>
        <v>193.2</v>
      </c>
    </row>
    <row r="708" spans="1:7">
      <c r="A708" s="35">
        <v>6501749</v>
      </c>
      <c r="B708" s="36" t="s">
        <v>7311</v>
      </c>
      <c r="C708" s="36" t="s">
        <v>7312</v>
      </c>
      <c r="D708" s="36" t="s">
        <v>7313</v>
      </c>
      <c r="E708" s="47">
        <f t="shared" si="30"/>
        <v>422.5</v>
      </c>
      <c r="F708" s="47">
        <f t="shared" si="31"/>
        <v>390</v>
      </c>
      <c r="G708" s="47">
        <f t="shared" si="32"/>
        <v>454.99999999999994</v>
      </c>
    </row>
    <row r="709" spans="1:7">
      <c r="A709" s="33">
        <v>6503776</v>
      </c>
      <c r="B709" s="34" t="s">
        <v>7314</v>
      </c>
      <c r="C709" s="34" t="s">
        <v>7315</v>
      </c>
      <c r="D709" s="34" t="s">
        <v>7316</v>
      </c>
      <c r="E709" s="47">
        <f t="shared" si="30"/>
        <v>208</v>
      </c>
      <c r="F709" s="47">
        <f t="shared" si="31"/>
        <v>192</v>
      </c>
      <c r="G709" s="47">
        <f t="shared" si="32"/>
        <v>224</v>
      </c>
    </row>
    <row r="710" spans="1:7">
      <c r="A710" s="35">
        <v>6501743</v>
      </c>
      <c r="B710" s="36" t="s">
        <v>7317</v>
      </c>
      <c r="C710" s="36" t="s">
        <v>7318</v>
      </c>
      <c r="D710" s="36" t="s">
        <v>7320</v>
      </c>
      <c r="E710" s="47">
        <f t="shared" ref="E710:E773" si="33">D710*0.65</f>
        <v>457.6</v>
      </c>
      <c r="F710" s="47">
        <f t="shared" ref="F710:F773" si="34">0.6*D710</f>
        <v>422.4</v>
      </c>
      <c r="G710" s="47">
        <f t="shared" ref="G710:G773" si="35">D710*0.7</f>
        <v>492.79999999999995</v>
      </c>
    </row>
    <row r="711" spans="1:7">
      <c r="A711" s="33">
        <v>6510417</v>
      </c>
      <c r="B711" s="34" t="s">
        <v>7321</v>
      </c>
      <c r="C711" s="34" t="s">
        <v>7322</v>
      </c>
      <c r="D711" s="34" t="s">
        <v>5802</v>
      </c>
      <c r="E711" s="47">
        <f t="shared" si="33"/>
        <v>1072.5</v>
      </c>
      <c r="F711" s="47">
        <f t="shared" si="34"/>
        <v>990</v>
      </c>
      <c r="G711" s="47">
        <f t="shared" si="35"/>
        <v>1155</v>
      </c>
    </row>
    <row r="712" spans="1:7">
      <c r="A712" s="35">
        <v>6512607</v>
      </c>
      <c r="B712" s="36" t="s">
        <v>7323</v>
      </c>
      <c r="C712" s="36" t="s">
        <v>7324</v>
      </c>
      <c r="D712" s="36" t="s">
        <v>7325</v>
      </c>
      <c r="E712" s="47">
        <f t="shared" si="33"/>
        <v>975</v>
      </c>
      <c r="F712" s="47">
        <f t="shared" si="34"/>
        <v>900</v>
      </c>
      <c r="G712" s="47">
        <f t="shared" si="35"/>
        <v>1050</v>
      </c>
    </row>
    <row r="713" spans="1:7">
      <c r="A713" s="33">
        <v>6501750</v>
      </c>
      <c r="B713" s="34" t="s">
        <v>7326</v>
      </c>
      <c r="C713" s="34" t="s">
        <v>7327</v>
      </c>
      <c r="D713" s="34" t="s">
        <v>5977</v>
      </c>
      <c r="E713" s="47">
        <f t="shared" si="33"/>
        <v>107.9</v>
      </c>
      <c r="F713" s="47">
        <f t="shared" si="34"/>
        <v>99.6</v>
      </c>
      <c r="G713" s="47">
        <f t="shared" si="35"/>
        <v>116.19999999999999</v>
      </c>
    </row>
    <row r="714" spans="1:7">
      <c r="A714" s="35">
        <v>6507140</v>
      </c>
      <c r="B714" s="36" t="s">
        <v>7328</v>
      </c>
      <c r="C714" s="36" t="s">
        <v>7329</v>
      </c>
      <c r="D714" s="36" t="s">
        <v>6531</v>
      </c>
      <c r="E714" s="47">
        <f t="shared" si="33"/>
        <v>393.90000000000003</v>
      </c>
      <c r="F714" s="47">
        <f t="shared" si="34"/>
        <v>363.59999999999997</v>
      </c>
      <c r="G714" s="47">
        <f t="shared" si="35"/>
        <v>424.2</v>
      </c>
    </row>
    <row r="715" spans="1:7">
      <c r="A715" s="33">
        <v>6503777</v>
      </c>
      <c r="B715" s="34" t="s">
        <v>7330</v>
      </c>
      <c r="C715" s="34" t="s">
        <v>7331</v>
      </c>
      <c r="D715" s="34" t="s">
        <v>5842</v>
      </c>
      <c r="E715" s="47">
        <f t="shared" si="33"/>
        <v>572</v>
      </c>
      <c r="F715" s="47">
        <f t="shared" si="34"/>
        <v>528</v>
      </c>
      <c r="G715" s="47">
        <f t="shared" si="35"/>
        <v>616</v>
      </c>
    </row>
    <row r="716" spans="1:7">
      <c r="A716" s="35">
        <v>6507864</v>
      </c>
      <c r="B716" s="36" t="s">
        <v>7332</v>
      </c>
      <c r="C716" s="36" t="s">
        <v>7333</v>
      </c>
      <c r="D716" s="36" t="s">
        <v>6421</v>
      </c>
      <c r="E716" s="47" t="e">
        <f t="shared" si="33"/>
        <v>#VALUE!</v>
      </c>
      <c r="F716" s="47" t="e">
        <f t="shared" si="34"/>
        <v>#VALUE!</v>
      </c>
      <c r="G716" s="47" t="e">
        <f t="shared" si="35"/>
        <v>#VALUE!</v>
      </c>
    </row>
    <row r="717" spans="1:7">
      <c r="A717" s="33">
        <v>6507865</v>
      </c>
      <c r="B717" s="34" t="s">
        <v>7334</v>
      </c>
      <c r="C717" s="34" t="s">
        <v>7335</v>
      </c>
      <c r="D717" s="34" t="s">
        <v>6421</v>
      </c>
      <c r="E717" s="47" t="e">
        <f t="shared" si="33"/>
        <v>#VALUE!</v>
      </c>
      <c r="F717" s="47" t="e">
        <f t="shared" si="34"/>
        <v>#VALUE!</v>
      </c>
      <c r="G717" s="47" t="e">
        <f t="shared" si="35"/>
        <v>#VALUE!</v>
      </c>
    </row>
    <row r="718" spans="1:7">
      <c r="A718" s="35">
        <v>6505323</v>
      </c>
      <c r="B718" s="36" t="s">
        <v>7336</v>
      </c>
      <c r="C718" s="36" t="s">
        <v>7337</v>
      </c>
      <c r="D718" s="36" t="s">
        <v>5906</v>
      </c>
      <c r="E718" s="47">
        <f t="shared" si="33"/>
        <v>200.20000000000002</v>
      </c>
      <c r="F718" s="47">
        <f t="shared" si="34"/>
        <v>184.79999999999998</v>
      </c>
      <c r="G718" s="47">
        <f t="shared" si="35"/>
        <v>215.6</v>
      </c>
    </row>
    <row r="719" spans="1:7">
      <c r="A719" s="33">
        <v>6511042</v>
      </c>
      <c r="B719" s="34" t="s">
        <v>7338</v>
      </c>
      <c r="C719" s="34" t="s">
        <v>7339</v>
      </c>
      <c r="D719" s="34" t="s">
        <v>5862</v>
      </c>
      <c r="E719" s="47">
        <f t="shared" si="33"/>
        <v>214.5</v>
      </c>
      <c r="F719" s="47">
        <f t="shared" si="34"/>
        <v>198</v>
      </c>
      <c r="G719" s="47">
        <f t="shared" si="35"/>
        <v>230.99999999999997</v>
      </c>
    </row>
    <row r="720" spans="1:7">
      <c r="A720" s="35">
        <v>6505324</v>
      </c>
      <c r="B720" s="36" t="s">
        <v>7340</v>
      </c>
      <c r="C720" s="36" t="s">
        <v>7341</v>
      </c>
      <c r="D720" s="36" t="s">
        <v>5797</v>
      </c>
      <c r="E720" s="47">
        <f t="shared" si="33"/>
        <v>357.5</v>
      </c>
      <c r="F720" s="47">
        <f t="shared" si="34"/>
        <v>330</v>
      </c>
      <c r="G720" s="47">
        <f t="shared" si="35"/>
        <v>385</v>
      </c>
    </row>
    <row r="721" spans="1:7">
      <c r="A721" s="33">
        <v>6511043</v>
      </c>
      <c r="B721" s="34" t="s">
        <v>7342</v>
      </c>
      <c r="C721" s="34" t="s">
        <v>7343</v>
      </c>
      <c r="D721" s="34" t="s">
        <v>6531</v>
      </c>
      <c r="E721" s="47">
        <f t="shared" si="33"/>
        <v>393.90000000000003</v>
      </c>
      <c r="F721" s="47">
        <f t="shared" si="34"/>
        <v>363.59999999999997</v>
      </c>
      <c r="G721" s="47">
        <f t="shared" si="35"/>
        <v>424.2</v>
      </c>
    </row>
    <row r="722" spans="1:7">
      <c r="A722" s="35">
        <v>6505325</v>
      </c>
      <c r="B722" s="36" t="s">
        <v>7344</v>
      </c>
      <c r="C722" s="36" t="s">
        <v>7345</v>
      </c>
      <c r="D722" s="36" t="s">
        <v>5842</v>
      </c>
      <c r="E722" s="47">
        <f t="shared" si="33"/>
        <v>572</v>
      </c>
      <c r="F722" s="47">
        <f t="shared" si="34"/>
        <v>528</v>
      </c>
      <c r="G722" s="47">
        <f t="shared" si="35"/>
        <v>616</v>
      </c>
    </row>
    <row r="723" spans="1:7">
      <c r="A723" s="33">
        <v>6511044</v>
      </c>
      <c r="B723" s="34" t="s">
        <v>7346</v>
      </c>
      <c r="C723" s="34" t="s">
        <v>7347</v>
      </c>
      <c r="D723" s="34" t="s">
        <v>7348</v>
      </c>
      <c r="E723" s="47">
        <f t="shared" si="33"/>
        <v>629.20000000000005</v>
      </c>
      <c r="F723" s="47">
        <f t="shared" si="34"/>
        <v>580.79999999999995</v>
      </c>
      <c r="G723" s="47">
        <f t="shared" si="35"/>
        <v>677.59999999999991</v>
      </c>
    </row>
    <row r="724" spans="1:7">
      <c r="A724" s="35">
        <v>6512086</v>
      </c>
      <c r="B724" s="36" t="s">
        <v>7349</v>
      </c>
      <c r="C724" s="36" t="s">
        <v>7350</v>
      </c>
      <c r="D724" s="36" t="s">
        <v>7352</v>
      </c>
      <c r="E724" s="47">
        <f t="shared" si="33"/>
        <v>1040</v>
      </c>
      <c r="F724" s="47">
        <f t="shared" si="34"/>
        <v>960</v>
      </c>
      <c r="G724" s="47">
        <f t="shared" si="35"/>
        <v>1120</v>
      </c>
    </row>
    <row r="725" spans="1:7">
      <c r="A725" s="33">
        <v>6512087</v>
      </c>
      <c r="B725" s="34" t="s">
        <v>7353</v>
      </c>
      <c r="C725" s="34" t="s">
        <v>7354</v>
      </c>
      <c r="D725" s="34" t="s">
        <v>7356</v>
      </c>
      <c r="E725" s="47">
        <f t="shared" si="33"/>
        <v>585</v>
      </c>
      <c r="F725" s="47">
        <f t="shared" si="34"/>
        <v>540</v>
      </c>
      <c r="G725" s="47">
        <f t="shared" si="35"/>
        <v>630</v>
      </c>
    </row>
    <row r="726" spans="1:7">
      <c r="A726" s="35">
        <v>6501751</v>
      </c>
      <c r="B726" s="36" t="s">
        <v>7357</v>
      </c>
      <c r="C726" s="36" t="s">
        <v>7358</v>
      </c>
      <c r="D726" s="36" t="s">
        <v>5862</v>
      </c>
      <c r="E726" s="47">
        <f t="shared" si="33"/>
        <v>214.5</v>
      </c>
      <c r="F726" s="47">
        <f t="shared" si="34"/>
        <v>198</v>
      </c>
      <c r="G726" s="47">
        <f t="shared" si="35"/>
        <v>230.99999999999997</v>
      </c>
    </row>
    <row r="727" spans="1:7">
      <c r="A727" s="33">
        <v>6501744</v>
      </c>
      <c r="B727" s="34" t="s">
        <v>7359</v>
      </c>
      <c r="C727" s="34" t="s">
        <v>7360</v>
      </c>
      <c r="D727" s="34" t="s">
        <v>6538</v>
      </c>
      <c r="E727" s="47">
        <f t="shared" si="33"/>
        <v>265.2</v>
      </c>
      <c r="F727" s="47">
        <f t="shared" si="34"/>
        <v>244.79999999999998</v>
      </c>
      <c r="G727" s="47">
        <f t="shared" si="35"/>
        <v>285.59999999999997</v>
      </c>
    </row>
    <row r="728" spans="1:7">
      <c r="A728" s="35">
        <v>6508951</v>
      </c>
      <c r="B728" s="36" t="s">
        <v>7361</v>
      </c>
      <c r="C728" s="36" t="s">
        <v>7362</v>
      </c>
      <c r="D728" s="36" t="s">
        <v>5841</v>
      </c>
      <c r="E728" s="47">
        <f t="shared" si="33"/>
        <v>286</v>
      </c>
      <c r="F728" s="47">
        <f t="shared" si="34"/>
        <v>264</v>
      </c>
      <c r="G728" s="47">
        <f t="shared" si="35"/>
        <v>308</v>
      </c>
    </row>
    <row r="729" spans="1:7">
      <c r="A729" s="33">
        <v>6505260</v>
      </c>
      <c r="B729" s="34" t="s">
        <v>7363</v>
      </c>
      <c r="C729" s="34" t="s">
        <v>7364</v>
      </c>
      <c r="D729" s="34" t="s">
        <v>5913</v>
      </c>
      <c r="E729" s="47">
        <f t="shared" si="33"/>
        <v>128.70000000000002</v>
      </c>
      <c r="F729" s="47">
        <f t="shared" si="34"/>
        <v>118.8</v>
      </c>
      <c r="G729" s="47">
        <f t="shared" si="35"/>
        <v>138.6</v>
      </c>
    </row>
    <row r="730" spans="1:7">
      <c r="A730" s="35">
        <v>6507733</v>
      </c>
      <c r="B730" s="36" t="s">
        <v>7365</v>
      </c>
      <c r="C730" s="36" t="s">
        <v>7366</v>
      </c>
      <c r="D730" s="36" t="s">
        <v>7367</v>
      </c>
      <c r="E730" s="47">
        <f t="shared" si="33"/>
        <v>150.80000000000001</v>
      </c>
      <c r="F730" s="47">
        <f t="shared" si="34"/>
        <v>139.19999999999999</v>
      </c>
      <c r="G730" s="47">
        <f t="shared" si="35"/>
        <v>162.39999999999998</v>
      </c>
    </row>
    <row r="731" spans="1:7">
      <c r="A731" s="33">
        <v>6508214</v>
      </c>
      <c r="B731" s="34" t="s">
        <v>7368</v>
      </c>
      <c r="C731" s="34" t="s">
        <v>7369</v>
      </c>
      <c r="D731" s="34" t="s">
        <v>6054</v>
      </c>
      <c r="E731" s="47">
        <f t="shared" si="33"/>
        <v>858</v>
      </c>
      <c r="F731" s="47">
        <f t="shared" si="34"/>
        <v>792</v>
      </c>
      <c r="G731" s="47">
        <f t="shared" si="35"/>
        <v>923.99999999999989</v>
      </c>
    </row>
    <row r="732" spans="1:7">
      <c r="A732" s="35">
        <v>6509627</v>
      </c>
      <c r="B732" s="36" t="s">
        <v>7370</v>
      </c>
      <c r="C732" s="36" t="s">
        <v>7371</v>
      </c>
      <c r="D732" s="36" t="s">
        <v>5797</v>
      </c>
      <c r="E732" s="47">
        <f t="shared" si="33"/>
        <v>357.5</v>
      </c>
      <c r="F732" s="47">
        <f t="shared" si="34"/>
        <v>330</v>
      </c>
      <c r="G732" s="47">
        <f t="shared" si="35"/>
        <v>385</v>
      </c>
    </row>
    <row r="733" spans="1:7">
      <c r="A733" s="33">
        <v>6508159</v>
      </c>
      <c r="B733" s="34" t="s">
        <v>7372</v>
      </c>
      <c r="C733" s="34" t="s">
        <v>7373</v>
      </c>
      <c r="D733" s="34" t="s">
        <v>5799</v>
      </c>
      <c r="E733" s="47">
        <f t="shared" si="33"/>
        <v>429</v>
      </c>
      <c r="F733" s="47">
        <f t="shared" si="34"/>
        <v>396</v>
      </c>
      <c r="G733" s="47">
        <f t="shared" si="35"/>
        <v>461.99999999999994</v>
      </c>
    </row>
    <row r="734" spans="1:7">
      <c r="A734" s="35">
        <v>6506749</v>
      </c>
      <c r="B734" s="36" t="s">
        <v>7374</v>
      </c>
      <c r="C734" s="36" t="s">
        <v>7375</v>
      </c>
      <c r="D734" s="36" t="s">
        <v>5797</v>
      </c>
      <c r="E734" s="47">
        <f t="shared" si="33"/>
        <v>357.5</v>
      </c>
      <c r="F734" s="47">
        <f t="shared" si="34"/>
        <v>330</v>
      </c>
      <c r="G734" s="47">
        <f t="shared" si="35"/>
        <v>385</v>
      </c>
    </row>
    <row r="735" spans="1:7">
      <c r="A735" s="33">
        <v>6506750</v>
      </c>
      <c r="B735" s="34" t="s">
        <v>7376</v>
      </c>
      <c r="C735" s="34" t="s">
        <v>7377</v>
      </c>
      <c r="D735" s="34" t="s">
        <v>5855</v>
      </c>
      <c r="E735" s="47">
        <f t="shared" si="33"/>
        <v>85.8</v>
      </c>
      <c r="F735" s="47">
        <f t="shared" si="34"/>
        <v>79.2</v>
      </c>
      <c r="G735" s="47">
        <f t="shared" si="35"/>
        <v>92.399999999999991</v>
      </c>
    </row>
    <row r="736" spans="1:7">
      <c r="A736" s="35">
        <v>6506829</v>
      </c>
      <c r="B736" s="36" t="s">
        <v>7378</v>
      </c>
      <c r="C736" s="36" t="s">
        <v>7379</v>
      </c>
      <c r="D736" s="36" t="s">
        <v>6531</v>
      </c>
      <c r="E736" s="47">
        <f t="shared" si="33"/>
        <v>393.90000000000003</v>
      </c>
      <c r="F736" s="47">
        <f t="shared" si="34"/>
        <v>363.59999999999997</v>
      </c>
      <c r="G736" s="47">
        <f t="shared" si="35"/>
        <v>424.2</v>
      </c>
    </row>
    <row r="737" spans="1:7">
      <c r="A737" s="33">
        <v>6508072</v>
      </c>
      <c r="B737" s="34" t="s">
        <v>7380</v>
      </c>
      <c r="C737" s="34" t="s">
        <v>7381</v>
      </c>
      <c r="D737" s="34" t="s">
        <v>5806</v>
      </c>
      <c r="E737" s="47">
        <f t="shared" si="33"/>
        <v>786.5</v>
      </c>
      <c r="F737" s="47">
        <f t="shared" si="34"/>
        <v>726</v>
      </c>
      <c r="G737" s="47">
        <f t="shared" si="35"/>
        <v>847</v>
      </c>
    </row>
    <row r="738" spans="1:7">
      <c r="A738" s="35">
        <v>6508073</v>
      </c>
      <c r="B738" s="36" t="s">
        <v>7382</v>
      </c>
      <c r="C738" s="36" t="s">
        <v>7383</v>
      </c>
      <c r="D738" s="36" t="s">
        <v>6010</v>
      </c>
      <c r="E738" s="47">
        <f t="shared" si="33"/>
        <v>929.5</v>
      </c>
      <c r="F738" s="47">
        <f t="shared" si="34"/>
        <v>858</v>
      </c>
      <c r="G738" s="47">
        <f t="shared" si="35"/>
        <v>1000.9999999999999</v>
      </c>
    </row>
    <row r="739" spans="1:7">
      <c r="A739" s="33">
        <v>6508074</v>
      </c>
      <c r="B739" s="34" t="s">
        <v>7384</v>
      </c>
      <c r="C739" s="34" t="s">
        <v>7385</v>
      </c>
      <c r="D739" s="34" t="s">
        <v>6010</v>
      </c>
      <c r="E739" s="47">
        <f t="shared" si="33"/>
        <v>929.5</v>
      </c>
      <c r="F739" s="47">
        <f t="shared" si="34"/>
        <v>858</v>
      </c>
      <c r="G739" s="47">
        <f t="shared" si="35"/>
        <v>1000.9999999999999</v>
      </c>
    </row>
    <row r="740" spans="1:7">
      <c r="A740" s="35">
        <v>6508070</v>
      </c>
      <c r="B740" s="36" t="s">
        <v>7386</v>
      </c>
      <c r="C740" s="36" t="s">
        <v>7387</v>
      </c>
      <c r="D740" s="36" t="s">
        <v>5842</v>
      </c>
      <c r="E740" s="47">
        <f t="shared" si="33"/>
        <v>572</v>
      </c>
      <c r="F740" s="47">
        <f t="shared" si="34"/>
        <v>528</v>
      </c>
      <c r="G740" s="47">
        <f t="shared" si="35"/>
        <v>616</v>
      </c>
    </row>
    <row r="741" spans="1:7">
      <c r="A741" s="33">
        <v>6508071</v>
      </c>
      <c r="B741" s="34" t="s">
        <v>7388</v>
      </c>
      <c r="C741" s="34" t="s">
        <v>7389</v>
      </c>
      <c r="D741" s="34" t="s">
        <v>5798</v>
      </c>
      <c r="E741" s="47">
        <f t="shared" si="33"/>
        <v>715</v>
      </c>
      <c r="F741" s="47">
        <f t="shared" si="34"/>
        <v>660</v>
      </c>
      <c r="G741" s="47">
        <f t="shared" si="35"/>
        <v>770</v>
      </c>
    </row>
    <row r="742" spans="1:7">
      <c r="A742" s="35">
        <v>6508075</v>
      </c>
      <c r="B742" s="36" t="s">
        <v>7390</v>
      </c>
      <c r="C742" s="36" t="s">
        <v>7391</v>
      </c>
      <c r="D742" s="36" t="s">
        <v>6524</v>
      </c>
      <c r="E742" s="47">
        <f t="shared" si="33"/>
        <v>1287</v>
      </c>
      <c r="F742" s="47">
        <f t="shared" si="34"/>
        <v>1188</v>
      </c>
      <c r="G742" s="47">
        <f t="shared" si="35"/>
        <v>1386</v>
      </c>
    </row>
    <row r="743" spans="1:7">
      <c r="A743" s="33">
        <v>6506542</v>
      </c>
      <c r="B743" s="34" t="s">
        <v>7392</v>
      </c>
      <c r="C743" s="34" t="s">
        <v>7393</v>
      </c>
      <c r="D743" s="34" t="s">
        <v>7175</v>
      </c>
      <c r="E743" s="47">
        <f t="shared" si="33"/>
        <v>514.80000000000007</v>
      </c>
      <c r="F743" s="47">
        <f t="shared" si="34"/>
        <v>475.2</v>
      </c>
      <c r="G743" s="47">
        <f t="shared" si="35"/>
        <v>554.4</v>
      </c>
    </row>
    <row r="744" spans="1:7">
      <c r="A744" s="35">
        <v>6504396</v>
      </c>
      <c r="B744" s="36" t="s">
        <v>7394</v>
      </c>
      <c r="C744" s="36" t="s">
        <v>7395</v>
      </c>
      <c r="D744" s="36" t="s">
        <v>5914</v>
      </c>
      <c r="E744" s="47">
        <f t="shared" si="33"/>
        <v>257.40000000000003</v>
      </c>
      <c r="F744" s="47">
        <f t="shared" si="34"/>
        <v>237.6</v>
      </c>
      <c r="G744" s="47">
        <f t="shared" si="35"/>
        <v>277.2</v>
      </c>
    </row>
    <row r="745" spans="1:7">
      <c r="A745" s="33">
        <v>6506541</v>
      </c>
      <c r="B745" s="34" t="s">
        <v>7396</v>
      </c>
      <c r="C745" s="34" t="s">
        <v>7397</v>
      </c>
      <c r="D745" s="34" t="s">
        <v>6054</v>
      </c>
      <c r="E745" s="47">
        <f t="shared" si="33"/>
        <v>858</v>
      </c>
      <c r="F745" s="47">
        <f t="shared" si="34"/>
        <v>792</v>
      </c>
      <c r="G745" s="47">
        <f t="shared" si="35"/>
        <v>923.99999999999989</v>
      </c>
    </row>
    <row r="746" spans="1:7">
      <c r="A746" s="35">
        <v>6504397</v>
      </c>
      <c r="B746" s="36" t="s">
        <v>7398</v>
      </c>
      <c r="C746" s="36" t="s">
        <v>7399</v>
      </c>
      <c r="D746" s="36" t="s">
        <v>5799</v>
      </c>
      <c r="E746" s="47">
        <f t="shared" si="33"/>
        <v>429</v>
      </c>
      <c r="F746" s="47">
        <f t="shared" si="34"/>
        <v>396</v>
      </c>
      <c r="G746" s="47">
        <f t="shared" si="35"/>
        <v>461.99999999999994</v>
      </c>
    </row>
    <row r="747" spans="1:7">
      <c r="A747" s="33">
        <v>6507341</v>
      </c>
      <c r="B747" s="34" t="s">
        <v>7400</v>
      </c>
      <c r="C747" s="34" t="s">
        <v>7401</v>
      </c>
      <c r="D747" s="34" t="s">
        <v>7402</v>
      </c>
      <c r="E747" s="47">
        <f t="shared" si="33"/>
        <v>686.4</v>
      </c>
      <c r="F747" s="47">
        <f t="shared" si="34"/>
        <v>633.6</v>
      </c>
      <c r="G747" s="47">
        <f t="shared" si="35"/>
        <v>739.19999999999993</v>
      </c>
    </row>
    <row r="748" spans="1:7">
      <c r="A748" s="35">
        <v>6507340</v>
      </c>
      <c r="B748" s="36" t="s">
        <v>7403</v>
      </c>
      <c r="C748" s="36" t="s">
        <v>7404</v>
      </c>
      <c r="D748" s="36" t="s">
        <v>7220</v>
      </c>
      <c r="E748" s="47">
        <f t="shared" si="33"/>
        <v>343.2</v>
      </c>
      <c r="F748" s="47">
        <f t="shared" si="34"/>
        <v>316.8</v>
      </c>
      <c r="G748" s="47">
        <f t="shared" si="35"/>
        <v>369.59999999999997</v>
      </c>
    </row>
    <row r="749" spans="1:7">
      <c r="A749" s="33">
        <v>6507339</v>
      </c>
      <c r="B749" s="34" t="s">
        <v>7405</v>
      </c>
      <c r="C749" s="34" t="s">
        <v>7406</v>
      </c>
      <c r="D749" s="34" t="s">
        <v>7402</v>
      </c>
      <c r="E749" s="47">
        <f t="shared" si="33"/>
        <v>686.4</v>
      </c>
      <c r="F749" s="47">
        <f t="shared" si="34"/>
        <v>633.6</v>
      </c>
      <c r="G749" s="47">
        <f t="shared" si="35"/>
        <v>739.19999999999993</v>
      </c>
    </row>
    <row r="750" spans="1:7">
      <c r="A750" s="35">
        <v>6507338</v>
      </c>
      <c r="B750" s="36" t="s">
        <v>7407</v>
      </c>
      <c r="C750" s="36" t="s">
        <v>7408</v>
      </c>
      <c r="D750" s="36" t="s">
        <v>7220</v>
      </c>
      <c r="E750" s="47">
        <f t="shared" si="33"/>
        <v>343.2</v>
      </c>
      <c r="F750" s="47">
        <f t="shared" si="34"/>
        <v>316.8</v>
      </c>
      <c r="G750" s="47">
        <f t="shared" si="35"/>
        <v>369.59999999999997</v>
      </c>
    </row>
    <row r="751" spans="1:7">
      <c r="A751" s="33">
        <v>6509816</v>
      </c>
      <c r="B751" s="34" t="s">
        <v>7409</v>
      </c>
      <c r="C751" s="34" t="s">
        <v>7410</v>
      </c>
      <c r="D751" s="34" t="s">
        <v>7411</v>
      </c>
      <c r="E751" s="47">
        <f t="shared" si="33"/>
        <v>2860</v>
      </c>
      <c r="F751" s="47">
        <f t="shared" si="34"/>
        <v>2640</v>
      </c>
      <c r="G751" s="47">
        <f t="shared" si="35"/>
        <v>3080</v>
      </c>
    </row>
    <row r="752" spans="1:7">
      <c r="A752" s="35">
        <v>6507645</v>
      </c>
      <c r="B752" s="36" t="s">
        <v>7412</v>
      </c>
      <c r="C752" s="36" t="s">
        <v>7413</v>
      </c>
      <c r="D752" s="36" t="s">
        <v>5898</v>
      </c>
      <c r="E752" s="47">
        <f t="shared" si="33"/>
        <v>22.1</v>
      </c>
      <c r="F752" s="47">
        <f t="shared" si="34"/>
        <v>20.399999999999999</v>
      </c>
      <c r="G752" s="47">
        <f t="shared" si="35"/>
        <v>23.799999999999997</v>
      </c>
    </row>
    <row r="753" spans="1:7">
      <c r="A753" s="33">
        <v>6507638</v>
      </c>
      <c r="B753" s="34" t="s">
        <v>7414</v>
      </c>
      <c r="C753" s="34" t="s">
        <v>7415</v>
      </c>
      <c r="D753" s="34" t="s">
        <v>6401</v>
      </c>
      <c r="E753" s="47">
        <f t="shared" si="33"/>
        <v>39</v>
      </c>
      <c r="F753" s="47">
        <f t="shared" si="34"/>
        <v>36</v>
      </c>
      <c r="G753" s="47">
        <f t="shared" si="35"/>
        <v>42</v>
      </c>
    </row>
    <row r="754" spans="1:7">
      <c r="A754" s="35">
        <v>6507639</v>
      </c>
      <c r="B754" s="36" t="s">
        <v>7416</v>
      </c>
      <c r="C754" s="36" t="s">
        <v>7417</v>
      </c>
      <c r="D754" s="36" t="s">
        <v>5850</v>
      </c>
      <c r="E754" s="47">
        <f t="shared" si="33"/>
        <v>42.9</v>
      </c>
      <c r="F754" s="47">
        <f t="shared" si="34"/>
        <v>39.6</v>
      </c>
      <c r="G754" s="47">
        <f t="shared" si="35"/>
        <v>46.199999999999996</v>
      </c>
    </row>
    <row r="755" spans="1:7">
      <c r="A755" s="33">
        <v>6507640</v>
      </c>
      <c r="B755" s="34" t="s">
        <v>7418</v>
      </c>
      <c r="C755" s="34" t="s">
        <v>7419</v>
      </c>
      <c r="D755" s="34" t="s">
        <v>6444</v>
      </c>
      <c r="E755" s="47">
        <f t="shared" si="33"/>
        <v>50.7</v>
      </c>
      <c r="F755" s="47">
        <f t="shared" si="34"/>
        <v>46.8</v>
      </c>
      <c r="G755" s="47">
        <f t="shared" si="35"/>
        <v>54.599999999999994</v>
      </c>
    </row>
    <row r="756" spans="1:7">
      <c r="A756" s="35">
        <v>6507646</v>
      </c>
      <c r="B756" s="36" t="s">
        <v>7420</v>
      </c>
      <c r="C756" s="36" t="s">
        <v>7421</v>
      </c>
      <c r="D756" s="36" t="s">
        <v>5877</v>
      </c>
      <c r="E756" s="47">
        <f t="shared" si="33"/>
        <v>26</v>
      </c>
      <c r="F756" s="47">
        <f t="shared" si="34"/>
        <v>24</v>
      </c>
      <c r="G756" s="47">
        <f t="shared" si="35"/>
        <v>28</v>
      </c>
    </row>
    <row r="757" spans="1:7">
      <c r="A757" s="33">
        <v>6507636</v>
      </c>
      <c r="B757" s="34" t="s">
        <v>7422</v>
      </c>
      <c r="C757" s="34" t="s">
        <v>7423</v>
      </c>
      <c r="D757" s="34" t="s">
        <v>7424</v>
      </c>
      <c r="E757" s="47">
        <f t="shared" si="33"/>
        <v>31.200000000000003</v>
      </c>
      <c r="F757" s="47">
        <f t="shared" si="34"/>
        <v>28.799999999999997</v>
      </c>
      <c r="G757" s="47">
        <f t="shared" si="35"/>
        <v>33.599999999999994</v>
      </c>
    </row>
    <row r="758" spans="1:7">
      <c r="A758" s="35">
        <v>6507641</v>
      </c>
      <c r="B758" s="36" t="s">
        <v>7425</v>
      </c>
      <c r="C758" s="36" t="s">
        <v>7426</v>
      </c>
      <c r="D758" s="36" t="s">
        <v>5885</v>
      </c>
      <c r="E758" s="47">
        <f t="shared" si="33"/>
        <v>71.5</v>
      </c>
      <c r="F758" s="47">
        <f t="shared" si="34"/>
        <v>66</v>
      </c>
      <c r="G758" s="47">
        <f t="shared" si="35"/>
        <v>77</v>
      </c>
    </row>
    <row r="759" spans="1:7">
      <c r="A759" s="33">
        <v>6507637</v>
      </c>
      <c r="B759" s="34" t="s">
        <v>7427</v>
      </c>
      <c r="C759" s="34" t="s">
        <v>7428</v>
      </c>
      <c r="D759" s="34" t="s">
        <v>7429</v>
      </c>
      <c r="E759" s="47">
        <f t="shared" si="33"/>
        <v>35.1</v>
      </c>
      <c r="F759" s="47">
        <f t="shared" si="34"/>
        <v>32.4</v>
      </c>
      <c r="G759" s="47">
        <f t="shared" si="35"/>
        <v>37.799999999999997</v>
      </c>
    </row>
    <row r="760" spans="1:7">
      <c r="A760" s="35">
        <v>6507337</v>
      </c>
      <c r="B760" s="36" t="s">
        <v>7430</v>
      </c>
      <c r="C760" s="36" t="s">
        <v>7431</v>
      </c>
      <c r="D760" s="36" t="s">
        <v>7411</v>
      </c>
      <c r="E760" s="47">
        <f t="shared" si="33"/>
        <v>2860</v>
      </c>
      <c r="F760" s="47">
        <f t="shared" si="34"/>
        <v>2640</v>
      </c>
      <c r="G760" s="47">
        <f t="shared" si="35"/>
        <v>3080</v>
      </c>
    </row>
    <row r="761" spans="1:7">
      <c r="A761" s="33">
        <v>6507336</v>
      </c>
      <c r="B761" s="34" t="s">
        <v>7432</v>
      </c>
      <c r="C761" s="34" t="s">
        <v>7433</v>
      </c>
      <c r="D761" s="34" t="s">
        <v>7207</v>
      </c>
      <c r="E761" s="47">
        <f t="shared" si="33"/>
        <v>1430</v>
      </c>
      <c r="F761" s="47">
        <f t="shared" si="34"/>
        <v>1320</v>
      </c>
      <c r="G761" s="47">
        <f t="shared" si="35"/>
        <v>1540</v>
      </c>
    </row>
    <row r="762" spans="1:7">
      <c r="A762" s="35">
        <v>6507303</v>
      </c>
      <c r="B762" s="36" t="s">
        <v>7434</v>
      </c>
      <c r="C762" s="36" t="s">
        <v>7435</v>
      </c>
      <c r="D762" s="36" t="s">
        <v>5798</v>
      </c>
      <c r="E762" s="47">
        <f t="shared" si="33"/>
        <v>715</v>
      </c>
      <c r="F762" s="47">
        <f t="shared" si="34"/>
        <v>660</v>
      </c>
      <c r="G762" s="47">
        <f t="shared" si="35"/>
        <v>770</v>
      </c>
    </row>
    <row r="763" spans="1:7">
      <c r="A763" s="33">
        <v>6507169</v>
      </c>
      <c r="B763" s="34" t="s">
        <v>7436</v>
      </c>
      <c r="C763" s="34" t="s">
        <v>7437</v>
      </c>
      <c r="D763" s="34" t="s">
        <v>5994</v>
      </c>
      <c r="E763" s="47">
        <f t="shared" si="33"/>
        <v>500.5</v>
      </c>
      <c r="F763" s="47">
        <f t="shared" si="34"/>
        <v>462</v>
      </c>
      <c r="G763" s="47">
        <f t="shared" si="35"/>
        <v>539</v>
      </c>
    </row>
    <row r="764" spans="1:7">
      <c r="A764" s="35">
        <v>6503172</v>
      </c>
      <c r="B764" s="36" t="s">
        <v>7438</v>
      </c>
      <c r="C764" s="36" t="s">
        <v>7439</v>
      </c>
      <c r="D764" s="36" t="s">
        <v>5841</v>
      </c>
      <c r="E764" s="47">
        <f t="shared" si="33"/>
        <v>286</v>
      </c>
      <c r="F764" s="47">
        <f t="shared" si="34"/>
        <v>264</v>
      </c>
      <c r="G764" s="47">
        <f t="shared" si="35"/>
        <v>308</v>
      </c>
    </row>
    <row r="765" spans="1:7">
      <c r="A765" s="33">
        <v>6511276</v>
      </c>
      <c r="B765" s="34" t="s">
        <v>7440</v>
      </c>
      <c r="C765" s="34" t="s">
        <v>7441</v>
      </c>
      <c r="D765" s="34" t="s">
        <v>7442</v>
      </c>
      <c r="E765" s="47">
        <f t="shared" si="33"/>
        <v>371.8</v>
      </c>
      <c r="F765" s="47">
        <f t="shared" si="34"/>
        <v>343.2</v>
      </c>
      <c r="G765" s="47">
        <f t="shared" si="35"/>
        <v>400.4</v>
      </c>
    </row>
    <row r="766" spans="1:7">
      <c r="A766" s="35">
        <v>6507958</v>
      </c>
      <c r="B766" s="36" t="s">
        <v>7443</v>
      </c>
      <c r="C766" s="36" t="s">
        <v>7444</v>
      </c>
      <c r="D766" s="36" t="s">
        <v>5797</v>
      </c>
      <c r="E766" s="47">
        <f t="shared" si="33"/>
        <v>357.5</v>
      </c>
      <c r="F766" s="47">
        <f t="shared" si="34"/>
        <v>330</v>
      </c>
      <c r="G766" s="47">
        <f t="shared" si="35"/>
        <v>385</v>
      </c>
    </row>
    <row r="767" spans="1:7">
      <c r="A767" s="33">
        <v>6507644</v>
      </c>
      <c r="B767" s="34" t="s">
        <v>7445</v>
      </c>
      <c r="C767" s="34" t="s">
        <v>7446</v>
      </c>
      <c r="D767" s="34" t="s">
        <v>6054</v>
      </c>
      <c r="E767" s="47">
        <f t="shared" si="33"/>
        <v>858</v>
      </c>
      <c r="F767" s="47">
        <f t="shared" si="34"/>
        <v>792</v>
      </c>
      <c r="G767" s="47">
        <f t="shared" si="35"/>
        <v>923.99999999999989</v>
      </c>
    </row>
    <row r="768" spans="1:7">
      <c r="A768" s="35">
        <v>6511277</v>
      </c>
      <c r="B768" s="36" t="s">
        <v>7447</v>
      </c>
      <c r="C768" s="36" t="s">
        <v>7448</v>
      </c>
      <c r="D768" s="36" t="s">
        <v>7442</v>
      </c>
      <c r="E768" s="47">
        <f t="shared" si="33"/>
        <v>371.8</v>
      </c>
      <c r="F768" s="47">
        <f t="shared" si="34"/>
        <v>343.2</v>
      </c>
      <c r="G768" s="47">
        <f t="shared" si="35"/>
        <v>400.4</v>
      </c>
    </row>
    <row r="769" spans="1:7">
      <c r="A769" s="33">
        <v>6511278</v>
      </c>
      <c r="B769" s="34" t="s">
        <v>7449</v>
      </c>
      <c r="C769" s="34" t="s">
        <v>7450</v>
      </c>
      <c r="D769" s="34" t="s">
        <v>5865</v>
      </c>
      <c r="E769" s="47">
        <f t="shared" si="33"/>
        <v>18.2</v>
      </c>
      <c r="F769" s="47">
        <f t="shared" si="34"/>
        <v>16.8</v>
      </c>
      <c r="G769" s="47">
        <f t="shared" si="35"/>
        <v>19.599999999999998</v>
      </c>
    </row>
    <row r="770" spans="1:7">
      <c r="A770" s="35">
        <v>6511279</v>
      </c>
      <c r="B770" s="36" t="s">
        <v>7451</v>
      </c>
      <c r="C770" s="36" t="s">
        <v>7452</v>
      </c>
      <c r="D770" s="36" t="s">
        <v>5865</v>
      </c>
      <c r="E770" s="47">
        <f t="shared" si="33"/>
        <v>18.2</v>
      </c>
      <c r="F770" s="47">
        <f t="shared" si="34"/>
        <v>16.8</v>
      </c>
      <c r="G770" s="47">
        <f t="shared" si="35"/>
        <v>19.599999999999998</v>
      </c>
    </row>
    <row r="771" spans="1:7">
      <c r="A771" s="33">
        <v>6504321</v>
      </c>
      <c r="B771" s="34" t="s">
        <v>7453</v>
      </c>
      <c r="C771" s="34" t="s">
        <v>7454</v>
      </c>
      <c r="D771" s="34" t="s">
        <v>5802</v>
      </c>
      <c r="E771" s="47">
        <f t="shared" si="33"/>
        <v>1072.5</v>
      </c>
      <c r="F771" s="47">
        <f t="shared" si="34"/>
        <v>990</v>
      </c>
      <c r="G771" s="47">
        <f t="shared" si="35"/>
        <v>1155</v>
      </c>
    </row>
    <row r="772" spans="1:7">
      <c r="A772" s="35">
        <v>6502685</v>
      </c>
      <c r="B772" s="36" t="s">
        <v>7455</v>
      </c>
      <c r="C772" s="36" t="s">
        <v>7456</v>
      </c>
      <c r="D772" s="36" t="s">
        <v>6054</v>
      </c>
      <c r="E772" s="47">
        <f t="shared" si="33"/>
        <v>858</v>
      </c>
      <c r="F772" s="47">
        <f t="shared" si="34"/>
        <v>792</v>
      </c>
      <c r="G772" s="47">
        <f t="shared" si="35"/>
        <v>923.99999999999989</v>
      </c>
    </row>
    <row r="773" spans="1:7">
      <c r="A773" s="33">
        <v>6504322</v>
      </c>
      <c r="B773" s="34" t="s">
        <v>7457</v>
      </c>
      <c r="C773" s="34" t="s">
        <v>7458</v>
      </c>
      <c r="D773" s="34" t="s">
        <v>7233</v>
      </c>
      <c r="E773" s="47">
        <f t="shared" si="33"/>
        <v>1215.5</v>
      </c>
      <c r="F773" s="47">
        <f t="shared" si="34"/>
        <v>1122</v>
      </c>
      <c r="G773" s="47">
        <f t="shared" si="35"/>
        <v>1309</v>
      </c>
    </row>
    <row r="774" spans="1:7">
      <c r="A774" s="35">
        <v>6507170</v>
      </c>
      <c r="B774" s="36" t="s">
        <v>7459</v>
      </c>
      <c r="C774" s="36" t="s">
        <v>7460</v>
      </c>
      <c r="D774" s="36" t="s">
        <v>6524</v>
      </c>
      <c r="E774" s="47">
        <f t="shared" ref="E774:E837" si="36">D774*0.65</f>
        <v>1287</v>
      </c>
      <c r="F774" s="47">
        <f t="shared" ref="F774:F837" si="37">0.6*D774</f>
        <v>1188</v>
      </c>
      <c r="G774" s="47">
        <f t="shared" ref="G774:G837" si="38">D774*0.7</f>
        <v>1386</v>
      </c>
    </row>
    <row r="775" spans="1:7">
      <c r="A775" s="33">
        <v>6506921</v>
      </c>
      <c r="B775" s="34" t="s">
        <v>7461</v>
      </c>
      <c r="C775" s="34" t="s">
        <v>7462</v>
      </c>
      <c r="D775" s="34" t="s">
        <v>5802</v>
      </c>
      <c r="E775" s="47">
        <f t="shared" si="36"/>
        <v>1072.5</v>
      </c>
      <c r="F775" s="47">
        <f t="shared" si="37"/>
        <v>990</v>
      </c>
      <c r="G775" s="47">
        <f t="shared" si="38"/>
        <v>1155</v>
      </c>
    </row>
    <row r="776" spans="1:7">
      <c r="A776" s="35">
        <v>6507173</v>
      </c>
      <c r="B776" s="36" t="s">
        <v>7463</v>
      </c>
      <c r="C776" s="36" t="s">
        <v>7464</v>
      </c>
      <c r="D776" s="36" t="s">
        <v>7465</v>
      </c>
      <c r="E776" s="47">
        <f t="shared" si="36"/>
        <v>2145</v>
      </c>
      <c r="F776" s="47">
        <f t="shared" si="37"/>
        <v>1980</v>
      </c>
      <c r="G776" s="47">
        <f t="shared" si="38"/>
        <v>2310</v>
      </c>
    </row>
    <row r="777" spans="1:7">
      <c r="A777" s="33">
        <v>6505387</v>
      </c>
      <c r="B777" s="34" t="s">
        <v>7466</v>
      </c>
      <c r="C777" s="34" t="s">
        <v>7467</v>
      </c>
      <c r="D777" s="34" t="s">
        <v>5798</v>
      </c>
      <c r="E777" s="47">
        <f t="shared" si="36"/>
        <v>715</v>
      </c>
      <c r="F777" s="47">
        <f t="shared" si="37"/>
        <v>660</v>
      </c>
      <c r="G777" s="47">
        <f t="shared" si="38"/>
        <v>770</v>
      </c>
    </row>
    <row r="778" spans="1:7">
      <c r="A778" s="35">
        <v>6502669</v>
      </c>
      <c r="B778" s="36" t="s">
        <v>7468</v>
      </c>
      <c r="C778" s="36" t="s">
        <v>7469</v>
      </c>
      <c r="D778" s="36" t="s">
        <v>7308</v>
      </c>
      <c r="E778" s="47">
        <f t="shared" si="36"/>
        <v>465.40000000000003</v>
      </c>
      <c r="F778" s="47">
        <f t="shared" si="37"/>
        <v>429.59999999999997</v>
      </c>
      <c r="G778" s="47">
        <f t="shared" si="38"/>
        <v>501.2</v>
      </c>
    </row>
    <row r="779" spans="1:7">
      <c r="A779" s="33">
        <v>6502670</v>
      </c>
      <c r="B779" s="34" t="s">
        <v>7470</v>
      </c>
      <c r="C779" s="34" t="s">
        <v>7471</v>
      </c>
      <c r="D779" s="34" t="s">
        <v>5842</v>
      </c>
      <c r="E779" s="47">
        <f t="shared" si="36"/>
        <v>572</v>
      </c>
      <c r="F779" s="47">
        <f t="shared" si="37"/>
        <v>528</v>
      </c>
      <c r="G779" s="47">
        <f t="shared" si="38"/>
        <v>616</v>
      </c>
    </row>
    <row r="780" spans="1:7">
      <c r="A780" s="35">
        <v>6502671</v>
      </c>
      <c r="B780" s="36" t="s">
        <v>7472</v>
      </c>
      <c r="C780" s="36" t="s">
        <v>7473</v>
      </c>
      <c r="D780" s="36" t="s">
        <v>7308</v>
      </c>
      <c r="E780" s="47">
        <f t="shared" si="36"/>
        <v>465.40000000000003</v>
      </c>
      <c r="F780" s="47">
        <f t="shared" si="37"/>
        <v>429.59999999999997</v>
      </c>
      <c r="G780" s="47">
        <f t="shared" si="38"/>
        <v>501.2</v>
      </c>
    </row>
    <row r="781" spans="1:7">
      <c r="A781" s="33">
        <v>6502672</v>
      </c>
      <c r="B781" s="34" t="s">
        <v>7474</v>
      </c>
      <c r="C781" s="34" t="s">
        <v>7475</v>
      </c>
      <c r="D781" s="34" t="s">
        <v>7308</v>
      </c>
      <c r="E781" s="47">
        <f t="shared" si="36"/>
        <v>465.40000000000003</v>
      </c>
      <c r="F781" s="47">
        <f t="shared" si="37"/>
        <v>429.59999999999997</v>
      </c>
      <c r="G781" s="47">
        <f t="shared" si="38"/>
        <v>501.2</v>
      </c>
    </row>
    <row r="782" spans="1:7">
      <c r="A782" s="35">
        <v>6507981</v>
      </c>
      <c r="B782" s="36" t="s">
        <v>7476</v>
      </c>
      <c r="C782" s="36" t="s">
        <v>7477</v>
      </c>
      <c r="D782" s="36" t="s">
        <v>7478</v>
      </c>
      <c r="E782" s="47">
        <f t="shared" si="36"/>
        <v>1930.5</v>
      </c>
      <c r="F782" s="47">
        <f t="shared" si="37"/>
        <v>1782</v>
      </c>
      <c r="G782" s="47">
        <f t="shared" si="38"/>
        <v>2079</v>
      </c>
    </row>
    <row r="783" spans="1:7">
      <c r="A783" s="33">
        <v>6507102</v>
      </c>
      <c r="B783" s="34" t="s">
        <v>7479</v>
      </c>
      <c r="C783" s="34" t="s">
        <v>7480</v>
      </c>
      <c r="D783" s="34" t="s">
        <v>5829</v>
      </c>
      <c r="E783" s="47">
        <f t="shared" si="36"/>
        <v>2288</v>
      </c>
      <c r="F783" s="47">
        <f t="shared" si="37"/>
        <v>2112</v>
      </c>
      <c r="G783" s="47">
        <f t="shared" si="38"/>
        <v>2464</v>
      </c>
    </row>
    <row r="784" spans="1:7">
      <c r="A784" s="35">
        <v>6507968</v>
      </c>
      <c r="B784" s="36" t="s">
        <v>7481</v>
      </c>
      <c r="C784" s="36" t="s">
        <v>7482</v>
      </c>
      <c r="D784" s="36" t="s">
        <v>7207</v>
      </c>
      <c r="E784" s="47">
        <f t="shared" si="36"/>
        <v>1430</v>
      </c>
      <c r="F784" s="47">
        <f t="shared" si="37"/>
        <v>1320</v>
      </c>
      <c r="G784" s="47">
        <f t="shared" si="38"/>
        <v>1540</v>
      </c>
    </row>
    <row r="785" spans="1:7">
      <c r="A785" s="33">
        <v>6509618</v>
      </c>
      <c r="B785" s="34" t="s">
        <v>7483</v>
      </c>
      <c r="C785" s="34" t="s">
        <v>7484</v>
      </c>
      <c r="D785" s="34" t="s">
        <v>7486</v>
      </c>
      <c r="E785" s="47">
        <f t="shared" si="36"/>
        <v>6149</v>
      </c>
      <c r="F785" s="47">
        <f t="shared" si="37"/>
        <v>5676</v>
      </c>
      <c r="G785" s="47">
        <f t="shared" si="38"/>
        <v>6622</v>
      </c>
    </row>
    <row r="786" spans="1:7">
      <c r="A786" s="35">
        <v>6509621</v>
      </c>
      <c r="B786" s="36" t="s">
        <v>7487</v>
      </c>
      <c r="C786" s="36" t="s">
        <v>7488</v>
      </c>
      <c r="D786" s="36" t="s">
        <v>7489</v>
      </c>
      <c r="E786" s="47">
        <f t="shared" si="36"/>
        <v>7007</v>
      </c>
      <c r="F786" s="47">
        <f t="shared" si="37"/>
        <v>6468</v>
      </c>
      <c r="G786" s="47">
        <f t="shared" si="38"/>
        <v>7545.9999999999991</v>
      </c>
    </row>
    <row r="787" spans="1:7">
      <c r="A787" s="33">
        <v>6509619</v>
      </c>
      <c r="B787" s="34" t="s">
        <v>7490</v>
      </c>
      <c r="C787" s="34" t="s">
        <v>7491</v>
      </c>
      <c r="D787" s="34" t="s">
        <v>7492</v>
      </c>
      <c r="E787" s="47">
        <f t="shared" si="36"/>
        <v>12298</v>
      </c>
      <c r="F787" s="47">
        <f t="shared" si="37"/>
        <v>11352</v>
      </c>
      <c r="G787" s="47">
        <f t="shared" si="38"/>
        <v>13244</v>
      </c>
    </row>
    <row r="788" spans="1:7">
      <c r="A788" s="35">
        <v>6509622</v>
      </c>
      <c r="B788" s="36" t="s">
        <v>7493</v>
      </c>
      <c r="C788" s="36" t="s">
        <v>7494</v>
      </c>
      <c r="D788" s="36" t="s">
        <v>7495</v>
      </c>
      <c r="E788" s="47">
        <f t="shared" si="36"/>
        <v>13156</v>
      </c>
      <c r="F788" s="47">
        <f t="shared" si="37"/>
        <v>12144</v>
      </c>
      <c r="G788" s="47">
        <f t="shared" si="38"/>
        <v>14168</v>
      </c>
    </row>
    <row r="789" spans="1:7">
      <c r="A789" s="33">
        <v>6504868</v>
      </c>
      <c r="B789" s="34" t="s">
        <v>7496</v>
      </c>
      <c r="C789" s="34" t="s">
        <v>7497</v>
      </c>
      <c r="D789" s="34" t="s">
        <v>7498</v>
      </c>
      <c r="E789" s="47">
        <f t="shared" si="36"/>
        <v>3575</v>
      </c>
      <c r="F789" s="47">
        <f t="shared" si="37"/>
        <v>3300</v>
      </c>
      <c r="G789" s="47">
        <f t="shared" si="38"/>
        <v>3849.9999999999995</v>
      </c>
    </row>
    <row r="790" spans="1:7">
      <c r="A790" s="35">
        <v>6509617</v>
      </c>
      <c r="B790" s="36" t="s">
        <v>7499</v>
      </c>
      <c r="C790" s="36" t="s">
        <v>7500</v>
      </c>
      <c r="D790" s="36" t="s">
        <v>7485</v>
      </c>
      <c r="E790" s="47">
        <f t="shared" si="36"/>
        <v>3074.5</v>
      </c>
      <c r="F790" s="47">
        <f t="shared" si="37"/>
        <v>2838</v>
      </c>
      <c r="G790" s="47">
        <f t="shared" si="38"/>
        <v>3311</v>
      </c>
    </row>
    <row r="791" spans="1:7">
      <c r="A791" s="33">
        <v>6509620</v>
      </c>
      <c r="B791" s="34" t="s">
        <v>7501</v>
      </c>
      <c r="C791" s="34" t="s">
        <v>7502</v>
      </c>
      <c r="D791" s="34" t="s">
        <v>7503</v>
      </c>
      <c r="E791" s="47">
        <f t="shared" si="36"/>
        <v>3932.5</v>
      </c>
      <c r="F791" s="47">
        <f t="shared" si="37"/>
        <v>3630</v>
      </c>
      <c r="G791" s="47">
        <f t="shared" si="38"/>
        <v>4235</v>
      </c>
    </row>
    <row r="792" spans="1:7">
      <c r="A792" s="35">
        <v>6510879</v>
      </c>
      <c r="B792" s="36" t="s">
        <v>7504</v>
      </c>
      <c r="C792" s="36" t="s">
        <v>7505</v>
      </c>
      <c r="D792" s="36" t="s">
        <v>7215</v>
      </c>
      <c r="E792" s="47">
        <f t="shared" si="36"/>
        <v>1716</v>
      </c>
      <c r="F792" s="47">
        <f t="shared" si="37"/>
        <v>1584</v>
      </c>
      <c r="G792" s="47">
        <f t="shared" si="38"/>
        <v>1847.9999999999998</v>
      </c>
    </row>
    <row r="793" spans="1:7">
      <c r="A793" s="33">
        <v>6512319</v>
      </c>
      <c r="B793" s="34" t="s">
        <v>7506</v>
      </c>
      <c r="C793" s="34" t="s">
        <v>7507</v>
      </c>
      <c r="D793" s="34" t="s">
        <v>7215</v>
      </c>
      <c r="E793" s="47">
        <f t="shared" si="36"/>
        <v>1716</v>
      </c>
      <c r="F793" s="47">
        <f t="shared" si="37"/>
        <v>1584</v>
      </c>
      <c r="G793" s="47">
        <f t="shared" si="38"/>
        <v>1847.9999999999998</v>
      </c>
    </row>
    <row r="794" spans="1:7">
      <c r="A794" s="35">
        <v>6510878</v>
      </c>
      <c r="B794" s="36" t="s">
        <v>7508</v>
      </c>
      <c r="C794" s="36" t="s">
        <v>7509</v>
      </c>
      <c r="D794" s="36" t="s">
        <v>7510</v>
      </c>
      <c r="E794" s="47">
        <f t="shared" si="36"/>
        <v>4290</v>
      </c>
      <c r="F794" s="47">
        <f t="shared" si="37"/>
        <v>3960</v>
      </c>
      <c r="G794" s="47">
        <f t="shared" si="38"/>
        <v>4620</v>
      </c>
    </row>
    <row r="795" spans="1:7">
      <c r="A795" s="33">
        <v>6511319</v>
      </c>
      <c r="B795" s="34" t="s">
        <v>7511</v>
      </c>
      <c r="C795" s="34" t="s">
        <v>7512</v>
      </c>
      <c r="D795" s="34" t="s">
        <v>5799</v>
      </c>
      <c r="E795" s="47">
        <f t="shared" si="36"/>
        <v>429</v>
      </c>
      <c r="F795" s="47">
        <f t="shared" si="37"/>
        <v>396</v>
      </c>
      <c r="G795" s="47">
        <f t="shared" si="38"/>
        <v>461.99999999999994</v>
      </c>
    </row>
    <row r="796" spans="1:7">
      <c r="A796" s="35">
        <v>6512571</v>
      </c>
      <c r="B796" s="36" t="s">
        <v>7513</v>
      </c>
      <c r="C796" s="36" t="s">
        <v>7514</v>
      </c>
      <c r="D796" s="36" t="s">
        <v>7515</v>
      </c>
      <c r="E796" s="47">
        <f t="shared" si="36"/>
        <v>608.4</v>
      </c>
      <c r="F796" s="47">
        <f t="shared" si="37"/>
        <v>561.6</v>
      </c>
      <c r="G796" s="47">
        <f t="shared" si="38"/>
        <v>655.19999999999993</v>
      </c>
    </row>
    <row r="797" spans="1:7">
      <c r="A797" s="33">
        <v>6512570</v>
      </c>
      <c r="B797" s="34" t="s">
        <v>7516</v>
      </c>
      <c r="C797" s="34" t="s">
        <v>7517</v>
      </c>
      <c r="D797" s="34" t="s">
        <v>7515</v>
      </c>
      <c r="E797" s="47">
        <f t="shared" si="36"/>
        <v>608.4</v>
      </c>
      <c r="F797" s="47">
        <f t="shared" si="37"/>
        <v>561.6</v>
      </c>
      <c r="G797" s="47">
        <f t="shared" si="38"/>
        <v>655.19999999999993</v>
      </c>
    </row>
    <row r="798" spans="1:7">
      <c r="A798" s="35">
        <v>6511320</v>
      </c>
      <c r="B798" s="36" t="s">
        <v>7518</v>
      </c>
      <c r="C798" s="36" t="s">
        <v>7519</v>
      </c>
      <c r="D798" s="36" t="s">
        <v>5799</v>
      </c>
      <c r="E798" s="47">
        <f t="shared" si="36"/>
        <v>429</v>
      </c>
      <c r="F798" s="47">
        <f t="shared" si="37"/>
        <v>396</v>
      </c>
      <c r="G798" s="47">
        <f t="shared" si="38"/>
        <v>461.99999999999994</v>
      </c>
    </row>
    <row r="799" spans="1:7">
      <c r="A799" s="33">
        <v>6512573</v>
      </c>
      <c r="B799" s="34" t="s">
        <v>7520</v>
      </c>
      <c r="C799" s="34" t="s">
        <v>7521</v>
      </c>
      <c r="D799" s="34" t="s">
        <v>7515</v>
      </c>
      <c r="E799" s="47">
        <f t="shared" si="36"/>
        <v>608.4</v>
      </c>
      <c r="F799" s="47">
        <f t="shared" si="37"/>
        <v>561.6</v>
      </c>
      <c r="G799" s="47">
        <f t="shared" si="38"/>
        <v>655.19999999999993</v>
      </c>
    </row>
    <row r="800" spans="1:7">
      <c r="A800" s="35">
        <v>6512572</v>
      </c>
      <c r="B800" s="36" t="s">
        <v>7522</v>
      </c>
      <c r="C800" s="36" t="s">
        <v>7523</v>
      </c>
      <c r="D800" s="36" t="s">
        <v>7515</v>
      </c>
      <c r="E800" s="47">
        <f t="shared" si="36"/>
        <v>608.4</v>
      </c>
      <c r="F800" s="47">
        <f t="shared" si="37"/>
        <v>561.6</v>
      </c>
      <c r="G800" s="47">
        <f t="shared" si="38"/>
        <v>655.19999999999993</v>
      </c>
    </row>
    <row r="801" spans="1:7">
      <c r="A801" s="33">
        <v>6507493</v>
      </c>
      <c r="B801" s="34" t="s">
        <v>7524</v>
      </c>
      <c r="C801" s="34" t="s">
        <v>7525</v>
      </c>
      <c r="D801" s="34" t="s">
        <v>7207</v>
      </c>
      <c r="E801" s="47">
        <f t="shared" si="36"/>
        <v>1430</v>
      </c>
      <c r="F801" s="47">
        <f t="shared" si="37"/>
        <v>1320</v>
      </c>
      <c r="G801" s="47">
        <f t="shared" si="38"/>
        <v>1540</v>
      </c>
    </row>
    <row r="802" spans="1:7">
      <c r="A802" s="35">
        <v>6508250</v>
      </c>
      <c r="B802" s="36" t="s">
        <v>7526</v>
      </c>
      <c r="C802" s="36" t="s">
        <v>7527</v>
      </c>
      <c r="D802" s="36" t="s">
        <v>7207</v>
      </c>
      <c r="E802" s="47">
        <f t="shared" si="36"/>
        <v>1430</v>
      </c>
      <c r="F802" s="47">
        <f t="shared" si="37"/>
        <v>1320</v>
      </c>
      <c r="G802" s="47">
        <f t="shared" si="38"/>
        <v>1540</v>
      </c>
    </row>
    <row r="803" spans="1:7">
      <c r="A803" s="33">
        <v>6511006</v>
      </c>
      <c r="B803" s="34" t="s">
        <v>7528</v>
      </c>
      <c r="C803" s="34" t="s">
        <v>7529</v>
      </c>
      <c r="D803" s="34" t="s">
        <v>6524</v>
      </c>
      <c r="E803" s="47">
        <f t="shared" si="36"/>
        <v>1287</v>
      </c>
      <c r="F803" s="47">
        <f t="shared" si="37"/>
        <v>1188</v>
      </c>
      <c r="G803" s="47">
        <f t="shared" si="38"/>
        <v>1386</v>
      </c>
    </row>
    <row r="804" spans="1:7">
      <c r="A804" s="35">
        <v>6511007</v>
      </c>
      <c r="B804" s="36" t="s">
        <v>7530</v>
      </c>
      <c r="C804" s="36" t="s">
        <v>7531</v>
      </c>
      <c r="D804" s="36" t="s">
        <v>6524</v>
      </c>
      <c r="E804" s="47">
        <f t="shared" si="36"/>
        <v>1287</v>
      </c>
      <c r="F804" s="47">
        <f t="shared" si="37"/>
        <v>1188</v>
      </c>
      <c r="G804" s="47">
        <f t="shared" si="38"/>
        <v>1386</v>
      </c>
    </row>
    <row r="805" spans="1:7">
      <c r="A805" s="33">
        <v>6511008</v>
      </c>
      <c r="B805" s="34" t="s">
        <v>7532</v>
      </c>
      <c r="C805" s="34" t="s">
        <v>7533</v>
      </c>
      <c r="D805" s="34" t="s">
        <v>7215</v>
      </c>
      <c r="E805" s="47">
        <f t="shared" si="36"/>
        <v>1716</v>
      </c>
      <c r="F805" s="47">
        <f t="shared" si="37"/>
        <v>1584</v>
      </c>
      <c r="G805" s="47">
        <f t="shared" si="38"/>
        <v>1847.9999999999998</v>
      </c>
    </row>
    <row r="806" spans="1:7">
      <c r="A806" s="35">
        <v>6511009</v>
      </c>
      <c r="B806" s="36" t="s">
        <v>7534</v>
      </c>
      <c r="C806" s="36" t="s">
        <v>7535</v>
      </c>
      <c r="D806" s="36" t="s">
        <v>7215</v>
      </c>
      <c r="E806" s="47">
        <f t="shared" si="36"/>
        <v>1716</v>
      </c>
      <c r="F806" s="47">
        <f t="shared" si="37"/>
        <v>1584</v>
      </c>
      <c r="G806" s="47">
        <f t="shared" si="38"/>
        <v>1847.9999999999998</v>
      </c>
    </row>
    <row r="807" spans="1:7">
      <c r="A807" s="33">
        <v>6511647</v>
      </c>
      <c r="B807" s="34" t="s">
        <v>7536</v>
      </c>
      <c r="C807" s="34" t="s">
        <v>7537</v>
      </c>
      <c r="D807" s="34" t="s">
        <v>7351</v>
      </c>
      <c r="E807" s="47">
        <f t="shared" si="36"/>
        <v>520</v>
      </c>
      <c r="F807" s="47">
        <f t="shared" si="37"/>
        <v>480</v>
      </c>
      <c r="G807" s="47">
        <f t="shared" si="38"/>
        <v>560</v>
      </c>
    </row>
    <row r="808" spans="1:7">
      <c r="A808" s="35">
        <v>6511649</v>
      </c>
      <c r="B808" s="36" t="s">
        <v>7539</v>
      </c>
      <c r="C808" s="36" t="s">
        <v>7540</v>
      </c>
      <c r="D808" s="36" t="s">
        <v>5803</v>
      </c>
      <c r="E808" s="47">
        <f t="shared" si="36"/>
        <v>643.5</v>
      </c>
      <c r="F808" s="47">
        <f t="shared" si="37"/>
        <v>594</v>
      </c>
      <c r="G808" s="47">
        <f t="shared" si="38"/>
        <v>693</v>
      </c>
    </row>
    <row r="809" spans="1:7">
      <c r="A809" s="33">
        <v>6511652</v>
      </c>
      <c r="B809" s="34" t="s">
        <v>7541</v>
      </c>
      <c r="C809" s="34" t="s">
        <v>7542</v>
      </c>
      <c r="D809" s="34" t="s">
        <v>7282</v>
      </c>
      <c r="E809" s="47">
        <f t="shared" si="36"/>
        <v>780</v>
      </c>
      <c r="F809" s="47">
        <f t="shared" si="37"/>
        <v>720</v>
      </c>
      <c r="G809" s="47">
        <f t="shared" si="38"/>
        <v>840</v>
      </c>
    </row>
    <row r="810" spans="1:7">
      <c r="A810" s="35">
        <v>6511507</v>
      </c>
      <c r="B810" s="36" t="s">
        <v>7543</v>
      </c>
      <c r="C810" s="36" t="s">
        <v>7544</v>
      </c>
      <c r="D810" s="36" t="s">
        <v>6010</v>
      </c>
      <c r="E810" s="47">
        <f t="shared" si="36"/>
        <v>929.5</v>
      </c>
      <c r="F810" s="47">
        <f t="shared" si="37"/>
        <v>858</v>
      </c>
      <c r="G810" s="47">
        <f t="shared" si="38"/>
        <v>1000.9999999999999</v>
      </c>
    </row>
    <row r="811" spans="1:7">
      <c r="A811" s="33">
        <v>6509501</v>
      </c>
      <c r="B811" s="34" t="s">
        <v>7545</v>
      </c>
      <c r="C811" s="34" t="s">
        <v>7546</v>
      </c>
      <c r="D811" s="34" t="s">
        <v>6010</v>
      </c>
      <c r="E811" s="47">
        <f t="shared" si="36"/>
        <v>929.5</v>
      </c>
      <c r="F811" s="47">
        <f t="shared" si="37"/>
        <v>858</v>
      </c>
      <c r="G811" s="47">
        <f t="shared" si="38"/>
        <v>1000.9999999999999</v>
      </c>
    </row>
    <row r="812" spans="1:7">
      <c r="A812" s="35">
        <v>6510886</v>
      </c>
      <c r="B812" s="36" t="s">
        <v>7547</v>
      </c>
      <c r="C812" s="36" t="s">
        <v>7548</v>
      </c>
      <c r="D812" s="36" t="s">
        <v>5802</v>
      </c>
      <c r="E812" s="47">
        <f t="shared" si="36"/>
        <v>1072.5</v>
      </c>
      <c r="F812" s="47">
        <f t="shared" si="37"/>
        <v>990</v>
      </c>
      <c r="G812" s="47">
        <f t="shared" si="38"/>
        <v>1155</v>
      </c>
    </row>
    <row r="813" spans="1:7">
      <c r="A813" s="33">
        <v>6508606</v>
      </c>
      <c r="B813" s="34" t="s">
        <v>7549</v>
      </c>
      <c r="C813" s="34" t="s">
        <v>7550</v>
      </c>
      <c r="D813" s="34" t="s">
        <v>7551</v>
      </c>
      <c r="E813" s="47">
        <f t="shared" si="36"/>
        <v>7150</v>
      </c>
      <c r="F813" s="47">
        <f t="shared" si="37"/>
        <v>6600</v>
      </c>
      <c r="G813" s="47">
        <f t="shared" si="38"/>
        <v>7699.9999999999991</v>
      </c>
    </row>
    <row r="814" spans="1:7">
      <c r="A814" s="35">
        <v>6508605</v>
      </c>
      <c r="B814" s="36" t="s">
        <v>7552</v>
      </c>
      <c r="C814" s="36" t="s">
        <v>7553</v>
      </c>
      <c r="D814" s="36" t="s">
        <v>7498</v>
      </c>
      <c r="E814" s="47">
        <f t="shared" si="36"/>
        <v>3575</v>
      </c>
      <c r="F814" s="47">
        <f t="shared" si="37"/>
        <v>3300</v>
      </c>
      <c r="G814" s="47">
        <f t="shared" si="38"/>
        <v>3849.9999999999995</v>
      </c>
    </row>
    <row r="815" spans="1:7">
      <c r="A815" s="33">
        <v>6508607</v>
      </c>
      <c r="B815" s="34" t="s">
        <v>7554</v>
      </c>
      <c r="C815" s="34" t="s">
        <v>7555</v>
      </c>
      <c r="D815" s="34" t="s">
        <v>7556</v>
      </c>
      <c r="E815" s="47">
        <f t="shared" si="36"/>
        <v>14300</v>
      </c>
      <c r="F815" s="47">
        <f t="shared" si="37"/>
        <v>13200</v>
      </c>
      <c r="G815" s="47">
        <f t="shared" si="38"/>
        <v>15399.999999999998</v>
      </c>
    </row>
    <row r="816" spans="1:7">
      <c r="A816" s="35">
        <v>6511646</v>
      </c>
      <c r="B816" s="36" t="s">
        <v>7557</v>
      </c>
      <c r="C816" s="36" t="s">
        <v>7558</v>
      </c>
      <c r="D816" s="36" t="s">
        <v>7351</v>
      </c>
      <c r="E816" s="47">
        <f t="shared" si="36"/>
        <v>520</v>
      </c>
      <c r="F816" s="47">
        <f t="shared" si="37"/>
        <v>480</v>
      </c>
      <c r="G816" s="47">
        <f t="shared" si="38"/>
        <v>560</v>
      </c>
    </row>
    <row r="817" spans="1:7">
      <c r="A817" s="33">
        <v>6511648</v>
      </c>
      <c r="B817" s="34" t="s">
        <v>7559</v>
      </c>
      <c r="C817" s="34" t="s">
        <v>7560</v>
      </c>
      <c r="D817" s="34" t="s">
        <v>5803</v>
      </c>
      <c r="E817" s="47">
        <f t="shared" si="36"/>
        <v>643.5</v>
      </c>
      <c r="F817" s="47">
        <f t="shared" si="37"/>
        <v>594</v>
      </c>
      <c r="G817" s="47">
        <f t="shared" si="38"/>
        <v>693</v>
      </c>
    </row>
    <row r="818" spans="1:7">
      <c r="A818" s="35">
        <v>6511506</v>
      </c>
      <c r="B818" s="36" t="s">
        <v>7561</v>
      </c>
      <c r="C818" s="36" t="s">
        <v>7562</v>
      </c>
      <c r="D818" s="36" t="s">
        <v>6010</v>
      </c>
      <c r="E818" s="47">
        <f t="shared" si="36"/>
        <v>929.5</v>
      </c>
      <c r="F818" s="47">
        <f t="shared" si="37"/>
        <v>858</v>
      </c>
      <c r="G818" s="47">
        <f t="shared" si="38"/>
        <v>1000.9999999999999</v>
      </c>
    </row>
    <row r="819" spans="1:7">
      <c r="A819" s="33">
        <v>6509497</v>
      </c>
      <c r="B819" s="34" t="s">
        <v>7563</v>
      </c>
      <c r="C819" s="34" t="s">
        <v>7564</v>
      </c>
      <c r="D819" s="34" t="s">
        <v>6010</v>
      </c>
      <c r="E819" s="47">
        <f t="shared" si="36"/>
        <v>929.5</v>
      </c>
      <c r="F819" s="47">
        <f t="shared" si="37"/>
        <v>858</v>
      </c>
      <c r="G819" s="47">
        <f t="shared" si="38"/>
        <v>1000.9999999999999</v>
      </c>
    </row>
    <row r="820" spans="1:7">
      <c r="A820" s="35">
        <v>6511004</v>
      </c>
      <c r="B820" s="36" t="s">
        <v>7565</v>
      </c>
      <c r="C820" s="36" t="s">
        <v>7566</v>
      </c>
      <c r="D820" s="36" t="s">
        <v>5832</v>
      </c>
      <c r="E820" s="47">
        <f t="shared" si="36"/>
        <v>1358.5</v>
      </c>
      <c r="F820" s="47">
        <f t="shared" si="37"/>
        <v>1254</v>
      </c>
      <c r="G820" s="47">
        <f t="shared" si="38"/>
        <v>1463</v>
      </c>
    </row>
    <row r="821" spans="1:7">
      <c r="A821" s="33">
        <v>6511005</v>
      </c>
      <c r="B821" s="34" t="s">
        <v>7567</v>
      </c>
      <c r="C821" s="34" t="s">
        <v>7568</v>
      </c>
      <c r="D821" s="34" t="s">
        <v>5832</v>
      </c>
      <c r="E821" s="47">
        <f t="shared" si="36"/>
        <v>1358.5</v>
      </c>
      <c r="F821" s="47">
        <f t="shared" si="37"/>
        <v>1254</v>
      </c>
      <c r="G821" s="47">
        <f t="shared" si="38"/>
        <v>1463</v>
      </c>
    </row>
    <row r="822" spans="1:7">
      <c r="A822" s="35">
        <v>6511850</v>
      </c>
      <c r="B822" s="36" t="s">
        <v>7569</v>
      </c>
      <c r="C822" s="36" t="s">
        <v>7570</v>
      </c>
      <c r="D822" s="36" t="s">
        <v>7571</v>
      </c>
      <c r="E822" s="47">
        <f t="shared" si="36"/>
        <v>5720</v>
      </c>
      <c r="F822" s="47">
        <f t="shared" si="37"/>
        <v>5280</v>
      </c>
      <c r="G822" s="47">
        <f t="shared" si="38"/>
        <v>6160</v>
      </c>
    </row>
    <row r="823" spans="1:7">
      <c r="A823" s="33">
        <v>6511848</v>
      </c>
      <c r="B823" s="34" t="s">
        <v>7572</v>
      </c>
      <c r="C823" s="34" t="s">
        <v>7573</v>
      </c>
      <c r="D823" s="34" t="s">
        <v>7551</v>
      </c>
      <c r="E823" s="47">
        <f t="shared" si="36"/>
        <v>7150</v>
      </c>
      <c r="F823" s="47">
        <f t="shared" si="37"/>
        <v>6600</v>
      </c>
      <c r="G823" s="47">
        <f t="shared" si="38"/>
        <v>7699.9999999999991</v>
      </c>
    </row>
    <row r="824" spans="1:7">
      <c r="A824" s="35">
        <v>6509493</v>
      </c>
      <c r="B824" s="36" t="s">
        <v>7574</v>
      </c>
      <c r="C824" s="36" t="s">
        <v>7575</v>
      </c>
      <c r="D824" s="36" t="s">
        <v>7576</v>
      </c>
      <c r="E824" s="47">
        <f t="shared" si="36"/>
        <v>1251.9000000000001</v>
      </c>
      <c r="F824" s="47">
        <f t="shared" si="37"/>
        <v>1155.5999999999999</v>
      </c>
      <c r="G824" s="47">
        <f t="shared" si="38"/>
        <v>1348.1999999999998</v>
      </c>
    </row>
    <row r="825" spans="1:7">
      <c r="A825" s="33">
        <v>6509492</v>
      </c>
      <c r="B825" s="34" t="s">
        <v>7577</v>
      </c>
      <c r="C825" s="34" t="s">
        <v>7578</v>
      </c>
      <c r="D825" s="34" t="s">
        <v>6054</v>
      </c>
      <c r="E825" s="47">
        <f t="shared" si="36"/>
        <v>858</v>
      </c>
      <c r="F825" s="47">
        <f t="shared" si="37"/>
        <v>792</v>
      </c>
      <c r="G825" s="47">
        <f t="shared" si="38"/>
        <v>923.99999999999989</v>
      </c>
    </row>
    <row r="826" spans="1:7">
      <c r="A826" s="35">
        <v>6507998</v>
      </c>
      <c r="B826" s="36" t="s">
        <v>7579</v>
      </c>
      <c r="C826" s="36" t="s">
        <v>7580</v>
      </c>
      <c r="D826" s="36" t="s">
        <v>5799</v>
      </c>
      <c r="E826" s="47">
        <f t="shared" si="36"/>
        <v>429</v>
      </c>
      <c r="F826" s="47">
        <f t="shared" si="37"/>
        <v>396</v>
      </c>
      <c r="G826" s="47">
        <f t="shared" si="38"/>
        <v>461.99999999999994</v>
      </c>
    </row>
    <row r="827" spans="1:7">
      <c r="A827" s="33">
        <v>6503960</v>
      </c>
      <c r="B827" s="34" t="s">
        <v>7581</v>
      </c>
      <c r="C827" s="34" t="s">
        <v>7582</v>
      </c>
      <c r="D827" s="34" t="s">
        <v>6054</v>
      </c>
      <c r="E827" s="47">
        <f t="shared" si="36"/>
        <v>858</v>
      </c>
      <c r="F827" s="47">
        <f t="shared" si="37"/>
        <v>792</v>
      </c>
      <c r="G827" s="47">
        <f t="shared" si="38"/>
        <v>923.99999999999989</v>
      </c>
    </row>
    <row r="828" spans="1:7">
      <c r="A828" s="35">
        <v>6504394</v>
      </c>
      <c r="B828" s="36" t="s">
        <v>7583</v>
      </c>
      <c r="C828" s="36" t="s">
        <v>7584</v>
      </c>
      <c r="D828" s="36" t="s">
        <v>5828</v>
      </c>
      <c r="E828" s="47">
        <f t="shared" si="36"/>
        <v>1144</v>
      </c>
      <c r="F828" s="47">
        <f t="shared" si="37"/>
        <v>1056</v>
      </c>
      <c r="G828" s="47">
        <f t="shared" si="38"/>
        <v>1232</v>
      </c>
    </row>
    <row r="829" spans="1:7">
      <c r="A829" s="33">
        <v>6504128</v>
      </c>
      <c r="B829" s="34" t="s">
        <v>7585</v>
      </c>
      <c r="C829" s="34" t="s">
        <v>7586</v>
      </c>
      <c r="D829" s="34" t="s">
        <v>7207</v>
      </c>
      <c r="E829" s="47">
        <f t="shared" si="36"/>
        <v>1430</v>
      </c>
      <c r="F829" s="47">
        <f t="shared" si="37"/>
        <v>1320</v>
      </c>
      <c r="G829" s="47">
        <f t="shared" si="38"/>
        <v>1540</v>
      </c>
    </row>
    <row r="830" spans="1:7">
      <c r="A830" s="35">
        <v>6504129</v>
      </c>
      <c r="B830" s="36" t="s">
        <v>7587</v>
      </c>
      <c r="C830" s="36" t="s">
        <v>7588</v>
      </c>
      <c r="D830" s="36" t="s">
        <v>7215</v>
      </c>
      <c r="E830" s="47">
        <f t="shared" si="36"/>
        <v>1716</v>
      </c>
      <c r="F830" s="47">
        <f t="shared" si="37"/>
        <v>1584</v>
      </c>
      <c r="G830" s="47">
        <f t="shared" si="38"/>
        <v>1847.9999999999998</v>
      </c>
    </row>
    <row r="831" spans="1:7">
      <c r="A831" s="33">
        <v>6505627</v>
      </c>
      <c r="B831" s="34" t="s">
        <v>7589</v>
      </c>
      <c r="C831" s="34" t="s">
        <v>7590</v>
      </c>
      <c r="D831" s="34" t="s">
        <v>5994</v>
      </c>
      <c r="E831" s="47">
        <f t="shared" si="36"/>
        <v>500.5</v>
      </c>
      <c r="F831" s="47">
        <f t="shared" si="37"/>
        <v>462</v>
      </c>
      <c r="G831" s="47">
        <f t="shared" si="38"/>
        <v>539</v>
      </c>
    </row>
    <row r="832" spans="1:7">
      <c r="A832" s="35">
        <v>6505628</v>
      </c>
      <c r="B832" s="36" t="s">
        <v>7591</v>
      </c>
      <c r="C832" s="36" t="s">
        <v>7592</v>
      </c>
      <c r="D832" s="36" t="s">
        <v>5994</v>
      </c>
      <c r="E832" s="47">
        <f t="shared" si="36"/>
        <v>500.5</v>
      </c>
      <c r="F832" s="47">
        <f t="shared" si="37"/>
        <v>462</v>
      </c>
      <c r="G832" s="47">
        <f t="shared" si="38"/>
        <v>539</v>
      </c>
    </row>
    <row r="833" spans="1:7">
      <c r="A833" s="33">
        <v>6508077</v>
      </c>
      <c r="B833" s="34" t="s">
        <v>7593</v>
      </c>
      <c r="C833" s="34" t="s">
        <v>7594</v>
      </c>
      <c r="D833" s="34" t="s">
        <v>5803</v>
      </c>
      <c r="E833" s="47">
        <f t="shared" si="36"/>
        <v>643.5</v>
      </c>
      <c r="F833" s="47">
        <f t="shared" si="37"/>
        <v>594</v>
      </c>
      <c r="G833" s="47">
        <f t="shared" si="38"/>
        <v>693</v>
      </c>
    </row>
    <row r="834" spans="1:7">
      <c r="A834" s="35">
        <v>6508076</v>
      </c>
      <c r="B834" s="36" t="s">
        <v>7595</v>
      </c>
      <c r="C834" s="36" t="s">
        <v>7596</v>
      </c>
      <c r="D834" s="36" t="s">
        <v>6524</v>
      </c>
      <c r="E834" s="47">
        <f t="shared" si="36"/>
        <v>1287</v>
      </c>
      <c r="F834" s="47">
        <f t="shared" si="37"/>
        <v>1188</v>
      </c>
      <c r="G834" s="47">
        <f t="shared" si="38"/>
        <v>1386</v>
      </c>
    </row>
    <row r="835" spans="1:7">
      <c r="A835" s="33">
        <v>6505892</v>
      </c>
      <c r="B835" s="34" t="s">
        <v>7597</v>
      </c>
      <c r="C835" s="34" t="s">
        <v>7598</v>
      </c>
      <c r="D835" s="34" t="s">
        <v>6524</v>
      </c>
      <c r="E835" s="47">
        <f t="shared" si="36"/>
        <v>1287</v>
      </c>
      <c r="F835" s="47">
        <f t="shared" si="37"/>
        <v>1188</v>
      </c>
      <c r="G835" s="47">
        <f t="shared" si="38"/>
        <v>1386</v>
      </c>
    </row>
    <row r="836" spans="1:7">
      <c r="A836" s="35">
        <v>6507642</v>
      </c>
      <c r="B836" s="36" t="s">
        <v>7599</v>
      </c>
      <c r="C836" s="36" t="s">
        <v>7600</v>
      </c>
      <c r="D836" s="36" t="s">
        <v>5913</v>
      </c>
      <c r="E836" s="47">
        <f t="shared" si="36"/>
        <v>128.70000000000002</v>
      </c>
      <c r="F836" s="47">
        <f t="shared" si="37"/>
        <v>118.8</v>
      </c>
      <c r="G836" s="47">
        <f t="shared" si="38"/>
        <v>138.6</v>
      </c>
    </row>
    <row r="837" spans="1:7">
      <c r="A837" s="33">
        <v>6510978</v>
      </c>
      <c r="B837" s="34" t="s">
        <v>7601</v>
      </c>
      <c r="C837" s="34" t="s">
        <v>7602</v>
      </c>
      <c r="D837" s="34" t="s">
        <v>7209</v>
      </c>
      <c r="E837" s="47">
        <f t="shared" si="36"/>
        <v>1001</v>
      </c>
      <c r="F837" s="47">
        <f t="shared" si="37"/>
        <v>924</v>
      </c>
      <c r="G837" s="47">
        <f t="shared" si="38"/>
        <v>1078</v>
      </c>
    </row>
    <row r="838" spans="1:7">
      <c r="A838" s="35">
        <v>6510977</v>
      </c>
      <c r="B838" s="36" t="s">
        <v>7603</v>
      </c>
      <c r="C838" s="36" t="s">
        <v>7604</v>
      </c>
      <c r="D838" s="36" t="s">
        <v>7209</v>
      </c>
      <c r="E838" s="47">
        <f t="shared" ref="E838:E901" si="39">D838*0.65</f>
        <v>1001</v>
      </c>
      <c r="F838" s="47">
        <f t="shared" ref="F838:F901" si="40">0.6*D838</f>
        <v>924</v>
      </c>
      <c r="G838" s="47">
        <f t="shared" ref="G838:G901" si="41">D838*0.7</f>
        <v>1078</v>
      </c>
    </row>
    <row r="839" spans="1:7">
      <c r="A839" s="33">
        <v>6510976</v>
      </c>
      <c r="B839" s="34" t="s">
        <v>7605</v>
      </c>
      <c r="C839" s="34" t="s">
        <v>7606</v>
      </c>
      <c r="D839" s="34" t="s">
        <v>6010</v>
      </c>
      <c r="E839" s="47">
        <f t="shared" si="39"/>
        <v>929.5</v>
      </c>
      <c r="F839" s="47">
        <f t="shared" si="40"/>
        <v>858</v>
      </c>
      <c r="G839" s="47">
        <f t="shared" si="41"/>
        <v>1000.9999999999999</v>
      </c>
    </row>
    <row r="840" spans="1:7">
      <c r="A840" s="35">
        <v>6504168</v>
      </c>
      <c r="B840" s="36" t="s">
        <v>7607</v>
      </c>
      <c r="C840" s="36" t="s">
        <v>7608</v>
      </c>
      <c r="D840" s="36" t="s">
        <v>6524</v>
      </c>
      <c r="E840" s="47">
        <f t="shared" si="39"/>
        <v>1287</v>
      </c>
      <c r="F840" s="47">
        <f t="shared" si="40"/>
        <v>1188</v>
      </c>
      <c r="G840" s="47">
        <f t="shared" si="41"/>
        <v>1386</v>
      </c>
    </row>
    <row r="841" spans="1:7">
      <c r="A841" s="33">
        <v>6505027</v>
      </c>
      <c r="B841" s="34" t="s">
        <v>7609</v>
      </c>
      <c r="C841" s="34" t="s">
        <v>7610</v>
      </c>
      <c r="D841" s="34" t="s">
        <v>7210</v>
      </c>
      <c r="E841" s="47">
        <f t="shared" si="39"/>
        <v>2002</v>
      </c>
      <c r="F841" s="47">
        <f t="shared" si="40"/>
        <v>1848</v>
      </c>
      <c r="G841" s="47">
        <f t="shared" si="41"/>
        <v>2156</v>
      </c>
    </row>
    <row r="842" spans="1:7">
      <c r="A842" s="35">
        <v>6510626</v>
      </c>
      <c r="B842" s="36" t="s">
        <v>7611</v>
      </c>
      <c r="C842" s="36" t="s">
        <v>7612</v>
      </c>
      <c r="D842" s="36" t="s">
        <v>5798</v>
      </c>
      <c r="E842" s="47">
        <f t="shared" si="39"/>
        <v>715</v>
      </c>
      <c r="F842" s="47">
        <f t="shared" si="40"/>
        <v>660</v>
      </c>
      <c r="G842" s="47">
        <f t="shared" si="41"/>
        <v>770</v>
      </c>
    </row>
    <row r="843" spans="1:7">
      <c r="A843" s="33">
        <v>6510627</v>
      </c>
      <c r="B843" s="34" t="s">
        <v>7613</v>
      </c>
      <c r="C843" s="34" t="s">
        <v>7614</v>
      </c>
      <c r="D843" s="34" t="s">
        <v>5798</v>
      </c>
      <c r="E843" s="47">
        <f t="shared" si="39"/>
        <v>715</v>
      </c>
      <c r="F843" s="47">
        <f t="shared" si="40"/>
        <v>660</v>
      </c>
      <c r="G843" s="47">
        <f t="shared" si="41"/>
        <v>770</v>
      </c>
    </row>
    <row r="844" spans="1:7">
      <c r="A844" s="35">
        <v>6508078</v>
      </c>
      <c r="B844" s="36" t="s">
        <v>7615</v>
      </c>
      <c r="C844" s="36" t="s">
        <v>7616</v>
      </c>
      <c r="D844" s="36" t="s">
        <v>7207</v>
      </c>
      <c r="E844" s="47">
        <f t="shared" si="39"/>
        <v>1430</v>
      </c>
      <c r="F844" s="47">
        <f t="shared" si="40"/>
        <v>1320</v>
      </c>
      <c r="G844" s="47">
        <f t="shared" si="41"/>
        <v>1540</v>
      </c>
    </row>
    <row r="845" spans="1:7">
      <c r="A845" s="33">
        <v>6507122</v>
      </c>
      <c r="B845" s="34" t="s">
        <v>7617</v>
      </c>
      <c r="C845" s="34" t="s">
        <v>7618</v>
      </c>
      <c r="D845" s="34" t="s">
        <v>7207</v>
      </c>
      <c r="E845" s="47">
        <f t="shared" si="39"/>
        <v>1430</v>
      </c>
      <c r="F845" s="47">
        <f t="shared" si="40"/>
        <v>1320</v>
      </c>
      <c r="G845" s="47">
        <f t="shared" si="41"/>
        <v>1540</v>
      </c>
    </row>
    <row r="846" spans="1:7">
      <c r="A846" s="35">
        <v>6506917</v>
      </c>
      <c r="B846" s="36" t="s">
        <v>7619</v>
      </c>
      <c r="C846" s="36" t="s">
        <v>7620</v>
      </c>
      <c r="D846" s="36" t="s">
        <v>7621</v>
      </c>
      <c r="E846" s="47">
        <f t="shared" si="39"/>
        <v>1859</v>
      </c>
      <c r="F846" s="47">
        <f t="shared" si="40"/>
        <v>1716</v>
      </c>
      <c r="G846" s="47">
        <f t="shared" si="41"/>
        <v>2001.9999999999998</v>
      </c>
    </row>
    <row r="847" spans="1:7">
      <c r="A847" s="33">
        <v>6506918</v>
      </c>
      <c r="B847" s="34" t="s">
        <v>7622</v>
      </c>
      <c r="C847" s="34" t="s">
        <v>7623</v>
      </c>
      <c r="D847" s="34" t="s">
        <v>7465</v>
      </c>
      <c r="E847" s="47">
        <f t="shared" si="39"/>
        <v>2145</v>
      </c>
      <c r="F847" s="47">
        <f t="shared" si="40"/>
        <v>1980</v>
      </c>
      <c r="G847" s="47">
        <f t="shared" si="41"/>
        <v>2310</v>
      </c>
    </row>
    <row r="848" spans="1:7">
      <c r="A848" s="35">
        <v>6507123</v>
      </c>
      <c r="B848" s="36" t="s">
        <v>7624</v>
      </c>
      <c r="C848" s="36" t="s">
        <v>7625</v>
      </c>
      <c r="D848" s="36" t="s">
        <v>7207</v>
      </c>
      <c r="E848" s="47">
        <f t="shared" si="39"/>
        <v>1430</v>
      </c>
      <c r="F848" s="47">
        <f t="shared" si="40"/>
        <v>1320</v>
      </c>
      <c r="G848" s="47">
        <f t="shared" si="41"/>
        <v>1540</v>
      </c>
    </row>
    <row r="849" spans="1:7">
      <c r="A849" s="33">
        <v>6504611</v>
      </c>
      <c r="B849" s="34" t="s">
        <v>7626</v>
      </c>
      <c r="C849" s="34" t="s">
        <v>7627</v>
      </c>
      <c r="D849" s="34" t="s">
        <v>5886</v>
      </c>
      <c r="E849" s="47">
        <f t="shared" si="39"/>
        <v>143</v>
      </c>
      <c r="F849" s="47">
        <f t="shared" si="40"/>
        <v>132</v>
      </c>
      <c r="G849" s="47">
        <f t="shared" si="41"/>
        <v>154</v>
      </c>
    </row>
    <row r="850" spans="1:7">
      <c r="A850" s="35">
        <v>6508962</v>
      </c>
      <c r="B850" s="36" t="s">
        <v>7628</v>
      </c>
      <c r="C850" s="36" t="s">
        <v>7629</v>
      </c>
      <c r="D850" s="36" t="s">
        <v>6077</v>
      </c>
      <c r="E850" s="47">
        <f t="shared" si="39"/>
        <v>7.8000000000000007</v>
      </c>
      <c r="F850" s="47">
        <f t="shared" si="40"/>
        <v>7.1999999999999993</v>
      </c>
      <c r="G850" s="47">
        <f t="shared" si="41"/>
        <v>8.3999999999999986</v>
      </c>
    </row>
    <row r="851" spans="1:7">
      <c r="A851" s="33">
        <v>6508963</v>
      </c>
      <c r="B851" s="34" t="s">
        <v>7630</v>
      </c>
      <c r="C851" s="34" t="s">
        <v>7631</v>
      </c>
      <c r="D851" s="34" t="s">
        <v>6077</v>
      </c>
      <c r="E851" s="47">
        <f t="shared" si="39"/>
        <v>7.8000000000000007</v>
      </c>
      <c r="F851" s="47">
        <f t="shared" si="40"/>
        <v>7.1999999999999993</v>
      </c>
      <c r="G851" s="47">
        <f t="shared" si="41"/>
        <v>8.3999999999999986</v>
      </c>
    </row>
    <row r="852" spans="1:7">
      <c r="A852" s="35">
        <v>6508964</v>
      </c>
      <c r="B852" s="36" t="s">
        <v>7632</v>
      </c>
      <c r="C852" s="36" t="s">
        <v>7633</v>
      </c>
      <c r="D852" s="36" t="s">
        <v>6077</v>
      </c>
      <c r="E852" s="47">
        <f t="shared" si="39"/>
        <v>7.8000000000000007</v>
      </c>
      <c r="F852" s="47">
        <f t="shared" si="40"/>
        <v>7.1999999999999993</v>
      </c>
      <c r="G852" s="47">
        <f t="shared" si="41"/>
        <v>8.3999999999999986</v>
      </c>
    </row>
    <row r="853" spans="1:7">
      <c r="A853" s="33">
        <v>6508966</v>
      </c>
      <c r="B853" s="34" t="s">
        <v>7634</v>
      </c>
      <c r="C853" s="34" t="s">
        <v>7635</v>
      </c>
      <c r="D853" s="34" t="s">
        <v>6077</v>
      </c>
      <c r="E853" s="47">
        <f t="shared" si="39"/>
        <v>7.8000000000000007</v>
      </c>
      <c r="F853" s="47">
        <f t="shared" si="40"/>
        <v>7.1999999999999993</v>
      </c>
      <c r="G853" s="47">
        <f t="shared" si="41"/>
        <v>8.3999999999999986</v>
      </c>
    </row>
    <row r="854" spans="1:7">
      <c r="A854" s="35">
        <v>6508969</v>
      </c>
      <c r="B854" s="36" t="s">
        <v>7636</v>
      </c>
      <c r="C854" s="36" t="s">
        <v>7637</v>
      </c>
      <c r="D854" s="36" t="s">
        <v>5850</v>
      </c>
      <c r="E854" s="47">
        <f t="shared" si="39"/>
        <v>42.9</v>
      </c>
      <c r="F854" s="47">
        <f t="shared" si="40"/>
        <v>39.6</v>
      </c>
      <c r="G854" s="47">
        <f t="shared" si="41"/>
        <v>46.199999999999996</v>
      </c>
    </row>
    <row r="855" spans="1:7">
      <c r="A855" s="33">
        <v>6508970</v>
      </c>
      <c r="B855" s="34" t="s">
        <v>7638</v>
      </c>
      <c r="C855" s="34" t="s">
        <v>7639</v>
      </c>
      <c r="D855" s="34" t="s">
        <v>5898</v>
      </c>
      <c r="E855" s="47">
        <f t="shared" si="39"/>
        <v>22.1</v>
      </c>
      <c r="F855" s="47">
        <f t="shared" si="40"/>
        <v>20.399999999999999</v>
      </c>
      <c r="G855" s="47">
        <f t="shared" si="41"/>
        <v>23.799999999999997</v>
      </c>
    </row>
    <row r="856" spans="1:7">
      <c r="A856" s="35">
        <v>6508971</v>
      </c>
      <c r="B856" s="36" t="s">
        <v>7640</v>
      </c>
      <c r="C856" s="36" t="s">
        <v>7641</v>
      </c>
      <c r="D856" s="36" t="s">
        <v>6447</v>
      </c>
      <c r="E856" s="47">
        <f t="shared" si="39"/>
        <v>28.6</v>
      </c>
      <c r="F856" s="47">
        <f t="shared" si="40"/>
        <v>26.4</v>
      </c>
      <c r="G856" s="47">
        <f t="shared" si="41"/>
        <v>30.799999999999997</v>
      </c>
    </row>
    <row r="857" spans="1:7">
      <c r="A857" s="33">
        <v>6508972</v>
      </c>
      <c r="B857" s="34" t="s">
        <v>7642</v>
      </c>
      <c r="C857" s="34" t="s">
        <v>7643</v>
      </c>
      <c r="D857" s="34" t="s">
        <v>5850</v>
      </c>
      <c r="E857" s="47">
        <f t="shared" si="39"/>
        <v>42.9</v>
      </c>
      <c r="F857" s="47">
        <f t="shared" si="40"/>
        <v>39.6</v>
      </c>
      <c r="G857" s="47">
        <f t="shared" si="41"/>
        <v>46.199999999999996</v>
      </c>
    </row>
    <row r="858" spans="1:7">
      <c r="A858" s="35">
        <v>6508973</v>
      </c>
      <c r="B858" s="36" t="s">
        <v>7644</v>
      </c>
      <c r="C858" s="36" t="s">
        <v>7645</v>
      </c>
      <c r="D858" s="36" t="s">
        <v>5850</v>
      </c>
      <c r="E858" s="47">
        <f t="shared" si="39"/>
        <v>42.9</v>
      </c>
      <c r="F858" s="47">
        <f t="shared" si="40"/>
        <v>39.6</v>
      </c>
      <c r="G858" s="47">
        <f t="shared" si="41"/>
        <v>46.199999999999996</v>
      </c>
    </row>
    <row r="859" spans="1:7">
      <c r="A859" s="33">
        <v>6508974</v>
      </c>
      <c r="B859" s="34" t="s">
        <v>7646</v>
      </c>
      <c r="C859" s="34" t="s">
        <v>7647</v>
      </c>
      <c r="D859" s="34" t="s">
        <v>6447</v>
      </c>
      <c r="E859" s="47">
        <f t="shared" si="39"/>
        <v>28.6</v>
      </c>
      <c r="F859" s="47">
        <f t="shared" si="40"/>
        <v>26.4</v>
      </c>
      <c r="G859" s="47">
        <f t="shared" si="41"/>
        <v>30.799999999999997</v>
      </c>
    </row>
    <row r="860" spans="1:7">
      <c r="A860" s="35">
        <v>6508975</v>
      </c>
      <c r="B860" s="36" t="s">
        <v>7648</v>
      </c>
      <c r="C860" s="36" t="s">
        <v>7649</v>
      </c>
      <c r="D860" s="36" t="s">
        <v>5850</v>
      </c>
      <c r="E860" s="47">
        <f t="shared" si="39"/>
        <v>42.9</v>
      </c>
      <c r="F860" s="47">
        <f t="shared" si="40"/>
        <v>39.6</v>
      </c>
      <c r="G860" s="47">
        <f t="shared" si="41"/>
        <v>46.199999999999996</v>
      </c>
    </row>
    <row r="861" spans="1:7">
      <c r="A861" s="33">
        <v>6508976</v>
      </c>
      <c r="B861" s="34" t="s">
        <v>7650</v>
      </c>
      <c r="C861" s="34" t="s">
        <v>7651</v>
      </c>
      <c r="D861" s="34" t="s">
        <v>5898</v>
      </c>
      <c r="E861" s="47">
        <f t="shared" si="39"/>
        <v>22.1</v>
      </c>
      <c r="F861" s="47">
        <f t="shared" si="40"/>
        <v>20.399999999999999</v>
      </c>
      <c r="G861" s="47">
        <f t="shared" si="41"/>
        <v>23.799999999999997</v>
      </c>
    </row>
    <row r="862" spans="1:7">
      <c r="A862" s="35">
        <v>6508977</v>
      </c>
      <c r="B862" s="36" t="s">
        <v>7652</v>
      </c>
      <c r="C862" s="36" t="s">
        <v>7653</v>
      </c>
      <c r="D862" s="36" t="s">
        <v>6447</v>
      </c>
      <c r="E862" s="47">
        <f t="shared" si="39"/>
        <v>28.6</v>
      </c>
      <c r="F862" s="47">
        <f t="shared" si="40"/>
        <v>26.4</v>
      </c>
      <c r="G862" s="47">
        <f t="shared" si="41"/>
        <v>30.799999999999997</v>
      </c>
    </row>
    <row r="863" spans="1:7">
      <c r="A863" s="33">
        <v>6508981</v>
      </c>
      <c r="B863" s="34" t="s">
        <v>7654</v>
      </c>
      <c r="C863" s="34" t="s">
        <v>7655</v>
      </c>
      <c r="D863" s="34" t="s">
        <v>6454</v>
      </c>
      <c r="E863" s="47">
        <f t="shared" si="39"/>
        <v>11.700000000000001</v>
      </c>
      <c r="F863" s="47">
        <f t="shared" si="40"/>
        <v>10.799999999999999</v>
      </c>
      <c r="G863" s="47">
        <f t="shared" si="41"/>
        <v>12.6</v>
      </c>
    </row>
    <row r="864" spans="1:7">
      <c r="A864" s="35">
        <v>6508984</v>
      </c>
      <c r="B864" s="36" t="s">
        <v>7656</v>
      </c>
      <c r="C864" s="36" t="s">
        <v>7657</v>
      </c>
      <c r="D864" s="36" t="s">
        <v>5898</v>
      </c>
      <c r="E864" s="47">
        <f t="shared" si="39"/>
        <v>22.1</v>
      </c>
      <c r="F864" s="47">
        <f t="shared" si="40"/>
        <v>20.399999999999999</v>
      </c>
      <c r="G864" s="47">
        <f t="shared" si="41"/>
        <v>23.799999999999997</v>
      </c>
    </row>
    <row r="865" spans="1:7">
      <c r="A865" s="33">
        <v>6508985</v>
      </c>
      <c r="B865" s="34" t="s">
        <v>7658</v>
      </c>
      <c r="C865" s="34" t="s">
        <v>7659</v>
      </c>
      <c r="D865" s="34" t="s">
        <v>5898</v>
      </c>
      <c r="E865" s="47">
        <f t="shared" si="39"/>
        <v>22.1</v>
      </c>
      <c r="F865" s="47">
        <f t="shared" si="40"/>
        <v>20.399999999999999</v>
      </c>
      <c r="G865" s="47">
        <f t="shared" si="41"/>
        <v>23.799999999999997</v>
      </c>
    </row>
    <row r="866" spans="1:7">
      <c r="A866" s="35">
        <v>6508989</v>
      </c>
      <c r="B866" s="36" t="s">
        <v>7660</v>
      </c>
      <c r="C866" s="36" t="s">
        <v>7661</v>
      </c>
      <c r="D866" s="36" t="s">
        <v>5893</v>
      </c>
      <c r="E866" s="47">
        <f t="shared" si="39"/>
        <v>14.3</v>
      </c>
      <c r="F866" s="47">
        <f t="shared" si="40"/>
        <v>13.2</v>
      </c>
      <c r="G866" s="47">
        <f t="shared" si="41"/>
        <v>15.399999999999999</v>
      </c>
    </row>
    <row r="867" spans="1:7">
      <c r="A867" s="33">
        <v>6508990</v>
      </c>
      <c r="B867" s="34" t="s">
        <v>7662</v>
      </c>
      <c r="C867" s="34" t="s">
        <v>7663</v>
      </c>
      <c r="D867" s="34" t="s">
        <v>5850</v>
      </c>
      <c r="E867" s="47">
        <f t="shared" si="39"/>
        <v>42.9</v>
      </c>
      <c r="F867" s="47">
        <f t="shared" si="40"/>
        <v>39.6</v>
      </c>
      <c r="G867" s="47">
        <f t="shared" si="41"/>
        <v>46.199999999999996</v>
      </c>
    </row>
    <row r="868" spans="1:7">
      <c r="A868" s="35">
        <v>6508991</v>
      </c>
      <c r="B868" s="36" t="s">
        <v>7664</v>
      </c>
      <c r="C868" s="36" t="s">
        <v>7665</v>
      </c>
      <c r="D868" s="36" t="s">
        <v>6077</v>
      </c>
      <c r="E868" s="47">
        <f t="shared" si="39"/>
        <v>7.8000000000000007</v>
      </c>
      <c r="F868" s="47">
        <f t="shared" si="40"/>
        <v>7.1999999999999993</v>
      </c>
      <c r="G868" s="47">
        <f t="shared" si="41"/>
        <v>8.3999999999999986</v>
      </c>
    </row>
    <row r="869" spans="1:7">
      <c r="A869" s="33">
        <v>6508992</v>
      </c>
      <c r="B869" s="34" t="s">
        <v>7666</v>
      </c>
      <c r="C869" s="34" t="s">
        <v>7667</v>
      </c>
      <c r="D869" s="34" t="s">
        <v>6077</v>
      </c>
      <c r="E869" s="47">
        <f t="shared" si="39"/>
        <v>7.8000000000000007</v>
      </c>
      <c r="F869" s="47">
        <f t="shared" si="40"/>
        <v>7.1999999999999993</v>
      </c>
      <c r="G869" s="47">
        <f t="shared" si="41"/>
        <v>8.3999999999999986</v>
      </c>
    </row>
    <row r="870" spans="1:7">
      <c r="A870" s="35">
        <v>6508995</v>
      </c>
      <c r="B870" s="36" t="s">
        <v>7668</v>
      </c>
      <c r="C870" s="36" t="s">
        <v>7669</v>
      </c>
      <c r="D870" s="36" t="s">
        <v>5893</v>
      </c>
      <c r="E870" s="47">
        <f t="shared" si="39"/>
        <v>14.3</v>
      </c>
      <c r="F870" s="47">
        <f t="shared" si="40"/>
        <v>13.2</v>
      </c>
      <c r="G870" s="47">
        <f t="shared" si="41"/>
        <v>15.399999999999999</v>
      </c>
    </row>
    <row r="871" spans="1:7">
      <c r="A871" s="33">
        <v>6508996</v>
      </c>
      <c r="B871" s="34" t="s">
        <v>7670</v>
      </c>
      <c r="C871" s="34" t="s">
        <v>7671</v>
      </c>
      <c r="D871" s="34" t="s">
        <v>5893</v>
      </c>
      <c r="E871" s="47">
        <f t="shared" si="39"/>
        <v>14.3</v>
      </c>
      <c r="F871" s="47">
        <f t="shared" si="40"/>
        <v>13.2</v>
      </c>
      <c r="G871" s="47">
        <f t="shared" si="41"/>
        <v>15.399999999999999</v>
      </c>
    </row>
    <row r="872" spans="1:7">
      <c r="A872" s="35">
        <v>6509000</v>
      </c>
      <c r="B872" s="36" t="s">
        <v>7672</v>
      </c>
      <c r="C872" s="36" t="s">
        <v>7673</v>
      </c>
      <c r="D872" s="36" t="s">
        <v>5885</v>
      </c>
      <c r="E872" s="47">
        <f t="shared" si="39"/>
        <v>71.5</v>
      </c>
      <c r="F872" s="47">
        <f t="shared" si="40"/>
        <v>66</v>
      </c>
      <c r="G872" s="47">
        <f t="shared" si="41"/>
        <v>77</v>
      </c>
    </row>
    <row r="873" spans="1:7">
      <c r="A873" s="33">
        <v>6509002</v>
      </c>
      <c r="B873" s="34" t="s">
        <v>7674</v>
      </c>
      <c r="C873" s="34" t="s">
        <v>7675</v>
      </c>
      <c r="D873" s="34" t="s">
        <v>5866</v>
      </c>
      <c r="E873" s="47">
        <f t="shared" si="39"/>
        <v>36.4</v>
      </c>
      <c r="F873" s="47">
        <f t="shared" si="40"/>
        <v>33.6</v>
      </c>
      <c r="G873" s="47">
        <f t="shared" si="41"/>
        <v>39.199999999999996</v>
      </c>
    </row>
    <row r="874" spans="1:7">
      <c r="A874" s="35">
        <v>6509004</v>
      </c>
      <c r="B874" s="36" t="s">
        <v>7676</v>
      </c>
      <c r="C874" s="36" t="s">
        <v>7677</v>
      </c>
      <c r="D874" s="36" t="s">
        <v>6394</v>
      </c>
      <c r="E874" s="47">
        <f t="shared" si="39"/>
        <v>65</v>
      </c>
      <c r="F874" s="47">
        <f t="shared" si="40"/>
        <v>60</v>
      </c>
      <c r="G874" s="47">
        <f t="shared" si="41"/>
        <v>70</v>
      </c>
    </row>
    <row r="875" spans="1:7">
      <c r="A875" s="33">
        <v>6509006</v>
      </c>
      <c r="B875" s="34" t="s">
        <v>7678</v>
      </c>
      <c r="C875" s="34" t="s">
        <v>7679</v>
      </c>
      <c r="D875" s="34" t="s">
        <v>5885</v>
      </c>
      <c r="E875" s="47">
        <f t="shared" si="39"/>
        <v>71.5</v>
      </c>
      <c r="F875" s="47">
        <f t="shared" si="40"/>
        <v>66</v>
      </c>
      <c r="G875" s="47">
        <f t="shared" si="41"/>
        <v>77</v>
      </c>
    </row>
    <row r="876" spans="1:7">
      <c r="A876" s="35">
        <v>6509008</v>
      </c>
      <c r="B876" s="36" t="s">
        <v>7680</v>
      </c>
      <c r="C876" s="36" t="s">
        <v>7681</v>
      </c>
      <c r="D876" s="36" t="s">
        <v>5885</v>
      </c>
      <c r="E876" s="47">
        <f t="shared" si="39"/>
        <v>71.5</v>
      </c>
      <c r="F876" s="47">
        <f t="shared" si="40"/>
        <v>66</v>
      </c>
      <c r="G876" s="47">
        <f t="shared" si="41"/>
        <v>77</v>
      </c>
    </row>
    <row r="877" spans="1:7">
      <c r="A877" s="33">
        <v>6509010</v>
      </c>
      <c r="B877" s="34" t="s">
        <v>7682</v>
      </c>
      <c r="C877" s="34" t="s">
        <v>7683</v>
      </c>
      <c r="D877" s="34" t="s">
        <v>6394</v>
      </c>
      <c r="E877" s="47">
        <f t="shared" si="39"/>
        <v>65</v>
      </c>
      <c r="F877" s="47">
        <f t="shared" si="40"/>
        <v>60</v>
      </c>
      <c r="G877" s="47">
        <f t="shared" si="41"/>
        <v>70</v>
      </c>
    </row>
    <row r="878" spans="1:7">
      <c r="A878" s="35">
        <v>6509012</v>
      </c>
      <c r="B878" s="36" t="s">
        <v>7684</v>
      </c>
      <c r="C878" s="36" t="s">
        <v>7685</v>
      </c>
      <c r="D878" s="36" t="s">
        <v>5885</v>
      </c>
      <c r="E878" s="47">
        <f t="shared" si="39"/>
        <v>71.5</v>
      </c>
      <c r="F878" s="47">
        <f t="shared" si="40"/>
        <v>66</v>
      </c>
      <c r="G878" s="47">
        <f t="shared" si="41"/>
        <v>77</v>
      </c>
    </row>
    <row r="879" spans="1:7">
      <c r="A879" s="33">
        <v>6509014</v>
      </c>
      <c r="B879" s="34" t="s">
        <v>7686</v>
      </c>
      <c r="C879" s="34" t="s">
        <v>7687</v>
      </c>
      <c r="D879" s="34" t="s">
        <v>5866</v>
      </c>
      <c r="E879" s="47">
        <f t="shared" si="39"/>
        <v>36.4</v>
      </c>
      <c r="F879" s="47">
        <f t="shared" si="40"/>
        <v>33.6</v>
      </c>
      <c r="G879" s="47">
        <f t="shared" si="41"/>
        <v>39.199999999999996</v>
      </c>
    </row>
    <row r="880" spans="1:7">
      <c r="A880" s="35">
        <v>6509016</v>
      </c>
      <c r="B880" s="36" t="s">
        <v>7688</v>
      </c>
      <c r="C880" s="36" t="s">
        <v>7689</v>
      </c>
      <c r="D880" s="36" t="s">
        <v>6394</v>
      </c>
      <c r="E880" s="47">
        <f t="shared" si="39"/>
        <v>65</v>
      </c>
      <c r="F880" s="47">
        <f t="shared" si="40"/>
        <v>60</v>
      </c>
      <c r="G880" s="47">
        <f t="shared" si="41"/>
        <v>70</v>
      </c>
    </row>
    <row r="881" spans="1:7">
      <c r="A881" s="33">
        <v>6509024</v>
      </c>
      <c r="B881" s="34" t="s">
        <v>7690</v>
      </c>
      <c r="C881" s="34" t="s">
        <v>7691</v>
      </c>
      <c r="D881" s="34" t="s">
        <v>5893</v>
      </c>
      <c r="E881" s="47">
        <f t="shared" si="39"/>
        <v>14.3</v>
      </c>
      <c r="F881" s="47">
        <f t="shared" si="40"/>
        <v>13.2</v>
      </c>
      <c r="G881" s="47">
        <f t="shared" si="41"/>
        <v>15.399999999999999</v>
      </c>
    </row>
    <row r="882" spans="1:7">
      <c r="A882" s="35">
        <v>6509030</v>
      </c>
      <c r="B882" s="36" t="s">
        <v>7692</v>
      </c>
      <c r="C882" s="36" t="s">
        <v>7693</v>
      </c>
      <c r="D882" s="36" t="s">
        <v>5866</v>
      </c>
      <c r="E882" s="47">
        <f t="shared" si="39"/>
        <v>36.4</v>
      </c>
      <c r="F882" s="47">
        <f t="shared" si="40"/>
        <v>33.6</v>
      </c>
      <c r="G882" s="47">
        <f t="shared" si="41"/>
        <v>39.199999999999996</v>
      </c>
    </row>
    <row r="883" spans="1:7">
      <c r="A883" s="33">
        <v>6509032</v>
      </c>
      <c r="B883" s="34" t="s">
        <v>7694</v>
      </c>
      <c r="C883" s="34" t="s">
        <v>7695</v>
      </c>
      <c r="D883" s="34" t="s">
        <v>5866</v>
      </c>
      <c r="E883" s="47">
        <f t="shared" si="39"/>
        <v>36.4</v>
      </c>
      <c r="F883" s="47">
        <f t="shared" si="40"/>
        <v>33.6</v>
      </c>
      <c r="G883" s="47">
        <f t="shared" si="41"/>
        <v>39.199999999999996</v>
      </c>
    </row>
    <row r="884" spans="1:7">
      <c r="A884" s="35">
        <v>6509040</v>
      </c>
      <c r="B884" s="36" t="s">
        <v>7696</v>
      </c>
      <c r="C884" s="36" t="s">
        <v>7697</v>
      </c>
      <c r="D884" s="36" t="s">
        <v>5898</v>
      </c>
      <c r="E884" s="47">
        <f t="shared" si="39"/>
        <v>22.1</v>
      </c>
      <c r="F884" s="47">
        <f t="shared" si="40"/>
        <v>20.399999999999999</v>
      </c>
      <c r="G884" s="47">
        <f t="shared" si="41"/>
        <v>23.799999999999997</v>
      </c>
    </row>
    <row r="885" spans="1:7">
      <c r="A885" s="33">
        <v>6509042</v>
      </c>
      <c r="B885" s="34" t="s">
        <v>7698</v>
      </c>
      <c r="C885" s="34" t="s">
        <v>7699</v>
      </c>
      <c r="D885" s="34" t="s">
        <v>5885</v>
      </c>
      <c r="E885" s="47">
        <f t="shared" si="39"/>
        <v>71.5</v>
      </c>
      <c r="F885" s="47">
        <f t="shared" si="40"/>
        <v>66</v>
      </c>
      <c r="G885" s="47">
        <f t="shared" si="41"/>
        <v>77</v>
      </c>
    </row>
    <row r="886" spans="1:7">
      <c r="A886" s="35">
        <v>6509044</v>
      </c>
      <c r="B886" s="36" t="s">
        <v>7700</v>
      </c>
      <c r="C886" s="36" t="s">
        <v>7701</v>
      </c>
      <c r="D886" s="36" t="s">
        <v>6454</v>
      </c>
      <c r="E886" s="47">
        <f t="shared" si="39"/>
        <v>11.700000000000001</v>
      </c>
      <c r="F886" s="47">
        <f t="shared" si="40"/>
        <v>10.799999999999999</v>
      </c>
      <c r="G886" s="47">
        <f t="shared" si="41"/>
        <v>12.6</v>
      </c>
    </row>
    <row r="887" spans="1:7">
      <c r="A887" s="33">
        <v>6509048</v>
      </c>
      <c r="B887" s="34" t="s">
        <v>7702</v>
      </c>
      <c r="C887" s="34" t="s">
        <v>7703</v>
      </c>
      <c r="D887" s="34" t="s">
        <v>5898</v>
      </c>
      <c r="E887" s="47">
        <f t="shared" si="39"/>
        <v>22.1</v>
      </c>
      <c r="F887" s="47">
        <f t="shared" si="40"/>
        <v>20.399999999999999</v>
      </c>
      <c r="G887" s="47">
        <f t="shared" si="41"/>
        <v>23.799999999999997</v>
      </c>
    </row>
    <row r="888" spans="1:7">
      <c r="A888" s="35">
        <v>6509053</v>
      </c>
      <c r="B888" s="36" t="s">
        <v>7704</v>
      </c>
      <c r="C888" s="36" t="s">
        <v>7705</v>
      </c>
      <c r="D888" s="36" t="s">
        <v>5905</v>
      </c>
      <c r="E888" s="47">
        <f t="shared" si="39"/>
        <v>100.10000000000001</v>
      </c>
      <c r="F888" s="47">
        <f t="shared" si="40"/>
        <v>92.399999999999991</v>
      </c>
      <c r="G888" s="47">
        <f t="shared" si="41"/>
        <v>107.8</v>
      </c>
    </row>
    <row r="889" spans="1:7">
      <c r="A889" s="33">
        <v>6509055</v>
      </c>
      <c r="B889" s="34" t="s">
        <v>7706</v>
      </c>
      <c r="C889" s="34" t="s">
        <v>7707</v>
      </c>
      <c r="D889" s="34" t="s">
        <v>6444</v>
      </c>
      <c r="E889" s="47">
        <f t="shared" si="39"/>
        <v>50.7</v>
      </c>
      <c r="F889" s="47">
        <f t="shared" si="40"/>
        <v>46.8</v>
      </c>
      <c r="G889" s="47">
        <f t="shared" si="41"/>
        <v>54.599999999999994</v>
      </c>
    </row>
    <row r="890" spans="1:7">
      <c r="A890" s="35">
        <v>6509057</v>
      </c>
      <c r="B890" s="36" t="s">
        <v>7708</v>
      </c>
      <c r="C890" s="36" t="s">
        <v>7709</v>
      </c>
      <c r="D890" s="36" t="s">
        <v>5905</v>
      </c>
      <c r="E890" s="47">
        <f t="shared" si="39"/>
        <v>100.10000000000001</v>
      </c>
      <c r="F890" s="47">
        <f t="shared" si="40"/>
        <v>92.399999999999991</v>
      </c>
      <c r="G890" s="47">
        <f t="shared" si="41"/>
        <v>107.8</v>
      </c>
    </row>
    <row r="891" spans="1:7">
      <c r="A891" s="33">
        <v>6509059</v>
      </c>
      <c r="B891" s="34" t="s">
        <v>7710</v>
      </c>
      <c r="C891" s="34" t="s">
        <v>7711</v>
      </c>
      <c r="D891" s="34" t="s">
        <v>5905</v>
      </c>
      <c r="E891" s="47">
        <f t="shared" si="39"/>
        <v>100.10000000000001</v>
      </c>
      <c r="F891" s="47">
        <f t="shared" si="40"/>
        <v>92.399999999999991</v>
      </c>
      <c r="G891" s="47">
        <f t="shared" si="41"/>
        <v>107.8</v>
      </c>
    </row>
    <row r="892" spans="1:7">
      <c r="A892" s="35">
        <v>6509061</v>
      </c>
      <c r="B892" s="36" t="s">
        <v>7712</v>
      </c>
      <c r="C892" s="36" t="s">
        <v>7713</v>
      </c>
      <c r="D892" s="36" t="s">
        <v>5977</v>
      </c>
      <c r="E892" s="47">
        <f t="shared" si="39"/>
        <v>107.9</v>
      </c>
      <c r="F892" s="47">
        <f t="shared" si="40"/>
        <v>99.6</v>
      </c>
      <c r="G892" s="47">
        <f t="shared" si="41"/>
        <v>116.19999999999999</v>
      </c>
    </row>
    <row r="893" spans="1:7">
      <c r="A893" s="33">
        <v>6509063</v>
      </c>
      <c r="B893" s="34" t="s">
        <v>7714</v>
      </c>
      <c r="C893" s="34" t="s">
        <v>7715</v>
      </c>
      <c r="D893" s="34" t="s">
        <v>5905</v>
      </c>
      <c r="E893" s="47">
        <f t="shared" si="39"/>
        <v>100.10000000000001</v>
      </c>
      <c r="F893" s="47">
        <f t="shared" si="40"/>
        <v>92.399999999999991</v>
      </c>
      <c r="G893" s="47">
        <f t="shared" si="41"/>
        <v>107.8</v>
      </c>
    </row>
    <row r="894" spans="1:7">
      <c r="A894" s="35">
        <v>6509065</v>
      </c>
      <c r="B894" s="36" t="s">
        <v>7716</v>
      </c>
      <c r="C894" s="36" t="s">
        <v>7717</v>
      </c>
      <c r="D894" s="36" t="s">
        <v>5905</v>
      </c>
      <c r="E894" s="47">
        <f t="shared" si="39"/>
        <v>100.10000000000001</v>
      </c>
      <c r="F894" s="47">
        <f t="shared" si="40"/>
        <v>92.399999999999991</v>
      </c>
      <c r="G894" s="47">
        <f t="shared" si="41"/>
        <v>107.8</v>
      </c>
    </row>
    <row r="895" spans="1:7">
      <c r="A895" s="33">
        <v>6509067</v>
      </c>
      <c r="B895" s="34" t="s">
        <v>7718</v>
      </c>
      <c r="C895" s="34" t="s">
        <v>7719</v>
      </c>
      <c r="D895" s="34" t="s">
        <v>6444</v>
      </c>
      <c r="E895" s="47">
        <f t="shared" si="39"/>
        <v>50.7</v>
      </c>
      <c r="F895" s="47">
        <f t="shared" si="40"/>
        <v>46.8</v>
      </c>
      <c r="G895" s="47">
        <f t="shared" si="41"/>
        <v>54.599999999999994</v>
      </c>
    </row>
    <row r="896" spans="1:7">
      <c r="A896" s="35">
        <v>6509069</v>
      </c>
      <c r="B896" s="36" t="s">
        <v>7720</v>
      </c>
      <c r="C896" s="36" t="s">
        <v>7721</v>
      </c>
      <c r="D896" s="36" t="s">
        <v>5905</v>
      </c>
      <c r="E896" s="47">
        <f t="shared" si="39"/>
        <v>100.10000000000001</v>
      </c>
      <c r="F896" s="47">
        <f t="shared" si="40"/>
        <v>92.399999999999991</v>
      </c>
      <c r="G896" s="47">
        <f t="shared" si="41"/>
        <v>107.8</v>
      </c>
    </row>
    <row r="897" spans="1:7">
      <c r="A897" s="33">
        <v>6509077</v>
      </c>
      <c r="B897" s="34" t="s">
        <v>7722</v>
      </c>
      <c r="C897" s="34" t="s">
        <v>7723</v>
      </c>
      <c r="D897" s="34" t="s">
        <v>6447</v>
      </c>
      <c r="E897" s="47">
        <f t="shared" si="39"/>
        <v>28.6</v>
      </c>
      <c r="F897" s="47">
        <f t="shared" si="40"/>
        <v>26.4</v>
      </c>
      <c r="G897" s="47">
        <f t="shared" si="41"/>
        <v>30.799999999999997</v>
      </c>
    </row>
    <row r="898" spans="1:7">
      <c r="A898" s="35">
        <v>6509083</v>
      </c>
      <c r="B898" s="36" t="s">
        <v>7724</v>
      </c>
      <c r="C898" s="36" t="s">
        <v>7725</v>
      </c>
      <c r="D898" s="36" t="s">
        <v>7726</v>
      </c>
      <c r="E898" s="47">
        <f t="shared" si="39"/>
        <v>57.2</v>
      </c>
      <c r="F898" s="47">
        <f t="shared" si="40"/>
        <v>52.8</v>
      </c>
      <c r="G898" s="47">
        <f t="shared" si="41"/>
        <v>61.599999999999994</v>
      </c>
    </row>
    <row r="899" spans="1:7">
      <c r="A899" s="33">
        <v>6509085</v>
      </c>
      <c r="B899" s="34" t="s">
        <v>7727</v>
      </c>
      <c r="C899" s="34" t="s">
        <v>7728</v>
      </c>
      <c r="D899" s="34" t="s">
        <v>7726</v>
      </c>
      <c r="E899" s="47">
        <f t="shared" si="39"/>
        <v>57.2</v>
      </c>
      <c r="F899" s="47">
        <f t="shared" si="40"/>
        <v>52.8</v>
      </c>
      <c r="G899" s="47">
        <f t="shared" si="41"/>
        <v>61.599999999999994</v>
      </c>
    </row>
    <row r="900" spans="1:7">
      <c r="A900" s="35">
        <v>6509093</v>
      </c>
      <c r="B900" s="36" t="s">
        <v>7729</v>
      </c>
      <c r="C900" s="36" t="s">
        <v>7730</v>
      </c>
      <c r="D900" s="36" t="s">
        <v>6447</v>
      </c>
      <c r="E900" s="47">
        <f t="shared" si="39"/>
        <v>28.6</v>
      </c>
      <c r="F900" s="47">
        <f t="shared" si="40"/>
        <v>26.4</v>
      </c>
      <c r="G900" s="47">
        <f t="shared" si="41"/>
        <v>30.799999999999997</v>
      </c>
    </row>
    <row r="901" spans="1:7">
      <c r="A901" s="33">
        <v>6509095</v>
      </c>
      <c r="B901" s="34" t="s">
        <v>7731</v>
      </c>
      <c r="C901" s="34" t="s">
        <v>7732</v>
      </c>
      <c r="D901" s="34" t="s">
        <v>5905</v>
      </c>
      <c r="E901" s="47">
        <f t="shared" si="39"/>
        <v>100.10000000000001</v>
      </c>
      <c r="F901" s="47">
        <f t="shared" si="40"/>
        <v>92.399999999999991</v>
      </c>
      <c r="G901" s="47">
        <f t="shared" si="41"/>
        <v>107.8</v>
      </c>
    </row>
    <row r="902" spans="1:7">
      <c r="A902" s="35">
        <v>6509097</v>
      </c>
      <c r="B902" s="36" t="s">
        <v>7733</v>
      </c>
      <c r="C902" s="36" t="s">
        <v>7734</v>
      </c>
      <c r="D902" s="36" t="s">
        <v>5893</v>
      </c>
      <c r="E902" s="47">
        <f t="shared" ref="E902:E965" si="42">D902*0.65</f>
        <v>14.3</v>
      </c>
      <c r="F902" s="47">
        <f t="shared" ref="F902:F965" si="43">0.6*D902</f>
        <v>13.2</v>
      </c>
      <c r="G902" s="47">
        <f t="shared" ref="G902:G965" si="44">D902*0.7</f>
        <v>15.399999999999999</v>
      </c>
    </row>
    <row r="903" spans="1:7">
      <c r="A903" s="33">
        <v>6509099</v>
      </c>
      <c r="B903" s="34" t="s">
        <v>7735</v>
      </c>
      <c r="C903" s="34" t="s">
        <v>7736</v>
      </c>
      <c r="D903" s="34" t="s">
        <v>6447</v>
      </c>
      <c r="E903" s="47">
        <f t="shared" si="42"/>
        <v>28.6</v>
      </c>
      <c r="F903" s="47">
        <f t="shared" si="43"/>
        <v>26.4</v>
      </c>
      <c r="G903" s="47">
        <f t="shared" si="44"/>
        <v>30.799999999999997</v>
      </c>
    </row>
    <row r="904" spans="1:7">
      <c r="A904" s="35">
        <v>6509102</v>
      </c>
      <c r="B904" s="36" t="s">
        <v>7737</v>
      </c>
      <c r="C904" s="36" t="s">
        <v>7738</v>
      </c>
      <c r="D904" s="36" t="s">
        <v>5886</v>
      </c>
      <c r="E904" s="47">
        <f t="shared" si="42"/>
        <v>143</v>
      </c>
      <c r="F904" s="47">
        <f t="shared" si="43"/>
        <v>132</v>
      </c>
      <c r="G904" s="47">
        <f t="shared" si="44"/>
        <v>154</v>
      </c>
    </row>
    <row r="905" spans="1:7">
      <c r="A905" s="33">
        <v>6509103</v>
      </c>
      <c r="B905" s="34" t="s">
        <v>7739</v>
      </c>
      <c r="C905" s="34" t="s">
        <v>7740</v>
      </c>
      <c r="D905" s="34" t="s">
        <v>6995</v>
      </c>
      <c r="E905" s="47">
        <f t="shared" si="42"/>
        <v>165.1</v>
      </c>
      <c r="F905" s="47">
        <f t="shared" si="43"/>
        <v>152.4</v>
      </c>
      <c r="G905" s="47">
        <f t="shared" si="44"/>
        <v>177.79999999999998</v>
      </c>
    </row>
    <row r="906" spans="1:7">
      <c r="A906" s="35">
        <v>6509104</v>
      </c>
      <c r="B906" s="36" t="s">
        <v>7741</v>
      </c>
      <c r="C906" s="36" t="s">
        <v>7742</v>
      </c>
      <c r="D906" s="36" t="s">
        <v>5886</v>
      </c>
      <c r="E906" s="47">
        <f t="shared" si="42"/>
        <v>143</v>
      </c>
      <c r="F906" s="47">
        <f t="shared" si="43"/>
        <v>132</v>
      </c>
      <c r="G906" s="47">
        <f t="shared" si="44"/>
        <v>154</v>
      </c>
    </row>
    <row r="907" spans="1:7">
      <c r="A907" s="33">
        <v>6509105</v>
      </c>
      <c r="B907" s="34" t="s">
        <v>7743</v>
      </c>
      <c r="C907" s="34" t="s">
        <v>7744</v>
      </c>
      <c r="D907" s="34" t="s">
        <v>6995</v>
      </c>
      <c r="E907" s="47">
        <f t="shared" si="42"/>
        <v>165.1</v>
      </c>
      <c r="F907" s="47">
        <f t="shared" si="43"/>
        <v>152.4</v>
      </c>
      <c r="G907" s="47">
        <f t="shared" si="44"/>
        <v>177.79999999999998</v>
      </c>
    </row>
    <row r="908" spans="1:7">
      <c r="A908" s="35">
        <v>6509106</v>
      </c>
      <c r="B908" s="36" t="s">
        <v>7745</v>
      </c>
      <c r="C908" s="36" t="s">
        <v>7746</v>
      </c>
      <c r="D908" s="36" t="s">
        <v>5886</v>
      </c>
      <c r="E908" s="47">
        <f t="shared" si="42"/>
        <v>143</v>
      </c>
      <c r="F908" s="47">
        <f t="shared" si="43"/>
        <v>132</v>
      </c>
      <c r="G908" s="47">
        <f t="shared" si="44"/>
        <v>154</v>
      </c>
    </row>
    <row r="909" spans="1:7">
      <c r="A909" s="33">
        <v>6509107</v>
      </c>
      <c r="B909" s="34" t="s">
        <v>7747</v>
      </c>
      <c r="C909" s="34" t="s">
        <v>7748</v>
      </c>
      <c r="D909" s="34" t="s">
        <v>5886</v>
      </c>
      <c r="E909" s="47">
        <f t="shared" si="42"/>
        <v>143</v>
      </c>
      <c r="F909" s="47">
        <f t="shared" si="43"/>
        <v>132</v>
      </c>
      <c r="G909" s="47">
        <f t="shared" si="44"/>
        <v>154</v>
      </c>
    </row>
    <row r="910" spans="1:7">
      <c r="A910" s="35">
        <v>6509108</v>
      </c>
      <c r="B910" s="36" t="s">
        <v>7749</v>
      </c>
      <c r="C910" s="36" t="s">
        <v>7750</v>
      </c>
      <c r="D910" s="36" t="s">
        <v>6995</v>
      </c>
      <c r="E910" s="47">
        <f t="shared" si="42"/>
        <v>165.1</v>
      </c>
      <c r="F910" s="47">
        <f t="shared" si="43"/>
        <v>152.4</v>
      </c>
      <c r="G910" s="47">
        <f t="shared" si="44"/>
        <v>177.79999999999998</v>
      </c>
    </row>
    <row r="911" spans="1:7">
      <c r="A911" s="33">
        <v>6509109</v>
      </c>
      <c r="B911" s="34" t="s">
        <v>7751</v>
      </c>
      <c r="C911" s="34" t="s">
        <v>7752</v>
      </c>
      <c r="D911" s="34" t="s">
        <v>6388</v>
      </c>
      <c r="E911" s="47">
        <f t="shared" si="42"/>
        <v>93.600000000000009</v>
      </c>
      <c r="F911" s="47">
        <f t="shared" si="43"/>
        <v>86.399999999999991</v>
      </c>
      <c r="G911" s="47">
        <f t="shared" si="44"/>
        <v>100.8</v>
      </c>
    </row>
    <row r="912" spans="1:7">
      <c r="A912" s="35">
        <v>6509110</v>
      </c>
      <c r="B912" s="36" t="s">
        <v>7753</v>
      </c>
      <c r="C912" s="36" t="s">
        <v>7754</v>
      </c>
      <c r="D912" s="36" t="s">
        <v>5886</v>
      </c>
      <c r="E912" s="47">
        <f t="shared" si="42"/>
        <v>143</v>
      </c>
      <c r="F912" s="47">
        <f t="shared" si="43"/>
        <v>132</v>
      </c>
      <c r="G912" s="47">
        <f t="shared" si="44"/>
        <v>154</v>
      </c>
    </row>
    <row r="913" spans="1:7">
      <c r="A913" s="33">
        <v>6509111</v>
      </c>
      <c r="B913" s="34" t="s">
        <v>7755</v>
      </c>
      <c r="C913" s="34" t="s">
        <v>7756</v>
      </c>
      <c r="D913" s="34" t="s">
        <v>5898</v>
      </c>
      <c r="E913" s="47">
        <f t="shared" si="42"/>
        <v>22.1</v>
      </c>
      <c r="F913" s="47">
        <f t="shared" si="43"/>
        <v>20.399999999999999</v>
      </c>
      <c r="G913" s="47">
        <f t="shared" si="44"/>
        <v>23.799999999999997</v>
      </c>
    </row>
    <row r="914" spans="1:7">
      <c r="A914" s="35">
        <v>6509113</v>
      </c>
      <c r="B914" s="36" t="s">
        <v>7757</v>
      </c>
      <c r="C914" s="36" t="s">
        <v>7758</v>
      </c>
      <c r="D914" s="36" t="s">
        <v>5850</v>
      </c>
      <c r="E914" s="47">
        <f t="shared" si="42"/>
        <v>42.9</v>
      </c>
      <c r="F914" s="47">
        <f t="shared" si="43"/>
        <v>39.6</v>
      </c>
      <c r="G914" s="47">
        <f t="shared" si="44"/>
        <v>46.199999999999996</v>
      </c>
    </row>
    <row r="915" spans="1:7">
      <c r="A915" s="33">
        <v>6509116</v>
      </c>
      <c r="B915" s="34" t="s">
        <v>7759</v>
      </c>
      <c r="C915" s="34" t="s">
        <v>7760</v>
      </c>
      <c r="D915" s="34" t="s">
        <v>7316</v>
      </c>
      <c r="E915" s="47">
        <f t="shared" si="42"/>
        <v>208</v>
      </c>
      <c r="F915" s="47">
        <f t="shared" si="43"/>
        <v>192</v>
      </c>
      <c r="G915" s="47">
        <f t="shared" si="44"/>
        <v>224</v>
      </c>
    </row>
    <row r="916" spans="1:7">
      <c r="A916" s="35">
        <v>6509117</v>
      </c>
      <c r="B916" s="36" t="s">
        <v>7761</v>
      </c>
      <c r="C916" s="36" t="s">
        <v>7762</v>
      </c>
      <c r="D916" s="36" t="s">
        <v>7763</v>
      </c>
      <c r="E916" s="47">
        <f t="shared" si="42"/>
        <v>236.6</v>
      </c>
      <c r="F916" s="47">
        <f t="shared" si="43"/>
        <v>218.4</v>
      </c>
      <c r="G916" s="47">
        <f t="shared" si="44"/>
        <v>254.79999999999998</v>
      </c>
    </row>
    <row r="917" spans="1:7">
      <c r="A917" s="33">
        <v>6509118</v>
      </c>
      <c r="B917" s="34" t="s">
        <v>7764</v>
      </c>
      <c r="C917" s="34" t="s">
        <v>7765</v>
      </c>
      <c r="D917" s="34" t="s">
        <v>7316</v>
      </c>
      <c r="E917" s="47">
        <f t="shared" si="42"/>
        <v>208</v>
      </c>
      <c r="F917" s="47">
        <f t="shared" si="43"/>
        <v>192</v>
      </c>
      <c r="G917" s="47">
        <f t="shared" si="44"/>
        <v>224</v>
      </c>
    </row>
    <row r="918" spans="1:7">
      <c r="A918" s="35">
        <v>6509119</v>
      </c>
      <c r="B918" s="36" t="s">
        <v>7766</v>
      </c>
      <c r="C918" s="36" t="s">
        <v>7767</v>
      </c>
      <c r="D918" s="36" t="s">
        <v>7763</v>
      </c>
      <c r="E918" s="47">
        <f t="shared" si="42"/>
        <v>236.6</v>
      </c>
      <c r="F918" s="47">
        <f t="shared" si="43"/>
        <v>218.4</v>
      </c>
      <c r="G918" s="47">
        <f t="shared" si="44"/>
        <v>254.79999999999998</v>
      </c>
    </row>
    <row r="919" spans="1:7">
      <c r="A919" s="33">
        <v>6509120</v>
      </c>
      <c r="B919" s="34" t="s">
        <v>7768</v>
      </c>
      <c r="C919" s="34" t="s">
        <v>7769</v>
      </c>
      <c r="D919" s="34" t="s">
        <v>5862</v>
      </c>
      <c r="E919" s="47">
        <f t="shared" si="42"/>
        <v>214.5</v>
      </c>
      <c r="F919" s="47">
        <f t="shared" si="43"/>
        <v>198</v>
      </c>
      <c r="G919" s="47">
        <f t="shared" si="44"/>
        <v>230.99999999999997</v>
      </c>
    </row>
    <row r="920" spans="1:7">
      <c r="A920" s="35">
        <v>6509121</v>
      </c>
      <c r="B920" s="36" t="s">
        <v>7770</v>
      </c>
      <c r="C920" s="36" t="s">
        <v>7771</v>
      </c>
      <c r="D920" s="36" t="s">
        <v>7316</v>
      </c>
      <c r="E920" s="47">
        <f t="shared" si="42"/>
        <v>208</v>
      </c>
      <c r="F920" s="47">
        <f t="shared" si="43"/>
        <v>192</v>
      </c>
      <c r="G920" s="47">
        <f t="shared" si="44"/>
        <v>224</v>
      </c>
    </row>
    <row r="921" spans="1:7">
      <c r="A921" s="33">
        <v>6509122</v>
      </c>
      <c r="B921" s="34" t="s">
        <v>7772</v>
      </c>
      <c r="C921" s="34" t="s">
        <v>7773</v>
      </c>
      <c r="D921" s="34" t="s">
        <v>7763</v>
      </c>
      <c r="E921" s="47">
        <f t="shared" si="42"/>
        <v>236.6</v>
      </c>
      <c r="F921" s="47">
        <f t="shared" si="43"/>
        <v>218.4</v>
      </c>
      <c r="G921" s="47">
        <f t="shared" si="44"/>
        <v>254.79999999999998</v>
      </c>
    </row>
    <row r="922" spans="1:7">
      <c r="A922" s="35">
        <v>6509123</v>
      </c>
      <c r="B922" s="36" t="s">
        <v>7774</v>
      </c>
      <c r="C922" s="36" t="s">
        <v>7775</v>
      </c>
      <c r="D922" s="36" t="s">
        <v>7316</v>
      </c>
      <c r="E922" s="47">
        <f t="shared" si="42"/>
        <v>208</v>
      </c>
      <c r="F922" s="47">
        <f t="shared" si="43"/>
        <v>192</v>
      </c>
      <c r="G922" s="47">
        <f t="shared" si="44"/>
        <v>224</v>
      </c>
    </row>
    <row r="923" spans="1:7">
      <c r="A923" s="33">
        <v>6509124</v>
      </c>
      <c r="B923" s="34" t="s">
        <v>7776</v>
      </c>
      <c r="C923" s="34" t="s">
        <v>7777</v>
      </c>
      <c r="D923" s="34" t="s">
        <v>6444</v>
      </c>
      <c r="E923" s="47">
        <f t="shared" si="42"/>
        <v>50.7</v>
      </c>
      <c r="F923" s="47">
        <f t="shared" si="43"/>
        <v>46.8</v>
      </c>
      <c r="G923" s="47">
        <f t="shared" si="44"/>
        <v>54.599999999999994</v>
      </c>
    </row>
    <row r="924" spans="1:7">
      <c r="A924" s="35">
        <v>6509125</v>
      </c>
      <c r="B924" s="36" t="s">
        <v>7778</v>
      </c>
      <c r="C924" s="36" t="s">
        <v>7779</v>
      </c>
      <c r="D924" s="36" t="s">
        <v>7726</v>
      </c>
      <c r="E924" s="47">
        <f t="shared" si="42"/>
        <v>57.2</v>
      </c>
      <c r="F924" s="47">
        <f t="shared" si="43"/>
        <v>52.8</v>
      </c>
      <c r="G924" s="47">
        <f t="shared" si="44"/>
        <v>61.599999999999994</v>
      </c>
    </row>
    <row r="925" spans="1:7">
      <c r="A925" s="33">
        <v>6509126</v>
      </c>
      <c r="B925" s="34" t="s">
        <v>7780</v>
      </c>
      <c r="C925" s="34" t="s">
        <v>7781</v>
      </c>
      <c r="D925" s="34" t="s">
        <v>6444</v>
      </c>
      <c r="E925" s="47">
        <f t="shared" si="42"/>
        <v>50.7</v>
      </c>
      <c r="F925" s="47">
        <f t="shared" si="43"/>
        <v>46.8</v>
      </c>
      <c r="G925" s="47">
        <f t="shared" si="44"/>
        <v>54.599999999999994</v>
      </c>
    </row>
    <row r="926" spans="1:7">
      <c r="A926" s="35">
        <v>6509127</v>
      </c>
      <c r="B926" s="36" t="s">
        <v>7782</v>
      </c>
      <c r="C926" s="36" t="s">
        <v>7783</v>
      </c>
      <c r="D926" s="36" t="s">
        <v>5885</v>
      </c>
      <c r="E926" s="47">
        <f t="shared" si="42"/>
        <v>71.5</v>
      </c>
      <c r="F926" s="47">
        <f t="shared" si="43"/>
        <v>66</v>
      </c>
      <c r="G926" s="47">
        <f t="shared" si="44"/>
        <v>77</v>
      </c>
    </row>
    <row r="927" spans="1:7">
      <c r="A927" s="33">
        <v>6509128</v>
      </c>
      <c r="B927" s="34" t="s">
        <v>7784</v>
      </c>
      <c r="C927" s="34" t="s">
        <v>7785</v>
      </c>
      <c r="D927" s="34" t="s">
        <v>6394</v>
      </c>
      <c r="E927" s="47">
        <f t="shared" si="42"/>
        <v>65</v>
      </c>
      <c r="F927" s="47">
        <f t="shared" si="43"/>
        <v>60</v>
      </c>
      <c r="G927" s="47">
        <f t="shared" si="44"/>
        <v>70</v>
      </c>
    </row>
    <row r="928" spans="1:7">
      <c r="A928" s="35">
        <v>6509129</v>
      </c>
      <c r="B928" s="36" t="s">
        <v>7786</v>
      </c>
      <c r="C928" s="36" t="s">
        <v>7787</v>
      </c>
      <c r="D928" s="36" t="s">
        <v>5850</v>
      </c>
      <c r="E928" s="47">
        <f t="shared" si="42"/>
        <v>42.9</v>
      </c>
      <c r="F928" s="47">
        <f t="shared" si="43"/>
        <v>39.6</v>
      </c>
      <c r="G928" s="47">
        <f t="shared" si="44"/>
        <v>46.199999999999996</v>
      </c>
    </row>
    <row r="929" spans="1:7">
      <c r="A929" s="33">
        <v>6509130</v>
      </c>
      <c r="B929" s="34" t="s">
        <v>7788</v>
      </c>
      <c r="C929" s="34" t="s">
        <v>7789</v>
      </c>
      <c r="D929" s="34" t="s">
        <v>6394</v>
      </c>
      <c r="E929" s="47">
        <f t="shared" si="42"/>
        <v>65</v>
      </c>
      <c r="F929" s="47">
        <f t="shared" si="43"/>
        <v>60</v>
      </c>
      <c r="G929" s="47">
        <f t="shared" si="44"/>
        <v>70</v>
      </c>
    </row>
    <row r="930" spans="1:7">
      <c r="A930" s="35">
        <v>6509131</v>
      </c>
      <c r="B930" s="36" t="s">
        <v>7790</v>
      </c>
      <c r="C930" s="36" t="s">
        <v>7791</v>
      </c>
      <c r="D930" s="36" t="s">
        <v>6444</v>
      </c>
      <c r="E930" s="47">
        <f t="shared" si="42"/>
        <v>50.7</v>
      </c>
      <c r="F930" s="47">
        <f t="shared" si="43"/>
        <v>46.8</v>
      </c>
      <c r="G930" s="47">
        <f t="shared" si="44"/>
        <v>54.599999999999994</v>
      </c>
    </row>
    <row r="931" spans="1:7">
      <c r="A931" s="33">
        <v>6509132</v>
      </c>
      <c r="B931" s="34" t="s">
        <v>7792</v>
      </c>
      <c r="C931" s="34" t="s">
        <v>7793</v>
      </c>
      <c r="D931" s="34" t="s">
        <v>5850</v>
      </c>
      <c r="E931" s="47">
        <f t="shared" si="42"/>
        <v>42.9</v>
      </c>
      <c r="F931" s="47">
        <f t="shared" si="43"/>
        <v>39.6</v>
      </c>
      <c r="G931" s="47">
        <f t="shared" si="44"/>
        <v>46.199999999999996</v>
      </c>
    </row>
    <row r="932" spans="1:7">
      <c r="A932" s="35">
        <v>6509133</v>
      </c>
      <c r="B932" s="36" t="s">
        <v>7794</v>
      </c>
      <c r="C932" s="36" t="s">
        <v>7795</v>
      </c>
      <c r="D932" s="36" t="s">
        <v>6394</v>
      </c>
      <c r="E932" s="47">
        <f t="shared" si="42"/>
        <v>65</v>
      </c>
      <c r="F932" s="47">
        <f t="shared" si="43"/>
        <v>60</v>
      </c>
      <c r="G932" s="47">
        <f t="shared" si="44"/>
        <v>70</v>
      </c>
    </row>
    <row r="933" spans="1:7">
      <c r="A933" s="33">
        <v>6509134</v>
      </c>
      <c r="B933" s="34" t="s">
        <v>7796</v>
      </c>
      <c r="C933" s="34" t="s">
        <v>7797</v>
      </c>
      <c r="D933" s="34" t="s">
        <v>6394</v>
      </c>
      <c r="E933" s="47">
        <f t="shared" si="42"/>
        <v>65</v>
      </c>
      <c r="F933" s="47">
        <f t="shared" si="43"/>
        <v>60</v>
      </c>
      <c r="G933" s="47">
        <f t="shared" si="44"/>
        <v>70</v>
      </c>
    </row>
    <row r="934" spans="1:7">
      <c r="A934" s="35">
        <v>6509135</v>
      </c>
      <c r="B934" s="36" t="s">
        <v>7798</v>
      </c>
      <c r="C934" s="36" t="s">
        <v>7799</v>
      </c>
      <c r="D934" s="36" t="s">
        <v>6447</v>
      </c>
      <c r="E934" s="47">
        <f t="shared" si="42"/>
        <v>28.6</v>
      </c>
      <c r="F934" s="47">
        <f t="shared" si="43"/>
        <v>26.4</v>
      </c>
      <c r="G934" s="47">
        <f t="shared" si="44"/>
        <v>30.799999999999997</v>
      </c>
    </row>
    <row r="935" spans="1:7">
      <c r="A935" s="33">
        <v>6509136</v>
      </c>
      <c r="B935" s="34" t="s">
        <v>7800</v>
      </c>
      <c r="C935" s="34" t="s">
        <v>7801</v>
      </c>
      <c r="D935" s="34" t="s">
        <v>6447</v>
      </c>
      <c r="E935" s="47">
        <f t="shared" si="42"/>
        <v>28.6</v>
      </c>
      <c r="F935" s="47">
        <f t="shared" si="43"/>
        <v>26.4</v>
      </c>
      <c r="G935" s="47">
        <f t="shared" si="44"/>
        <v>30.799999999999997</v>
      </c>
    </row>
    <row r="936" spans="1:7">
      <c r="A936" s="35">
        <v>6509137</v>
      </c>
      <c r="B936" s="36" t="s">
        <v>7802</v>
      </c>
      <c r="C936" s="36" t="s">
        <v>7803</v>
      </c>
      <c r="D936" s="36" t="s">
        <v>7804</v>
      </c>
      <c r="E936" s="47">
        <f t="shared" si="42"/>
        <v>79.3</v>
      </c>
      <c r="F936" s="47">
        <f t="shared" si="43"/>
        <v>73.2</v>
      </c>
      <c r="G936" s="47">
        <f t="shared" si="44"/>
        <v>85.399999999999991</v>
      </c>
    </row>
    <row r="937" spans="1:7">
      <c r="A937" s="33">
        <v>6509138</v>
      </c>
      <c r="B937" s="34" t="s">
        <v>7805</v>
      </c>
      <c r="C937" s="34" t="s">
        <v>7806</v>
      </c>
      <c r="D937" s="34" t="s">
        <v>5850</v>
      </c>
      <c r="E937" s="47">
        <f t="shared" si="42"/>
        <v>42.9</v>
      </c>
      <c r="F937" s="47">
        <f t="shared" si="43"/>
        <v>39.6</v>
      </c>
      <c r="G937" s="47">
        <f t="shared" si="44"/>
        <v>46.199999999999996</v>
      </c>
    </row>
    <row r="938" spans="1:7">
      <c r="A938" s="35">
        <v>6509139</v>
      </c>
      <c r="B938" s="36" t="s">
        <v>7807</v>
      </c>
      <c r="C938" s="36" t="s">
        <v>7808</v>
      </c>
      <c r="D938" s="36" t="s">
        <v>5850</v>
      </c>
      <c r="E938" s="47">
        <f t="shared" si="42"/>
        <v>42.9</v>
      </c>
      <c r="F938" s="47">
        <f t="shared" si="43"/>
        <v>39.6</v>
      </c>
      <c r="G938" s="47">
        <f t="shared" si="44"/>
        <v>46.199999999999996</v>
      </c>
    </row>
    <row r="939" spans="1:7">
      <c r="A939" s="33">
        <v>6509140</v>
      </c>
      <c r="B939" s="34" t="s">
        <v>7809</v>
      </c>
      <c r="C939" s="34" t="s">
        <v>7810</v>
      </c>
      <c r="D939" s="34" t="s">
        <v>5850</v>
      </c>
      <c r="E939" s="47">
        <f t="shared" si="42"/>
        <v>42.9</v>
      </c>
      <c r="F939" s="47">
        <f t="shared" si="43"/>
        <v>39.6</v>
      </c>
      <c r="G939" s="47">
        <f t="shared" si="44"/>
        <v>46.199999999999996</v>
      </c>
    </row>
    <row r="940" spans="1:7">
      <c r="A940" s="35">
        <v>6509141</v>
      </c>
      <c r="B940" s="36" t="s">
        <v>7811</v>
      </c>
      <c r="C940" s="36" t="s">
        <v>7812</v>
      </c>
      <c r="D940" s="36" t="s">
        <v>7726</v>
      </c>
      <c r="E940" s="47">
        <f t="shared" si="42"/>
        <v>57.2</v>
      </c>
      <c r="F940" s="47">
        <f t="shared" si="43"/>
        <v>52.8</v>
      </c>
      <c r="G940" s="47">
        <f t="shared" si="44"/>
        <v>61.599999999999994</v>
      </c>
    </row>
    <row r="941" spans="1:7">
      <c r="A941" s="33">
        <v>6509142</v>
      </c>
      <c r="B941" s="34" t="s">
        <v>7813</v>
      </c>
      <c r="C941" s="34" t="s">
        <v>7814</v>
      </c>
      <c r="D941" s="34" t="s">
        <v>7726</v>
      </c>
      <c r="E941" s="47">
        <f t="shared" si="42"/>
        <v>57.2</v>
      </c>
      <c r="F941" s="47">
        <f t="shared" si="43"/>
        <v>52.8</v>
      </c>
      <c r="G941" s="47">
        <f t="shared" si="44"/>
        <v>61.599999999999994</v>
      </c>
    </row>
    <row r="942" spans="1:7">
      <c r="A942" s="35">
        <v>6509143</v>
      </c>
      <c r="B942" s="36" t="s">
        <v>7815</v>
      </c>
      <c r="C942" s="36" t="s">
        <v>7816</v>
      </c>
      <c r="D942" s="36" t="s">
        <v>5866</v>
      </c>
      <c r="E942" s="47">
        <f t="shared" si="42"/>
        <v>36.4</v>
      </c>
      <c r="F942" s="47">
        <f t="shared" si="43"/>
        <v>33.6</v>
      </c>
      <c r="G942" s="47">
        <f t="shared" si="44"/>
        <v>39.199999999999996</v>
      </c>
    </row>
    <row r="943" spans="1:7">
      <c r="A943" s="33">
        <v>6509144</v>
      </c>
      <c r="B943" s="34" t="s">
        <v>7817</v>
      </c>
      <c r="C943" s="34" t="s">
        <v>7818</v>
      </c>
      <c r="D943" s="34" t="s">
        <v>7726</v>
      </c>
      <c r="E943" s="47">
        <f t="shared" si="42"/>
        <v>57.2</v>
      </c>
      <c r="F943" s="47">
        <f t="shared" si="43"/>
        <v>52.8</v>
      </c>
      <c r="G943" s="47">
        <f t="shared" si="44"/>
        <v>61.599999999999994</v>
      </c>
    </row>
    <row r="944" spans="1:7">
      <c r="A944" s="35">
        <v>6509145</v>
      </c>
      <c r="B944" s="36" t="s">
        <v>7819</v>
      </c>
      <c r="C944" s="36" t="s">
        <v>7820</v>
      </c>
      <c r="D944" s="36" t="s">
        <v>7726</v>
      </c>
      <c r="E944" s="47">
        <f t="shared" si="42"/>
        <v>57.2</v>
      </c>
      <c r="F944" s="47">
        <f t="shared" si="43"/>
        <v>52.8</v>
      </c>
      <c r="G944" s="47">
        <f t="shared" si="44"/>
        <v>61.599999999999994</v>
      </c>
    </row>
    <row r="945" spans="1:7">
      <c r="A945" s="33">
        <v>6509146</v>
      </c>
      <c r="B945" s="34" t="s">
        <v>7821</v>
      </c>
      <c r="C945" s="34" t="s">
        <v>7822</v>
      </c>
      <c r="D945" s="34" t="s">
        <v>5866</v>
      </c>
      <c r="E945" s="47">
        <f t="shared" si="42"/>
        <v>36.4</v>
      </c>
      <c r="F945" s="47">
        <f t="shared" si="43"/>
        <v>33.6</v>
      </c>
      <c r="G945" s="47">
        <f t="shared" si="44"/>
        <v>39.199999999999996</v>
      </c>
    </row>
    <row r="946" spans="1:7">
      <c r="A946" s="35">
        <v>6509147</v>
      </c>
      <c r="B946" s="36" t="s">
        <v>7823</v>
      </c>
      <c r="C946" s="36" t="s">
        <v>7824</v>
      </c>
      <c r="D946" s="36" t="s">
        <v>7726</v>
      </c>
      <c r="E946" s="47">
        <f t="shared" si="42"/>
        <v>57.2</v>
      </c>
      <c r="F946" s="47">
        <f t="shared" si="43"/>
        <v>52.8</v>
      </c>
      <c r="G946" s="47">
        <f t="shared" si="44"/>
        <v>61.599999999999994</v>
      </c>
    </row>
    <row r="947" spans="1:7">
      <c r="A947" s="33">
        <v>6509148</v>
      </c>
      <c r="B947" s="34" t="s">
        <v>7825</v>
      </c>
      <c r="C947" s="34" t="s">
        <v>7826</v>
      </c>
      <c r="D947" s="34" t="s">
        <v>7726</v>
      </c>
      <c r="E947" s="47">
        <f t="shared" si="42"/>
        <v>57.2</v>
      </c>
      <c r="F947" s="47">
        <f t="shared" si="43"/>
        <v>52.8</v>
      </c>
      <c r="G947" s="47">
        <f t="shared" si="44"/>
        <v>61.599999999999994</v>
      </c>
    </row>
    <row r="948" spans="1:7">
      <c r="A948" s="35">
        <v>6509149</v>
      </c>
      <c r="B948" s="36" t="s">
        <v>7827</v>
      </c>
      <c r="C948" s="36" t="s">
        <v>7828</v>
      </c>
      <c r="D948" s="36" t="s">
        <v>6447</v>
      </c>
      <c r="E948" s="47">
        <f t="shared" si="42"/>
        <v>28.6</v>
      </c>
      <c r="F948" s="47">
        <f t="shared" si="43"/>
        <v>26.4</v>
      </c>
      <c r="G948" s="47">
        <f t="shared" si="44"/>
        <v>30.799999999999997</v>
      </c>
    </row>
    <row r="949" spans="1:7">
      <c r="A949" s="33">
        <v>6509150</v>
      </c>
      <c r="B949" s="34" t="s">
        <v>7829</v>
      </c>
      <c r="C949" s="34" t="s">
        <v>7830</v>
      </c>
      <c r="D949" s="34" t="s">
        <v>6447</v>
      </c>
      <c r="E949" s="47">
        <f t="shared" si="42"/>
        <v>28.6</v>
      </c>
      <c r="F949" s="47">
        <f t="shared" si="43"/>
        <v>26.4</v>
      </c>
      <c r="G949" s="47">
        <f t="shared" si="44"/>
        <v>30.799999999999997</v>
      </c>
    </row>
    <row r="950" spans="1:7">
      <c r="A950" s="35">
        <v>6509151</v>
      </c>
      <c r="B950" s="36" t="s">
        <v>7831</v>
      </c>
      <c r="C950" s="36" t="s">
        <v>7832</v>
      </c>
      <c r="D950" s="36" t="s">
        <v>7804</v>
      </c>
      <c r="E950" s="47">
        <f t="shared" si="42"/>
        <v>79.3</v>
      </c>
      <c r="F950" s="47">
        <f t="shared" si="43"/>
        <v>73.2</v>
      </c>
      <c r="G950" s="47">
        <f t="shared" si="44"/>
        <v>85.399999999999991</v>
      </c>
    </row>
    <row r="951" spans="1:7">
      <c r="A951" s="33">
        <v>6509152</v>
      </c>
      <c r="B951" s="34" t="s">
        <v>7833</v>
      </c>
      <c r="C951" s="34" t="s">
        <v>7834</v>
      </c>
      <c r="D951" s="34" t="s">
        <v>6444</v>
      </c>
      <c r="E951" s="47">
        <f t="shared" si="42"/>
        <v>50.7</v>
      </c>
      <c r="F951" s="47">
        <f t="shared" si="43"/>
        <v>46.8</v>
      </c>
      <c r="G951" s="47">
        <f t="shared" si="44"/>
        <v>54.599999999999994</v>
      </c>
    </row>
    <row r="952" spans="1:7">
      <c r="A952" s="35">
        <v>6509153</v>
      </c>
      <c r="B952" s="36" t="s">
        <v>7835</v>
      </c>
      <c r="C952" s="36" t="s">
        <v>7836</v>
      </c>
      <c r="D952" s="36" t="s">
        <v>6394</v>
      </c>
      <c r="E952" s="47">
        <f t="shared" si="42"/>
        <v>65</v>
      </c>
      <c r="F952" s="47">
        <f t="shared" si="43"/>
        <v>60</v>
      </c>
      <c r="G952" s="47">
        <f t="shared" si="44"/>
        <v>70</v>
      </c>
    </row>
    <row r="953" spans="1:7">
      <c r="A953" s="33">
        <v>6509154</v>
      </c>
      <c r="B953" s="34" t="s">
        <v>7837</v>
      </c>
      <c r="C953" s="34" t="s">
        <v>7838</v>
      </c>
      <c r="D953" s="34" t="s">
        <v>6444</v>
      </c>
      <c r="E953" s="47">
        <f t="shared" si="42"/>
        <v>50.7</v>
      </c>
      <c r="F953" s="47">
        <f t="shared" si="43"/>
        <v>46.8</v>
      </c>
      <c r="G953" s="47">
        <f t="shared" si="44"/>
        <v>54.599999999999994</v>
      </c>
    </row>
    <row r="954" spans="1:7">
      <c r="A954" s="35">
        <v>6509155</v>
      </c>
      <c r="B954" s="36" t="s">
        <v>7839</v>
      </c>
      <c r="C954" s="36" t="s">
        <v>7840</v>
      </c>
      <c r="D954" s="36" t="s">
        <v>7804</v>
      </c>
      <c r="E954" s="47">
        <f t="shared" si="42"/>
        <v>79.3</v>
      </c>
      <c r="F954" s="47">
        <f t="shared" si="43"/>
        <v>73.2</v>
      </c>
      <c r="G954" s="47">
        <f t="shared" si="44"/>
        <v>85.399999999999991</v>
      </c>
    </row>
    <row r="955" spans="1:7">
      <c r="A955" s="33">
        <v>6509156</v>
      </c>
      <c r="B955" s="34" t="s">
        <v>7841</v>
      </c>
      <c r="C955" s="34" t="s">
        <v>7842</v>
      </c>
      <c r="D955" s="34" t="s">
        <v>6394</v>
      </c>
      <c r="E955" s="47">
        <f t="shared" si="42"/>
        <v>65</v>
      </c>
      <c r="F955" s="47">
        <f t="shared" si="43"/>
        <v>60</v>
      </c>
      <c r="G955" s="47">
        <f t="shared" si="44"/>
        <v>70</v>
      </c>
    </row>
    <row r="956" spans="1:7">
      <c r="A956" s="35">
        <v>6509157</v>
      </c>
      <c r="B956" s="36" t="s">
        <v>7843</v>
      </c>
      <c r="C956" s="36" t="s">
        <v>7844</v>
      </c>
      <c r="D956" s="36" t="s">
        <v>5850</v>
      </c>
      <c r="E956" s="47">
        <f t="shared" si="42"/>
        <v>42.9</v>
      </c>
      <c r="F956" s="47">
        <f t="shared" si="43"/>
        <v>39.6</v>
      </c>
      <c r="G956" s="47">
        <f t="shared" si="44"/>
        <v>46.199999999999996</v>
      </c>
    </row>
    <row r="957" spans="1:7">
      <c r="A957" s="33">
        <v>6509158</v>
      </c>
      <c r="B957" s="34" t="s">
        <v>7845</v>
      </c>
      <c r="C957" s="34" t="s">
        <v>7846</v>
      </c>
      <c r="D957" s="34" t="s">
        <v>6394</v>
      </c>
      <c r="E957" s="47">
        <f t="shared" si="42"/>
        <v>65</v>
      </c>
      <c r="F957" s="47">
        <f t="shared" si="43"/>
        <v>60</v>
      </c>
      <c r="G957" s="47">
        <f t="shared" si="44"/>
        <v>70</v>
      </c>
    </row>
    <row r="958" spans="1:7">
      <c r="A958" s="35">
        <v>6509159</v>
      </c>
      <c r="B958" s="36" t="s">
        <v>7847</v>
      </c>
      <c r="C958" s="36" t="s">
        <v>7848</v>
      </c>
      <c r="D958" s="36" t="s">
        <v>6394</v>
      </c>
      <c r="E958" s="47">
        <f t="shared" si="42"/>
        <v>65</v>
      </c>
      <c r="F958" s="47">
        <f t="shared" si="43"/>
        <v>60</v>
      </c>
      <c r="G958" s="47">
        <f t="shared" si="44"/>
        <v>70</v>
      </c>
    </row>
    <row r="959" spans="1:7">
      <c r="A959" s="33">
        <v>6509160</v>
      </c>
      <c r="B959" s="34" t="s">
        <v>7849</v>
      </c>
      <c r="C959" s="34" t="s">
        <v>7850</v>
      </c>
      <c r="D959" s="34" t="s">
        <v>5850</v>
      </c>
      <c r="E959" s="47">
        <f t="shared" si="42"/>
        <v>42.9</v>
      </c>
      <c r="F959" s="47">
        <f t="shared" si="43"/>
        <v>39.6</v>
      </c>
      <c r="G959" s="47">
        <f t="shared" si="44"/>
        <v>46.199999999999996</v>
      </c>
    </row>
    <row r="960" spans="1:7">
      <c r="A960" s="35">
        <v>6509161</v>
      </c>
      <c r="B960" s="36" t="s">
        <v>7851</v>
      </c>
      <c r="C960" s="36" t="s">
        <v>7852</v>
      </c>
      <c r="D960" s="36" t="s">
        <v>6071</v>
      </c>
      <c r="E960" s="47">
        <f t="shared" si="42"/>
        <v>68.900000000000006</v>
      </c>
      <c r="F960" s="47">
        <f t="shared" si="43"/>
        <v>63.599999999999994</v>
      </c>
      <c r="G960" s="47">
        <f t="shared" si="44"/>
        <v>74.199999999999989</v>
      </c>
    </row>
    <row r="961" spans="1:7">
      <c r="A961" s="33">
        <v>6509162</v>
      </c>
      <c r="B961" s="34" t="s">
        <v>7853</v>
      </c>
      <c r="C961" s="34" t="s">
        <v>7854</v>
      </c>
      <c r="D961" s="34" t="s">
        <v>6071</v>
      </c>
      <c r="E961" s="47">
        <f t="shared" si="42"/>
        <v>68.900000000000006</v>
      </c>
      <c r="F961" s="47">
        <f t="shared" si="43"/>
        <v>63.599999999999994</v>
      </c>
      <c r="G961" s="47">
        <f t="shared" si="44"/>
        <v>74.199999999999989</v>
      </c>
    </row>
    <row r="962" spans="1:7">
      <c r="A962" s="35">
        <v>6509163</v>
      </c>
      <c r="B962" s="36" t="s">
        <v>7855</v>
      </c>
      <c r="C962" s="36" t="s">
        <v>7856</v>
      </c>
      <c r="D962" s="36" t="s">
        <v>5866</v>
      </c>
      <c r="E962" s="47">
        <f t="shared" si="42"/>
        <v>36.4</v>
      </c>
      <c r="F962" s="47">
        <f t="shared" si="43"/>
        <v>33.6</v>
      </c>
      <c r="G962" s="47">
        <f t="shared" si="44"/>
        <v>39.199999999999996</v>
      </c>
    </row>
    <row r="963" spans="1:7">
      <c r="A963" s="33">
        <v>6509164</v>
      </c>
      <c r="B963" s="34" t="s">
        <v>7857</v>
      </c>
      <c r="C963" s="34" t="s">
        <v>7858</v>
      </c>
      <c r="D963" s="34" t="s">
        <v>5866</v>
      </c>
      <c r="E963" s="47">
        <f t="shared" si="42"/>
        <v>36.4</v>
      </c>
      <c r="F963" s="47">
        <f t="shared" si="43"/>
        <v>33.6</v>
      </c>
      <c r="G963" s="47">
        <f t="shared" si="44"/>
        <v>39.199999999999996</v>
      </c>
    </row>
    <row r="964" spans="1:7">
      <c r="A964" s="35">
        <v>6509165</v>
      </c>
      <c r="B964" s="36" t="s">
        <v>7859</v>
      </c>
      <c r="C964" s="36" t="s">
        <v>7860</v>
      </c>
      <c r="D964" s="36" t="s">
        <v>5855</v>
      </c>
      <c r="E964" s="47">
        <f t="shared" si="42"/>
        <v>85.8</v>
      </c>
      <c r="F964" s="47">
        <f t="shared" si="43"/>
        <v>79.2</v>
      </c>
      <c r="G964" s="47">
        <f t="shared" si="44"/>
        <v>92.399999999999991</v>
      </c>
    </row>
    <row r="965" spans="1:7">
      <c r="A965" s="33">
        <v>6509166</v>
      </c>
      <c r="B965" s="34" t="s">
        <v>7861</v>
      </c>
      <c r="C965" s="34" t="s">
        <v>7862</v>
      </c>
      <c r="D965" s="34" t="s">
        <v>5913</v>
      </c>
      <c r="E965" s="47">
        <f t="shared" si="42"/>
        <v>128.70000000000002</v>
      </c>
      <c r="F965" s="47">
        <f t="shared" si="43"/>
        <v>118.8</v>
      </c>
      <c r="G965" s="47">
        <f t="shared" si="44"/>
        <v>138.6</v>
      </c>
    </row>
    <row r="966" spans="1:7">
      <c r="A966" s="35">
        <v>6509167</v>
      </c>
      <c r="B966" s="36" t="s">
        <v>7863</v>
      </c>
      <c r="C966" s="36" t="s">
        <v>7864</v>
      </c>
      <c r="D966" s="36" t="s">
        <v>5886</v>
      </c>
      <c r="E966" s="47">
        <f t="shared" ref="E966:E1029" si="45">D966*0.65</f>
        <v>143</v>
      </c>
      <c r="F966" s="47">
        <f t="shared" ref="F966:F1029" si="46">0.6*D966</f>
        <v>132</v>
      </c>
      <c r="G966" s="47">
        <f t="shared" ref="G966:G1029" si="47">D966*0.7</f>
        <v>154</v>
      </c>
    </row>
    <row r="967" spans="1:7">
      <c r="A967" s="33">
        <v>6509168</v>
      </c>
      <c r="B967" s="34" t="s">
        <v>7865</v>
      </c>
      <c r="C967" s="34" t="s">
        <v>7866</v>
      </c>
      <c r="D967" s="34" t="s">
        <v>5913</v>
      </c>
      <c r="E967" s="47">
        <f t="shared" si="45"/>
        <v>128.70000000000002</v>
      </c>
      <c r="F967" s="47">
        <f t="shared" si="46"/>
        <v>118.8</v>
      </c>
      <c r="G967" s="47">
        <f t="shared" si="47"/>
        <v>138.6</v>
      </c>
    </row>
    <row r="968" spans="1:7">
      <c r="A968" s="35">
        <v>6509169</v>
      </c>
      <c r="B968" s="36" t="s">
        <v>7867</v>
      </c>
      <c r="C968" s="36" t="s">
        <v>7868</v>
      </c>
      <c r="D968" s="36" t="s">
        <v>7000</v>
      </c>
      <c r="E968" s="47">
        <f t="shared" si="45"/>
        <v>157.30000000000001</v>
      </c>
      <c r="F968" s="47">
        <f t="shared" si="46"/>
        <v>145.19999999999999</v>
      </c>
      <c r="G968" s="47">
        <f t="shared" si="47"/>
        <v>169.39999999999998</v>
      </c>
    </row>
    <row r="969" spans="1:7">
      <c r="A969" s="33">
        <v>6509170</v>
      </c>
      <c r="B969" s="34" t="s">
        <v>7869</v>
      </c>
      <c r="C969" s="34" t="s">
        <v>7870</v>
      </c>
      <c r="D969" s="34" t="s">
        <v>5989</v>
      </c>
      <c r="E969" s="47">
        <f t="shared" si="45"/>
        <v>136.5</v>
      </c>
      <c r="F969" s="47">
        <f t="shared" si="46"/>
        <v>126</v>
      </c>
      <c r="G969" s="47">
        <f t="shared" si="47"/>
        <v>147</v>
      </c>
    </row>
    <row r="970" spans="1:7">
      <c r="A970" s="35">
        <v>6509171</v>
      </c>
      <c r="B970" s="36" t="s">
        <v>7871</v>
      </c>
      <c r="C970" s="36" t="s">
        <v>7872</v>
      </c>
      <c r="D970" s="36" t="s">
        <v>6995</v>
      </c>
      <c r="E970" s="47">
        <f t="shared" si="45"/>
        <v>165.1</v>
      </c>
      <c r="F970" s="47">
        <f t="shared" si="46"/>
        <v>152.4</v>
      </c>
      <c r="G970" s="47">
        <f t="shared" si="47"/>
        <v>177.79999999999998</v>
      </c>
    </row>
    <row r="971" spans="1:7">
      <c r="A971" s="33">
        <v>6509172</v>
      </c>
      <c r="B971" s="34" t="s">
        <v>7873</v>
      </c>
      <c r="C971" s="34" t="s">
        <v>7874</v>
      </c>
      <c r="D971" s="34" t="s">
        <v>6607</v>
      </c>
      <c r="E971" s="47">
        <f t="shared" si="45"/>
        <v>185.9</v>
      </c>
      <c r="F971" s="47">
        <f t="shared" si="46"/>
        <v>171.6</v>
      </c>
      <c r="G971" s="47">
        <f t="shared" si="47"/>
        <v>200.2</v>
      </c>
    </row>
    <row r="972" spans="1:7">
      <c r="A972" s="35">
        <v>6509173</v>
      </c>
      <c r="B972" s="36" t="s">
        <v>7875</v>
      </c>
      <c r="C972" s="36" t="s">
        <v>7876</v>
      </c>
      <c r="D972" s="36" t="s">
        <v>6607</v>
      </c>
      <c r="E972" s="47">
        <f t="shared" si="45"/>
        <v>185.9</v>
      </c>
      <c r="F972" s="47">
        <f t="shared" si="46"/>
        <v>171.6</v>
      </c>
      <c r="G972" s="47">
        <f t="shared" si="47"/>
        <v>200.2</v>
      </c>
    </row>
    <row r="973" spans="1:7">
      <c r="A973" s="33">
        <v>6509174</v>
      </c>
      <c r="B973" s="34" t="s">
        <v>7877</v>
      </c>
      <c r="C973" s="34" t="s">
        <v>7878</v>
      </c>
      <c r="D973" s="34" t="s">
        <v>5913</v>
      </c>
      <c r="E973" s="47">
        <f t="shared" si="45"/>
        <v>128.70000000000002</v>
      </c>
      <c r="F973" s="47">
        <f t="shared" si="46"/>
        <v>118.8</v>
      </c>
      <c r="G973" s="47">
        <f t="shared" si="47"/>
        <v>138.6</v>
      </c>
    </row>
    <row r="974" spans="1:7">
      <c r="A974" s="35">
        <v>6509175</v>
      </c>
      <c r="B974" s="36" t="s">
        <v>7879</v>
      </c>
      <c r="C974" s="36" t="s">
        <v>7880</v>
      </c>
      <c r="D974" s="36" t="s">
        <v>5886</v>
      </c>
      <c r="E974" s="47">
        <f t="shared" si="45"/>
        <v>143</v>
      </c>
      <c r="F974" s="47">
        <f t="shared" si="46"/>
        <v>132</v>
      </c>
      <c r="G974" s="47">
        <f t="shared" si="47"/>
        <v>154</v>
      </c>
    </row>
    <row r="975" spans="1:7">
      <c r="A975" s="33">
        <v>6509176</v>
      </c>
      <c r="B975" s="34" t="s">
        <v>7881</v>
      </c>
      <c r="C975" s="34" t="s">
        <v>7882</v>
      </c>
      <c r="D975" s="34" t="s">
        <v>5886</v>
      </c>
      <c r="E975" s="47">
        <f t="shared" si="45"/>
        <v>143</v>
      </c>
      <c r="F975" s="47">
        <f t="shared" si="46"/>
        <v>132</v>
      </c>
      <c r="G975" s="47">
        <f t="shared" si="47"/>
        <v>154</v>
      </c>
    </row>
    <row r="976" spans="1:7">
      <c r="A976" s="35">
        <v>6509177</v>
      </c>
      <c r="B976" s="36" t="s">
        <v>7883</v>
      </c>
      <c r="C976" s="36" t="s">
        <v>7884</v>
      </c>
      <c r="D976" s="36" t="s">
        <v>7000</v>
      </c>
      <c r="E976" s="47">
        <f t="shared" si="45"/>
        <v>157.30000000000001</v>
      </c>
      <c r="F976" s="47">
        <f t="shared" si="46"/>
        <v>145.19999999999999</v>
      </c>
      <c r="G976" s="47">
        <f t="shared" si="47"/>
        <v>169.39999999999998</v>
      </c>
    </row>
    <row r="977" spans="1:7">
      <c r="A977" s="33">
        <v>6509178</v>
      </c>
      <c r="B977" s="34" t="s">
        <v>7885</v>
      </c>
      <c r="C977" s="34" t="s">
        <v>7886</v>
      </c>
      <c r="D977" s="34" t="s">
        <v>7000</v>
      </c>
      <c r="E977" s="47">
        <f t="shared" si="45"/>
        <v>157.30000000000001</v>
      </c>
      <c r="F977" s="47">
        <f t="shared" si="46"/>
        <v>145.19999999999999</v>
      </c>
      <c r="G977" s="47">
        <f t="shared" si="47"/>
        <v>169.39999999999998</v>
      </c>
    </row>
    <row r="978" spans="1:7">
      <c r="A978" s="35">
        <v>6509180</v>
      </c>
      <c r="B978" s="36" t="s">
        <v>7887</v>
      </c>
      <c r="C978" s="36" t="s">
        <v>7888</v>
      </c>
      <c r="D978" s="36" t="s">
        <v>5841</v>
      </c>
      <c r="E978" s="47">
        <f t="shared" si="45"/>
        <v>286</v>
      </c>
      <c r="F978" s="47">
        <f t="shared" si="46"/>
        <v>264</v>
      </c>
      <c r="G978" s="47">
        <f t="shared" si="47"/>
        <v>308</v>
      </c>
    </row>
    <row r="979" spans="1:7">
      <c r="A979" s="33">
        <v>6506263</v>
      </c>
      <c r="B979" s="34" t="s">
        <v>7889</v>
      </c>
      <c r="C979" s="34" t="s">
        <v>7890</v>
      </c>
      <c r="D979" s="34" t="s">
        <v>6077</v>
      </c>
      <c r="E979" s="47">
        <f t="shared" si="45"/>
        <v>7.8000000000000007</v>
      </c>
      <c r="F979" s="47">
        <f t="shared" si="46"/>
        <v>7.1999999999999993</v>
      </c>
      <c r="G979" s="47">
        <f t="shared" si="47"/>
        <v>8.3999999999999986</v>
      </c>
    </row>
    <row r="980" spans="1:7">
      <c r="A980" s="35">
        <v>6506264</v>
      </c>
      <c r="B980" s="36" t="s">
        <v>7891</v>
      </c>
      <c r="C980" s="36" t="s">
        <v>7892</v>
      </c>
      <c r="D980" s="36" t="s">
        <v>6077</v>
      </c>
      <c r="E980" s="47">
        <f t="shared" si="45"/>
        <v>7.8000000000000007</v>
      </c>
      <c r="F980" s="47">
        <f t="shared" si="46"/>
        <v>7.1999999999999993</v>
      </c>
      <c r="G980" s="47">
        <f t="shared" si="47"/>
        <v>8.3999999999999986</v>
      </c>
    </row>
    <row r="981" spans="1:7">
      <c r="A981" s="33">
        <v>6506283</v>
      </c>
      <c r="B981" s="34" t="s">
        <v>7893</v>
      </c>
      <c r="C981" s="34" t="s">
        <v>7894</v>
      </c>
      <c r="D981" s="34" t="s">
        <v>6077</v>
      </c>
      <c r="E981" s="47">
        <f t="shared" si="45"/>
        <v>7.8000000000000007</v>
      </c>
      <c r="F981" s="47">
        <f t="shared" si="46"/>
        <v>7.1999999999999993</v>
      </c>
      <c r="G981" s="47">
        <f t="shared" si="47"/>
        <v>8.3999999999999986</v>
      </c>
    </row>
    <row r="982" spans="1:7">
      <c r="A982" s="35">
        <v>6506261</v>
      </c>
      <c r="B982" s="36" t="s">
        <v>7895</v>
      </c>
      <c r="C982" s="36" t="s">
        <v>7896</v>
      </c>
      <c r="D982" s="36" t="s">
        <v>6077</v>
      </c>
      <c r="E982" s="47">
        <f t="shared" si="45"/>
        <v>7.8000000000000007</v>
      </c>
      <c r="F982" s="47">
        <f t="shared" si="46"/>
        <v>7.1999999999999993</v>
      </c>
      <c r="G982" s="47">
        <f t="shared" si="47"/>
        <v>8.3999999999999986</v>
      </c>
    </row>
    <row r="983" spans="1:7">
      <c r="A983" s="33">
        <v>6506262</v>
      </c>
      <c r="B983" s="34" t="s">
        <v>7897</v>
      </c>
      <c r="C983" s="34" t="s">
        <v>7898</v>
      </c>
      <c r="D983" s="34" t="s">
        <v>6077</v>
      </c>
      <c r="E983" s="47">
        <f t="shared" si="45"/>
        <v>7.8000000000000007</v>
      </c>
      <c r="F983" s="47">
        <f t="shared" si="46"/>
        <v>7.1999999999999993</v>
      </c>
      <c r="G983" s="47">
        <f t="shared" si="47"/>
        <v>8.3999999999999986</v>
      </c>
    </row>
    <row r="984" spans="1:7">
      <c r="A984" s="35">
        <v>6506284</v>
      </c>
      <c r="B984" s="36" t="s">
        <v>7899</v>
      </c>
      <c r="C984" s="36" t="s">
        <v>7900</v>
      </c>
      <c r="D984" s="36" t="s">
        <v>6077</v>
      </c>
      <c r="E984" s="47">
        <f t="shared" si="45"/>
        <v>7.8000000000000007</v>
      </c>
      <c r="F984" s="47">
        <f t="shared" si="46"/>
        <v>7.1999999999999993</v>
      </c>
      <c r="G984" s="47">
        <f t="shared" si="47"/>
        <v>8.3999999999999986</v>
      </c>
    </row>
    <row r="985" spans="1:7">
      <c r="A985" s="33">
        <v>6506285</v>
      </c>
      <c r="B985" s="34" t="s">
        <v>7901</v>
      </c>
      <c r="C985" s="34" t="s">
        <v>7902</v>
      </c>
      <c r="D985" s="34" t="s">
        <v>6077</v>
      </c>
      <c r="E985" s="47">
        <f t="shared" si="45"/>
        <v>7.8000000000000007</v>
      </c>
      <c r="F985" s="47">
        <f t="shared" si="46"/>
        <v>7.1999999999999993</v>
      </c>
      <c r="G985" s="47">
        <f t="shared" si="47"/>
        <v>8.3999999999999986</v>
      </c>
    </row>
    <row r="986" spans="1:7">
      <c r="A986" s="35">
        <v>6506286</v>
      </c>
      <c r="B986" s="36" t="s">
        <v>7903</v>
      </c>
      <c r="C986" s="36" t="s">
        <v>7904</v>
      </c>
      <c r="D986" s="36" t="s">
        <v>6077</v>
      </c>
      <c r="E986" s="47">
        <f t="shared" si="45"/>
        <v>7.8000000000000007</v>
      </c>
      <c r="F986" s="47">
        <f t="shared" si="46"/>
        <v>7.1999999999999993</v>
      </c>
      <c r="G986" s="47">
        <f t="shared" si="47"/>
        <v>8.3999999999999986</v>
      </c>
    </row>
    <row r="987" spans="1:7">
      <c r="A987" s="33">
        <v>6506287</v>
      </c>
      <c r="B987" s="34" t="s">
        <v>7905</v>
      </c>
      <c r="C987" s="34" t="s">
        <v>7906</v>
      </c>
      <c r="D987" s="34" t="s">
        <v>6077</v>
      </c>
      <c r="E987" s="47">
        <f t="shared" si="45"/>
        <v>7.8000000000000007</v>
      </c>
      <c r="F987" s="47">
        <f t="shared" si="46"/>
        <v>7.1999999999999993</v>
      </c>
      <c r="G987" s="47">
        <f t="shared" si="47"/>
        <v>8.3999999999999986</v>
      </c>
    </row>
    <row r="988" spans="1:7">
      <c r="A988" s="35">
        <v>6506288</v>
      </c>
      <c r="B988" s="36" t="s">
        <v>7907</v>
      </c>
      <c r="C988" s="36" t="s">
        <v>7908</v>
      </c>
      <c r="D988" s="36" t="s">
        <v>6077</v>
      </c>
      <c r="E988" s="47">
        <f t="shared" si="45"/>
        <v>7.8000000000000007</v>
      </c>
      <c r="F988" s="47">
        <f t="shared" si="46"/>
        <v>7.1999999999999993</v>
      </c>
      <c r="G988" s="47">
        <f t="shared" si="47"/>
        <v>8.3999999999999986</v>
      </c>
    </row>
    <row r="989" spans="1:7">
      <c r="A989" s="33">
        <v>6507953</v>
      </c>
      <c r="B989" s="34" t="s">
        <v>7909</v>
      </c>
      <c r="C989" s="34" t="s">
        <v>7910</v>
      </c>
      <c r="D989" s="34" t="s">
        <v>6077</v>
      </c>
      <c r="E989" s="47">
        <f t="shared" si="45"/>
        <v>7.8000000000000007</v>
      </c>
      <c r="F989" s="47">
        <f t="shared" si="46"/>
        <v>7.1999999999999993</v>
      </c>
      <c r="G989" s="47">
        <f t="shared" si="47"/>
        <v>8.3999999999999986</v>
      </c>
    </row>
    <row r="990" spans="1:7">
      <c r="A990" s="35">
        <v>6506259</v>
      </c>
      <c r="B990" s="36" t="s">
        <v>7911</v>
      </c>
      <c r="C990" s="36" t="s">
        <v>7912</v>
      </c>
      <c r="D990" s="36" t="s">
        <v>6077</v>
      </c>
      <c r="E990" s="47">
        <f t="shared" si="45"/>
        <v>7.8000000000000007</v>
      </c>
      <c r="F990" s="47">
        <f t="shared" si="46"/>
        <v>7.1999999999999993</v>
      </c>
      <c r="G990" s="47">
        <f t="shared" si="47"/>
        <v>8.3999999999999986</v>
      </c>
    </row>
    <row r="991" spans="1:7">
      <c r="A991" s="33">
        <v>6506260</v>
      </c>
      <c r="B991" s="34" t="s">
        <v>7913</v>
      </c>
      <c r="C991" s="34" t="s">
        <v>7914</v>
      </c>
      <c r="D991" s="34" t="s">
        <v>6077</v>
      </c>
      <c r="E991" s="47">
        <f t="shared" si="45"/>
        <v>7.8000000000000007</v>
      </c>
      <c r="F991" s="47">
        <f t="shared" si="46"/>
        <v>7.1999999999999993</v>
      </c>
      <c r="G991" s="47">
        <f t="shared" si="47"/>
        <v>8.3999999999999986</v>
      </c>
    </row>
    <row r="992" spans="1:7">
      <c r="A992" s="35">
        <v>6506269</v>
      </c>
      <c r="B992" s="36" t="s">
        <v>7915</v>
      </c>
      <c r="C992" s="36" t="s">
        <v>7916</v>
      </c>
      <c r="D992" s="36" t="s">
        <v>5893</v>
      </c>
      <c r="E992" s="47">
        <f t="shared" si="45"/>
        <v>14.3</v>
      </c>
      <c r="F992" s="47">
        <f t="shared" si="46"/>
        <v>13.2</v>
      </c>
      <c r="G992" s="47">
        <f t="shared" si="47"/>
        <v>15.399999999999999</v>
      </c>
    </row>
    <row r="993" spans="1:7">
      <c r="A993" s="33">
        <v>6506270</v>
      </c>
      <c r="B993" s="34" t="s">
        <v>7917</v>
      </c>
      <c r="C993" s="34" t="s">
        <v>7918</v>
      </c>
      <c r="D993" s="34" t="s">
        <v>5893</v>
      </c>
      <c r="E993" s="47">
        <f t="shared" si="45"/>
        <v>14.3</v>
      </c>
      <c r="F993" s="47">
        <f t="shared" si="46"/>
        <v>13.2</v>
      </c>
      <c r="G993" s="47">
        <f t="shared" si="47"/>
        <v>15.399999999999999</v>
      </c>
    </row>
    <row r="994" spans="1:7">
      <c r="A994" s="35">
        <v>6506289</v>
      </c>
      <c r="B994" s="36" t="s">
        <v>7919</v>
      </c>
      <c r="C994" s="36" t="s">
        <v>7920</v>
      </c>
      <c r="D994" s="36" t="s">
        <v>5893</v>
      </c>
      <c r="E994" s="47">
        <f t="shared" si="45"/>
        <v>14.3</v>
      </c>
      <c r="F994" s="47">
        <f t="shared" si="46"/>
        <v>13.2</v>
      </c>
      <c r="G994" s="47">
        <f t="shared" si="47"/>
        <v>15.399999999999999</v>
      </c>
    </row>
    <row r="995" spans="1:7">
      <c r="A995" s="33">
        <v>6506267</v>
      </c>
      <c r="B995" s="34" t="s">
        <v>7921</v>
      </c>
      <c r="C995" s="34" t="s">
        <v>7922</v>
      </c>
      <c r="D995" s="34" t="s">
        <v>5893</v>
      </c>
      <c r="E995" s="47">
        <f t="shared" si="45"/>
        <v>14.3</v>
      </c>
      <c r="F995" s="47">
        <f t="shared" si="46"/>
        <v>13.2</v>
      </c>
      <c r="G995" s="47">
        <f t="shared" si="47"/>
        <v>15.399999999999999</v>
      </c>
    </row>
    <row r="996" spans="1:7">
      <c r="A996" s="35">
        <v>6506268</v>
      </c>
      <c r="B996" s="36" t="s">
        <v>7923</v>
      </c>
      <c r="C996" s="36" t="s">
        <v>7924</v>
      </c>
      <c r="D996" s="36" t="s">
        <v>5893</v>
      </c>
      <c r="E996" s="47">
        <f t="shared" si="45"/>
        <v>14.3</v>
      </c>
      <c r="F996" s="47">
        <f t="shared" si="46"/>
        <v>13.2</v>
      </c>
      <c r="G996" s="47">
        <f t="shared" si="47"/>
        <v>15.399999999999999</v>
      </c>
    </row>
    <row r="997" spans="1:7">
      <c r="A997" s="33">
        <v>6506290</v>
      </c>
      <c r="B997" s="34" t="s">
        <v>7925</v>
      </c>
      <c r="C997" s="34" t="s">
        <v>7926</v>
      </c>
      <c r="D997" s="34" t="s">
        <v>5893</v>
      </c>
      <c r="E997" s="47">
        <f t="shared" si="45"/>
        <v>14.3</v>
      </c>
      <c r="F997" s="47">
        <f t="shared" si="46"/>
        <v>13.2</v>
      </c>
      <c r="G997" s="47">
        <f t="shared" si="47"/>
        <v>15.399999999999999</v>
      </c>
    </row>
    <row r="998" spans="1:7">
      <c r="A998" s="35">
        <v>6509664</v>
      </c>
      <c r="B998" s="36" t="s">
        <v>7927</v>
      </c>
      <c r="C998" s="36" t="s">
        <v>7928</v>
      </c>
      <c r="D998" s="36" t="s">
        <v>5893</v>
      </c>
      <c r="E998" s="47">
        <f t="shared" si="45"/>
        <v>14.3</v>
      </c>
      <c r="F998" s="47">
        <f t="shared" si="46"/>
        <v>13.2</v>
      </c>
      <c r="G998" s="47">
        <f t="shared" si="47"/>
        <v>15.399999999999999</v>
      </c>
    </row>
    <row r="999" spans="1:7">
      <c r="A999" s="33">
        <v>6509666</v>
      </c>
      <c r="B999" s="34" t="s">
        <v>7929</v>
      </c>
      <c r="C999" s="34" t="s">
        <v>7930</v>
      </c>
      <c r="D999" s="34" t="s">
        <v>5893</v>
      </c>
      <c r="E999" s="47">
        <f t="shared" si="45"/>
        <v>14.3</v>
      </c>
      <c r="F999" s="47">
        <f t="shared" si="46"/>
        <v>13.2</v>
      </c>
      <c r="G999" s="47">
        <f t="shared" si="47"/>
        <v>15.399999999999999</v>
      </c>
    </row>
    <row r="1000" spans="1:7">
      <c r="A1000" s="35">
        <v>6506291</v>
      </c>
      <c r="B1000" s="36" t="s">
        <v>7931</v>
      </c>
      <c r="C1000" s="36" t="s">
        <v>7932</v>
      </c>
      <c r="D1000" s="36" t="s">
        <v>5893</v>
      </c>
      <c r="E1000" s="47">
        <f t="shared" si="45"/>
        <v>14.3</v>
      </c>
      <c r="F1000" s="47">
        <f t="shared" si="46"/>
        <v>13.2</v>
      </c>
      <c r="G1000" s="47">
        <f t="shared" si="47"/>
        <v>15.399999999999999</v>
      </c>
    </row>
    <row r="1001" spans="1:7">
      <c r="A1001" s="33">
        <v>6506292</v>
      </c>
      <c r="B1001" s="34" t="s">
        <v>7933</v>
      </c>
      <c r="C1001" s="34" t="s">
        <v>7934</v>
      </c>
      <c r="D1001" s="34" t="s">
        <v>5893</v>
      </c>
      <c r="E1001" s="47">
        <f t="shared" si="45"/>
        <v>14.3</v>
      </c>
      <c r="F1001" s="47">
        <f t="shared" si="46"/>
        <v>13.2</v>
      </c>
      <c r="G1001" s="47">
        <f t="shared" si="47"/>
        <v>15.399999999999999</v>
      </c>
    </row>
    <row r="1002" spans="1:7">
      <c r="A1002" s="35">
        <v>6506293</v>
      </c>
      <c r="B1002" s="36" t="s">
        <v>7935</v>
      </c>
      <c r="C1002" s="36" t="s">
        <v>7936</v>
      </c>
      <c r="D1002" s="36" t="s">
        <v>5893</v>
      </c>
      <c r="E1002" s="47">
        <f t="shared" si="45"/>
        <v>14.3</v>
      </c>
      <c r="F1002" s="47">
        <f t="shared" si="46"/>
        <v>13.2</v>
      </c>
      <c r="G1002" s="47">
        <f t="shared" si="47"/>
        <v>15.399999999999999</v>
      </c>
    </row>
    <row r="1003" spans="1:7">
      <c r="A1003" s="33">
        <v>6506294</v>
      </c>
      <c r="B1003" s="34" t="s">
        <v>7937</v>
      </c>
      <c r="C1003" s="34" t="s">
        <v>7938</v>
      </c>
      <c r="D1003" s="34" t="s">
        <v>5893</v>
      </c>
      <c r="E1003" s="47">
        <f t="shared" si="45"/>
        <v>14.3</v>
      </c>
      <c r="F1003" s="47">
        <f t="shared" si="46"/>
        <v>13.2</v>
      </c>
      <c r="G1003" s="47">
        <f t="shared" si="47"/>
        <v>15.399999999999999</v>
      </c>
    </row>
    <row r="1004" spans="1:7">
      <c r="A1004" s="35">
        <v>6507954</v>
      </c>
      <c r="B1004" s="36" t="s">
        <v>7939</v>
      </c>
      <c r="C1004" s="36" t="s">
        <v>7940</v>
      </c>
      <c r="D1004" s="36" t="s">
        <v>5893</v>
      </c>
      <c r="E1004" s="47">
        <f t="shared" si="45"/>
        <v>14.3</v>
      </c>
      <c r="F1004" s="47">
        <f t="shared" si="46"/>
        <v>13.2</v>
      </c>
      <c r="G1004" s="47">
        <f t="shared" si="47"/>
        <v>15.399999999999999</v>
      </c>
    </row>
    <row r="1005" spans="1:7">
      <c r="A1005" s="33">
        <v>6506265</v>
      </c>
      <c r="B1005" s="34" t="s">
        <v>7941</v>
      </c>
      <c r="C1005" s="34" t="s">
        <v>7942</v>
      </c>
      <c r="D1005" s="34" t="s">
        <v>5893</v>
      </c>
      <c r="E1005" s="47">
        <f t="shared" si="45"/>
        <v>14.3</v>
      </c>
      <c r="F1005" s="47">
        <f t="shared" si="46"/>
        <v>13.2</v>
      </c>
      <c r="G1005" s="47">
        <f t="shared" si="47"/>
        <v>15.399999999999999</v>
      </c>
    </row>
    <row r="1006" spans="1:7">
      <c r="A1006" s="35">
        <v>6506266</v>
      </c>
      <c r="B1006" s="36" t="s">
        <v>7943</v>
      </c>
      <c r="C1006" s="36" t="s">
        <v>7944</v>
      </c>
      <c r="D1006" s="36" t="s">
        <v>5893</v>
      </c>
      <c r="E1006" s="47">
        <f t="shared" si="45"/>
        <v>14.3</v>
      </c>
      <c r="F1006" s="47">
        <f t="shared" si="46"/>
        <v>13.2</v>
      </c>
      <c r="G1006" s="47">
        <f t="shared" si="47"/>
        <v>15.399999999999999</v>
      </c>
    </row>
    <row r="1007" spans="1:7">
      <c r="A1007" s="33">
        <v>6506275</v>
      </c>
      <c r="B1007" s="34" t="s">
        <v>7945</v>
      </c>
      <c r="C1007" s="34" t="s">
        <v>7946</v>
      </c>
      <c r="D1007" s="34" t="s">
        <v>5898</v>
      </c>
      <c r="E1007" s="47">
        <f t="shared" si="45"/>
        <v>22.1</v>
      </c>
      <c r="F1007" s="47">
        <f t="shared" si="46"/>
        <v>20.399999999999999</v>
      </c>
      <c r="G1007" s="47">
        <f t="shared" si="47"/>
        <v>23.799999999999997</v>
      </c>
    </row>
    <row r="1008" spans="1:7">
      <c r="A1008" s="35">
        <v>6506276</v>
      </c>
      <c r="B1008" s="36" t="s">
        <v>7947</v>
      </c>
      <c r="C1008" s="36" t="s">
        <v>7948</v>
      </c>
      <c r="D1008" s="36" t="s">
        <v>5898</v>
      </c>
      <c r="E1008" s="47">
        <f t="shared" si="45"/>
        <v>22.1</v>
      </c>
      <c r="F1008" s="47">
        <f t="shared" si="46"/>
        <v>20.399999999999999</v>
      </c>
      <c r="G1008" s="47">
        <f t="shared" si="47"/>
        <v>23.799999999999997</v>
      </c>
    </row>
    <row r="1009" spans="1:7">
      <c r="A1009" s="33">
        <v>6506295</v>
      </c>
      <c r="B1009" s="34" t="s">
        <v>7949</v>
      </c>
      <c r="C1009" s="34" t="s">
        <v>7950</v>
      </c>
      <c r="D1009" s="34" t="s">
        <v>5898</v>
      </c>
      <c r="E1009" s="47">
        <f t="shared" si="45"/>
        <v>22.1</v>
      </c>
      <c r="F1009" s="47">
        <f t="shared" si="46"/>
        <v>20.399999999999999</v>
      </c>
      <c r="G1009" s="47">
        <f t="shared" si="47"/>
        <v>23.799999999999997</v>
      </c>
    </row>
    <row r="1010" spans="1:7">
      <c r="A1010" s="35">
        <v>6506273</v>
      </c>
      <c r="B1010" s="36" t="s">
        <v>7951</v>
      </c>
      <c r="C1010" s="36" t="s">
        <v>7952</v>
      </c>
      <c r="D1010" s="36" t="s">
        <v>5898</v>
      </c>
      <c r="E1010" s="47">
        <f t="shared" si="45"/>
        <v>22.1</v>
      </c>
      <c r="F1010" s="47">
        <f t="shared" si="46"/>
        <v>20.399999999999999</v>
      </c>
      <c r="G1010" s="47">
        <f t="shared" si="47"/>
        <v>23.799999999999997</v>
      </c>
    </row>
    <row r="1011" spans="1:7">
      <c r="A1011" s="33">
        <v>6506274</v>
      </c>
      <c r="B1011" s="34" t="s">
        <v>7953</v>
      </c>
      <c r="C1011" s="34" t="s">
        <v>7954</v>
      </c>
      <c r="D1011" s="34" t="s">
        <v>5898</v>
      </c>
      <c r="E1011" s="47">
        <f t="shared" si="45"/>
        <v>22.1</v>
      </c>
      <c r="F1011" s="47">
        <f t="shared" si="46"/>
        <v>20.399999999999999</v>
      </c>
      <c r="G1011" s="47">
        <f t="shared" si="47"/>
        <v>23.799999999999997</v>
      </c>
    </row>
    <row r="1012" spans="1:7">
      <c r="A1012" s="35">
        <v>6506296</v>
      </c>
      <c r="B1012" s="36" t="s">
        <v>7955</v>
      </c>
      <c r="C1012" s="36" t="s">
        <v>7956</v>
      </c>
      <c r="D1012" s="36" t="s">
        <v>5898</v>
      </c>
      <c r="E1012" s="47">
        <f t="shared" si="45"/>
        <v>22.1</v>
      </c>
      <c r="F1012" s="47">
        <f t="shared" si="46"/>
        <v>20.399999999999999</v>
      </c>
      <c r="G1012" s="47">
        <f t="shared" si="47"/>
        <v>23.799999999999997</v>
      </c>
    </row>
    <row r="1013" spans="1:7">
      <c r="A1013" s="33">
        <v>6506297</v>
      </c>
      <c r="B1013" s="34" t="s">
        <v>7957</v>
      </c>
      <c r="C1013" s="34" t="s">
        <v>7958</v>
      </c>
      <c r="D1013" s="34" t="s">
        <v>5898</v>
      </c>
      <c r="E1013" s="47">
        <f t="shared" si="45"/>
        <v>22.1</v>
      </c>
      <c r="F1013" s="47">
        <f t="shared" si="46"/>
        <v>20.399999999999999</v>
      </c>
      <c r="G1013" s="47">
        <f t="shared" si="47"/>
        <v>23.799999999999997</v>
      </c>
    </row>
    <row r="1014" spans="1:7">
      <c r="A1014" s="35">
        <v>6506298</v>
      </c>
      <c r="B1014" s="36" t="s">
        <v>7959</v>
      </c>
      <c r="C1014" s="36" t="s">
        <v>7960</v>
      </c>
      <c r="D1014" s="36" t="s">
        <v>5898</v>
      </c>
      <c r="E1014" s="47">
        <f t="shared" si="45"/>
        <v>22.1</v>
      </c>
      <c r="F1014" s="47">
        <f t="shared" si="46"/>
        <v>20.399999999999999</v>
      </c>
      <c r="G1014" s="47">
        <f t="shared" si="47"/>
        <v>23.799999999999997</v>
      </c>
    </row>
    <row r="1015" spans="1:7">
      <c r="A1015" s="33">
        <v>6506299</v>
      </c>
      <c r="B1015" s="34" t="s">
        <v>7961</v>
      </c>
      <c r="C1015" s="34" t="s">
        <v>7962</v>
      </c>
      <c r="D1015" s="34" t="s">
        <v>5898</v>
      </c>
      <c r="E1015" s="47">
        <f t="shared" si="45"/>
        <v>22.1</v>
      </c>
      <c r="F1015" s="47">
        <f t="shared" si="46"/>
        <v>20.399999999999999</v>
      </c>
      <c r="G1015" s="47">
        <f t="shared" si="47"/>
        <v>23.799999999999997</v>
      </c>
    </row>
    <row r="1016" spans="1:7">
      <c r="A1016" s="35">
        <v>6506300</v>
      </c>
      <c r="B1016" s="36" t="s">
        <v>7963</v>
      </c>
      <c r="C1016" s="36" t="s">
        <v>7964</v>
      </c>
      <c r="D1016" s="36" t="s">
        <v>5898</v>
      </c>
      <c r="E1016" s="47">
        <f t="shared" si="45"/>
        <v>22.1</v>
      </c>
      <c r="F1016" s="47">
        <f t="shared" si="46"/>
        <v>20.399999999999999</v>
      </c>
      <c r="G1016" s="47">
        <f t="shared" si="47"/>
        <v>23.799999999999997</v>
      </c>
    </row>
    <row r="1017" spans="1:7">
      <c r="A1017" s="33">
        <v>6507955</v>
      </c>
      <c r="B1017" s="34" t="s">
        <v>7965</v>
      </c>
      <c r="C1017" s="34" t="s">
        <v>7966</v>
      </c>
      <c r="D1017" s="34" t="s">
        <v>5898</v>
      </c>
      <c r="E1017" s="47">
        <f t="shared" si="45"/>
        <v>22.1</v>
      </c>
      <c r="F1017" s="47">
        <f t="shared" si="46"/>
        <v>20.399999999999999</v>
      </c>
      <c r="G1017" s="47">
        <f t="shared" si="47"/>
        <v>23.799999999999997</v>
      </c>
    </row>
    <row r="1018" spans="1:7">
      <c r="A1018" s="35">
        <v>6506271</v>
      </c>
      <c r="B1018" s="36" t="s">
        <v>7967</v>
      </c>
      <c r="C1018" s="36" t="s">
        <v>7968</v>
      </c>
      <c r="D1018" s="36" t="s">
        <v>5898</v>
      </c>
      <c r="E1018" s="47">
        <f t="shared" si="45"/>
        <v>22.1</v>
      </c>
      <c r="F1018" s="47">
        <f t="shared" si="46"/>
        <v>20.399999999999999</v>
      </c>
      <c r="G1018" s="47">
        <f t="shared" si="47"/>
        <v>23.799999999999997</v>
      </c>
    </row>
    <row r="1019" spans="1:7">
      <c r="A1019" s="33">
        <v>6506272</v>
      </c>
      <c r="B1019" s="34" t="s">
        <v>7969</v>
      </c>
      <c r="C1019" s="34" t="s">
        <v>7970</v>
      </c>
      <c r="D1019" s="34" t="s">
        <v>5898</v>
      </c>
      <c r="E1019" s="47">
        <f t="shared" si="45"/>
        <v>22.1</v>
      </c>
      <c r="F1019" s="47">
        <f t="shared" si="46"/>
        <v>20.399999999999999</v>
      </c>
      <c r="G1019" s="47">
        <f t="shared" si="47"/>
        <v>23.799999999999997</v>
      </c>
    </row>
    <row r="1020" spans="1:7">
      <c r="A1020" s="35">
        <v>6506281</v>
      </c>
      <c r="B1020" s="36" t="s">
        <v>7971</v>
      </c>
      <c r="C1020" s="36" t="s">
        <v>7972</v>
      </c>
      <c r="D1020" s="36" t="s">
        <v>6447</v>
      </c>
      <c r="E1020" s="47">
        <f t="shared" si="45"/>
        <v>28.6</v>
      </c>
      <c r="F1020" s="47">
        <f t="shared" si="46"/>
        <v>26.4</v>
      </c>
      <c r="G1020" s="47">
        <f t="shared" si="47"/>
        <v>30.799999999999997</v>
      </c>
    </row>
    <row r="1021" spans="1:7">
      <c r="A1021" s="33">
        <v>6506282</v>
      </c>
      <c r="B1021" s="34" t="s">
        <v>7973</v>
      </c>
      <c r="C1021" s="34" t="s">
        <v>7974</v>
      </c>
      <c r="D1021" s="34" t="s">
        <v>6447</v>
      </c>
      <c r="E1021" s="47">
        <f t="shared" si="45"/>
        <v>28.6</v>
      </c>
      <c r="F1021" s="47">
        <f t="shared" si="46"/>
        <v>26.4</v>
      </c>
      <c r="G1021" s="47">
        <f t="shared" si="47"/>
        <v>30.799999999999997</v>
      </c>
    </row>
    <row r="1022" spans="1:7">
      <c r="A1022" s="35">
        <v>6506301</v>
      </c>
      <c r="B1022" s="36" t="s">
        <v>7975</v>
      </c>
      <c r="C1022" s="36" t="s">
        <v>7976</v>
      </c>
      <c r="D1022" s="36" t="s">
        <v>6447</v>
      </c>
      <c r="E1022" s="47">
        <f t="shared" si="45"/>
        <v>28.6</v>
      </c>
      <c r="F1022" s="47">
        <f t="shared" si="46"/>
        <v>26.4</v>
      </c>
      <c r="G1022" s="47">
        <f t="shared" si="47"/>
        <v>30.799999999999997</v>
      </c>
    </row>
    <row r="1023" spans="1:7">
      <c r="A1023" s="33">
        <v>6506279</v>
      </c>
      <c r="B1023" s="34" t="s">
        <v>7977</v>
      </c>
      <c r="C1023" s="34" t="s">
        <v>7978</v>
      </c>
      <c r="D1023" s="34" t="s">
        <v>6447</v>
      </c>
      <c r="E1023" s="47">
        <f t="shared" si="45"/>
        <v>28.6</v>
      </c>
      <c r="F1023" s="47">
        <f t="shared" si="46"/>
        <v>26.4</v>
      </c>
      <c r="G1023" s="47">
        <f t="shared" si="47"/>
        <v>30.799999999999997</v>
      </c>
    </row>
    <row r="1024" spans="1:7">
      <c r="A1024" s="35">
        <v>6506280</v>
      </c>
      <c r="B1024" s="36" t="s">
        <v>7979</v>
      </c>
      <c r="C1024" s="36" t="s">
        <v>7980</v>
      </c>
      <c r="D1024" s="36" t="s">
        <v>6447</v>
      </c>
      <c r="E1024" s="47">
        <f t="shared" si="45"/>
        <v>28.6</v>
      </c>
      <c r="F1024" s="47">
        <f t="shared" si="46"/>
        <v>26.4</v>
      </c>
      <c r="G1024" s="47">
        <f t="shared" si="47"/>
        <v>30.799999999999997</v>
      </c>
    </row>
    <row r="1025" spans="1:7">
      <c r="A1025" s="33">
        <v>6506302</v>
      </c>
      <c r="B1025" s="34" t="s">
        <v>7981</v>
      </c>
      <c r="C1025" s="34" t="s">
        <v>7982</v>
      </c>
      <c r="D1025" s="34" t="s">
        <v>6447</v>
      </c>
      <c r="E1025" s="47">
        <f t="shared" si="45"/>
        <v>28.6</v>
      </c>
      <c r="F1025" s="47">
        <f t="shared" si="46"/>
        <v>26.4</v>
      </c>
      <c r="G1025" s="47">
        <f t="shared" si="47"/>
        <v>30.799999999999997</v>
      </c>
    </row>
    <row r="1026" spans="1:7">
      <c r="A1026" s="35">
        <v>6506303</v>
      </c>
      <c r="B1026" s="36" t="s">
        <v>7983</v>
      </c>
      <c r="C1026" s="36" t="s">
        <v>7984</v>
      </c>
      <c r="D1026" s="36" t="s">
        <v>6447</v>
      </c>
      <c r="E1026" s="47">
        <f t="shared" si="45"/>
        <v>28.6</v>
      </c>
      <c r="F1026" s="47">
        <f t="shared" si="46"/>
        <v>26.4</v>
      </c>
      <c r="G1026" s="47">
        <f t="shared" si="47"/>
        <v>30.799999999999997</v>
      </c>
    </row>
    <row r="1027" spans="1:7">
      <c r="A1027" s="33">
        <v>6506304</v>
      </c>
      <c r="B1027" s="34" t="s">
        <v>7985</v>
      </c>
      <c r="C1027" s="34" t="s">
        <v>7986</v>
      </c>
      <c r="D1027" s="34" t="s">
        <v>6447</v>
      </c>
      <c r="E1027" s="47">
        <f t="shared" si="45"/>
        <v>28.6</v>
      </c>
      <c r="F1027" s="47">
        <f t="shared" si="46"/>
        <v>26.4</v>
      </c>
      <c r="G1027" s="47">
        <f t="shared" si="47"/>
        <v>30.799999999999997</v>
      </c>
    </row>
    <row r="1028" spans="1:7">
      <c r="A1028" s="35">
        <v>6506305</v>
      </c>
      <c r="B1028" s="36" t="s">
        <v>7987</v>
      </c>
      <c r="C1028" s="36" t="s">
        <v>7988</v>
      </c>
      <c r="D1028" s="36" t="s">
        <v>6447</v>
      </c>
      <c r="E1028" s="47">
        <f t="shared" si="45"/>
        <v>28.6</v>
      </c>
      <c r="F1028" s="47">
        <f t="shared" si="46"/>
        <v>26.4</v>
      </c>
      <c r="G1028" s="47">
        <f t="shared" si="47"/>
        <v>30.799999999999997</v>
      </c>
    </row>
    <row r="1029" spans="1:7">
      <c r="A1029" s="33">
        <v>6506306</v>
      </c>
      <c r="B1029" s="34" t="s">
        <v>7989</v>
      </c>
      <c r="C1029" s="34" t="s">
        <v>7990</v>
      </c>
      <c r="D1029" s="34" t="s">
        <v>6447</v>
      </c>
      <c r="E1029" s="47">
        <f t="shared" si="45"/>
        <v>28.6</v>
      </c>
      <c r="F1029" s="47">
        <f t="shared" si="46"/>
        <v>26.4</v>
      </c>
      <c r="G1029" s="47">
        <f t="shared" si="47"/>
        <v>30.799999999999997</v>
      </c>
    </row>
    <row r="1030" spans="1:7">
      <c r="A1030" s="35">
        <v>6507956</v>
      </c>
      <c r="B1030" s="36" t="s">
        <v>7991</v>
      </c>
      <c r="C1030" s="36" t="s">
        <v>7992</v>
      </c>
      <c r="D1030" s="36" t="s">
        <v>6447</v>
      </c>
      <c r="E1030" s="47">
        <f t="shared" ref="E1030:E1093" si="48">D1030*0.65</f>
        <v>28.6</v>
      </c>
      <c r="F1030" s="47">
        <f t="shared" ref="F1030:F1093" si="49">0.6*D1030</f>
        <v>26.4</v>
      </c>
      <c r="G1030" s="47">
        <f t="shared" ref="G1030:G1093" si="50">D1030*0.7</f>
        <v>30.799999999999997</v>
      </c>
    </row>
    <row r="1031" spans="1:7">
      <c r="A1031" s="33">
        <v>6506277</v>
      </c>
      <c r="B1031" s="34" t="s">
        <v>7993</v>
      </c>
      <c r="C1031" s="34" t="s">
        <v>7994</v>
      </c>
      <c r="D1031" s="34" t="s">
        <v>6447</v>
      </c>
      <c r="E1031" s="47">
        <f t="shared" si="48"/>
        <v>28.6</v>
      </c>
      <c r="F1031" s="47">
        <f t="shared" si="49"/>
        <v>26.4</v>
      </c>
      <c r="G1031" s="47">
        <f t="shared" si="50"/>
        <v>30.799999999999997</v>
      </c>
    </row>
    <row r="1032" spans="1:7">
      <c r="A1032" s="35">
        <v>6506278</v>
      </c>
      <c r="B1032" s="36" t="s">
        <v>7995</v>
      </c>
      <c r="C1032" s="36" t="s">
        <v>7996</v>
      </c>
      <c r="D1032" s="36" t="s">
        <v>6447</v>
      </c>
      <c r="E1032" s="47">
        <f t="shared" si="48"/>
        <v>28.6</v>
      </c>
      <c r="F1032" s="47">
        <f t="shared" si="49"/>
        <v>26.4</v>
      </c>
      <c r="G1032" s="47">
        <f t="shared" si="50"/>
        <v>30.799999999999997</v>
      </c>
    </row>
    <row r="1033" spans="1:7">
      <c r="A1033" s="33">
        <v>6505890</v>
      </c>
      <c r="B1033" s="34" t="s">
        <v>7997</v>
      </c>
      <c r="C1033" s="34" t="s">
        <v>7998</v>
      </c>
      <c r="D1033" s="34" t="s">
        <v>5977</v>
      </c>
      <c r="E1033" s="47">
        <f t="shared" si="48"/>
        <v>107.9</v>
      </c>
      <c r="F1033" s="47">
        <f t="shared" si="49"/>
        <v>99.6</v>
      </c>
      <c r="G1033" s="47">
        <f t="shared" si="50"/>
        <v>116.19999999999999</v>
      </c>
    </row>
    <row r="1034" spans="1:7">
      <c r="A1034" s="35">
        <v>6504050</v>
      </c>
      <c r="B1034" s="36" t="s">
        <v>7999</v>
      </c>
      <c r="C1034" s="36" t="s">
        <v>8000</v>
      </c>
      <c r="D1034" s="36" t="s">
        <v>5977</v>
      </c>
      <c r="E1034" s="47">
        <f t="shared" si="48"/>
        <v>107.9</v>
      </c>
      <c r="F1034" s="47">
        <f t="shared" si="49"/>
        <v>99.6</v>
      </c>
      <c r="G1034" s="47">
        <f t="shared" si="50"/>
        <v>116.19999999999999</v>
      </c>
    </row>
    <row r="1035" spans="1:7">
      <c r="A1035" s="33">
        <v>6511653</v>
      </c>
      <c r="B1035" s="34" t="s">
        <v>8001</v>
      </c>
      <c r="C1035" s="34" t="s">
        <v>8002</v>
      </c>
      <c r="D1035" s="34" t="s">
        <v>8003</v>
      </c>
      <c r="E1035" s="47">
        <f t="shared" si="48"/>
        <v>508.3</v>
      </c>
      <c r="F1035" s="47">
        <f t="shared" si="49"/>
        <v>469.2</v>
      </c>
      <c r="G1035" s="47">
        <f t="shared" si="50"/>
        <v>547.4</v>
      </c>
    </row>
    <row r="1036" spans="1:7">
      <c r="A1036" s="35">
        <v>6511654</v>
      </c>
      <c r="B1036" s="36" t="s">
        <v>8004</v>
      </c>
      <c r="C1036" s="36" t="s">
        <v>8005</v>
      </c>
      <c r="D1036" s="36" t="s">
        <v>8003</v>
      </c>
      <c r="E1036" s="47">
        <f t="shared" si="48"/>
        <v>508.3</v>
      </c>
      <c r="F1036" s="47">
        <f t="shared" si="49"/>
        <v>469.2</v>
      </c>
      <c r="G1036" s="47">
        <f t="shared" si="50"/>
        <v>547.4</v>
      </c>
    </row>
    <row r="1037" spans="1:7">
      <c r="A1037" s="33">
        <v>6511655</v>
      </c>
      <c r="B1037" s="34" t="s">
        <v>8006</v>
      </c>
      <c r="C1037" s="34" t="s">
        <v>8007</v>
      </c>
      <c r="D1037" s="34" t="s">
        <v>8008</v>
      </c>
      <c r="E1037" s="47">
        <f t="shared" si="48"/>
        <v>365.3</v>
      </c>
      <c r="F1037" s="47">
        <f t="shared" si="49"/>
        <v>337.2</v>
      </c>
      <c r="G1037" s="47">
        <f t="shared" si="50"/>
        <v>393.4</v>
      </c>
    </row>
    <row r="1038" spans="1:7">
      <c r="A1038" s="35">
        <v>6511656</v>
      </c>
      <c r="B1038" s="36" t="s">
        <v>8009</v>
      </c>
      <c r="C1038" s="36" t="s">
        <v>8010</v>
      </c>
      <c r="D1038" s="36" t="s">
        <v>8008</v>
      </c>
      <c r="E1038" s="47">
        <f t="shared" si="48"/>
        <v>365.3</v>
      </c>
      <c r="F1038" s="47">
        <f t="shared" si="49"/>
        <v>337.2</v>
      </c>
      <c r="G1038" s="47">
        <f t="shared" si="50"/>
        <v>393.4</v>
      </c>
    </row>
    <row r="1039" spans="1:7">
      <c r="A1039" s="33">
        <v>6511657</v>
      </c>
      <c r="B1039" s="34" t="s">
        <v>8011</v>
      </c>
      <c r="C1039" s="34" t="s">
        <v>8012</v>
      </c>
      <c r="D1039" s="34" t="s">
        <v>6054</v>
      </c>
      <c r="E1039" s="47">
        <f t="shared" si="48"/>
        <v>858</v>
      </c>
      <c r="F1039" s="47">
        <f t="shared" si="49"/>
        <v>792</v>
      </c>
      <c r="G1039" s="47">
        <f t="shared" si="50"/>
        <v>923.99999999999989</v>
      </c>
    </row>
    <row r="1040" spans="1:7">
      <c r="A1040" s="35">
        <v>6511658</v>
      </c>
      <c r="B1040" s="36" t="s">
        <v>8013</v>
      </c>
      <c r="C1040" s="36" t="s">
        <v>8014</v>
      </c>
      <c r="D1040" s="36" t="s">
        <v>6054</v>
      </c>
      <c r="E1040" s="47">
        <f t="shared" si="48"/>
        <v>858</v>
      </c>
      <c r="F1040" s="47">
        <f t="shared" si="49"/>
        <v>792</v>
      </c>
      <c r="G1040" s="47">
        <f t="shared" si="50"/>
        <v>923.99999999999989</v>
      </c>
    </row>
    <row r="1041" spans="1:7">
      <c r="A1041" s="33">
        <v>6511659</v>
      </c>
      <c r="B1041" s="34" t="s">
        <v>8015</v>
      </c>
      <c r="C1041" s="34" t="s">
        <v>8012</v>
      </c>
      <c r="D1041" s="34" t="s">
        <v>8016</v>
      </c>
      <c r="E1041" s="47">
        <f t="shared" si="48"/>
        <v>729.30000000000007</v>
      </c>
      <c r="F1041" s="47">
        <f t="shared" si="49"/>
        <v>673.19999999999993</v>
      </c>
      <c r="G1041" s="47">
        <f t="shared" si="50"/>
        <v>785.4</v>
      </c>
    </row>
    <row r="1042" spans="1:7">
      <c r="A1042" s="35">
        <v>6511660</v>
      </c>
      <c r="B1042" s="36" t="s">
        <v>8017</v>
      </c>
      <c r="C1042" s="36" t="s">
        <v>8018</v>
      </c>
      <c r="D1042" s="36" t="s">
        <v>8016</v>
      </c>
      <c r="E1042" s="47">
        <f t="shared" si="48"/>
        <v>729.30000000000007</v>
      </c>
      <c r="F1042" s="47">
        <f t="shared" si="49"/>
        <v>673.19999999999993</v>
      </c>
      <c r="G1042" s="47">
        <f t="shared" si="50"/>
        <v>785.4</v>
      </c>
    </row>
    <row r="1043" spans="1:7">
      <c r="A1043" s="33">
        <v>6511665</v>
      </c>
      <c r="B1043" s="34" t="s">
        <v>8019</v>
      </c>
      <c r="C1043" s="34" t="s">
        <v>8020</v>
      </c>
      <c r="D1043" s="34" t="s">
        <v>6015</v>
      </c>
      <c r="E1043" s="47">
        <f t="shared" si="48"/>
        <v>386.1</v>
      </c>
      <c r="F1043" s="47">
        <f t="shared" si="49"/>
        <v>356.4</v>
      </c>
      <c r="G1043" s="47">
        <f t="shared" si="50"/>
        <v>415.79999999999995</v>
      </c>
    </row>
    <row r="1044" spans="1:7">
      <c r="A1044" s="35">
        <v>6511666</v>
      </c>
      <c r="B1044" s="36" t="s">
        <v>8021</v>
      </c>
      <c r="C1044" s="36" t="s">
        <v>8022</v>
      </c>
      <c r="D1044" s="36" t="s">
        <v>6015</v>
      </c>
      <c r="E1044" s="47">
        <f t="shared" si="48"/>
        <v>386.1</v>
      </c>
      <c r="F1044" s="47">
        <f t="shared" si="49"/>
        <v>356.4</v>
      </c>
      <c r="G1044" s="47">
        <f t="shared" si="50"/>
        <v>415.79999999999995</v>
      </c>
    </row>
    <row r="1045" spans="1:7">
      <c r="A1045" s="33">
        <v>6511667</v>
      </c>
      <c r="B1045" s="34" t="s">
        <v>8023</v>
      </c>
      <c r="C1045" s="34" t="s">
        <v>8024</v>
      </c>
      <c r="D1045" s="34" t="s">
        <v>7319</v>
      </c>
      <c r="E1045" s="47">
        <f t="shared" si="48"/>
        <v>228.8</v>
      </c>
      <c r="F1045" s="47">
        <f t="shared" si="49"/>
        <v>211.2</v>
      </c>
      <c r="G1045" s="47">
        <f t="shared" si="50"/>
        <v>246.39999999999998</v>
      </c>
    </row>
    <row r="1046" spans="1:7">
      <c r="A1046" s="35">
        <v>6511668</v>
      </c>
      <c r="B1046" s="36" t="s">
        <v>8026</v>
      </c>
      <c r="C1046" s="36" t="s">
        <v>8027</v>
      </c>
      <c r="D1046" s="36" t="s">
        <v>7319</v>
      </c>
      <c r="E1046" s="47">
        <f t="shared" si="48"/>
        <v>228.8</v>
      </c>
      <c r="F1046" s="47">
        <f t="shared" si="49"/>
        <v>211.2</v>
      </c>
      <c r="G1046" s="47">
        <f t="shared" si="50"/>
        <v>246.39999999999998</v>
      </c>
    </row>
    <row r="1047" spans="1:7">
      <c r="A1047" s="33">
        <v>6511661</v>
      </c>
      <c r="B1047" s="34" t="s">
        <v>8028</v>
      </c>
      <c r="C1047" s="34" t="s">
        <v>8029</v>
      </c>
      <c r="D1047" s="34" t="s">
        <v>7301</v>
      </c>
      <c r="E1047" s="47">
        <f t="shared" si="48"/>
        <v>436.8</v>
      </c>
      <c r="F1047" s="47">
        <f t="shared" si="49"/>
        <v>403.2</v>
      </c>
      <c r="G1047" s="47">
        <f t="shared" si="50"/>
        <v>470.4</v>
      </c>
    </row>
    <row r="1048" spans="1:7">
      <c r="A1048" s="35">
        <v>6511662</v>
      </c>
      <c r="B1048" s="36" t="s">
        <v>8030</v>
      </c>
      <c r="C1048" s="36" t="s">
        <v>8031</v>
      </c>
      <c r="D1048" s="36" t="s">
        <v>7301</v>
      </c>
      <c r="E1048" s="47">
        <f t="shared" si="48"/>
        <v>436.8</v>
      </c>
      <c r="F1048" s="47">
        <f t="shared" si="49"/>
        <v>403.2</v>
      </c>
      <c r="G1048" s="47">
        <f t="shared" si="50"/>
        <v>470.4</v>
      </c>
    </row>
    <row r="1049" spans="1:7">
      <c r="A1049" s="33">
        <v>6511663</v>
      </c>
      <c r="B1049" s="34" t="s">
        <v>8032</v>
      </c>
      <c r="C1049" s="34" t="s">
        <v>8033</v>
      </c>
      <c r="D1049" s="34" t="s">
        <v>8034</v>
      </c>
      <c r="E1049" s="47">
        <f t="shared" si="48"/>
        <v>293.8</v>
      </c>
      <c r="F1049" s="47">
        <f t="shared" si="49"/>
        <v>271.2</v>
      </c>
      <c r="G1049" s="47">
        <f t="shared" si="50"/>
        <v>316.39999999999998</v>
      </c>
    </row>
    <row r="1050" spans="1:7">
      <c r="A1050" s="35">
        <v>6511664</v>
      </c>
      <c r="B1050" s="36" t="s">
        <v>8035</v>
      </c>
      <c r="C1050" s="36" t="s">
        <v>8036</v>
      </c>
      <c r="D1050" s="36" t="s">
        <v>8034</v>
      </c>
      <c r="E1050" s="47">
        <f t="shared" si="48"/>
        <v>293.8</v>
      </c>
      <c r="F1050" s="47">
        <f t="shared" si="49"/>
        <v>271.2</v>
      </c>
      <c r="G1050" s="47">
        <f t="shared" si="50"/>
        <v>316.39999999999998</v>
      </c>
    </row>
    <row r="1051" spans="1:7">
      <c r="A1051" s="33">
        <v>6511977</v>
      </c>
      <c r="B1051" s="34" t="s">
        <v>8037</v>
      </c>
      <c r="C1051" s="34" t="s">
        <v>8038</v>
      </c>
      <c r="D1051" s="34" t="s">
        <v>6051</v>
      </c>
      <c r="E1051" s="47">
        <f t="shared" si="48"/>
        <v>536.9</v>
      </c>
      <c r="F1051" s="47">
        <f t="shared" si="49"/>
        <v>495.59999999999997</v>
      </c>
      <c r="G1051" s="47">
        <f t="shared" si="50"/>
        <v>578.19999999999993</v>
      </c>
    </row>
    <row r="1052" spans="1:7">
      <c r="A1052" s="35">
        <v>6511978</v>
      </c>
      <c r="B1052" s="36" t="s">
        <v>8039</v>
      </c>
      <c r="C1052" s="36" t="s">
        <v>8040</v>
      </c>
      <c r="D1052" s="36" t="s">
        <v>6051</v>
      </c>
      <c r="E1052" s="47">
        <f t="shared" si="48"/>
        <v>536.9</v>
      </c>
      <c r="F1052" s="47">
        <f t="shared" si="49"/>
        <v>495.59999999999997</v>
      </c>
      <c r="G1052" s="47">
        <f t="shared" si="50"/>
        <v>578.19999999999993</v>
      </c>
    </row>
    <row r="1053" spans="1:7">
      <c r="A1053" s="33">
        <v>6511979</v>
      </c>
      <c r="B1053" s="34" t="s">
        <v>8041</v>
      </c>
      <c r="C1053" s="34" t="s">
        <v>8042</v>
      </c>
      <c r="D1053" s="34" t="s">
        <v>7313</v>
      </c>
      <c r="E1053" s="47">
        <f t="shared" si="48"/>
        <v>422.5</v>
      </c>
      <c r="F1053" s="47">
        <f t="shared" si="49"/>
        <v>390</v>
      </c>
      <c r="G1053" s="47">
        <f t="shared" si="50"/>
        <v>454.99999999999994</v>
      </c>
    </row>
    <row r="1054" spans="1:7">
      <c r="A1054" s="35">
        <v>6511980</v>
      </c>
      <c r="B1054" s="36" t="s">
        <v>8043</v>
      </c>
      <c r="C1054" s="36" t="s">
        <v>8044</v>
      </c>
      <c r="D1054" s="36" t="s">
        <v>7313</v>
      </c>
      <c r="E1054" s="47">
        <f t="shared" si="48"/>
        <v>422.5</v>
      </c>
      <c r="F1054" s="47">
        <f t="shared" si="49"/>
        <v>390</v>
      </c>
      <c r="G1054" s="47">
        <f t="shared" si="50"/>
        <v>454.99999999999994</v>
      </c>
    </row>
    <row r="1055" spans="1:7">
      <c r="A1055" s="33">
        <v>6508401</v>
      </c>
      <c r="B1055" s="34" t="s">
        <v>8045</v>
      </c>
      <c r="C1055" s="34" t="s">
        <v>8046</v>
      </c>
      <c r="D1055" s="34" t="s">
        <v>6388</v>
      </c>
      <c r="E1055" s="47">
        <f t="shared" si="48"/>
        <v>93.600000000000009</v>
      </c>
      <c r="F1055" s="47">
        <f t="shared" si="49"/>
        <v>86.399999999999991</v>
      </c>
      <c r="G1055" s="47">
        <f t="shared" si="50"/>
        <v>100.8</v>
      </c>
    </row>
    <row r="1056" spans="1:7">
      <c r="A1056" s="35">
        <v>6508400</v>
      </c>
      <c r="B1056" s="36" t="s">
        <v>8047</v>
      </c>
      <c r="C1056" s="36" t="s">
        <v>8048</v>
      </c>
      <c r="D1056" s="36" t="s">
        <v>6388</v>
      </c>
      <c r="E1056" s="47">
        <f t="shared" si="48"/>
        <v>93.600000000000009</v>
      </c>
      <c r="F1056" s="47">
        <f t="shared" si="49"/>
        <v>86.399999999999991</v>
      </c>
      <c r="G1056" s="47">
        <f t="shared" si="50"/>
        <v>100.8</v>
      </c>
    </row>
    <row r="1057" spans="1:7">
      <c r="A1057" s="33">
        <v>6508397</v>
      </c>
      <c r="B1057" s="34" t="s">
        <v>8049</v>
      </c>
      <c r="C1057" s="34" t="s">
        <v>8050</v>
      </c>
      <c r="D1057" s="34" t="s">
        <v>6388</v>
      </c>
      <c r="E1057" s="47">
        <f t="shared" si="48"/>
        <v>93.600000000000009</v>
      </c>
      <c r="F1057" s="47">
        <f t="shared" si="49"/>
        <v>86.399999999999991</v>
      </c>
      <c r="G1057" s="47">
        <f t="shared" si="50"/>
        <v>100.8</v>
      </c>
    </row>
    <row r="1058" spans="1:7">
      <c r="A1058" s="35">
        <v>6508399</v>
      </c>
      <c r="B1058" s="36" t="s">
        <v>8051</v>
      </c>
      <c r="C1058" s="36" t="s">
        <v>8052</v>
      </c>
      <c r="D1058" s="36" t="s">
        <v>6388</v>
      </c>
      <c r="E1058" s="47">
        <f t="shared" si="48"/>
        <v>93.600000000000009</v>
      </c>
      <c r="F1058" s="47">
        <f t="shared" si="49"/>
        <v>86.399999999999991</v>
      </c>
      <c r="G1058" s="47">
        <f t="shared" si="50"/>
        <v>100.8</v>
      </c>
    </row>
    <row r="1059" spans="1:7">
      <c r="A1059" s="33">
        <v>6508398</v>
      </c>
      <c r="B1059" s="34" t="s">
        <v>8053</v>
      </c>
      <c r="C1059" s="34" t="s">
        <v>8054</v>
      </c>
      <c r="D1059" s="34" t="s">
        <v>6388</v>
      </c>
      <c r="E1059" s="47">
        <f t="shared" si="48"/>
        <v>93.600000000000009</v>
      </c>
      <c r="F1059" s="47">
        <f t="shared" si="49"/>
        <v>86.399999999999991</v>
      </c>
      <c r="G1059" s="47">
        <f t="shared" si="50"/>
        <v>100.8</v>
      </c>
    </row>
    <row r="1060" spans="1:7">
      <c r="A1060" s="35">
        <v>6508408</v>
      </c>
      <c r="B1060" s="36" t="s">
        <v>8055</v>
      </c>
      <c r="C1060" s="36" t="s">
        <v>8056</v>
      </c>
      <c r="D1060" s="36" t="s">
        <v>6388</v>
      </c>
      <c r="E1060" s="47">
        <f t="shared" si="48"/>
        <v>93.600000000000009</v>
      </c>
      <c r="F1060" s="47">
        <f t="shared" si="49"/>
        <v>86.399999999999991</v>
      </c>
      <c r="G1060" s="47">
        <f t="shared" si="50"/>
        <v>100.8</v>
      </c>
    </row>
    <row r="1061" spans="1:7">
      <c r="A1061" s="33">
        <v>6508404</v>
      </c>
      <c r="B1061" s="34" t="s">
        <v>8057</v>
      </c>
      <c r="C1061" s="34" t="s">
        <v>8058</v>
      </c>
      <c r="D1061" s="34" t="s">
        <v>7726</v>
      </c>
      <c r="E1061" s="47">
        <f t="shared" si="48"/>
        <v>57.2</v>
      </c>
      <c r="F1061" s="47">
        <f t="shared" si="49"/>
        <v>52.8</v>
      </c>
      <c r="G1061" s="47">
        <f t="shared" si="50"/>
        <v>61.599999999999994</v>
      </c>
    </row>
    <row r="1062" spans="1:7">
      <c r="A1062" s="35">
        <v>6508405</v>
      </c>
      <c r="B1062" s="36" t="s">
        <v>8059</v>
      </c>
      <c r="C1062" s="36" t="s">
        <v>8060</v>
      </c>
      <c r="D1062" s="36" t="s">
        <v>7726</v>
      </c>
      <c r="E1062" s="47">
        <f t="shared" si="48"/>
        <v>57.2</v>
      </c>
      <c r="F1062" s="47">
        <f t="shared" si="49"/>
        <v>52.8</v>
      </c>
      <c r="G1062" s="47">
        <f t="shared" si="50"/>
        <v>61.599999999999994</v>
      </c>
    </row>
    <row r="1063" spans="1:7">
      <c r="A1063" s="33">
        <v>6508406</v>
      </c>
      <c r="B1063" s="34" t="s">
        <v>8061</v>
      </c>
      <c r="C1063" s="34" t="s">
        <v>8062</v>
      </c>
      <c r="D1063" s="34" t="s">
        <v>7726</v>
      </c>
      <c r="E1063" s="47">
        <f t="shared" si="48"/>
        <v>57.2</v>
      </c>
      <c r="F1063" s="47">
        <f t="shared" si="49"/>
        <v>52.8</v>
      </c>
      <c r="G1063" s="47">
        <f t="shared" si="50"/>
        <v>61.599999999999994</v>
      </c>
    </row>
    <row r="1064" spans="1:7">
      <c r="A1064" s="35">
        <v>6508402</v>
      </c>
      <c r="B1064" s="36" t="s">
        <v>8063</v>
      </c>
      <c r="C1064" s="36" t="s">
        <v>8064</v>
      </c>
      <c r="D1064" s="36" t="s">
        <v>7804</v>
      </c>
      <c r="E1064" s="47">
        <f t="shared" si="48"/>
        <v>79.3</v>
      </c>
      <c r="F1064" s="47">
        <f t="shared" si="49"/>
        <v>73.2</v>
      </c>
      <c r="G1064" s="47">
        <f t="shared" si="50"/>
        <v>85.399999999999991</v>
      </c>
    </row>
    <row r="1065" spans="1:7">
      <c r="A1065" s="33">
        <v>6508381</v>
      </c>
      <c r="B1065" s="34" t="s">
        <v>8065</v>
      </c>
      <c r="C1065" s="34" t="s">
        <v>8066</v>
      </c>
      <c r="D1065" s="34" t="s">
        <v>6531</v>
      </c>
      <c r="E1065" s="47">
        <f t="shared" si="48"/>
        <v>393.90000000000003</v>
      </c>
      <c r="F1065" s="47">
        <f t="shared" si="49"/>
        <v>363.59999999999997</v>
      </c>
      <c r="G1065" s="47">
        <f t="shared" si="50"/>
        <v>424.2</v>
      </c>
    </row>
    <row r="1066" spans="1:7">
      <c r="A1066" s="35">
        <v>6508382</v>
      </c>
      <c r="B1066" s="36" t="s">
        <v>8067</v>
      </c>
      <c r="C1066" s="36" t="s">
        <v>8068</v>
      </c>
      <c r="D1066" s="36" t="s">
        <v>6531</v>
      </c>
      <c r="E1066" s="47">
        <f t="shared" si="48"/>
        <v>393.90000000000003</v>
      </c>
      <c r="F1066" s="47">
        <f t="shared" si="49"/>
        <v>363.59999999999997</v>
      </c>
      <c r="G1066" s="47">
        <f t="shared" si="50"/>
        <v>424.2</v>
      </c>
    </row>
    <row r="1067" spans="1:7">
      <c r="A1067" s="33">
        <v>6508380</v>
      </c>
      <c r="B1067" s="34" t="s">
        <v>8069</v>
      </c>
      <c r="C1067" s="34" t="s">
        <v>8070</v>
      </c>
      <c r="D1067" s="34" t="s">
        <v>6531</v>
      </c>
      <c r="E1067" s="47">
        <f t="shared" si="48"/>
        <v>393.90000000000003</v>
      </c>
      <c r="F1067" s="47">
        <f t="shared" si="49"/>
        <v>363.59999999999997</v>
      </c>
      <c r="G1067" s="47">
        <f t="shared" si="50"/>
        <v>424.2</v>
      </c>
    </row>
    <row r="1068" spans="1:7">
      <c r="A1068" s="35">
        <v>6508379</v>
      </c>
      <c r="B1068" s="36" t="s">
        <v>8071</v>
      </c>
      <c r="C1068" s="36" t="s">
        <v>8072</v>
      </c>
      <c r="D1068" s="36" t="s">
        <v>6531</v>
      </c>
      <c r="E1068" s="47">
        <f t="shared" si="48"/>
        <v>393.90000000000003</v>
      </c>
      <c r="F1068" s="47">
        <f t="shared" si="49"/>
        <v>363.59999999999997</v>
      </c>
      <c r="G1068" s="47">
        <f t="shared" si="50"/>
        <v>424.2</v>
      </c>
    </row>
    <row r="1069" spans="1:7">
      <c r="A1069" s="33">
        <v>6508388</v>
      </c>
      <c r="B1069" s="34" t="s">
        <v>8073</v>
      </c>
      <c r="C1069" s="34" t="s">
        <v>8074</v>
      </c>
      <c r="D1069" s="34" t="s">
        <v>6531</v>
      </c>
      <c r="E1069" s="47">
        <f t="shared" si="48"/>
        <v>393.90000000000003</v>
      </c>
      <c r="F1069" s="47">
        <f t="shared" si="49"/>
        <v>363.59999999999997</v>
      </c>
      <c r="G1069" s="47">
        <f t="shared" si="50"/>
        <v>424.2</v>
      </c>
    </row>
    <row r="1070" spans="1:7">
      <c r="A1070" s="35">
        <v>6508385</v>
      </c>
      <c r="B1070" s="36" t="s">
        <v>8075</v>
      </c>
      <c r="C1070" s="36" t="s">
        <v>8076</v>
      </c>
      <c r="D1070" s="36" t="s">
        <v>5797</v>
      </c>
      <c r="E1070" s="47">
        <f t="shared" si="48"/>
        <v>357.5</v>
      </c>
      <c r="F1070" s="47">
        <f t="shared" si="49"/>
        <v>330</v>
      </c>
      <c r="G1070" s="47">
        <f t="shared" si="50"/>
        <v>385</v>
      </c>
    </row>
    <row r="1071" spans="1:7">
      <c r="A1071" s="33">
        <v>6508386</v>
      </c>
      <c r="B1071" s="34" t="s">
        <v>8077</v>
      </c>
      <c r="C1071" s="34" t="s">
        <v>8078</v>
      </c>
      <c r="D1071" s="34" t="s">
        <v>5797</v>
      </c>
      <c r="E1071" s="47">
        <f t="shared" si="48"/>
        <v>357.5</v>
      </c>
      <c r="F1071" s="47">
        <f t="shared" si="49"/>
        <v>330</v>
      </c>
      <c r="G1071" s="47">
        <f t="shared" si="50"/>
        <v>385</v>
      </c>
    </row>
    <row r="1072" spans="1:7">
      <c r="A1072" s="35">
        <v>6508378</v>
      </c>
      <c r="B1072" s="36" t="s">
        <v>8079</v>
      </c>
      <c r="C1072" s="36" t="s">
        <v>8080</v>
      </c>
      <c r="D1072" s="36" t="s">
        <v>6531</v>
      </c>
      <c r="E1072" s="47">
        <f t="shared" si="48"/>
        <v>393.90000000000003</v>
      </c>
      <c r="F1072" s="47">
        <f t="shared" si="49"/>
        <v>363.59999999999997</v>
      </c>
      <c r="G1072" s="47">
        <f t="shared" si="50"/>
        <v>424.2</v>
      </c>
    </row>
    <row r="1073" spans="1:7">
      <c r="A1073" s="33">
        <v>6508387</v>
      </c>
      <c r="B1073" s="34" t="s">
        <v>8081</v>
      </c>
      <c r="C1073" s="34" t="s">
        <v>8082</v>
      </c>
      <c r="D1073" s="34" t="s">
        <v>5797</v>
      </c>
      <c r="E1073" s="47">
        <f t="shared" si="48"/>
        <v>357.5</v>
      </c>
      <c r="F1073" s="47">
        <f t="shared" si="49"/>
        <v>330</v>
      </c>
      <c r="G1073" s="47">
        <f t="shared" si="50"/>
        <v>385</v>
      </c>
    </row>
    <row r="1074" spans="1:7">
      <c r="A1074" s="35">
        <v>6511181</v>
      </c>
      <c r="B1074" s="36" t="s">
        <v>8083</v>
      </c>
      <c r="C1074" s="36" t="s">
        <v>8084</v>
      </c>
      <c r="D1074" s="36" t="s">
        <v>7320</v>
      </c>
      <c r="E1074" s="47">
        <f t="shared" si="48"/>
        <v>457.6</v>
      </c>
      <c r="F1074" s="47">
        <f t="shared" si="49"/>
        <v>422.4</v>
      </c>
      <c r="G1074" s="47">
        <f t="shared" si="50"/>
        <v>492.79999999999995</v>
      </c>
    </row>
    <row r="1075" spans="1:7">
      <c r="A1075" s="33">
        <v>6508384</v>
      </c>
      <c r="B1075" s="34" t="s">
        <v>8085</v>
      </c>
      <c r="C1075" s="34" t="s">
        <v>8086</v>
      </c>
      <c r="D1075" s="34" t="s">
        <v>5797</v>
      </c>
      <c r="E1075" s="47">
        <f t="shared" si="48"/>
        <v>357.5</v>
      </c>
      <c r="F1075" s="47">
        <f t="shared" si="49"/>
        <v>330</v>
      </c>
      <c r="G1075" s="47">
        <f t="shared" si="50"/>
        <v>385</v>
      </c>
    </row>
    <row r="1076" spans="1:7">
      <c r="A1076" s="35">
        <v>6510689</v>
      </c>
      <c r="B1076" s="36" t="s">
        <v>8087</v>
      </c>
      <c r="C1076" s="36" t="s">
        <v>8088</v>
      </c>
      <c r="D1076" s="36" t="s">
        <v>5898</v>
      </c>
      <c r="E1076" s="47">
        <f t="shared" si="48"/>
        <v>22.1</v>
      </c>
      <c r="F1076" s="47">
        <f t="shared" si="49"/>
        <v>20.399999999999999</v>
      </c>
      <c r="G1076" s="47">
        <f t="shared" si="50"/>
        <v>23.799999999999997</v>
      </c>
    </row>
    <row r="1077" spans="1:7">
      <c r="A1077" s="33">
        <v>6510688</v>
      </c>
      <c r="B1077" s="34" t="s">
        <v>8089</v>
      </c>
      <c r="C1077" s="34" t="s">
        <v>8090</v>
      </c>
      <c r="D1077" s="34" t="s">
        <v>5898</v>
      </c>
      <c r="E1077" s="47">
        <f t="shared" si="48"/>
        <v>22.1</v>
      </c>
      <c r="F1077" s="47">
        <f t="shared" si="49"/>
        <v>20.399999999999999</v>
      </c>
      <c r="G1077" s="47">
        <f t="shared" si="50"/>
        <v>23.799999999999997</v>
      </c>
    </row>
    <row r="1078" spans="1:7">
      <c r="A1078" s="35">
        <v>6510692</v>
      </c>
      <c r="B1078" s="36" t="s">
        <v>8091</v>
      </c>
      <c r="C1078" s="36" t="s">
        <v>8092</v>
      </c>
      <c r="D1078" s="36" t="s">
        <v>5898</v>
      </c>
      <c r="E1078" s="47">
        <f t="shared" si="48"/>
        <v>22.1</v>
      </c>
      <c r="F1078" s="47">
        <f t="shared" si="49"/>
        <v>20.399999999999999</v>
      </c>
      <c r="G1078" s="47">
        <f t="shared" si="50"/>
        <v>23.799999999999997</v>
      </c>
    </row>
    <row r="1079" spans="1:7">
      <c r="A1079" s="33">
        <v>6510690</v>
      </c>
      <c r="B1079" s="34" t="s">
        <v>8093</v>
      </c>
      <c r="C1079" s="34" t="s">
        <v>8094</v>
      </c>
      <c r="D1079" s="34" t="s">
        <v>5898</v>
      </c>
      <c r="E1079" s="47">
        <f t="shared" si="48"/>
        <v>22.1</v>
      </c>
      <c r="F1079" s="47">
        <f t="shared" si="49"/>
        <v>20.399999999999999</v>
      </c>
      <c r="G1079" s="47">
        <f t="shared" si="50"/>
        <v>23.799999999999997</v>
      </c>
    </row>
    <row r="1080" spans="1:7">
      <c r="A1080" s="35">
        <v>6508369</v>
      </c>
      <c r="B1080" s="36" t="s">
        <v>8095</v>
      </c>
      <c r="C1080" s="36" t="s">
        <v>8096</v>
      </c>
      <c r="D1080" s="36" t="s">
        <v>5862</v>
      </c>
      <c r="E1080" s="47">
        <f t="shared" si="48"/>
        <v>214.5</v>
      </c>
      <c r="F1080" s="47">
        <f t="shared" si="49"/>
        <v>198</v>
      </c>
      <c r="G1080" s="47">
        <f t="shared" si="50"/>
        <v>230.99999999999997</v>
      </c>
    </row>
    <row r="1081" spans="1:7">
      <c r="A1081" s="33">
        <v>6508368</v>
      </c>
      <c r="B1081" s="34" t="s">
        <v>8097</v>
      </c>
      <c r="C1081" s="34" t="s">
        <v>8098</v>
      </c>
      <c r="D1081" s="34" t="s">
        <v>5862</v>
      </c>
      <c r="E1081" s="47">
        <f t="shared" si="48"/>
        <v>214.5</v>
      </c>
      <c r="F1081" s="47">
        <f t="shared" si="49"/>
        <v>198</v>
      </c>
      <c r="G1081" s="47">
        <f t="shared" si="50"/>
        <v>230.99999999999997</v>
      </c>
    </row>
    <row r="1082" spans="1:7">
      <c r="A1082" s="35">
        <v>6508365</v>
      </c>
      <c r="B1082" s="36" t="s">
        <v>8099</v>
      </c>
      <c r="C1082" s="36" t="s">
        <v>8100</v>
      </c>
      <c r="D1082" s="36" t="s">
        <v>5862</v>
      </c>
      <c r="E1082" s="47">
        <f t="shared" si="48"/>
        <v>214.5</v>
      </c>
      <c r="F1082" s="47">
        <f t="shared" si="49"/>
        <v>198</v>
      </c>
      <c r="G1082" s="47">
        <f t="shared" si="50"/>
        <v>230.99999999999997</v>
      </c>
    </row>
    <row r="1083" spans="1:7">
      <c r="A1083" s="33">
        <v>6508367</v>
      </c>
      <c r="B1083" s="34" t="s">
        <v>8101</v>
      </c>
      <c r="C1083" s="34" t="s">
        <v>8102</v>
      </c>
      <c r="D1083" s="34" t="s">
        <v>5862</v>
      </c>
      <c r="E1083" s="47">
        <f t="shared" si="48"/>
        <v>214.5</v>
      </c>
      <c r="F1083" s="47">
        <f t="shared" si="49"/>
        <v>198</v>
      </c>
      <c r="G1083" s="47">
        <f t="shared" si="50"/>
        <v>230.99999999999997</v>
      </c>
    </row>
    <row r="1084" spans="1:7">
      <c r="A1084" s="35">
        <v>6508366</v>
      </c>
      <c r="B1084" s="36" t="s">
        <v>8103</v>
      </c>
      <c r="C1084" s="36" t="s">
        <v>8104</v>
      </c>
      <c r="D1084" s="36" t="s">
        <v>5862</v>
      </c>
      <c r="E1084" s="47">
        <f t="shared" si="48"/>
        <v>214.5</v>
      </c>
      <c r="F1084" s="47">
        <f t="shared" si="49"/>
        <v>198</v>
      </c>
      <c r="G1084" s="47">
        <f t="shared" si="50"/>
        <v>230.99999999999997</v>
      </c>
    </row>
    <row r="1085" spans="1:7">
      <c r="A1085" s="33">
        <v>6508376</v>
      </c>
      <c r="B1085" s="34" t="s">
        <v>8105</v>
      </c>
      <c r="C1085" s="34" t="s">
        <v>8106</v>
      </c>
      <c r="D1085" s="34" t="s">
        <v>5862</v>
      </c>
      <c r="E1085" s="47">
        <f t="shared" si="48"/>
        <v>214.5</v>
      </c>
      <c r="F1085" s="47">
        <f t="shared" si="49"/>
        <v>198</v>
      </c>
      <c r="G1085" s="47">
        <f t="shared" si="50"/>
        <v>230.99999999999997</v>
      </c>
    </row>
    <row r="1086" spans="1:7">
      <c r="A1086" s="35">
        <v>6508372</v>
      </c>
      <c r="B1086" s="36" t="s">
        <v>8107</v>
      </c>
      <c r="C1086" s="36" t="s">
        <v>8108</v>
      </c>
      <c r="D1086" s="36" t="s">
        <v>6519</v>
      </c>
      <c r="E1086" s="47">
        <f t="shared" si="48"/>
        <v>179.4</v>
      </c>
      <c r="F1086" s="47">
        <f t="shared" si="49"/>
        <v>165.6</v>
      </c>
      <c r="G1086" s="47">
        <f t="shared" si="50"/>
        <v>193.2</v>
      </c>
    </row>
    <row r="1087" spans="1:7">
      <c r="A1087" s="33">
        <v>6508373</v>
      </c>
      <c r="B1087" s="34" t="s">
        <v>8109</v>
      </c>
      <c r="C1087" s="34" t="s">
        <v>8110</v>
      </c>
      <c r="D1087" s="34" t="s">
        <v>6519</v>
      </c>
      <c r="E1087" s="47">
        <f t="shared" si="48"/>
        <v>179.4</v>
      </c>
      <c r="F1087" s="47">
        <f t="shared" si="49"/>
        <v>165.6</v>
      </c>
      <c r="G1087" s="47">
        <f t="shared" si="50"/>
        <v>193.2</v>
      </c>
    </row>
    <row r="1088" spans="1:7">
      <c r="A1088" s="35">
        <v>6508374</v>
      </c>
      <c r="B1088" s="36" t="s">
        <v>8111</v>
      </c>
      <c r="C1088" s="36" t="s">
        <v>8112</v>
      </c>
      <c r="D1088" s="36" t="s">
        <v>6519</v>
      </c>
      <c r="E1088" s="47">
        <f t="shared" si="48"/>
        <v>179.4</v>
      </c>
      <c r="F1088" s="47">
        <f t="shared" si="49"/>
        <v>165.6</v>
      </c>
      <c r="G1088" s="47">
        <f t="shared" si="50"/>
        <v>193.2</v>
      </c>
    </row>
    <row r="1089" spans="1:7">
      <c r="A1089" s="33">
        <v>6508370</v>
      </c>
      <c r="B1089" s="34" t="s">
        <v>8113</v>
      </c>
      <c r="C1089" s="34" t="s">
        <v>8114</v>
      </c>
      <c r="D1089" s="34" t="s">
        <v>6519</v>
      </c>
      <c r="E1089" s="47">
        <f t="shared" si="48"/>
        <v>179.4</v>
      </c>
      <c r="F1089" s="47">
        <f t="shared" si="49"/>
        <v>165.6</v>
      </c>
      <c r="G1089" s="47">
        <f t="shared" si="50"/>
        <v>193.2</v>
      </c>
    </row>
    <row r="1090" spans="1:7">
      <c r="A1090" s="35">
        <v>6508420</v>
      </c>
      <c r="B1090" s="36" t="s">
        <v>8115</v>
      </c>
      <c r="C1090" s="36" t="s">
        <v>8116</v>
      </c>
      <c r="D1090" s="36" t="s">
        <v>6519</v>
      </c>
      <c r="E1090" s="47">
        <f t="shared" si="48"/>
        <v>179.4</v>
      </c>
      <c r="F1090" s="47">
        <f t="shared" si="49"/>
        <v>165.6</v>
      </c>
      <c r="G1090" s="47">
        <f t="shared" si="50"/>
        <v>193.2</v>
      </c>
    </row>
    <row r="1091" spans="1:7">
      <c r="A1091" s="33">
        <v>6510719</v>
      </c>
      <c r="B1091" s="34" t="s">
        <v>8117</v>
      </c>
      <c r="C1091" s="34" t="s">
        <v>8118</v>
      </c>
      <c r="D1091" s="34" t="s">
        <v>5886</v>
      </c>
      <c r="E1091" s="47">
        <f t="shared" si="48"/>
        <v>143</v>
      </c>
      <c r="F1091" s="47">
        <f t="shared" si="49"/>
        <v>132</v>
      </c>
      <c r="G1091" s="47">
        <f t="shared" si="50"/>
        <v>154</v>
      </c>
    </row>
    <row r="1092" spans="1:7">
      <c r="A1092" s="35">
        <v>6508425</v>
      </c>
      <c r="B1092" s="36" t="s">
        <v>8119</v>
      </c>
      <c r="C1092" s="36" t="s">
        <v>8120</v>
      </c>
      <c r="D1092" s="36" t="s">
        <v>6519</v>
      </c>
      <c r="E1092" s="47">
        <f t="shared" si="48"/>
        <v>179.4</v>
      </c>
      <c r="F1092" s="47">
        <f t="shared" si="49"/>
        <v>165.6</v>
      </c>
      <c r="G1092" s="47">
        <f t="shared" si="50"/>
        <v>193.2</v>
      </c>
    </row>
    <row r="1093" spans="1:7">
      <c r="A1093" s="33">
        <v>6508422</v>
      </c>
      <c r="B1093" s="34" t="s">
        <v>8121</v>
      </c>
      <c r="C1093" s="34" t="s">
        <v>8122</v>
      </c>
      <c r="D1093" s="34" t="s">
        <v>7198</v>
      </c>
      <c r="E1093" s="47">
        <f t="shared" si="48"/>
        <v>122.2</v>
      </c>
      <c r="F1093" s="47">
        <f t="shared" si="49"/>
        <v>112.8</v>
      </c>
      <c r="G1093" s="47">
        <f t="shared" si="50"/>
        <v>131.6</v>
      </c>
    </row>
    <row r="1094" spans="1:7">
      <c r="A1094" s="35">
        <v>6508412</v>
      </c>
      <c r="B1094" s="36" t="s">
        <v>8123</v>
      </c>
      <c r="C1094" s="36" t="s">
        <v>8124</v>
      </c>
      <c r="D1094" s="36" t="s">
        <v>7726</v>
      </c>
      <c r="E1094" s="47">
        <f t="shared" ref="E1094:E1157" si="51">D1094*0.65</f>
        <v>57.2</v>
      </c>
      <c r="F1094" s="47">
        <f t="shared" ref="F1094:F1157" si="52">0.6*D1094</f>
        <v>52.8</v>
      </c>
      <c r="G1094" s="47">
        <f t="shared" ref="G1094:G1157" si="53">D1094*0.7</f>
        <v>61.599999999999994</v>
      </c>
    </row>
    <row r="1095" spans="1:7">
      <c r="A1095" s="33">
        <v>6508410</v>
      </c>
      <c r="B1095" s="34" t="s">
        <v>8125</v>
      </c>
      <c r="C1095" s="34" t="s">
        <v>8126</v>
      </c>
      <c r="D1095" s="34" t="s">
        <v>7726</v>
      </c>
      <c r="E1095" s="47">
        <f t="shared" si="51"/>
        <v>57.2</v>
      </c>
      <c r="F1095" s="47">
        <f t="shared" si="52"/>
        <v>52.8</v>
      </c>
      <c r="G1095" s="47">
        <f t="shared" si="53"/>
        <v>61.599999999999994</v>
      </c>
    </row>
    <row r="1096" spans="1:7">
      <c r="A1096" s="35">
        <v>6508414</v>
      </c>
      <c r="B1096" s="36" t="s">
        <v>8127</v>
      </c>
      <c r="C1096" s="36" t="s">
        <v>8128</v>
      </c>
      <c r="D1096" s="36" t="s">
        <v>7726</v>
      </c>
      <c r="E1096" s="47">
        <f t="shared" si="51"/>
        <v>57.2</v>
      </c>
      <c r="F1096" s="47">
        <f t="shared" si="52"/>
        <v>52.8</v>
      </c>
      <c r="G1096" s="47">
        <f t="shared" si="53"/>
        <v>61.599999999999994</v>
      </c>
    </row>
    <row r="1097" spans="1:7">
      <c r="A1097" s="33">
        <v>6508442</v>
      </c>
      <c r="B1097" s="34" t="s">
        <v>8129</v>
      </c>
      <c r="C1097" s="34" t="s">
        <v>8130</v>
      </c>
      <c r="D1097" s="34" t="s">
        <v>7804</v>
      </c>
      <c r="E1097" s="47">
        <f t="shared" si="51"/>
        <v>79.3</v>
      </c>
      <c r="F1097" s="47">
        <f t="shared" si="52"/>
        <v>73.2</v>
      </c>
      <c r="G1097" s="47">
        <f t="shared" si="53"/>
        <v>85.399999999999991</v>
      </c>
    </row>
    <row r="1098" spans="1:7">
      <c r="A1098" s="35">
        <v>6508443</v>
      </c>
      <c r="B1098" s="36" t="s">
        <v>8131</v>
      </c>
      <c r="C1098" s="36" t="s">
        <v>8132</v>
      </c>
      <c r="D1098" s="36" t="s">
        <v>5886</v>
      </c>
      <c r="E1098" s="47">
        <f t="shared" si="51"/>
        <v>143</v>
      </c>
      <c r="F1098" s="47">
        <f t="shared" si="52"/>
        <v>132</v>
      </c>
      <c r="G1098" s="47">
        <f t="shared" si="53"/>
        <v>154</v>
      </c>
    </row>
    <row r="1099" spans="1:7">
      <c r="A1099" s="33">
        <v>6508440</v>
      </c>
      <c r="B1099" s="34" t="s">
        <v>8133</v>
      </c>
      <c r="C1099" s="34" t="s">
        <v>8134</v>
      </c>
      <c r="D1099" s="34" t="s">
        <v>7804</v>
      </c>
      <c r="E1099" s="47">
        <f t="shared" si="51"/>
        <v>79.3</v>
      </c>
      <c r="F1099" s="47">
        <f t="shared" si="52"/>
        <v>73.2</v>
      </c>
      <c r="G1099" s="47">
        <f t="shared" si="53"/>
        <v>85.399999999999991</v>
      </c>
    </row>
    <row r="1100" spans="1:7">
      <c r="A1100" s="35">
        <v>6508441</v>
      </c>
      <c r="B1100" s="36" t="s">
        <v>8135</v>
      </c>
      <c r="C1100" s="36" t="s">
        <v>8136</v>
      </c>
      <c r="D1100" s="36" t="s">
        <v>5886</v>
      </c>
      <c r="E1100" s="47">
        <f t="shared" si="51"/>
        <v>143</v>
      </c>
      <c r="F1100" s="47">
        <f t="shared" si="52"/>
        <v>132</v>
      </c>
      <c r="G1100" s="47">
        <f t="shared" si="53"/>
        <v>154</v>
      </c>
    </row>
    <row r="1101" spans="1:7">
      <c r="A1101" s="33">
        <v>6509659</v>
      </c>
      <c r="B1101" s="34" t="s">
        <v>8137</v>
      </c>
      <c r="C1101" s="34" t="s">
        <v>8138</v>
      </c>
      <c r="D1101" s="34" t="s">
        <v>5905</v>
      </c>
      <c r="E1101" s="47">
        <f t="shared" si="51"/>
        <v>100.10000000000001</v>
      </c>
      <c r="F1101" s="47">
        <f t="shared" si="52"/>
        <v>92.399999999999991</v>
      </c>
      <c r="G1101" s="47">
        <f t="shared" si="53"/>
        <v>107.8</v>
      </c>
    </row>
    <row r="1102" spans="1:7">
      <c r="A1102" s="35">
        <v>6510522</v>
      </c>
      <c r="B1102" s="36" t="s">
        <v>8139</v>
      </c>
      <c r="C1102" s="36" t="s">
        <v>8140</v>
      </c>
      <c r="D1102" s="36" t="s">
        <v>7726</v>
      </c>
      <c r="E1102" s="47">
        <f t="shared" si="51"/>
        <v>57.2</v>
      </c>
      <c r="F1102" s="47">
        <f t="shared" si="52"/>
        <v>52.8</v>
      </c>
      <c r="G1102" s="47">
        <f t="shared" si="53"/>
        <v>61.599999999999994</v>
      </c>
    </row>
    <row r="1103" spans="1:7">
      <c r="A1103" s="33">
        <v>6508432</v>
      </c>
      <c r="B1103" s="34" t="s">
        <v>8141</v>
      </c>
      <c r="C1103" s="34" t="s">
        <v>8142</v>
      </c>
      <c r="D1103" s="34" t="s">
        <v>5977</v>
      </c>
      <c r="E1103" s="47">
        <f t="shared" si="51"/>
        <v>107.9</v>
      </c>
      <c r="F1103" s="47">
        <f t="shared" si="52"/>
        <v>99.6</v>
      </c>
      <c r="G1103" s="47">
        <f t="shared" si="53"/>
        <v>116.19999999999999</v>
      </c>
    </row>
    <row r="1104" spans="1:7">
      <c r="A1104" s="35">
        <v>6509999</v>
      </c>
      <c r="B1104" s="36" t="s">
        <v>8143</v>
      </c>
      <c r="C1104" s="36" t="s">
        <v>8144</v>
      </c>
      <c r="D1104" s="36" t="s">
        <v>5886</v>
      </c>
      <c r="E1104" s="47">
        <f t="shared" si="51"/>
        <v>143</v>
      </c>
      <c r="F1104" s="47">
        <f t="shared" si="52"/>
        <v>132</v>
      </c>
      <c r="G1104" s="47">
        <f t="shared" si="53"/>
        <v>154</v>
      </c>
    </row>
    <row r="1105" spans="1:7">
      <c r="A1105" s="33">
        <v>6508433</v>
      </c>
      <c r="B1105" s="34" t="s">
        <v>8145</v>
      </c>
      <c r="C1105" s="34" t="s">
        <v>8146</v>
      </c>
      <c r="D1105" s="34" t="s">
        <v>5886</v>
      </c>
      <c r="E1105" s="47">
        <f t="shared" si="51"/>
        <v>143</v>
      </c>
      <c r="F1105" s="47">
        <f t="shared" si="52"/>
        <v>132</v>
      </c>
      <c r="G1105" s="47">
        <f t="shared" si="53"/>
        <v>154</v>
      </c>
    </row>
    <row r="1106" spans="1:7">
      <c r="A1106" s="35">
        <v>6511636</v>
      </c>
      <c r="B1106" s="36" t="s">
        <v>8147</v>
      </c>
      <c r="C1106" s="36" t="s">
        <v>8148</v>
      </c>
      <c r="D1106" s="36" t="s">
        <v>7726</v>
      </c>
      <c r="E1106" s="47">
        <f t="shared" si="51"/>
        <v>57.2</v>
      </c>
      <c r="F1106" s="47">
        <f t="shared" si="52"/>
        <v>52.8</v>
      </c>
      <c r="G1106" s="47">
        <f t="shared" si="53"/>
        <v>61.599999999999994</v>
      </c>
    </row>
    <row r="1107" spans="1:7">
      <c r="A1107" s="33">
        <v>6510373</v>
      </c>
      <c r="B1107" s="34" t="s">
        <v>8149</v>
      </c>
      <c r="C1107" s="34" t="s">
        <v>8150</v>
      </c>
      <c r="D1107" s="34" t="s">
        <v>7726</v>
      </c>
      <c r="E1107" s="47">
        <f t="shared" si="51"/>
        <v>57.2</v>
      </c>
      <c r="F1107" s="47">
        <f t="shared" si="52"/>
        <v>52.8</v>
      </c>
      <c r="G1107" s="47">
        <f t="shared" si="53"/>
        <v>61.599999999999994</v>
      </c>
    </row>
    <row r="1108" spans="1:7">
      <c r="A1108" s="35">
        <v>6510374</v>
      </c>
      <c r="B1108" s="36" t="s">
        <v>8151</v>
      </c>
      <c r="C1108" s="36" t="s">
        <v>8152</v>
      </c>
      <c r="D1108" s="36" t="s">
        <v>7726</v>
      </c>
      <c r="E1108" s="47">
        <f t="shared" si="51"/>
        <v>57.2</v>
      </c>
      <c r="F1108" s="47">
        <f t="shared" si="52"/>
        <v>52.8</v>
      </c>
      <c r="G1108" s="47">
        <f t="shared" si="53"/>
        <v>61.599999999999994</v>
      </c>
    </row>
    <row r="1109" spans="1:7">
      <c r="A1109" s="33">
        <v>6511100</v>
      </c>
      <c r="B1109" s="34" t="s">
        <v>8153</v>
      </c>
      <c r="C1109" s="34" t="s">
        <v>8154</v>
      </c>
      <c r="D1109" s="34" t="s">
        <v>7726</v>
      </c>
      <c r="E1109" s="47">
        <f t="shared" si="51"/>
        <v>57.2</v>
      </c>
      <c r="F1109" s="47">
        <f t="shared" si="52"/>
        <v>52.8</v>
      </c>
      <c r="G1109" s="47">
        <f t="shared" si="53"/>
        <v>61.599999999999994</v>
      </c>
    </row>
    <row r="1110" spans="1:7">
      <c r="A1110" s="35">
        <v>6511101</v>
      </c>
      <c r="B1110" s="36" t="s">
        <v>8155</v>
      </c>
      <c r="C1110" s="36" t="s">
        <v>8156</v>
      </c>
      <c r="D1110" s="36" t="s">
        <v>7726</v>
      </c>
      <c r="E1110" s="47">
        <f t="shared" si="51"/>
        <v>57.2</v>
      </c>
      <c r="F1110" s="47">
        <f t="shared" si="52"/>
        <v>52.8</v>
      </c>
      <c r="G1110" s="47">
        <f t="shared" si="53"/>
        <v>61.599999999999994</v>
      </c>
    </row>
    <row r="1111" spans="1:7">
      <c r="A1111" s="33">
        <v>6509647</v>
      </c>
      <c r="B1111" s="34" t="s">
        <v>8157</v>
      </c>
      <c r="C1111" s="34" t="s">
        <v>8158</v>
      </c>
      <c r="D1111" s="34" t="s">
        <v>5850</v>
      </c>
      <c r="E1111" s="47">
        <f t="shared" si="51"/>
        <v>42.9</v>
      </c>
      <c r="F1111" s="47">
        <f t="shared" si="52"/>
        <v>39.6</v>
      </c>
      <c r="G1111" s="47">
        <f t="shared" si="53"/>
        <v>46.199999999999996</v>
      </c>
    </row>
    <row r="1112" spans="1:7">
      <c r="A1112" s="35">
        <v>6509648</v>
      </c>
      <c r="B1112" s="36" t="s">
        <v>8159</v>
      </c>
      <c r="C1112" s="36" t="s">
        <v>8160</v>
      </c>
      <c r="D1112" s="36" t="s">
        <v>7726</v>
      </c>
      <c r="E1112" s="47">
        <f t="shared" si="51"/>
        <v>57.2</v>
      </c>
      <c r="F1112" s="47">
        <f t="shared" si="52"/>
        <v>52.8</v>
      </c>
      <c r="G1112" s="47">
        <f t="shared" si="53"/>
        <v>61.599999999999994</v>
      </c>
    </row>
    <row r="1113" spans="1:7">
      <c r="A1113" s="33">
        <v>6500092</v>
      </c>
      <c r="B1113" s="34" t="s">
        <v>8161</v>
      </c>
      <c r="C1113" s="34" t="s">
        <v>8162</v>
      </c>
      <c r="D1113" s="34" t="s">
        <v>5885</v>
      </c>
      <c r="E1113" s="47">
        <f t="shared" si="51"/>
        <v>71.5</v>
      </c>
      <c r="F1113" s="47">
        <f t="shared" si="52"/>
        <v>66</v>
      </c>
      <c r="G1113" s="47">
        <f t="shared" si="53"/>
        <v>77</v>
      </c>
    </row>
    <row r="1114" spans="1:7">
      <c r="A1114" s="35">
        <v>6500093</v>
      </c>
      <c r="B1114" s="36" t="s">
        <v>8163</v>
      </c>
      <c r="C1114" s="36" t="s">
        <v>8164</v>
      </c>
      <c r="D1114" s="36" t="s">
        <v>5885</v>
      </c>
      <c r="E1114" s="47">
        <f t="shared" si="51"/>
        <v>71.5</v>
      </c>
      <c r="F1114" s="47">
        <f t="shared" si="52"/>
        <v>66</v>
      </c>
      <c r="G1114" s="47">
        <f t="shared" si="53"/>
        <v>77</v>
      </c>
    </row>
    <row r="1115" spans="1:7">
      <c r="A1115" s="33">
        <v>6504078</v>
      </c>
      <c r="B1115" s="34" t="s">
        <v>8165</v>
      </c>
      <c r="C1115" s="34" t="s">
        <v>8166</v>
      </c>
      <c r="D1115" s="34" t="s">
        <v>6020</v>
      </c>
      <c r="E1115" s="47" t="e">
        <f t="shared" si="51"/>
        <v>#VALUE!</v>
      </c>
      <c r="F1115" s="47" t="e">
        <f t="shared" si="52"/>
        <v>#VALUE!</v>
      </c>
      <c r="G1115" s="47" t="e">
        <f t="shared" si="53"/>
        <v>#VALUE!</v>
      </c>
    </row>
    <row r="1116" spans="1:7">
      <c r="A1116" s="35">
        <v>6508648</v>
      </c>
      <c r="B1116" s="36" t="s">
        <v>8167</v>
      </c>
      <c r="C1116" s="36" t="s">
        <v>8168</v>
      </c>
      <c r="D1116" s="36" t="s">
        <v>6421</v>
      </c>
      <c r="E1116" s="47" t="e">
        <f t="shared" si="51"/>
        <v>#VALUE!</v>
      </c>
      <c r="F1116" s="47" t="e">
        <f t="shared" si="52"/>
        <v>#VALUE!</v>
      </c>
      <c r="G1116" s="47" t="e">
        <f t="shared" si="53"/>
        <v>#VALUE!</v>
      </c>
    </row>
    <row r="1117" spans="1:7">
      <c r="A1117" s="33">
        <v>6510102</v>
      </c>
      <c r="B1117" s="34" t="s">
        <v>8169</v>
      </c>
      <c r="C1117" s="34" t="s">
        <v>8170</v>
      </c>
      <c r="D1117" s="34" t="s">
        <v>6421</v>
      </c>
      <c r="E1117" s="47" t="e">
        <f t="shared" si="51"/>
        <v>#VALUE!</v>
      </c>
      <c r="F1117" s="47" t="e">
        <f t="shared" si="52"/>
        <v>#VALUE!</v>
      </c>
      <c r="G1117" s="47" t="e">
        <f t="shared" si="53"/>
        <v>#VALUE!</v>
      </c>
    </row>
    <row r="1118" spans="1:7">
      <c r="A1118" s="35">
        <v>6510098</v>
      </c>
      <c r="B1118" s="36" t="s">
        <v>8171</v>
      </c>
      <c r="C1118" s="36" t="s">
        <v>8172</v>
      </c>
      <c r="D1118" s="36" t="s">
        <v>6421</v>
      </c>
      <c r="E1118" s="47" t="e">
        <f t="shared" si="51"/>
        <v>#VALUE!</v>
      </c>
      <c r="F1118" s="47" t="e">
        <f t="shared" si="52"/>
        <v>#VALUE!</v>
      </c>
      <c r="G1118" s="47" t="e">
        <f t="shared" si="53"/>
        <v>#VALUE!</v>
      </c>
    </row>
    <row r="1119" spans="1:7">
      <c r="A1119" s="33">
        <v>6510099</v>
      </c>
      <c r="B1119" s="34" t="s">
        <v>8173</v>
      </c>
      <c r="C1119" s="34" t="s">
        <v>8174</v>
      </c>
      <c r="D1119" s="34" t="s">
        <v>6421</v>
      </c>
      <c r="E1119" s="47" t="e">
        <f t="shared" si="51"/>
        <v>#VALUE!</v>
      </c>
      <c r="F1119" s="47" t="e">
        <f t="shared" si="52"/>
        <v>#VALUE!</v>
      </c>
      <c r="G1119" s="47" t="e">
        <f t="shared" si="53"/>
        <v>#VALUE!</v>
      </c>
    </row>
    <row r="1120" spans="1:7">
      <c r="A1120" s="35">
        <v>6510100</v>
      </c>
      <c r="B1120" s="36" t="s">
        <v>8175</v>
      </c>
      <c r="C1120" s="36" t="s">
        <v>8176</v>
      </c>
      <c r="D1120" s="36" t="s">
        <v>6421</v>
      </c>
      <c r="E1120" s="47" t="e">
        <f t="shared" si="51"/>
        <v>#VALUE!</v>
      </c>
      <c r="F1120" s="47" t="e">
        <f t="shared" si="52"/>
        <v>#VALUE!</v>
      </c>
      <c r="G1120" s="47" t="e">
        <f t="shared" si="53"/>
        <v>#VALUE!</v>
      </c>
    </row>
    <row r="1121" spans="1:7">
      <c r="A1121" s="33">
        <v>6508672</v>
      </c>
      <c r="B1121" s="34" t="s">
        <v>8177</v>
      </c>
      <c r="C1121" s="34" t="s">
        <v>8178</v>
      </c>
      <c r="D1121" s="34" t="s">
        <v>6421</v>
      </c>
      <c r="E1121" s="47" t="e">
        <f t="shared" si="51"/>
        <v>#VALUE!</v>
      </c>
      <c r="F1121" s="47" t="e">
        <f t="shared" si="52"/>
        <v>#VALUE!</v>
      </c>
      <c r="G1121" s="47" t="e">
        <f t="shared" si="53"/>
        <v>#VALUE!</v>
      </c>
    </row>
    <row r="1122" spans="1:7">
      <c r="A1122" s="35">
        <v>6508674</v>
      </c>
      <c r="B1122" s="36" t="s">
        <v>8179</v>
      </c>
      <c r="C1122" s="36" t="s">
        <v>8180</v>
      </c>
      <c r="D1122" s="36" t="s">
        <v>6421</v>
      </c>
      <c r="E1122" s="47" t="e">
        <f t="shared" si="51"/>
        <v>#VALUE!</v>
      </c>
      <c r="F1122" s="47" t="e">
        <f t="shared" si="52"/>
        <v>#VALUE!</v>
      </c>
      <c r="G1122" s="47" t="e">
        <f t="shared" si="53"/>
        <v>#VALUE!</v>
      </c>
    </row>
    <row r="1123" spans="1:7">
      <c r="A1123" s="33">
        <v>6510151</v>
      </c>
      <c r="B1123" s="34" t="s">
        <v>8181</v>
      </c>
      <c r="C1123" s="34" t="s">
        <v>8182</v>
      </c>
      <c r="D1123" s="34" t="s">
        <v>6421</v>
      </c>
      <c r="E1123" s="47" t="e">
        <f t="shared" si="51"/>
        <v>#VALUE!</v>
      </c>
      <c r="F1123" s="47" t="e">
        <f t="shared" si="52"/>
        <v>#VALUE!</v>
      </c>
      <c r="G1123" s="47" t="e">
        <f t="shared" si="53"/>
        <v>#VALUE!</v>
      </c>
    </row>
    <row r="1124" spans="1:7">
      <c r="A1124" s="35">
        <v>6510150</v>
      </c>
      <c r="B1124" s="36" t="s">
        <v>8183</v>
      </c>
      <c r="C1124" s="36" t="s">
        <v>8184</v>
      </c>
      <c r="D1124" s="36" t="s">
        <v>6421</v>
      </c>
      <c r="E1124" s="47" t="e">
        <f t="shared" si="51"/>
        <v>#VALUE!</v>
      </c>
      <c r="F1124" s="47" t="e">
        <f t="shared" si="52"/>
        <v>#VALUE!</v>
      </c>
      <c r="G1124" s="47" t="e">
        <f t="shared" si="53"/>
        <v>#VALUE!</v>
      </c>
    </row>
    <row r="1125" spans="1:7">
      <c r="A1125" s="33">
        <v>6510149</v>
      </c>
      <c r="B1125" s="34" t="s">
        <v>8185</v>
      </c>
      <c r="C1125" s="34" t="s">
        <v>8186</v>
      </c>
      <c r="D1125" s="34" t="s">
        <v>6421</v>
      </c>
      <c r="E1125" s="47" t="e">
        <f t="shared" si="51"/>
        <v>#VALUE!</v>
      </c>
      <c r="F1125" s="47" t="e">
        <f t="shared" si="52"/>
        <v>#VALUE!</v>
      </c>
      <c r="G1125" s="47" t="e">
        <f t="shared" si="53"/>
        <v>#VALUE!</v>
      </c>
    </row>
    <row r="1126" spans="1:7">
      <c r="A1126" s="35">
        <v>6510111</v>
      </c>
      <c r="B1126" s="36" t="s">
        <v>8187</v>
      </c>
      <c r="C1126" s="36" t="s">
        <v>8188</v>
      </c>
      <c r="D1126" s="36" t="s">
        <v>6421</v>
      </c>
      <c r="E1126" s="47" t="e">
        <f t="shared" si="51"/>
        <v>#VALUE!</v>
      </c>
      <c r="F1126" s="47" t="e">
        <f t="shared" si="52"/>
        <v>#VALUE!</v>
      </c>
      <c r="G1126" s="47" t="e">
        <f t="shared" si="53"/>
        <v>#VALUE!</v>
      </c>
    </row>
    <row r="1127" spans="1:7">
      <c r="A1127" s="33">
        <v>6510112</v>
      </c>
      <c r="B1127" s="34" t="s">
        <v>8189</v>
      </c>
      <c r="C1127" s="34" t="s">
        <v>8190</v>
      </c>
      <c r="D1127" s="34" t="s">
        <v>6421</v>
      </c>
      <c r="E1127" s="47" t="e">
        <f t="shared" si="51"/>
        <v>#VALUE!</v>
      </c>
      <c r="F1127" s="47" t="e">
        <f t="shared" si="52"/>
        <v>#VALUE!</v>
      </c>
      <c r="G1127" s="47" t="e">
        <f t="shared" si="53"/>
        <v>#VALUE!</v>
      </c>
    </row>
    <row r="1128" spans="1:7">
      <c r="A1128" s="35">
        <v>6508661</v>
      </c>
      <c r="B1128" s="36" t="s">
        <v>8191</v>
      </c>
      <c r="C1128" s="36" t="s">
        <v>8192</v>
      </c>
      <c r="D1128" s="36" t="s">
        <v>6421</v>
      </c>
      <c r="E1128" s="47" t="e">
        <f t="shared" si="51"/>
        <v>#VALUE!</v>
      </c>
      <c r="F1128" s="47" t="e">
        <f t="shared" si="52"/>
        <v>#VALUE!</v>
      </c>
      <c r="G1128" s="47" t="e">
        <f t="shared" si="53"/>
        <v>#VALUE!</v>
      </c>
    </row>
    <row r="1129" spans="1:7">
      <c r="A1129" s="33">
        <v>6508660</v>
      </c>
      <c r="B1129" s="34" t="s">
        <v>8193</v>
      </c>
      <c r="C1129" s="34" t="s">
        <v>8194</v>
      </c>
      <c r="D1129" s="34" t="s">
        <v>6421</v>
      </c>
      <c r="E1129" s="47" t="e">
        <f t="shared" si="51"/>
        <v>#VALUE!</v>
      </c>
      <c r="F1129" s="47" t="e">
        <f t="shared" si="52"/>
        <v>#VALUE!</v>
      </c>
      <c r="G1129" s="47" t="e">
        <f t="shared" si="53"/>
        <v>#VALUE!</v>
      </c>
    </row>
    <row r="1130" spans="1:7">
      <c r="A1130" s="35">
        <v>6510140</v>
      </c>
      <c r="B1130" s="36" t="s">
        <v>8195</v>
      </c>
      <c r="C1130" s="36" t="s">
        <v>8196</v>
      </c>
      <c r="D1130" s="36" t="s">
        <v>6747</v>
      </c>
      <c r="E1130" s="47" t="e">
        <f t="shared" si="51"/>
        <v>#VALUE!</v>
      </c>
      <c r="F1130" s="47" t="e">
        <f t="shared" si="52"/>
        <v>#VALUE!</v>
      </c>
      <c r="G1130" s="47" t="e">
        <f t="shared" si="53"/>
        <v>#VALUE!</v>
      </c>
    </row>
    <row r="1131" spans="1:7">
      <c r="A1131" s="33">
        <v>6510141</v>
      </c>
      <c r="B1131" s="34" t="s">
        <v>8197</v>
      </c>
      <c r="C1131" s="34" t="s">
        <v>8198</v>
      </c>
      <c r="D1131" s="34" t="s">
        <v>6421</v>
      </c>
      <c r="E1131" s="47" t="e">
        <f t="shared" si="51"/>
        <v>#VALUE!</v>
      </c>
      <c r="F1131" s="47" t="e">
        <f t="shared" si="52"/>
        <v>#VALUE!</v>
      </c>
      <c r="G1131" s="47" t="e">
        <f t="shared" si="53"/>
        <v>#VALUE!</v>
      </c>
    </row>
    <row r="1132" spans="1:7">
      <c r="A1132" s="35">
        <v>6510139</v>
      </c>
      <c r="B1132" s="36" t="s">
        <v>8199</v>
      </c>
      <c r="C1132" s="36" t="s">
        <v>8200</v>
      </c>
      <c r="D1132" s="36" t="s">
        <v>6421</v>
      </c>
      <c r="E1132" s="47" t="e">
        <f t="shared" si="51"/>
        <v>#VALUE!</v>
      </c>
      <c r="F1132" s="47" t="e">
        <f t="shared" si="52"/>
        <v>#VALUE!</v>
      </c>
      <c r="G1132" s="47" t="e">
        <f t="shared" si="53"/>
        <v>#VALUE!</v>
      </c>
    </row>
    <row r="1133" spans="1:7">
      <c r="A1133" s="33">
        <v>6510138</v>
      </c>
      <c r="B1133" s="34" t="s">
        <v>8201</v>
      </c>
      <c r="C1133" s="34" t="s">
        <v>8202</v>
      </c>
      <c r="D1133" s="34" t="s">
        <v>6421</v>
      </c>
      <c r="E1133" s="47" t="e">
        <f t="shared" si="51"/>
        <v>#VALUE!</v>
      </c>
      <c r="F1133" s="47" t="e">
        <f t="shared" si="52"/>
        <v>#VALUE!</v>
      </c>
      <c r="G1133" s="47" t="e">
        <f t="shared" si="53"/>
        <v>#VALUE!</v>
      </c>
    </row>
    <row r="1134" spans="1:7">
      <c r="A1134" s="35">
        <v>6508685</v>
      </c>
      <c r="B1134" s="36" t="s">
        <v>8203</v>
      </c>
      <c r="C1134" s="36" t="s">
        <v>8204</v>
      </c>
      <c r="D1134" s="36" t="s">
        <v>6421</v>
      </c>
      <c r="E1134" s="47" t="e">
        <f t="shared" si="51"/>
        <v>#VALUE!</v>
      </c>
      <c r="F1134" s="47" t="e">
        <f t="shared" si="52"/>
        <v>#VALUE!</v>
      </c>
      <c r="G1134" s="47" t="e">
        <f t="shared" si="53"/>
        <v>#VALUE!</v>
      </c>
    </row>
    <row r="1135" spans="1:7">
      <c r="A1135" s="33">
        <v>6510191</v>
      </c>
      <c r="B1135" s="34" t="s">
        <v>8205</v>
      </c>
      <c r="C1135" s="34" t="s">
        <v>8206</v>
      </c>
      <c r="D1135" s="34" t="s">
        <v>6421</v>
      </c>
      <c r="E1135" s="47" t="e">
        <f t="shared" si="51"/>
        <v>#VALUE!</v>
      </c>
      <c r="F1135" s="47" t="e">
        <f t="shared" si="52"/>
        <v>#VALUE!</v>
      </c>
      <c r="G1135" s="47" t="e">
        <f t="shared" si="53"/>
        <v>#VALUE!</v>
      </c>
    </row>
    <row r="1136" spans="1:7">
      <c r="A1136" s="35">
        <v>6510188</v>
      </c>
      <c r="B1136" s="36" t="s">
        <v>8207</v>
      </c>
      <c r="C1136" s="36" t="s">
        <v>8208</v>
      </c>
      <c r="D1136" s="36" t="s">
        <v>6421</v>
      </c>
      <c r="E1136" s="47" t="e">
        <f t="shared" si="51"/>
        <v>#VALUE!</v>
      </c>
      <c r="F1136" s="47" t="e">
        <f t="shared" si="52"/>
        <v>#VALUE!</v>
      </c>
      <c r="G1136" s="47" t="e">
        <f t="shared" si="53"/>
        <v>#VALUE!</v>
      </c>
    </row>
    <row r="1137" spans="1:7">
      <c r="A1137" s="33">
        <v>6510185</v>
      </c>
      <c r="B1137" s="34" t="s">
        <v>8209</v>
      </c>
      <c r="C1137" s="34" t="s">
        <v>8210</v>
      </c>
      <c r="D1137" s="34" t="s">
        <v>6421</v>
      </c>
      <c r="E1137" s="47" t="e">
        <f t="shared" si="51"/>
        <v>#VALUE!</v>
      </c>
      <c r="F1137" s="47" t="e">
        <f t="shared" si="52"/>
        <v>#VALUE!</v>
      </c>
      <c r="G1137" s="47" t="e">
        <f t="shared" si="53"/>
        <v>#VALUE!</v>
      </c>
    </row>
    <row r="1138" spans="1:7">
      <c r="A1138" s="35">
        <v>6510192</v>
      </c>
      <c r="B1138" s="36" t="s">
        <v>8211</v>
      </c>
      <c r="C1138" s="36" t="s">
        <v>8212</v>
      </c>
      <c r="D1138" s="36" t="s">
        <v>6421</v>
      </c>
      <c r="E1138" s="47" t="e">
        <f t="shared" si="51"/>
        <v>#VALUE!</v>
      </c>
      <c r="F1138" s="47" t="e">
        <f t="shared" si="52"/>
        <v>#VALUE!</v>
      </c>
      <c r="G1138" s="47" t="e">
        <f t="shared" si="53"/>
        <v>#VALUE!</v>
      </c>
    </row>
    <row r="1139" spans="1:7">
      <c r="A1139" s="33">
        <v>6510189</v>
      </c>
      <c r="B1139" s="34" t="s">
        <v>8213</v>
      </c>
      <c r="C1139" s="34" t="s">
        <v>8214</v>
      </c>
      <c r="D1139" s="34" t="s">
        <v>6421</v>
      </c>
      <c r="E1139" s="47" t="e">
        <f t="shared" si="51"/>
        <v>#VALUE!</v>
      </c>
      <c r="F1139" s="47" t="e">
        <f t="shared" si="52"/>
        <v>#VALUE!</v>
      </c>
      <c r="G1139" s="47" t="e">
        <f t="shared" si="53"/>
        <v>#VALUE!</v>
      </c>
    </row>
    <row r="1140" spans="1:7">
      <c r="A1140" s="35">
        <v>6510186</v>
      </c>
      <c r="B1140" s="36" t="s">
        <v>8215</v>
      </c>
      <c r="C1140" s="36" t="s">
        <v>8216</v>
      </c>
      <c r="D1140" s="36" t="s">
        <v>6421</v>
      </c>
      <c r="E1140" s="47" t="e">
        <f t="shared" si="51"/>
        <v>#VALUE!</v>
      </c>
      <c r="F1140" s="47" t="e">
        <f t="shared" si="52"/>
        <v>#VALUE!</v>
      </c>
      <c r="G1140" s="47" t="e">
        <f t="shared" si="53"/>
        <v>#VALUE!</v>
      </c>
    </row>
    <row r="1141" spans="1:7">
      <c r="A1141" s="33">
        <v>6510193</v>
      </c>
      <c r="B1141" s="34" t="s">
        <v>8217</v>
      </c>
      <c r="C1141" s="34" t="s">
        <v>8218</v>
      </c>
      <c r="D1141" s="34" t="s">
        <v>6421</v>
      </c>
      <c r="E1141" s="47" t="e">
        <f t="shared" si="51"/>
        <v>#VALUE!</v>
      </c>
      <c r="F1141" s="47" t="e">
        <f t="shared" si="52"/>
        <v>#VALUE!</v>
      </c>
      <c r="G1141" s="47" t="e">
        <f t="shared" si="53"/>
        <v>#VALUE!</v>
      </c>
    </row>
    <row r="1142" spans="1:7">
      <c r="A1142" s="35">
        <v>6510190</v>
      </c>
      <c r="B1142" s="36" t="s">
        <v>8219</v>
      </c>
      <c r="C1142" s="36" t="s">
        <v>8220</v>
      </c>
      <c r="D1142" s="36" t="s">
        <v>6421</v>
      </c>
      <c r="E1142" s="47" t="e">
        <f t="shared" si="51"/>
        <v>#VALUE!</v>
      </c>
      <c r="F1142" s="47" t="e">
        <f t="shared" si="52"/>
        <v>#VALUE!</v>
      </c>
      <c r="G1142" s="47" t="e">
        <f t="shared" si="53"/>
        <v>#VALUE!</v>
      </c>
    </row>
    <row r="1143" spans="1:7">
      <c r="A1143" s="33">
        <v>6510187</v>
      </c>
      <c r="B1143" s="34" t="s">
        <v>8221</v>
      </c>
      <c r="C1143" s="34" t="s">
        <v>8222</v>
      </c>
      <c r="D1143" s="34" t="s">
        <v>6421</v>
      </c>
      <c r="E1143" s="47" t="e">
        <f t="shared" si="51"/>
        <v>#VALUE!</v>
      </c>
      <c r="F1143" s="47" t="e">
        <f t="shared" si="52"/>
        <v>#VALUE!</v>
      </c>
      <c r="G1143" s="47" t="e">
        <f t="shared" si="53"/>
        <v>#VALUE!</v>
      </c>
    </row>
    <row r="1144" spans="1:7">
      <c r="A1144" s="35">
        <v>6508677</v>
      </c>
      <c r="B1144" s="36" t="s">
        <v>8223</v>
      </c>
      <c r="C1144" s="36" t="s">
        <v>8224</v>
      </c>
      <c r="D1144" s="36" t="s">
        <v>6421</v>
      </c>
      <c r="E1144" s="47" t="e">
        <f t="shared" si="51"/>
        <v>#VALUE!</v>
      </c>
      <c r="F1144" s="47" t="e">
        <f t="shared" si="52"/>
        <v>#VALUE!</v>
      </c>
      <c r="G1144" s="47" t="e">
        <f t="shared" si="53"/>
        <v>#VALUE!</v>
      </c>
    </row>
    <row r="1145" spans="1:7">
      <c r="A1145" s="33">
        <v>6508681</v>
      </c>
      <c r="B1145" s="34" t="s">
        <v>8225</v>
      </c>
      <c r="C1145" s="34" t="s">
        <v>8226</v>
      </c>
      <c r="D1145" s="34" t="s">
        <v>6421</v>
      </c>
      <c r="E1145" s="47" t="e">
        <f t="shared" si="51"/>
        <v>#VALUE!</v>
      </c>
      <c r="F1145" s="47" t="e">
        <f t="shared" si="52"/>
        <v>#VALUE!</v>
      </c>
      <c r="G1145" s="47" t="e">
        <f t="shared" si="53"/>
        <v>#VALUE!</v>
      </c>
    </row>
    <row r="1146" spans="1:7">
      <c r="A1146" s="35">
        <v>6508676</v>
      </c>
      <c r="B1146" s="36" t="s">
        <v>8227</v>
      </c>
      <c r="C1146" s="36" t="s">
        <v>8228</v>
      </c>
      <c r="D1146" s="36" t="s">
        <v>6421</v>
      </c>
      <c r="E1146" s="47" t="e">
        <f t="shared" si="51"/>
        <v>#VALUE!</v>
      </c>
      <c r="F1146" s="47" t="e">
        <f t="shared" si="52"/>
        <v>#VALUE!</v>
      </c>
      <c r="G1146" s="47" t="e">
        <f t="shared" si="53"/>
        <v>#VALUE!</v>
      </c>
    </row>
    <row r="1147" spans="1:7">
      <c r="A1147" s="33">
        <v>6508680</v>
      </c>
      <c r="B1147" s="34" t="s">
        <v>8229</v>
      </c>
      <c r="C1147" s="34" t="s">
        <v>8230</v>
      </c>
      <c r="D1147" s="34" t="s">
        <v>6421</v>
      </c>
      <c r="E1147" s="47" t="e">
        <f t="shared" si="51"/>
        <v>#VALUE!</v>
      </c>
      <c r="F1147" s="47" t="e">
        <f t="shared" si="52"/>
        <v>#VALUE!</v>
      </c>
      <c r="G1147" s="47" t="e">
        <f t="shared" si="53"/>
        <v>#VALUE!</v>
      </c>
    </row>
    <row r="1148" spans="1:7">
      <c r="A1148" s="35">
        <v>6510172</v>
      </c>
      <c r="B1148" s="36" t="s">
        <v>8231</v>
      </c>
      <c r="C1148" s="36" t="s">
        <v>8232</v>
      </c>
      <c r="D1148" s="36" t="s">
        <v>6421</v>
      </c>
      <c r="E1148" s="47" t="e">
        <f t="shared" si="51"/>
        <v>#VALUE!</v>
      </c>
      <c r="F1148" s="47" t="e">
        <f t="shared" si="52"/>
        <v>#VALUE!</v>
      </c>
      <c r="G1148" s="47" t="e">
        <f t="shared" si="53"/>
        <v>#VALUE!</v>
      </c>
    </row>
    <row r="1149" spans="1:7">
      <c r="A1149" s="33">
        <v>6508646</v>
      </c>
      <c r="B1149" s="34" t="s">
        <v>8233</v>
      </c>
      <c r="C1149" s="34" t="s">
        <v>8234</v>
      </c>
      <c r="D1149" s="34" t="s">
        <v>6421</v>
      </c>
      <c r="E1149" s="47" t="e">
        <f t="shared" si="51"/>
        <v>#VALUE!</v>
      </c>
      <c r="F1149" s="47" t="e">
        <f t="shared" si="52"/>
        <v>#VALUE!</v>
      </c>
      <c r="G1149" s="47" t="e">
        <f t="shared" si="53"/>
        <v>#VALUE!</v>
      </c>
    </row>
    <row r="1150" spans="1:7">
      <c r="A1150" s="35">
        <v>6510101</v>
      </c>
      <c r="B1150" s="36" t="s">
        <v>8235</v>
      </c>
      <c r="C1150" s="36" t="s">
        <v>8236</v>
      </c>
      <c r="D1150" s="36" t="s">
        <v>6421</v>
      </c>
      <c r="E1150" s="47" t="e">
        <f t="shared" si="51"/>
        <v>#VALUE!</v>
      </c>
      <c r="F1150" s="47" t="e">
        <f t="shared" si="52"/>
        <v>#VALUE!</v>
      </c>
      <c r="G1150" s="47" t="e">
        <f t="shared" si="53"/>
        <v>#VALUE!</v>
      </c>
    </row>
    <row r="1151" spans="1:7">
      <c r="A1151" s="33">
        <v>6510089</v>
      </c>
      <c r="B1151" s="34" t="s">
        <v>8237</v>
      </c>
      <c r="C1151" s="34" t="s">
        <v>8238</v>
      </c>
      <c r="D1151" s="34" t="s">
        <v>6421</v>
      </c>
      <c r="E1151" s="47" t="e">
        <f t="shared" si="51"/>
        <v>#VALUE!</v>
      </c>
      <c r="F1151" s="47" t="e">
        <f t="shared" si="52"/>
        <v>#VALUE!</v>
      </c>
      <c r="G1151" s="47" t="e">
        <f t="shared" si="53"/>
        <v>#VALUE!</v>
      </c>
    </row>
    <row r="1152" spans="1:7">
      <c r="A1152" s="35">
        <v>6508638</v>
      </c>
      <c r="B1152" s="36" t="s">
        <v>8239</v>
      </c>
      <c r="C1152" s="36" t="s">
        <v>8240</v>
      </c>
      <c r="D1152" s="36" t="s">
        <v>6421</v>
      </c>
      <c r="E1152" s="47" t="e">
        <f t="shared" si="51"/>
        <v>#VALUE!</v>
      </c>
      <c r="F1152" s="47" t="e">
        <f t="shared" si="52"/>
        <v>#VALUE!</v>
      </c>
      <c r="G1152" s="47" t="e">
        <f t="shared" si="53"/>
        <v>#VALUE!</v>
      </c>
    </row>
    <row r="1153" spans="1:7">
      <c r="A1153" s="33">
        <v>6510090</v>
      </c>
      <c r="B1153" s="34" t="s">
        <v>8241</v>
      </c>
      <c r="C1153" s="34" t="s">
        <v>8242</v>
      </c>
      <c r="D1153" s="34" t="s">
        <v>6421</v>
      </c>
      <c r="E1153" s="47" t="e">
        <f t="shared" si="51"/>
        <v>#VALUE!</v>
      </c>
      <c r="F1153" s="47" t="e">
        <f t="shared" si="52"/>
        <v>#VALUE!</v>
      </c>
      <c r="G1153" s="47" t="e">
        <f t="shared" si="53"/>
        <v>#VALUE!</v>
      </c>
    </row>
    <row r="1154" spans="1:7">
      <c r="A1154" s="35">
        <v>6510091</v>
      </c>
      <c r="B1154" s="36" t="s">
        <v>8243</v>
      </c>
      <c r="C1154" s="36" t="s">
        <v>8244</v>
      </c>
      <c r="D1154" s="36" t="s">
        <v>6421</v>
      </c>
      <c r="E1154" s="47" t="e">
        <f t="shared" si="51"/>
        <v>#VALUE!</v>
      </c>
      <c r="F1154" s="47" t="e">
        <f t="shared" si="52"/>
        <v>#VALUE!</v>
      </c>
      <c r="G1154" s="47" t="e">
        <f t="shared" si="53"/>
        <v>#VALUE!</v>
      </c>
    </row>
    <row r="1155" spans="1:7">
      <c r="A1155" s="33">
        <v>6508639</v>
      </c>
      <c r="B1155" s="34" t="s">
        <v>8245</v>
      </c>
      <c r="C1155" s="34" t="s">
        <v>8246</v>
      </c>
      <c r="D1155" s="34" t="s">
        <v>6421</v>
      </c>
      <c r="E1155" s="47" t="e">
        <f t="shared" si="51"/>
        <v>#VALUE!</v>
      </c>
      <c r="F1155" s="47" t="e">
        <f t="shared" si="52"/>
        <v>#VALUE!</v>
      </c>
      <c r="G1155" s="47" t="e">
        <f t="shared" si="53"/>
        <v>#VALUE!</v>
      </c>
    </row>
    <row r="1156" spans="1:7">
      <c r="A1156" s="35">
        <v>6508641</v>
      </c>
      <c r="B1156" s="36" t="s">
        <v>8247</v>
      </c>
      <c r="C1156" s="36" t="s">
        <v>8248</v>
      </c>
      <c r="D1156" s="36" t="s">
        <v>6421</v>
      </c>
      <c r="E1156" s="47" t="e">
        <f t="shared" si="51"/>
        <v>#VALUE!</v>
      </c>
      <c r="F1156" s="47" t="e">
        <f t="shared" si="52"/>
        <v>#VALUE!</v>
      </c>
      <c r="G1156" s="47" t="e">
        <f t="shared" si="53"/>
        <v>#VALUE!</v>
      </c>
    </row>
    <row r="1157" spans="1:7">
      <c r="A1157" s="33">
        <v>6508640</v>
      </c>
      <c r="B1157" s="34" t="s">
        <v>8249</v>
      </c>
      <c r="C1157" s="34" t="s">
        <v>8250</v>
      </c>
      <c r="D1157" s="34" t="s">
        <v>6421</v>
      </c>
      <c r="E1157" s="47" t="e">
        <f t="shared" si="51"/>
        <v>#VALUE!</v>
      </c>
      <c r="F1157" s="47" t="e">
        <f t="shared" si="52"/>
        <v>#VALUE!</v>
      </c>
      <c r="G1157" s="47" t="e">
        <f t="shared" si="53"/>
        <v>#VALUE!</v>
      </c>
    </row>
    <row r="1158" spans="1:7">
      <c r="A1158" s="35">
        <v>6510092</v>
      </c>
      <c r="B1158" s="36" t="s">
        <v>8251</v>
      </c>
      <c r="C1158" s="36" t="s">
        <v>8252</v>
      </c>
      <c r="D1158" s="36" t="s">
        <v>6421</v>
      </c>
      <c r="E1158" s="47" t="e">
        <f t="shared" ref="E1158:E1221" si="54">D1158*0.65</f>
        <v>#VALUE!</v>
      </c>
      <c r="F1158" s="47" t="e">
        <f t="shared" ref="F1158:F1221" si="55">0.6*D1158</f>
        <v>#VALUE!</v>
      </c>
      <c r="G1158" s="47" t="e">
        <f t="shared" ref="G1158:G1221" si="56">D1158*0.7</f>
        <v>#VALUE!</v>
      </c>
    </row>
    <row r="1159" spans="1:7">
      <c r="A1159" s="33">
        <v>6508664</v>
      </c>
      <c r="B1159" s="34" t="s">
        <v>8253</v>
      </c>
      <c r="C1159" s="34" t="s">
        <v>8254</v>
      </c>
      <c r="D1159" s="34" t="s">
        <v>6421</v>
      </c>
      <c r="E1159" s="47" t="e">
        <f t="shared" si="54"/>
        <v>#VALUE!</v>
      </c>
      <c r="F1159" s="47" t="e">
        <f t="shared" si="55"/>
        <v>#VALUE!</v>
      </c>
      <c r="G1159" s="47" t="e">
        <f t="shared" si="56"/>
        <v>#VALUE!</v>
      </c>
    </row>
    <row r="1160" spans="1:7">
      <c r="A1160" s="35">
        <v>6510196</v>
      </c>
      <c r="B1160" s="36" t="s">
        <v>8255</v>
      </c>
      <c r="C1160" s="36" t="s">
        <v>8256</v>
      </c>
      <c r="D1160" s="36" t="s">
        <v>6421</v>
      </c>
      <c r="E1160" s="47" t="e">
        <f t="shared" si="54"/>
        <v>#VALUE!</v>
      </c>
      <c r="F1160" s="47" t="e">
        <f t="shared" si="55"/>
        <v>#VALUE!</v>
      </c>
      <c r="G1160" s="47" t="e">
        <f t="shared" si="56"/>
        <v>#VALUE!</v>
      </c>
    </row>
    <row r="1161" spans="1:7">
      <c r="A1161" s="33">
        <v>6510142</v>
      </c>
      <c r="B1161" s="34" t="s">
        <v>8257</v>
      </c>
      <c r="C1161" s="34" t="s">
        <v>8258</v>
      </c>
      <c r="D1161" s="34" t="s">
        <v>6421</v>
      </c>
      <c r="E1161" s="47" t="e">
        <f t="shared" si="54"/>
        <v>#VALUE!</v>
      </c>
      <c r="F1161" s="47" t="e">
        <f t="shared" si="55"/>
        <v>#VALUE!</v>
      </c>
      <c r="G1161" s="47" t="e">
        <f t="shared" si="56"/>
        <v>#VALUE!</v>
      </c>
    </row>
    <row r="1162" spans="1:7">
      <c r="A1162" s="35">
        <v>6510104</v>
      </c>
      <c r="B1162" s="36" t="s">
        <v>8259</v>
      </c>
      <c r="C1162" s="36" t="s">
        <v>8260</v>
      </c>
      <c r="D1162" s="36" t="s">
        <v>6421</v>
      </c>
      <c r="E1162" s="47" t="e">
        <f t="shared" si="54"/>
        <v>#VALUE!</v>
      </c>
      <c r="F1162" s="47" t="e">
        <f t="shared" si="55"/>
        <v>#VALUE!</v>
      </c>
      <c r="G1162" s="47" t="e">
        <f t="shared" si="56"/>
        <v>#VALUE!</v>
      </c>
    </row>
    <row r="1163" spans="1:7">
      <c r="A1163" s="33">
        <v>6508653</v>
      </c>
      <c r="B1163" s="34" t="s">
        <v>8261</v>
      </c>
      <c r="C1163" s="34" t="s">
        <v>8262</v>
      </c>
      <c r="D1163" s="34" t="s">
        <v>6421</v>
      </c>
      <c r="E1163" s="47" t="e">
        <f t="shared" si="54"/>
        <v>#VALUE!</v>
      </c>
      <c r="F1163" s="47" t="e">
        <f t="shared" si="55"/>
        <v>#VALUE!</v>
      </c>
      <c r="G1163" s="47" t="e">
        <f t="shared" si="56"/>
        <v>#VALUE!</v>
      </c>
    </row>
    <row r="1164" spans="1:7">
      <c r="A1164" s="35">
        <v>6508652</v>
      </c>
      <c r="B1164" s="36" t="s">
        <v>8263</v>
      </c>
      <c r="C1164" s="36" t="s">
        <v>8264</v>
      </c>
      <c r="D1164" s="36" t="s">
        <v>6421</v>
      </c>
      <c r="E1164" s="47" t="e">
        <f t="shared" si="54"/>
        <v>#VALUE!</v>
      </c>
      <c r="F1164" s="47" t="e">
        <f t="shared" si="55"/>
        <v>#VALUE!</v>
      </c>
      <c r="G1164" s="47" t="e">
        <f t="shared" si="56"/>
        <v>#VALUE!</v>
      </c>
    </row>
    <row r="1165" spans="1:7">
      <c r="A1165" s="33">
        <v>6510132</v>
      </c>
      <c r="B1165" s="34" t="s">
        <v>8265</v>
      </c>
      <c r="C1165" s="34" t="s">
        <v>8266</v>
      </c>
      <c r="D1165" s="34" t="s">
        <v>6421</v>
      </c>
      <c r="E1165" s="47" t="e">
        <f t="shared" si="54"/>
        <v>#VALUE!</v>
      </c>
      <c r="F1165" s="47" t="e">
        <f t="shared" si="55"/>
        <v>#VALUE!</v>
      </c>
      <c r="G1165" s="47" t="e">
        <f t="shared" si="56"/>
        <v>#VALUE!</v>
      </c>
    </row>
    <row r="1166" spans="1:7">
      <c r="A1166" s="35">
        <v>6510133</v>
      </c>
      <c r="B1166" s="36" t="s">
        <v>8267</v>
      </c>
      <c r="C1166" s="36" t="s">
        <v>8268</v>
      </c>
      <c r="D1166" s="36" t="s">
        <v>6421</v>
      </c>
      <c r="E1166" s="47" t="e">
        <f t="shared" si="54"/>
        <v>#VALUE!</v>
      </c>
      <c r="F1166" s="47" t="e">
        <f t="shared" si="55"/>
        <v>#VALUE!</v>
      </c>
      <c r="G1166" s="47" t="e">
        <f t="shared" si="56"/>
        <v>#VALUE!</v>
      </c>
    </row>
    <row r="1167" spans="1:7">
      <c r="A1167" s="33">
        <v>6510131</v>
      </c>
      <c r="B1167" s="34" t="s">
        <v>8269</v>
      </c>
      <c r="C1167" s="34" t="s">
        <v>8270</v>
      </c>
      <c r="D1167" s="34" t="s">
        <v>6421</v>
      </c>
      <c r="E1167" s="47" t="e">
        <f t="shared" si="54"/>
        <v>#VALUE!</v>
      </c>
      <c r="F1167" s="47" t="e">
        <f t="shared" si="55"/>
        <v>#VALUE!</v>
      </c>
      <c r="G1167" s="47" t="e">
        <f t="shared" si="56"/>
        <v>#VALUE!</v>
      </c>
    </row>
    <row r="1168" spans="1:7">
      <c r="A1168" s="35">
        <v>6510130</v>
      </c>
      <c r="B1168" s="36" t="s">
        <v>8271</v>
      </c>
      <c r="C1168" s="36" t="s">
        <v>8272</v>
      </c>
      <c r="D1168" s="36" t="s">
        <v>6421</v>
      </c>
      <c r="E1168" s="47" t="e">
        <f t="shared" si="54"/>
        <v>#VALUE!</v>
      </c>
      <c r="F1168" s="47" t="e">
        <f t="shared" si="55"/>
        <v>#VALUE!</v>
      </c>
      <c r="G1168" s="47" t="e">
        <f t="shared" si="56"/>
        <v>#VALUE!</v>
      </c>
    </row>
    <row r="1169" spans="1:7">
      <c r="A1169" s="33">
        <v>6508689</v>
      </c>
      <c r="B1169" s="34" t="s">
        <v>8273</v>
      </c>
      <c r="C1169" s="34" t="s">
        <v>8274</v>
      </c>
      <c r="D1169" s="34" t="s">
        <v>6421</v>
      </c>
      <c r="E1169" s="47" t="e">
        <f t="shared" si="54"/>
        <v>#VALUE!</v>
      </c>
      <c r="F1169" s="47" t="e">
        <f t="shared" si="55"/>
        <v>#VALUE!</v>
      </c>
      <c r="G1169" s="47" t="e">
        <f t="shared" si="56"/>
        <v>#VALUE!</v>
      </c>
    </row>
    <row r="1170" spans="1:7">
      <c r="A1170" s="35">
        <v>6508688</v>
      </c>
      <c r="B1170" s="36" t="s">
        <v>8275</v>
      </c>
      <c r="C1170" s="36" t="s">
        <v>8276</v>
      </c>
      <c r="D1170" s="36" t="s">
        <v>6421</v>
      </c>
      <c r="E1170" s="47" t="e">
        <f t="shared" si="54"/>
        <v>#VALUE!</v>
      </c>
      <c r="F1170" s="47" t="e">
        <f t="shared" si="55"/>
        <v>#VALUE!</v>
      </c>
      <c r="G1170" s="47" t="e">
        <f t="shared" si="56"/>
        <v>#VALUE!</v>
      </c>
    </row>
    <row r="1171" spans="1:7">
      <c r="A1171" s="33">
        <v>6510153</v>
      </c>
      <c r="B1171" s="34" t="s">
        <v>8277</v>
      </c>
      <c r="C1171" s="34" t="s">
        <v>8278</v>
      </c>
      <c r="D1171" s="34" t="s">
        <v>6421</v>
      </c>
      <c r="E1171" s="47" t="e">
        <f t="shared" si="54"/>
        <v>#VALUE!</v>
      </c>
      <c r="F1171" s="47" t="e">
        <f t="shared" si="55"/>
        <v>#VALUE!</v>
      </c>
      <c r="G1171" s="47" t="e">
        <f t="shared" si="56"/>
        <v>#VALUE!</v>
      </c>
    </row>
    <row r="1172" spans="1:7">
      <c r="A1172" s="35">
        <v>6510155</v>
      </c>
      <c r="B1172" s="36" t="s">
        <v>8279</v>
      </c>
      <c r="C1172" s="36" t="s">
        <v>8280</v>
      </c>
      <c r="D1172" s="36" t="s">
        <v>6421</v>
      </c>
      <c r="E1172" s="47" t="e">
        <f t="shared" si="54"/>
        <v>#VALUE!</v>
      </c>
      <c r="F1172" s="47" t="e">
        <f t="shared" si="55"/>
        <v>#VALUE!</v>
      </c>
      <c r="G1172" s="47" t="e">
        <f t="shared" si="56"/>
        <v>#VALUE!</v>
      </c>
    </row>
    <row r="1173" spans="1:7">
      <c r="A1173" s="33">
        <v>6508687</v>
      </c>
      <c r="B1173" s="34" t="s">
        <v>8281</v>
      </c>
      <c r="C1173" s="34" t="s">
        <v>8282</v>
      </c>
      <c r="D1173" s="34" t="s">
        <v>6421</v>
      </c>
      <c r="E1173" s="47" t="e">
        <f t="shared" si="54"/>
        <v>#VALUE!</v>
      </c>
      <c r="F1173" s="47" t="e">
        <f t="shared" si="55"/>
        <v>#VALUE!</v>
      </c>
      <c r="G1173" s="47" t="e">
        <f t="shared" si="56"/>
        <v>#VALUE!</v>
      </c>
    </row>
    <row r="1174" spans="1:7">
      <c r="A1174" s="35">
        <v>6508686</v>
      </c>
      <c r="B1174" s="36" t="s">
        <v>8283</v>
      </c>
      <c r="C1174" s="36" t="s">
        <v>8284</v>
      </c>
      <c r="D1174" s="36" t="s">
        <v>6421</v>
      </c>
      <c r="E1174" s="47" t="e">
        <f t="shared" si="54"/>
        <v>#VALUE!</v>
      </c>
      <c r="F1174" s="47" t="e">
        <f t="shared" si="55"/>
        <v>#VALUE!</v>
      </c>
      <c r="G1174" s="47" t="e">
        <f t="shared" si="56"/>
        <v>#VALUE!</v>
      </c>
    </row>
    <row r="1175" spans="1:7">
      <c r="A1175" s="33">
        <v>6510157</v>
      </c>
      <c r="B1175" s="34" t="s">
        <v>8285</v>
      </c>
      <c r="C1175" s="34" t="s">
        <v>8286</v>
      </c>
      <c r="D1175" s="34" t="s">
        <v>6421</v>
      </c>
      <c r="E1175" s="47" t="e">
        <f t="shared" si="54"/>
        <v>#VALUE!</v>
      </c>
      <c r="F1175" s="47" t="e">
        <f t="shared" si="55"/>
        <v>#VALUE!</v>
      </c>
      <c r="G1175" s="47" t="e">
        <f t="shared" si="56"/>
        <v>#VALUE!</v>
      </c>
    </row>
    <row r="1176" spans="1:7">
      <c r="A1176" s="35">
        <v>6510158</v>
      </c>
      <c r="B1176" s="36" t="s">
        <v>8287</v>
      </c>
      <c r="C1176" s="36" t="s">
        <v>8288</v>
      </c>
      <c r="D1176" s="36" t="s">
        <v>6421</v>
      </c>
      <c r="E1176" s="47" t="e">
        <f t="shared" si="54"/>
        <v>#VALUE!</v>
      </c>
      <c r="F1176" s="47" t="e">
        <f t="shared" si="55"/>
        <v>#VALUE!</v>
      </c>
      <c r="G1176" s="47" t="e">
        <f t="shared" si="56"/>
        <v>#VALUE!</v>
      </c>
    </row>
    <row r="1177" spans="1:7">
      <c r="A1177" s="33">
        <v>6506585</v>
      </c>
      <c r="B1177" s="34" t="s">
        <v>8289</v>
      </c>
      <c r="C1177" s="34" t="s">
        <v>8290</v>
      </c>
      <c r="D1177" s="34" t="s">
        <v>6020</v>
      </c>
      <c r="E1177" s="47" t="e">
        <f t="shared" si="54"/>
        <v>#VALUE!</v>
      </c>
      <c r="F1177" s="47" t="e">
        <f t="shared" si="55"/>
        <v>#VALUE!</v>
      </c>
      <c r="G1177" s="47" t="e">
        <f t="shared" si="56"/>
        <v>#VALUE!</v>
      </c>
    </row>
    <row r="1178" spans="1:7">
      <c r="A1178" s="35">
        <v>6512906</v>
      </c>
      <c r="B1178" s="36" t="s">
        <v>8291</v>
      </c>
      <c r="C1178" s="36" t="s">
        <v>8292</v>
      </c>
      <c r="D1178" s="36" t="s">
        <v>6421</v>
      </c>
      <c r="E1178" s="47" t="e">
        <f t="shared" si="54"/>
        <v>#VALUE!</v>
      </c>
      <c r="F1178" s="47" t="e">
        <f t="shared" si="55"/>
        <v>#VALUE!</v>
      </c>
      <c r="G1178" s="47" t="e">
        <f t="shared" si="56"/>
        <v>#VALUE!</v>
      </c>
    </row>
    <row r="1179" spans="1:7">
      <c r="A1179" s="33">
        <v>6508682</v>
      </c>
      <c r="B1179" s="34" t="s">
        <v>8293</v>
      </c>
      <c r="C1179" s="34" t="s">
        <v>8294</v>
      </c>
      <c r="D1179" s="34" t="s">
        <v>6421</v>
      </c>
      <c r="E1179" s="47" t="e">
        <f t="shared" si="54"/>
        <v>#VALUE!</v>
      </c>
      <c r="F1179" s="47" t="e">
        <f t="shared" si="55"/>
        <v>#VALUE!</v>
      </c>
      <c r="G1179" s="47" t="e">
        <f t="shared" si="56"/>
        <v>#VALUE!</v>
      </c>
    </row>
    <row r="1180" spans="1:7">
      <c r="A1180" s="35">
        <v>6511460</v>
      </c>
      <c r="B1180" s="36" t="s">
        <v>8295</v>
      </c>
      <c r="C1180" s="36" t="s">
        <v>8296</v>
      </c>
      <c r="D1180" s="36" t="s">
        <v>6421</v>
      </c>
      <c r="E1180" s="47" t="e">
        <f t="shared" si="54"/>
        <v>#VALUE!</v>
      </c>
      <c r="F1180" s="47" t="e">
        <f t="shared" si="55"/>
        <v>#VALUE!</v>
      </c>
      <c r="G1180" s="47" t="e">
        <f t="shared" si="56"/>
        <v>#VALUE!</v>
      </c>
    </row>
    <row r="1181" spans="1:7">
      <c r="A1181" s="33">
        <v>6510173</v>
      </c>
      <c r="B1181" s="34" t="s">
        <v>8297</v>
      </c>
      <c r="C1181" s="34" t="s">
        <v>8298</v>
      </c>
      <c r="D1181" s="34" t="s">
        <v>6421</v>
      </c>
      <c r="E1181" s="47" t="e">
        <f t="shared" si="54"/>
        <v>#VALUE!</v>
      </c>
      <c r="F1181" s="47" t="e">
        <f t="shared" si="55"/>
        <v>#VALUE!</v>
      </c>
      <c r="G1181" s="47" t="e">
        <f t="shared" si="56"/>
        <v>#VALUE!</v>
      </c>
    </row>
    <row r="1182" spans="1:7">
      <c r="A1182" s="35">
        <v>6510182</v>
      </c>
      <c r="B1182" s="36" t="s">
        <v>8299</v>
      </c>
      <c r="C1182" s="36" t="s">
        <v>8300</v>
      </c>
      <c r="D1182" s="36" t="s">
        <v>6421</v>
      </c>
      <c r="E1182" s="47" t="e">
        <f t="shared" si="54"/>
        <v>#VALUE!</v>
      </c>
      <c r="F1182" s="47" t="e">
        <f t="shared" si="55"/>
        <v>#VALUE!</v>
      </c>
      <c r="G1182" s="47" t="e">
        <f t="shared" si="56"/>
        <v>#VALUE!</v>
      </c>
    </row>
    <row r="1183" spans="1:7">
      <c r="A1183" s="33">
        <v>6510178</v>
      </c>
      <c r="B1183" s="34" t="s">
        <v>8301</v>
      </c>
      <c r="C1183" s="34" t="s">
        <v>8302</v>
      </c>
      <c r="D1183" s="34" t="s">
        <v>6421</v>
      </c>
      <c r="E1183" s="47" t="e">
        <f t="shared" si="54"/>
        <v>#VALUE!</v>
      </c>
      <c r="F1183" s="47" t="e">
        <f t="shared" si="55"/>
        <v>#VALUE!</v>
      </c>
      <c r="G1183" s="47" t="e">
        <f t="shared" si="56"/>
        <v>#VALUE!</v>
      </c>
    </row>
    <row r="1184" spans="1:7">
      <c r="A1184" s="35">
        <v>6510174</v>
      </c>
      <c r="B1184" s="36" t="s">
        <v>8303</v>
      </c>
      <c r="C1184" s="36" t="s">
        <v>8304</v>
      </c>
      <c r="D1184" s="36" t="s">
        <v>6421</v>
      </c>
      <c r="E1184" s="47" t="e">
        <f t="shared" si="54"/>
        <v>#VALUE!</v>
      </c>
      <c r="F1184" s="47" t="e">
        <f t="shared" si="55"/>
        <v>#VALUE!</v>
      </c>
      <c r="G1184" s="47" t="e">
        <f t="shared" si="56"/>
        <v>#VALUE!</v>
      </c>
    </row>
    <row r="1185" spans="1:7">
      <c r="A1185" s="33">
        <v>6510183</v>
      </c>
      <c r="B1185" s="34" t="s">
        <v>8305</v>
      </c>
      <c r="C1185" s="34" t="s">
        <v>8306</v>
      </c>
      <c r="D1185" s="34" t="s">
        <v>6421</v>
      </c>
      <c r="E1185" s="47" t="e">
        <f t="shared" si="54"/>
        <v>#VALUE!</v>
      </c>
      <c r="F1185" s="47" t="e">
        <f t="shared" si="55"/>
        <v>#VALUE!</v>
      </c>
      <c r="G1185" s="47" t="e">
        <f t="shared" si="56"/>
        <v>#VALUE!</v>
      </c>
    </row>
    <row r="1186" spans="1:7">
      <c r="A1186" s="35">
        <v>6510179</v>
      </c>
      <c r="B1186" s="36" t="s">
        <v>8307</v>
      </c>
      <c r="C1186" s="36" t="s">
        <v>8308</v>
      </c>
      <c r="D1186" s="36" t="s">
        <v>6421</v>
      </c>
      <c r="E1186" s="47" t="e">
        <f t="shared" si="54"/>
        <v>#VALUE!</v>
      </c>
      <c r="F1186" s="47" t="e">
        <f t="shared" si="55"/>
        <v>#VALUE!</v>
      </c>
      <c r="G1186" s="47" t="e">
        <f t="shared" si="56"/>
        <v>#VALUE!</v>
      </c>
    </row>
    <row r="1187" spans="1:7">
      <c r="A1187" s="33">
        <v>6510175</v>
      </c>
      <c r="B1187" s="34" t="s">
        <v>8309</v>
      </c>
      <c r="C1187" s="34" t="s">
        <v>8310</v>
      </c>
      <c r="D1187" s="34" t="s">
        <v>6421</v>
      </c>
      <c r="E1187" s="47" t="e">
        <f t="shared" si="54"/>
        <v>#VALUE!</v>
      </c>
      <c r="F1187" s="47" t="e">
        <f t="shared" si="55"/>
        <v>#VALUE!</v>
      </c>
      <c r="G1187" s="47" t="e">
        <f t="shared" si="56"/>
        <v>#VALUE!</v>
      </c>
    </row>
    <row r="1188" spans="1:7">
      <c r="A1188" s="35">
        <v>6510184</v>
      </c>
      <c r="B1188" s="36" t="s">
        <v>8311</v>
      </c>
      <c r="C1188" s="36" t="s">
        <v>8312</v>
      </c>
      <c r="D1188" s="36" t="s">
        <v>6421</v>
      </c>
      <c r="E1188" s="47" t="e">
        <f t="shared" si="54"/>
        <v>#VALUE!</v>
      </c>
      <c r="F1188" s="47" t="e">
        <f t="shared" si="55"/>
        <v>#VALUE!</v>
      </c>
      <c r="G1188" s="47" t="e">
        <f t="shared" si="56"/>
        <v>#VALUE!</v>
      </c>
    </row>
    <row r="1189" spans="1:7">
      <c r="A1189" s="33">
        <v>6510180</v>
      </c>
      <c r="B1189" s="34" t="s">
        <v>8313</v>
      </c>
      <c r="C1189" s="34" t="s">
        <v>8314</v>
      </c>
      <c r="D1189" s="34" t="s">
        <v>6421</v>
      </c>
      <c r="E1189" s="47" t="e">
        <f t="shared" si="54"/>
        <v>#VALUE!</v>
      </c>
      <c r="F1189" s="47" t="e">
        <f t="shared" si="55"/>
        <v>#VALUE!</v>
      </c>
      <c r="G1189" s="47" t="e">
        <f t="shared" si="56"/>
        <v>#VALUE!</v>
      </c>
    </row>
    <row r="1190" spans="1:7">
      <c r="A1190" s="35">
        <v>6510176</v>
      </c>
      <c r="B1190" s="36" t="s">
        <v>8315</v>
      </c>
      <c r="C1190" s="36" t="s">
        <v>8316</v>
      </c>
      <c r="D1190" s="36" t="s">
        <v>6421</v>
      </c>
      <c r="E1190" s="47" t="e">
        <f t="shared" si="54"/>
        <v>#VALUE!</v>
      </c>
      <c r="F1190" s="47" t="e">
        <f t="shared" si="55"/>
        <v>#VALUE!</v>
      </c>
      <c r="G1190" s="47" t="e">
        <f t="shared" si="56"/>
        <v>#VALUE!</v>
      </c>
    </row>
    <row r="1191" spans="1:7">
      <c r="A1191" s="33">
        <v>6502457</v>
      </c>
      <c r="B1191" s="34" t="s">
        <v>8317</v>
      </c>
      <c r="C1191" s="34" t="s">
        <v>8318</v>
      </c>
      <c r="D1191" s="34" t="s">
        <v>6020</v>
      </c>
      <c r="E1191" s="47" t="e">
        <f t="shared" si="54"/>
        <v>#VALUE!</v>
      </c>
      <c r="F1191" s="47" t="e">
        <f t="shared" si="55"/>
        <v>#VALUE!</v>
      </c>
      <c r="G1191" s="47" t="e">
        <f t="shared" si="56"/>
        <v>#VALUE!</v>
      </c>
    </row>
    <row r="1192" spans="1:7">
      <c r="A1192" s="35">
        <v>6508650</v>
      </c>
      <c r="B1192" s="36" t="s">
        <v>8319</v>
      </c>
      <c r="C1192" s="36" t="s">
        <v>8320</v>
      </c>
      <c r="D1192" s="36" t="s">
        <v>6421</v>
      </c>
      <c r="E1192" s="47" t="e">
        <f t="shared" si="54"/>
        <v>#VALUE!</v>
      </c>
      <c r="F1192" s="47" t="e">
        <f t="shared" si="55"/>
        <v>#VALUE!</v>
      </c>
      <c r="G1192" s="47" t="e">
        <f t="shared" si="56"/>
        <v>#VALUE!</v>
      </c>
    </row>
    <row r="1193" spans="1:7">
      <c r="A1193" s="33">
        <v>6510161</v>
      </c>
      <c r="B1193" s="34" t="s">
        <v>8321</v>
      </c>
      <c r="C1193" s="34" t="s">
        <v>8322</v>
      </c>
      <c r="D1193" s="34" t="s">
        <v>6421</v>
      </c>
      <c r="E1193" s="47" t="e">
        <f t="shared" si="54"/>
        <v>#VALUE!</v>
      </c>
      <c r="F1193" s="47" t="e">
        <f t="shared" si="55"/>
        <v>#VALUE!</v>
      </c>
      <c r="G1193" s="47" t="e">
        <f t="shared" si="56"/>
        <v>#VALUE!</v>
      </c>
    </row>
    <row r="1194" spans="1:7">
      <c r="A1194" s="35">
        <v>6510163</v>
      </c>
      <c r="B1194" s="36" t="s">
        <v>8323</v>
      </c>
      <c r="C1194" s="36" t="s">
        <v>8324</v>
      </c>
      <c r="D1194" s="36" t="s">
        <v>6421</v>
      </c>
      <c r="E1194" s="47" t="e">
        <f t="shared" si="54"/>
        <v>#VALUE!</v>
      </c>
      <c r="F1194" s="47" t="e">
        <f t="shared" si="55"/>
        <v>#VALUE!</v>
      </c>
      <c r="G1194" s="47" t="e">
        <f t="shared" si="56"/>
        <v>#VALUE!</v>
      </c>
    </row>
    <row r="1195" spans="1:7">
      <c r="A1195" s="33">
        <v>6510162</v>
      </c>
      <c r="B1195" s="34" t="s">
        <v>8325</v>
      </c>
      <c r="C1195" s="34" t="s">
        <v>8326</v>
      </c>
      <c r="D1195" s="34" t="s">
        <v>6421</v>
      </c>
      <c r="E1195" s="47" t="e">
        <f t="shared" si="54"/>
        <v>#VALUE!</v>
      </c>
      <c r="F1195" s="47" t="e">
        <f t="shared" si="55"/>
        <v>#VALUE!</v>
      </c>
      <c r="G1195" s="47" t="e">
        <f t="shared" si="56"/>
        <v>#VALUE!</v>
      </c>
    </row>
    <row r="1196" spans="1:7">
      <c r="A1196" s="35">
        <v>6510164</v>
      </c>
      <c r="B1196" s="36" t="s">
        <v>8327</v>
      </c>
      <c r="C1196" s="36" t="s">
        <v>8328</v>
      </c>
      <c r="D1196" s="36" t="s">
        <v>6421</v>
      </c>
      <c r="E1196" s="47" t="e">
        <f t="shared" si="54"/>
        <v>#VALUE!</v>
      </c>
      <c r="F1196" s="47" t="e">
        <f t="shared" si="55"/>
        <v>#VALUE!</v>
      </c>
      <c r="G1196" s="47" t="e">
        <f t="shared" si="56"/>
        <v>#VALUE!</v>
      </c>
    </row>
    <row r="1197" spans="1:7">
      <c r="A1197" s="33">
        <v>6511408</v>
      </c>
      <c r="B1197" s="34" t="s">
        <v>8329</v>
      </c>
      <c r="C1197" s="34" t="s">
        <v>8330</v>
      </c>
      <c r="D1197" s="34" t="s">
        <v>6421</v>
      </c>
      <c r="E1197" s="47" t="e">
        <f t="shared" si="54"/>
        <v>#VALUE!</v>
      </c>
      <c r="F1197" s="47" t="e">
        <f t="shared" si="55"/>
        <v>#VALUE!</v>
      </c>
      <c r="G1197" s="47" t="e">
        <f t="shared" si="56"/>
        <v>#VALUE!</v>
      </c>
    </row>
    <row r="1198" spans="1:7">
      <c r="A1198" s="35">
        <v>6511409</v>
      </c>
      <c r="B1198" s="36" t="s">
        <v>8331</v>
      </c>
      <c r="C1198" s="36" t="s">
        <v>8332</v>
      </c>
      <c r="D1198" s="36" t="s">
        <v>6421</v>
      </c>
      <c r="E1198" s="47" t="e">
        <f t="shared" si="54"/>
        <v>#VALUE!</v>
      </c>
      <c r="F1198" s="47" t="e">
        <f t="shared" si="55"/>
        <v>#VALUE!</v>
      </c>
      <c r="G1198" s="47" t="e">
        <f t="shared" si="56"/>
        <v>#VALUE!</v>
      </c>
    </row>
    <row r="1199" spans="1:7">
      <c r="A1199" s="33">
        <v>6508642</v>
      </c>
      <c r="B1199" s="34" t="s">
        <v>8333</v>
      </c>
      <c r="C1199" s="34" t="s">
        <v>8334</v>
      </c>
      <c r="D1199" s="34" t="s">
        <v>6421</v>
      </c>
      <c r="E1199" s="47" t="e">
        <f t="shared" si="54"/>
        <v>#VALUE!</v>
      </c>
      <c r="F1199" s="47" t="e">
        <f t="shared" si="55"/>
        <v>#VALUE!</v>
      </c>
      <c r="G1199" s="47" t="e">
        <f t="shared" si="56"/>
        <v>#VALUE!</v>
      </c>
    </row>
    <row r="1200" spans="1:7">
      <c r="A1200" s="35">
        <v>6508643</v>
      </c>
      <c r="B1200" s="36" t="s">
        <v>8335</v>
      </c>
      <c r="C1200" s="36" t="s">
        <v>8336</v>
      </c>
      <c r="D1200" s="36" t="s">
        <v>6421</v>
      </c>
      <c r="E1200" s="47" t="e">
        <f t="shared" si="54"/>
        <v>#VALUE!</v>
      </c>
      <c r="F1200" s="47" t="e">
        <f t="shared" si="55"/>
        <v>#VALUE!</v>
      </c>
      <c r="G1200" s="47" t="e">
        <f t="shared" si="56"/>
        <v>#VALUE!</v>
      </c>
    </row>
    <row r="1201" spans="1:7">
      <c r="A1201" s="33">
        <v>6510096</v>
      </c>
      <c r="B1201" s="34" t="s">
        <v>8337</v>
      </c>
      <c r="C1201" s="34" t="s">
        <v>8338</v>
      </c>
      <c r="D1201" s="34" t="s">
        <v>6421</v>
      </c>
      <c r="E1201" s="47" t="e">
        <f t="shared" si="54"/>
        <v>#VALUE!</v>
      </c>
      <c r="F1201" s="47" t="e">
        <f t="shared" si="55"/>
        <v>#VALUE!</v>
      </c>
      <c r="G1201" s="47" t="e">
        <f t="shared" si="56"/>
        <v>#VALUE!</v>
      </c>
    </row>
    <row r="1202" spans="1:7">
      <c r="A1202" s="35">
        <v>6508644</v>
      </c>
      <c r="B1202" s="36" t="s">
        <v>8339</v>
      </c>
      <c r="C1202" s="36" t="s">
        <v>8340</v>
      </c>
      <c r="D1202" s="36" t="s">
        <v>6421</v>
      </c>
      <c r="E1202" s="47" t="e">
        <f t="shared" si="54"/>
        <v>#VALUE!</v>
      </c>
      <c r="F1202" s="47" t="e">
        <f t="shared" si="55"/>
        <v>#VALUE!</v>
      </c>
      <c r="G1202" s="47" t="e">
        <f t="shared" si="56"/>
        <v>#VALUE!</v>
      </c>
    </row>
    <row r="1203" spans="1:7">
      <c r="A1203" s="33">
        <v>6510093</v>
      </c>
      <c r="B1203" s="34" t="s">
        <v>8341</v>
      </c>
      <c r="C1203" s="34" t="s">
        <v>8342</v>
      </c>
      <c r="D1203" s="34" t="s">
        <v>6421</v>
      </c>
      <c r="E1203" s="47" t="e">
        <f t="shared" si="54"/>
        <v>#VALUE!</v>
      </c>
      <c r="F1203" s="47" t="e">
        <f t="shared" si="55"/>
        <v>#VALUE!</v>
      </c>
      <c r="G1203" s="47" t="e">
        <f t="shared" si="56"/>
        <v>#VALUE!</v>
      </c>
    </row>
    <row r="1204" spans="1:7">
      <c r="A1204" s="35">
        <v>6508651</v>
      </c>
      <c r="B1204" s="36" t="s">
        <v>8343</v>
      </c>
      <c r="C1204" s="36" t="s">
        <v>8344</v>
      </c>
      <c r="D1204" s="36" t="s">
        <v>6421</v>
      </c>
      <c r="E1204" s="47" t="e">
        <f t="shared" si="54"/>
        <v>#VALUE!</v>
      </c>
      <c r="F1204" s="47" t="e">
        <f t="shared" si="55"/>
        <v>#VALUE!</v>
      </c>
      <c r="G1204" s="47" t="e">
        <f t="shared" si="56"/>
        <v>#VALUE!</v>
      </c>
    </row>
    <row r="1205" spans="1:7">
      <c r="A1205" s="33">
        <v>6508534</v>
      </c>
      <c r="B1205" s="34" t="s">
        <v>8345</v>
      </c>
      <c r="C1205" s="34" t="s">
        <v>8346</v>
      </c>
      <c r="D1205" s="34" t="s">
        <v>6020</v>
      </c>
      <c r="E1205" s="47" t="e">
        <f t="shared" si="54"/>
        <v>#VALUE!</v>
      </c>
      <c r="F1205" s="47" t="e">
        <f t="shared" si="55"/>
        <v>#VALUE!</v>
      </c>
      <c r="G1205" s="47" t="e">
        <f t="shared" si="56"/>
        <v>#VALUE!</v>
      </c>
    </row>
    <row r="1206" spans="1:7">
      <c r="A1206" s="35">
        <v>6508532</v>
      </c>
      <c r="B1206" s="36" t="s">
        <v>8347</v>
      </c>
      <c r="C1206" s="36" t="s">
        <v>8348</v>
      </c>
      <c r="D1206" s="36" t="s">
        <v>6020</v>
      </c>
      <c r="E1206" s="47" t="e">
        <f t="shared" si="54"/>
        <v>#VALUE!</v>
      </c>
      <c r="F1206" s="47" t="e">
        <f t="shared" si="55"/>
        <v>#VALUE!</v>
      </c>
      <c r="G1206" s="47" t="e">
        <f t="shared" si="56"/>
        <v>#VALUE!</v>
      </c>
    </row>
    <row r="1207" spans="1:7">
      <c r="A1207" s="33">
        <v>6508529</v>
      </c>
      <c r="B1207" s="34" t="s">
        <v>8349</v>
      </c>
      <c r="C1207" s="34" t="s">
        <v>8350</v>
      </c>
      <c r="D1207" s="34" t="s">
        <v>6020</v>
      </c>
      <c r="E1207" s="47" t="e">
        <f t="shared" si="54"/>
        <v>#VALUE!</v>
      </c>
      <c r="F1207" s="47" t="e">
        <f t="shared" si="55"/>
        <v>#VALUE!</v>
      </c>
      <c r="G1207" s="47" t="e">
        <f t="shared" si="56"/>
        <v>#VALUE!</v>
      </c>
    </row>
    <row r="1208" spans="1:7">
      <c r="A1208" s="35">
        <v>6508531</v>
      </c>
      <c r="B1208" s="36" t="s">
        <v>8351</v>
      </c>
      <c r="C1208" s="36" t="s">
        <v>8352</v>
      </c>
      <c r="D1208" s="36" t="s">
        <v>6020</v>
      </c>
      <c r="E1208" s="47" t="e">
        <f t="shared" si="54"/>
        <v>#VALUE!</v>
      </c>
      <c r="F1208" s="47" t="e">
        <f t="shared" si="55"/>
        <v>#VALUE!</v>
      </c>
      <c r="G1208" s="47" t="e">
        <f t="shared" si="56"/>
        <v>#VALUE!</v>
      </c>
    </row>
    <row r="1209" spans="1:7">
      <c r="A1209" s="33">
        <v>6508535</v>
      </c>
      <c r="B1209" s="34" t="s">
        <v>8353</v>
      </c>
      <c r="C1209" s="34" t="s">
        <v>8354</v>
      </c>
      <c r="D1209" s="34" t="s">
        <v>6020</v>
      </c>
      <c r="E1209" s="47" t="e">
        <f t="shared" si="54"/>
        <v>#VALUE!</v>
      </c>
      <c r="F1209" s="47" t="e">
        <f t="shared" si="55"/>
        <v>#VALUE!</v>
      </c>
      <c r="G1209" s="47" t="e">
        <f t="shared" si="56"/>
        <v>#VALUE!</v>
      </c>
    </row>
    <row r="1210" spans="1:7">
      <c r="A1210" s="35">
        <v>6506943</v>
      </c>
      <c r="B1210" s="36" t="s">
        <v>8355</v>
      </c>
      <c r="C1210" s="36" t="s">
        <v>8356</v>
      </c>
      <c r="D1210" s="36" t="s">
        <v>6020</v>
      </c>
      <c r="E1210" s="47" t="e">
        <f t="shared" si="54"/>
        <v>#VALUE!</v>
      </c>
      <c r="F1210" s="47" t="e">
        <f t="shared" si="55"/>
        <v>#VALUE!</v>
      </c>
      <c r="G1210" s="47" t="e">
        <f t="shared" si="56"/>
        <v>#VALUE!</v>
      </c>
    </row>
    <row r="1211" spans="1:7">
      <c r="A1211" s="33">
        <v>6501732</v>
      </c>
      <c r="B1211" s="34" t="s">
        <v>8357</v>
      </c>
      <c r="C1211" s="34" t="s">
        <v>8358</v>
      </c>
      <c r="D1211" s="34" t="s">
        <v>6020</v>
      </c>
      <c r="E1211" s="47" t="e">
        <f t="shared" si="54"/>
        <v>#VALUE!</v>
      </c>
      <c r="F1211" s="47" t="e">
        <f t="shared" si="55"/>
        <v>#VALUE!</v>
      </c>
      <c r="G1211" s="47" t="e">
        <f t="shared" si="56"/>
        <v>#VALUE!</v>
      </c>
    </row>
    <row r="1212" spans="1:7">
      <c r="A1212" s="35">
        <v>6501734</v>
      </c>
      <c r="B1212" s="36" t="s">
        <v>8359</v>
      </c>
      <c r="C1212" s="36" t="s">
        <v>8360</v>
      </c>
      <c r="D1212" s="36" t="s">
        <v>6020</v>
      </c>
      <c r="E1212" s="47" t="e">
        <f t="shared" si="54"/>
        <v>#VALUE!</v>
      </c>
      <c r="F1212" s="47" t="e">
        <f t="shared" si="55"/>
        <v>#VALUE!</v>
      </c>
      <c r="G1212" s="47" t="e">
        <f t="shared" si="56"/>
        <v>#VALUE!</v>
      </c>
    </row>
    <row r="1213" spans="1:7">
      <c r="A1213" s="33">
        <v>6505262</v>
      </c>
      <c r="B1213" s="34" t="s">
        <v>8361</v>
      </c>
      <c r="C1213" s="34" t="s">
        <v>8362</v>
      </c>
      <c r="D1213" s="34" t="s">
        <v>6020</v>
      </c>
      <c r="E1213" s="47" t="e">
        <f t="shared" si="54"/>
        <v>#VALUE!</v>
      </c>
      <c r="F1213" s="47" t="e">
        <f t="shared" si="55"/>
        <v>#VALUE!</v>
      </c>
      <c r="G1213" s="47" t="e">
        <f t="shared" si="56"/>
        <v>#VALUE!</v>
      </c>
    </row>
    <row r="1214" spans="1:7">
      <c r="A1214" s="35">
        <v>6505263</v>
      </c>
      <c r="B1214" s="36" t="s">
        <v>8363</v>
      </c>
      <c r="C1214" s="36" t="s">
        <v>8364</v>
      </c>
      <c r="D1214" s="36" t="s">
        <v>6020</v>
      </c>
      <c r="E1214" s="47" t="e">
        <f t="shared" si="54"/>
        <v>#VALUE!</v>
      </c>
      <c r="F1214" s="47" t="e">
        <f t="shared" si="55"/>
        <v>#VALUE!</v>
      </c>
      <c r="G1214" s="47" t="e">
        <f t="shared" si="56"/>
        <v>#VALUE!</v>
      </c>
    </row>
    <row r="1215" spans="1:7">
      <c r="A1215" s="33">
        <v>6505264</v>
      </c>
      <c r="B1215" s="34" t="s">
        <v>8365</v>
      </c>
      <c r="C1215" s="34" t="s">
        <v>8366</v>
      </c>
      <c r="D1215" s="34" t="s">
        <v>6020</v>
      </c>
      <c r="E1215" s="47" t="e">
        <f t="shared" si="54"/>
        <v>#VALUE!</v>
      </c>
      <c r="F1215" s="47" t="e">
        <f t="shared" si="55"/>
        <v>#VALUE!</v>
      </c>
      <c r="G1215" s="47" t="e">
        <f t="shared" si="56"/>
        <v>#VALUE!</v>
      </c>
    </row>
    <row r="1216" spans="1:7">
      <c r="A1216" s="35">
        <v>6507034</v>
      </c>
      <c r="B1216" s="36" t="s">
        <v>8367</v>
      </c>
      <c r="C1216" s="36" t="s">
        <v>8368</v>
      </c>
      <c r="D1216" s="36" t="s">
        <v>6020</v>
      </c>
      <c r="E1216" s="47" t="e">
        <f t="shared" si="54"/>
        <v>#VALUE!</v>
      </c>
      <c r="F1216" s="47" t="e">
        <f t="shared" si="55"/>
        <v>#VALUE!</v>
      </c>
      <c r="G1216" s="47" t="e">
        <f t="shared" si="56"/>
        <v>#VALUE!</v>
      </c>
    </row>
    <row r="1217" spans="1:7">
      <c r="A1217" s="33">
        <v>6507035</v>
      </c>
      <c r="B1217" s="34" t="s">
        <v>8369</v>
      </c>
      <c r="C1217" s="34" t="s">
        <v>8370</v>
      </c>
      <c r="D1217" s="34" t="s">
        <v>6020</v>
      </c>
      <c r="E1217" s="47" t="e">
        <f t="shared" si="54"/>
        <v>#VALUE!</v>
      </c>
      <c r="F1217" s="47" t="e">
        <f t="shared" si="55"/>
        <v>#VALUE!</v>
      </c>
      <c r="G1217" s="47" t="e">
        <f t="shared" si="56"/>
        <v>#VALUE!</v>
      </c>
    </row>
    <row r="1218" spans="1:7">
      <c r="A1218" s="35">
        <v>6507042</v>
      </c>
      <c r="B1218" s="36" t="s">
        <v>8371</v>
      </c>
      <c r="C1218" s="36" t="s">
        <v>8372</v>
      </c>
      <c r="D1218" s="36" t="s">
        <v>6020</v>
      </c>
      <c r="E1218" s="47" t="e">
        <f t="shared" si="54"/>
        <v>#VALUE!</v>
      </c>
      <c r="F1218" s="47" t="e">
        <f t="shared" si="55"/>
        <v>#VALUE!</v>
      </c>
      <c r="G1218" s="47" t="e">
        <f t="shared" si="56"/>
        <v>#VALUE!</v>
      </c>
    </row>
    <row r="1219" spans="1:7">
      <c r="A1219" s="33">
        <v>6507043</v>
      </c>
      <c r="B1219" s="34" t="s">
        <v>8373</v>
      </c>
      <c r="C1219" s="34" t="s">
        <v>8374</v>
      </c>
      <c r="D1219" s="34" t="s">
        <v>6020</v>
      </c>
      <c r="E1219" s="47" t="e">
        <f t="shared" si="54"/>
        <v>#VALUE!</v>
      </c>
      <c r="F1219" s="47" t="e">
        <f t="shared" si="55"/>
        <v>#VALUE!</v>
      </c>
      <c r="G1219" s="47" t="e">
        <f t="shared" si="56"/>
        <v>#VALUE!</v>
      </c>
    </row>
    <row r="1220" spans="1:7">
      <c r="A1220" s="35">
        <v>6507038</v>
      </c>
      <c r="B1220" s="36" t="s">
        <v>8375</v>
      </c>
      <c r="C1220" s="36" t="s">
        <v>8376</v>
      </c>
      <c r="D1220" s="36" t="s">
        <v>6020</v>
      </c>
      <c r="E1220" s="47" t="e">
        <f t="shared" si="54"/>
        <v>#VALUE!</v>
      </c>
      <c r="F1220" s="47" t="e">
        <f t="shared" si="55"/>
        <v>#VALUE!</v>
      </c>
      <c r="G1220" s="47" t="e">
        <f t="shared" si="56"/>
        <v>#VALUE!</v>
      </c>
    </row>
    <row r="1221" spans="1:7">
      <c r="A1221" s="33">
        <v>6507039</v>
      </c>
      <c r="B1221" s="34" t="s">
        <v>8377</v>
      </c>
      <c r="C1221" s="34" t="s">
        <v>8378</v>
      </c>
      <c r="D1221" s="34" t="s">
        <v>6020</v>
      </c>
      <c r="E1221" s="47" t="e">
        <f t="shared" si="54"/>
        <v>#VALUE!</v>
      </c>
      <c r="F1221" s="47" t="e">
        <f t="shared" si="55"/>
        <v>#VALUE!</v>
      </c>
      <c r="G1221" s="47" t="e">
        <f t="shared" si="56"/>
        <v>#VALUE!</v>
      </c>
    </row>
    <row r="1222" spans="1:7">
      <c r="A1222" s="35">
        <v>6507036</v>
      </c>
      <c r="B1222" s="36" t="s">
        <v>8379</v>
      </c>
      <c r="C1222" s="36" t="s">
        <v>8380</v>
      </c>
      <c r="D1222" s="36" t="s">
        <v>6020</v>
      </c>
      <c r="E1222" s="47" t="e">
        <f t="shared" ref="E1222:E1285" si="57">D1222*0.65</f>
        <v>#VALUE!</v>
      </c>
      <c r="F1222" s="47" t="e">
        <f t="shared" ref="F1222:F1285" si="58">0.6*D1222</f>
        <v>#VALUE!</v>
      </c>
      <c r="G1222" s="47" t="e">
        <f t="shared" ref="G1222:G1285" si="59">D1222*0.7</f>
        <v>#VALUE!</v>
      </c>
    </row>
    <row r="1223" spans="1:7">
      <c r="A1223" s="33">
        <v>6507037</v>
      </c>
      <c r="B1223" s="34" t="s">
        <v>8381</v>
      </c>
      <c r="C1223" s="34" t="s">
        <v>8382</v>
      </c>
      <c r="D1223" s="34" t="s">
        <v>6020</v>
      </c>
      <c r="E1223" s="47" t="e">
        <f t="shared" si="57"/>
        <v>#VALUE!</v>
      </c>
      <c r="F1223" s="47" t="e">
        <f t="shared" si="58"/>
        <v>#VALUE!</v>
      </c>
      <c r="G1223" s="47" t="e">
        <f t="shared" si="59"/>
        <v>#VALUE!</v>
      </c>
    </row>
    <row r="1224" spans="1:7">
      <c r="A1224" s="35">
        <v>6507040</v>
      </c>
      <c r="B1224" s="36" t="s">
        <v>8383</v>
      </c>
      <c r="C1224" s="36" t="s">
        <v>8384</v>
      </c>
      <c r="D1224" s="36" t="s">
        <v>6020</v>
      </c>
      <c r="E1224" s="47" t="e">
        <f t="shared" si="57"/>
        <v>#VALUE!</v>
      </c>
      <c r="F1224" s="47" t="e">
        <f t="shared" si="58"/>
        <v>#VALUE!</v>
      </c>
      <c r="G1224" s="47" t="e">
        <f t="shared" si="59"/>
        <v>#VALUE!</v>
      </c>
    </row>
    <row r="1225" spans="1:7">
      <c r="A1225" s="33">
        <v>6507041</v>
      </c>
      <c r="B1225" s="34" t="s">
        <v>8385</v>
      </c>
      <c r="C1225" s="34" t="s">
        <v>8386</v>
      </c>
      <c r="D1225" s="34" t="s">
        <v>6020</v>
      </c>
      <c r="E1225" s="47" t="e">
        <f t="shared" si="57"/>
        <v>#VALUE!</v>
      </c>
      <c r="F1225" s="47" t="e">
        <f t="shared" si="58"/>
        <v>#VALUE!</v>
      </c>
      <c r="G1225" s="47" t="e">
        <f t="shared" si="59"/>
        <v>#VALUE!</v>
      </c>
    </row>
    <row r="1226" spans="1:7">
      <c r="A1226" s="35">
        <v>6507822</v>
      </c>
      <c r="B1226" s="36" t="s">
        <v>8387</v>
      </c>
      <c r="C1226" s="36" t="s">
        <v>8388</v>
      </c>
      <c r="D1226" s="36" t="s">
        <v>6020</v>
      </c>
      <c r="E1226" s="47" t="e">
        <f t="shared" si="57"/>
        <v>#VALUE!</v>
      </c>
      <c r="F1226" s="47" t="e">
        <f t="shared" si="58"/>
        <v>#VALUE!</v>
      </c>
      <c r="G1226" s="47" t="e">
        <f t="shared" si="59"/>
        <v>#VALUE!</v>
      </c>
    </row>
    <row r="1227" spans="1:7">
      <c r="A1227" s="33">
        <v>6506175</v>
      </c>
      <c r="B1227" s="34" t="s">
        <v>8389</v>
      </c>
      <c r="C1227" s="34" t="s">
        <v>8390</v>
      </c>
      <c r="D1227" s="34" t="s">
        <v>6020</v>
      </c>
      <c r="E1227" s="47" t="e">
        <f t="shared" si="57"/>
        <v>#VALUE!</v>
      </c>
      <c r="F1227" s="47" t="e">
        <f t="shared" si="58"/>
        <v>#VALUE!</v>
      </c>
      <c r="G1227" s="47" t="e">
        <f t="shared" si="59"/>
        <v>#VALUE!</v>
      </c>
    </row>
    <row r="1228" spans="1:7">
      <c r="A1228" s="35">
        <v>6509679</v>
      </c>
      <c r="B1228" s="36" t="s">
        <v>8391</v>
      </c>
      <c r="C1228" s="36" t="s">
        <v>8392</v>
      </c>
      <c r="D1228" s="36" t="s">
        <v>6421</v>
      </c>
      <c r="E1228" s="47" t="e">
        <f t="shared" si="57"/>
        <v>#VALUE!</v>
      </c>
      <c r="F1228" s="47" t="e">
        <f t="shared" si="58"/>
        <v>#VALUE!</v>
      </c>
      <c r="G1228" s="47" t="e">
        <f t="shared" si="59"/>
        <v>#VALUE!</v>
      </c>
    </row>
    <row r="1229" spans="1:7">
      <c r="A1229" s="33" t="s">
        <v>7244</v>
      </c>
      <c r="B1229" s="34" t="s">
        <v>8393</v>
      </c>
      <c r="C1229" s="34" t="s">
        <v>8394</v>
      </c>
      <c r="D1229" s="34" t="s">
        <v>6020</v>
      </c>
      <c r="E1229" s="47" t="e">
        <f t="shared" si="57"/>
        <v>#VALUE!</v>
      </c>
      <c r="F1229" s="47" t="e">
        <f t="shared" si="58"/>
        <v>#VALUE!</v>
      </c>
      <c r="G1229" s="47" t="e">
        <f t="shared" si="59"/>
        <v>#VALUE!</v>
      </c>
    </row>
    <row r="1230" spans="1:7">
      <c r="A1230" s="35">
        <v>6505247</v>
      </c>
      <c r="B1230" s="36" t="s">
        <v>8395</v>
      </c>
      <c r="C1230" s="36" t="s">
        <v>8396</v>
      </c>
      <c r="D1230" s="36" t="s">
        <v>6020</v>
      </c>
      <c r="E1230" s="47" t="e">
        <f t="shared" si="57"/>
        <v>#VALUE!</v>
      </c>
      <c r="F1230" s="47" t="e">
        <f t="shared" si="58"/>
        <v>#VALUE!</v>
      </c>
      <c r="G1230" s="47" t="e">
        <f t="shared" si="59"/>
        <v>#VALUE!</v>
      </c>
    </row>
    <row r="1231" spans="1:7">
      <c r="A1231" s="33" t="s">
        <v>7244</v>
      </c>
      <c r="B1231" s="34" t="s">
        <v>8397</v>
      </c>
      <c r="C1231" s="34" t="s">
        <v>8398</v>
      </c>
      <c r="D1231" s="34" t="s">
        <v>6020</v>
      </c>
      <c r="E1231" s="47" t="e">
        <f t="shared" si="57"/>
        <v>#VALUE!</v>
      </c>
      <c r="F1231" s="47" t="e">
        <f t="shared" si="58"/>
        <v>#VALUE!</v>
      </c>
      <c r="G1231" s="47" t="e">
        <f t="shared" si="59"/>
        <v>#VALUE!</v>
      </c>
    </row>
    <row r="1232" spans="1:7">
      <c r="A1232" s="35" t="s">
        <v>7244</v>
      </c>
      <c r="B1232" s="36" t="s">
        <v>8399</v>
      </c>
      <c r="C1232" s="36" t="s">
        <v>8400</v>
      </c>
      <c r="D1232" s="36" t="s">
        <v>6020</v>
      </c>
      <c r="E1232" s="47" t="e">
        <f t="shared" si="57"/>
        <v>#VALUE!</v>
      </c>
      <c r="F1232" s="47" t="e">
        <f t="shared" si="58"/>
        <v>#VALUE!</v>
      </c>
      <c r="G1232" s="47" t="e">
        <f t="shared" si="59"/>
        <v>#VALUE!</v>
      </c>
    </row>
    <row r="1233" spans="1:7">
      <c r="A1233" s="33">
        <v>6507420</v>
      </c>
      <c r="B1233" s="34" t="s">
        <v>8401</v>
      </c>
      <c r="C1233" s="34" t="s">
        <v>8402</v>
      </c>
      <c r="D1233" s="34" t="s">
        <v>5898</v>
      </c>
      <c r="E1233" s="47">
        <f t="shared" si="57"/>
        <v>22.1</v>
      </c>
      <c r="F1233" s="47">
        <f t="shared" si="58"/>
        <v>20.399999999999999</v>
      </c>
      <c r="G1233" s="47">
        <f t="shared" si="59"/>
        <v>23.799999999999997</v>
      </c>
    </row>
    <row r="1234" spans="1:7">
      <c r="A1234" s="35">
        <v>6505762</v>
      </c>
      <c r="B1234" s="36" t="s">
        <v>8403</v>
      </c>
      <c r="C1234" s="36" t="s">
        <v>8404</v>
      </c>
      <c r="D1234" s="36" t="s">
        <v>5802</v>
      </c>
      <c r="E1234" s="47">
        <f t="shared" si="57"/>
        <v>1072.5</v>
      </c>
      <c r="F1234" s="47">
        <f t="shared" si="58"/>
        <v>990</v>
      </c>
      <c r="G1234" s="47">
        <f t="shared" si="59"/>
        <v>1155</v>
      </c>
    </row>
    <row r="1235" spans="1:7">
      <c r="A1235" s="33">
        <v>6505763</v>
      </c>
      <c r="B1235" s="34" t="s">
        <v>8405</v>
      </c>
      <c r="C1235" s="34" t="s">
        <v>8406</v>
      </c>
      <c r="D1235" s="34" t="s">
        <v>7233</v>
      </c>
      <c r="E1235" s="47">
        <f t="shared" si="57"/>
        <v>1215.5</v>
      </c>
      <c r="F1235" s="47">
        <f t="shared" si="58"/>
        <v>1122</v>
      </c>
      <c r="G1235" s="47">
        <f t="shared" si="59"/>
        <v>1309</v>
      </c>
    </row>
    <row r="1236" spans="1:7">
      <c r="A1236" s="35">
        <v>6505216</v>
      </c>
      <c r="B1236" s="36" t="s">
        <v>8407</v>
      </c>
      <c r="C1236" s="36" t="s">
        <v>8408</v>
      </c>
      <c r="D1236" s="36" t="s">
        <v>6421</v>
      </c>
      <c r="E1236" s="47" t="e">
        <f t="shared" si="57"/>
        <v>#VALUE!</v>
      </c>
      <c r="F1236" s="47" t="e">
        <f t="shared" si="58"/>
        <v>#VALUE!</v>
      </c>
      <c r="G1236" s="47" t="e">
        <f t="shared" si="59"/>
        <v>#VALUE!</v>
      </c>
    </row>
    <row r="1237" spans="1:7">
      <c r="A1237" s="33">
        <v>6505755</v>
      </c>
      <c r="B1237" s="34" t="s">
        <v>8409</v>
      </c>
      <c r="C1237" s="34" t="s">
        <v>8410</v>
      </c>
      <c r="D1237" s="34" t="s">
        <v>6421</v>
      </c>
      <c r="E1237" s="47" t="e">
        <f t="shared" si="57"/>
        <v>#VALUE!</v>
      </c>
      <c r="F1237" s="47" t="e">
        <f t="shared" si="58"/>
        <v>#VALUE!</v>
      </c>
      <c r="G1237" s="47" t="e">
        <f t="shared" si="59"/>
        <v>#VALUE!</v>
      </c>
    </row>
    <row r="1238" spans="1:7">
      <c r="A1238" s="35">
        <v>6505217</v>
      </c>
      <c r="B1238" s="36" t="s">
        <v>8411</v>
      </c>
      <c r="C1238" s="36" t="s">
        <v>8412</v>
      </c>
      <c r="D1238" s="36" t="s">
        <v>6421</v>
      </c>
      <c r="E1238" s="47" t="e">
        <f t="shared" si="57"/>
        <v>#VALUE!</v>
      </c>
      <c r="F1238" s="47" t="e">
        <f t="shared" si="58"/>
        <v>#VALUE!</v>
      </c>
      <c r="G1238" s="47" t="e">
        <f t="shared" si="59"/>
        <v>#VALUE!</v>
      </c>
    </row>
    <row r="1239" spans="1:7">
      <c r="A1239" s="33">
        <v>6505754</v>
      </c>
      <c r="B1239" s="34" t="s">
        <v>8413</v>
      </c>
      <c r="C1239" s="34" t="s">
        <v>8414</v>
      </c>
      <c r="D1239" s="34" t="s">
        <v>6421</v>
      </c>
      <c r="E1239" s="47" t="e">
        <f t="shared" si="57"/>
        <v>#VALUE!</v>
      </c>
      <c r="F1239" s="47" t="e">
        <f t="shared" si="58"/>
        <v>#VALUE!</v>
      </c>
      <c r="G1239" s="47" t="e">
        <f t="shared" si="59"/>
        <v>#VALUE!</v>
      </c>
    </row>
    <row r="1240" spans="1:7">
      <c r="A1240" s="35">
        <v>6505218</v>
      </c>
      <c r="B1240" s="36" t="s">
        <v>8415</v>
      </c>
      <c r="C1240" s="36" t="s">
        <v>8416</v>
      </c>
      <c r="D1240" s="36" t="s">
        <v>6421</v>
      </c>
      <c r="E1240" s="47" t="e">
        <f t="shared" si="57"/>
        <v>#VALUE!</v>
      </c>
      <c r="F1240" s="47" t="e">
        <f t="shared" si="58"/>
        <v>#VALUE!</v>
      </c>
      <c r="G1240" s="47" t="e">
        <f t="shared" si="59"/>
        <v>#VALUE!</v>
      </c>
    </row>
    <row r="1241" spans="1:7">
      <c r="A1241" s="33">
        <v>6505753</v>
      </c>
      <c r="B1241" s="34" t="s">
        <v>8417</v>
      </c>
      <c r="C1241" s="34" t="s">
        <v>8418</v>
      </c>
      <c r="D1241" s="34" t="s">
        <v>6421</v>
      </c>
      <c r="E1241" s="47" t="e">
        <f t="shared" si="57"/>
        <v>#VALUE!</v>
      </c>
      <c r="F1241" s="47" t="e">
        <f t="shared" si="58"/>
        <v>#VALUE!</v>
      </c>
      <c r="G1241" s="47" t="e">
        <f t="shared" si="59"/>
        <v>#VALUE!</v>
      </c>
    </row>
    <row r="1242" spans="1:7">
      <c r="A1242" s="35">
        <v>6505219</v>
      </c>
      <c r="B1242" s="36" t="s">
        <v>8419</v>
      </c>
      <c r="C1242" s="36" t="s">
        <v>8420</v>
      </c>
      <c r="D1242" s="36" t="s">
        <v>6421</v>
      </c>
      <c r="E1242" s="47" t="e">
        <f t="shared" si="57"/>
        <v>#VALUE!</v>
      </c>
      <c r="F1242" s="47" t="e">
        <f t="shared" si="58"/>
        <v>#VALUE!</v>
      </c>
      <c r="G1242" s="47" t="e">
        <f t="shared" si="59"/>
        <v>#VALUE!</v>
      </c>
    </row>
    <row r="1243" spans="1:7">
      <c r="A1243" s="33">
        <v>6505752</v>
      </c>
      <c r="B1243" s="34" t="s">
        <v>8421</v>
      </c>
      <c r="C1243" s="34" t="s">
        <v>8422</v>
      </c>
      <c r="D1243" s="34" t="s">
        <v>6421</v>
      </c>
      <c r="E1243" s="47" t="e">
        <f t="shared" si="57"/>
        <v>#VALUE!</v>
      </c>
      <c r="F1243" s="47" t="e">
        <f t="shared" si="58"/>
        <v>#VALUE!</v>
      </c>
      <c r="G1243" s="47" t="e">
        <f t="shared" si="59"/>
        <v>#VALUE!</v>
      </c>
    </row>
    <row r="1244" spans="1:7">
      <c r="A1244" s="35">
        <v>6505220</v>
      </c>
      <c r="B1244" s="36" t="s">
        <v>8423</v>
      </c>
      <c r="C1244" s="36" t="s">
        <v>8424</v>
      </c>
      <c r="D1244" s="36" t="s">
        <v>7198</v>
      </c>
      <c r="E1244" s="47">
        <f t="shared" si="57"/>
        <v>122.2</v>
      </c>
      <c r="F1244" s="47">
        <f t="shared" si="58"/>
        <v>112.8</v>
      </c>
      <c r="G1244" s="47">
        <f t="shared" si="59"/>
        <v>131.6</v>
      </c>
    </row>
    <row r="1245" spans="1:7">
      <c r="A1245" s="33">
        <v>6505751</v>
      </c>
      <c r="B1245" s="34" t="s">
        <v>8425</v>
      </c>
      <c r="C1245" s="34" t="s">
        <v>8426</v>
      </c>
      <c r="D1245" s="34" t="s">
        <v>6519</v>
      </c>
      <c r="E1245" s="47">
        <f t="shared" si="57"/>
        <v>179.4</v>
      </c>
      <c r="F1245" s="47">
        <f t="shared" si="58"/>
        <v>165.6</v>
      </c>
      <c r="G1245" s="47">
        <f t="shared" si="59"/>
        <v>193.2</v>
      </c>
    </row>
    <row r="1246" spans="1:7">
      <c r="A1246" s="35">
        <v>6505221</v>
      </c>
      <c r="B1246" s="36" t="s">
        <v>8427</v>
      </c>
      <c r="C1246" s="36" t="s">
        <v>8428</v>
      </c>
      <c r="D1246" s="36" t="s">
        <v>6421</v>
      </c>
      <c r="E1246" s="47" t="e">
        <f t="shared" si="57"/>
        <v>#VALUE!</v>
      </c>
      <c r="F1246" s="47" t="e">
        <f t="shared" si="58"/>
        <v>#VALUE!</v>
      </c>
      <c r="G1246" s="47" t="e">
        <f t="shared" si="59"/>
        <v>#VALUE!</v>
      </c>
    </row>
    <row r="1247" spans="1:7">
      <c r="A1247" s="33">
        <v>6505222</v>
      </c>
      <c r="B1247" s="34" t="s">
        <v>8429</v>
      </c>
      <c r="C1247" s="34" t="s">
        <v>8430</v>
      </c>
      <c r="D1247" s="34" t="s">
        <v>6421</v>
      </c>
      <c r="E1247" s="47" t="e">
        <f t="shared" si="57"/>
        <v>#VALUE!</v>
      </c>
      <c r="F1247" s="47" t="e">
        <f t="shared" si="58"/>
        <v>#VALUE!</v>
      </c>
      <c r="G1247" s="47" t="e">
        <f t="shared" si="59"/>
        <v>#VALUE!</v>
      </c>
    </row>
    <row r="1248" spans="1:7">
      <c r="A1248" s="35">
        <v>6505223</v>
      </c>
      <c r="B1248" s="36" t="s">
        <v>8431</v>
      </c>
      <c r="C1248" s="36" t="s">
        <v>8432</v>
      </c>
      <c r="D1248" s="36" t="s">
        <v>6421</v>
      </c>
      <c r="E1248" s="47" t="e">
        <f t="shared" si="57"/>
        <v>#VALUE!</v>
      </c>
      <c r="F1248" s="47" t="e">
        <f t="shared" si="58"/>
        <v>#VALUE!</v>
      </c>
      <c r="G1248" s="47" t="e">
        <f t="shared" si="59"/>
        <v>#VALUE!</v>
      </c>
    </row>
    <row r="1249" spans="1:7">
      <c r="A1249" s="33">
        <v>6505224</v>
      </c>
      <c r="B1249" s="34" t="s">
        <v>8433</v>
      </c>
      <c r="C1249" s="34" t="s">
        <v>8434</v>
      </c>
      <c r="D1249" s="34" t="s">
        <v>6421</v>
      </c>
      <c r="E1249" s="47" t="e">
        <f t="shared" si="57"/>
        <v>#VALUE!</v>
      </c>
      <c r="F1249" s="47" t="e">
        <f t="shared" si="58"/>
        <v>#VALUE!</v>
      </c>
      <c r="G1249" s="47" t="e">
        <f t="shared" si="59"/>
        <v>#VALUE!</v>
      </c>
    </row>
    <row r="1250" spans="1:7">
      <c r="A1250" s="35">
        <v>6505225</v>
      </c>
      <c r="B1250" s="36" t="s">
        <v>8435</v>
      </c>
      <c r="C1250" s="36" t="s">
        <v>8436</v>
      </c>
      <c r="D1250" s="36" t="s">
        <v>6421</v>
      </c>
      <c r="E1250" s="47" t="e">
        <f t="shared" si="57"/>
        <v>#VALUE!</v>
      </c>
      <c r="F1250" s="47" t="e">
        <f t="shared" si="58"/>
        <v>#VALUE!</v>
      </c>
      <c r="G1250" s="47" t="e">
        <f t="shared" si="59"/>
        <v>#VALUE!</v>
      </c>
    </row>
    <row r="1251" spans="1:7">
      <c r="A1251" s="33">
        <v>6505226</v>
      </c>
      <c r="B1251" s="34" t="s">
        <v>8437</v>
      </c>
      <c r="C1251" s="34" t="s">
        <v>8438</v>
      </c>
      <c r="D1251" s="34" t="s">
        <v>6421</v>
      </c>
      <c r="E1251" s="47" t="e">
        <f t="shared" si="57"/>
        <v>#VALUE!</v>
      </c>
      <c r="F1251" s="47" t="e">
        <f t="shared" si="58"/>
        <v>#VALUE!</v>
      </c>
      <c r="G1251" s="47" t="e">
        <f t="shared" si="59"/>
        <v>#VALUE!</v>
      </c>
    </row>
    <row r="1252" spans="1:7">
      <c r="A1252" s="35">
        <v>6505227</v>
      </c>
      <c r="B1252" s="36" t="s">
        <v>8439</v>
      </c>
      <c r="C1252" s="36" t="s">
        <v>8440</v>
      </c>
      <c r="D1252" s="36" t="s">
        <v>6054</v>
      </c>
      <c r="E1252" s="47">
        <f t="shared" si="57"/>
        <v>858</v>
      </c>
      <c r="F1252" s="47">
        <f t="shared" si="58"/>
        <v>792</v>
      </c>
      <c r="G1252" s="47">
        <f t="shared" si="59"/>
        <v>923.99999999999989</v>
      </c>
    </row>
    <row r="1253" spans="1:7">
      <c r="A1253" s="33">
        <v>6509959</v>
      </c>
      <c r="B1253" s="34" t="s">
        <v>8441</v>
      </c>
      <c r="C1253" s="34" t="s">
        <v>8442</v>
      </c>
      <c r="D1253" s="34" t="s">
        <v>5803</v>
      </c>
      <c r="E1253" s="47">
        <f t="shared" si="57"/>
        <v>643.5</v>
      </c>
      <c r="F1253" s="47">
        <f t="shared" si="58"/>
        <v>594</v>
      </c>
      <c r="G1253" s="47">
        <f t="shared" si="59"/>
        <v>693</v>
      </c>
    </row>
    <row r="1254" spans="1:7">
      <c r="A1254" s="35">
        <v>6507060</v>
      </c>
      <c r="B1254" s="36" t="s">
        <v>8443</v>
      </c>
      <c r="C1254" s="36" t="s">
        <v>8444</v>
      </c>
      <c r="D1254" s="36" t="s">
        <v>5886</v>
      </c>
      <c r="E1254" s="47">
        <f t="shared" si="57"/>
        <v>143</v>
      </c>
      <c r="F1254" s="47">
        <f t="shared" si="58"/>
        <v>132</v>
      </c>
      <c r="G1254" s="47">
        <f t="shared" si="59"/>
        <v>154</v>
      </c>
    </row>
    <row r="1255" spans="1:7">
      <c r="A1255" s="33">
        <v>6510222</v>
      </c>
      <c r="B1255" s="34" t="s">
        <v>8445</v>
      </c>
      <c r="C1255" s="34" t="s">
        <v>8446</v>
      </c>
      <c r="D1255" s="34" t="s">
        <v>5906</v>
      </c>
      <c r="E1255" s="47">
        <f t="shared" si="57"/>
        <v>200.20000000000002</v>
      </c>
      <c r="F1255" s="47">
        <f t="shared" si="58"/>
        <v>184.79999999999998</v>
      </c>
      <c r="G1255" s="47">
        <f t="shared" si="59"/>
        <v>215.6</v>
      </c>
    </row>
    <row r="1256" spans="1:7">
      <c r="A1256" s="35">
        <v>6510223</v>
      </c>
      <c r="B1256" s="36" t="s">
        <v>8447</v>
      </c>
      <c r="C1256" s="36" t="s">
        <v>8448</v>
      </c>
      <c r="D1256" s="36" t="s">
        <v>7000</v>
      </c>
      <c r="E1256" s="47">
        <f t="shared" si="57"/>
        <v>157.30000000000001</v>
      </c>
      <c r="F1256" s="47">
        <f t="shared" si="58"/>
        <v>145.19999999999999</v>
      </c>
      <c r="G1256" s="47">
        <f t="shared" si="59"/>
        <v>169.39999999999998</v>
      </c>
    </row>
    <row r="1257" spans="1:7">
      <c r="A1257" s="33">
        <v>6502420</v>
      </c>
      <c r="B1257" s="34" t="s">
        <v>8449</v>
      </c>
      <c r="C1257" s="34" t="s">
        <v>8450</v>
      </c>
      <c r="D1257" s="34" t="s">
        <v>8451</v>
      </c>
      <c r="E1257" s="47">
        <f t="shared" si="57"/>
        <v>174.20000000000002</v>
      </c>
      <c r="F1257" s="47">
        <f t="shared" si="58"/>
        <v>160.79999999999998</v>
      </c>
      <c r="G1257" s="47">
        <f t="shared" si="59"/>
        <v>187.6</v>
      </c>
    </row>
    <row r="1258" spans="1:7">
      <c r="A1258" s="35">
        <v>6510224</v>
      </c>
      <c r="B1258" s="36" t="s">
        <v>8452</v>
      </c>
      <c r="C1258" s="36" t="s">
        <v>8453</v>
      </c>
      <c r="D1258" s="36" t="s">
        <v>5886</v>
      </c>
      <c r="E1258" s="47">
        <f t="shared" si="57"/>
        <v>143</v>
      </c>
      <c r="F1258" s="47">
        <f t="shared" si="58"/>
        <v>132</v>
      </c>
      <c r="G1258" s="47">
        <f t="shared" si="59"/>
        <v>154</v>
      </c>
    </row>
    <row r="1259" spans="1:7">
      <c r="A1259" s="33">
        <v>6510225</v>
      </c>
      <c r="B1259" s="34" t="s">
        <v>8454</v>
      </c>
      <c r="C1259" s="34" t="s">
        <v>8455</v>
      </c>
      <c r="D1259" s="34" t="s">
        <v>5913</v>
      </c>
      <c r="E1259" s="47">
        <f t="shared" si="57"/>
        <v>128.70000000000002</v>
      </c>
      <c r="F1259" s="47">
        <f t="shared" si="58"/>
        <v>118.8</v>
      </c>
      <c r="G1259" s="47">
        <f t="shared" si="59"/>
        <v>138.6</v>
      </c>
    </row>
    <row r="1260" spans="1:7">
      <c r="A1260" s="35">
        <v>6505232</v>
      </c>
      <c r="B1260" s="36" t="s">
        <v>8456</v>
      </c>
      <c r="C1260" s="36" t="s">
        <v>8457</v>
      </c>
      <c r="D1260" s="36" t="s">
        <v>6607</v>
      </c>
      <c r="E1260" s="47">
        <f t="shared" si="57"/>
        <v>185.9</v>
      </c>
      <c r="F1260" s="47">
        <f t="shared" si="58"/>
        <v>171.6</v>
      </c>
      <c r="G1260" s="47">
        <f t="shared" si="59"/>
        <v>200.2</v>
      </c>
    </row>
    <row r="1261" spans="1:7">
      <c r="A1261" s="33">
        <v>6508088</v>
      </c>
      <c r="B1261" s="34" t="s">
        <v>8458</v>
      </c>
      <c r="C1261" s="34" t="s">
        <v>8459</v>
      </c>
      <c r="D1261" s="34" t="s">
        <v>6005</v>
      </c>
      <c r="E1261" s="47">
        <f t="shared" si="57"/>
        <v>171.6</v>
      </c>
      <c r="F1261" s="47">
        <f t="shared" si="58"/>
        <v>158.4</v>
      </c>
      <c r="G1261" s="47">
        <f t="shared" si="59"/>
        <v>184.79999999999998</v>
      </c>
    </row>
    <row r="1262" spans="1:7">
      <c r="A1262" s="35">
        <v>6502423</v>
      </c>
      <c r="B1262" s="36" t="s">
        <v>8460</v>
      </c>
      <c r="C1262" s="36" t="s">
        <v>8461</v>
      </c>
      <c r="D1262" s="36" t="s">
        <v>8462</v>
      </c>
      <c r="E1262" s="47">
        <f t="shared" si="57"/>
        <v>127.4</v>
      </c>
      <c r="F1262" s="47">
        <f t="shared" si="58"/>
        <v>117.6</v>
      </c>
      <c r="G1262" s="47">
        <f t="shared" si="59"/>
        <v>137.19999999999999</v>
      </c>
    </row>
    <row r="1263" spans="1:7">
      <c r="A1263" s="33">
        <v>6507062</v>
      </c>
      <c r="B1263" s="34" t="s">
        <v>8463</v>
      </c>
      <c r="C1263" s="34" t="s">
        <v>8464</v>
      </c>
      <c r="D1263" s="34" t="s">
        <v>5994</v>
      </c>
      <c r="E1263" s="47">
        <f t="shared" si="57"/>
        <v>500.5</v>
      </c>
      <c r="F1263" s="47">
        <f t="shared" si="58"/>
        <v>462</v>
      </c>
      <c r="G1263" s="47">
        <f t="shared" si="59"/>
        <v>539</v>
      </c>
    </row>
    <row r="1264" spans="1:7">
      <c r="A1264" s="35">
        <v>6501718</v>
      </c>
      <c r="B1264" s="36" t="s">
        <v>8465</v>
      </c>
      <c r="C1264" s="36" t="s">
        <v>8466</v>
      </c>
      <c r="D1264" s="36" t="s">
        <v>6020</v>
      </c>
      <c r="E1264" s="47" t="e">
        <f t="shared" si="57"/>
        <v>#VALUE!</v>
      </c>
      <c r="F1264" s="47" t="e">
        <f t="shared" si="58"/>
        <v>#VALUE!</v>
      </c>
      <c r="G1264" s="47" t="e">
        <f t="shared" si="59"/>
        <v>#VALUE!</v>
      </c>
    </row>
    <row r="1265" spans="1:7">
      <c r="A1265" s="33">
        <v>6505250</v>
      </c>
      <c r="B1265" s="34" t="s">
        <v>8467</v>
      </c>
      <c r="C1265" s="34" t="s">
        <v>8468</v>
      </c>
      <c r="D1265" s="34" t="s">
        <v>5886</v>
      </c>
      <c r="E1265" s="47">
        <f t="shared" si="57"/>
        <v>143</v>
      </c>
      <c r="F1265" s="47">
        <f t="shared" si="58"/>
        <v>132</v>
      </c>
      <c r="G1265" s="47">
        <f t="shared" si="59"/>
        <v>154</v>
      </c>
    </row>
    <row r="1266" spans="1:7">
      <c r="A1266" s="35">
        <v>6502480</v>
      </c>
      <c r="B1266" s="36" t="s">
        <v>8469</v>
      </c>
      <c r="C1266" s="36" t="s">
        <v>8470</v>
      </c>
      <c r="D1266" s="36" t="s">
        <v>6388</v>
      </c>
      <c r="E1266" s="47">
        <f t="shared" si="57"/>
        <v>93.600000000000009</v>
      </c>
      <c r="F1266" s="47">
        <f t="shared" si="58"/>
        <v>86.399999999999991</v>
      </c>
      <c r="G1266" s="47">
        <f t="shared" si="59"/>
        <v>100.8</v>
      </c>
    </row>
    <row r="1267" spans="1:7">
      <c r="A1267" s="33">
        <v>6503452</v>
      </c>
      <c r="B1267" s="34" t="s">
        <v>8471</v>
      </c>
      <c r="C1267" s="34" t="s">
        <v>8472</v>
      </c>
      <c r="D1267" s="34" t="s">
        <v>6421</v>
      </c>
      <c r="E1267" s="47" t="e">
        <f t="shared" si="57"/>
        <v>#VALUE!</v>
      </c>
      <c r="F1267" s="47" t="e">
        <f t="shared" si="58"/>
        <v>#VALUE!</v>
      </c>
      <c r="G1267" s="47" t="e">
        <f t="shared" si="59"/>
        <v>#VALUE!</v>
      </c>
    </row>
    <row r="1268" spans="1:7">
      <c r="A1268" s="35">
        <v>6502907</v>
      </c>
      <c r="B1268" s="36" t="s">
        <v>8473</v>
      </c>
      <c r="C1268" s="36" t="s">
        <v>8474</v>
      </c>
      <c r="D1268" s="36" t="s">
        <v>6421</v>
      </c>
      <c r="E1268" s="47" t="e">
        <f t="shared" si="57"/>
        <v>#VALUE!</v>
      </c>
      <c r="F1268" s="47" t="e">
        <f t="shared" si="58"/>
        <v>#VALUE!</v>
      </c>
      <c r="G1268" s="47" t="e">
        <f t="shared" si="59"/>
        <v>#VALUE!</v>
      </c>
    </row>
    <row r="1269" spans="1:7">
      <c r="A1269" s="33">
        <v>6504412</v>
      </c>
      <c r="B1269" s="34" t="s">
        <v>8475</v>
      </c>
      <c r="C1269" s="34" t="s">
        <v>8476</v>
      </c>
      <c r="D1269" s="34" t="s">
        <v>6421</v>
      </c>
      <c r="E1269" s="47" t="e">
        <f t="shared" si="57"/>
        <v>#VALUE!</v>
      </c>
      <c r="F1269" s="47" t="e">
        <f t="shared" si="58"/>
        <v>#VALUE!</v>
      </c>
      <c r="G1269" s="47" t="e">
        <f t="shared" si="59"/>
        <v>#VALUE!</v>
      </c>
    </row>
    <row r="1270" spans="1:7">
      <c r="A1270" s="35">
        <v>6510306</v>
      </c>
      <c r="B1270" s="36" t="s">
        <v>8477</v>
      </c>
      <c r="C1270" s="36" t="s">
        <v>8478</v>
      </c>
      <c r="D1270" s="36" t="s">
        <v>6502</v>
      </c>
      <c r="E1270" s="47" t="e">
        <f t="shared" si="57"/>
        <v>#VALUE!</v>
      </c>
      <c r="F1270" s="47" t="e">
        <f t="shared" si="58"/>
        <v>#VALUE!</v>
      </c>
      <c r="G1270" s="47" t="e">
        <f t="shared" si="59"/>
        <v>#VALUE!</v>
      </c>
    </row>
    <row r="1271" spans="1:7">
      <c r="A1271" s="33">
        <v>6512272</v>
      </c>
      <c r="B1271" s="34" t="s">
        <v>8479</v>
      </c>
      <c r="C1271" s="34" t="s">
        <v>8480</v>
      </c>
      <c r="D1271" s="34" t="s">
        <v>5803</v>
      </c>
      <c r="E1271" s="47">
        <f t="shared" si="57"/>
        <v>643.5</v>
      </c>
      <c r="F1271" s="47">
        <f t="shared" si="58"/>
        <v>594</v>
      </c>
      <c r="G1271" s="47">
        <f t="shared" si="59"/>
        <v>693</v>
      </c>
    </row>
    <row r="1272" spans="1:7">
      <c r="A1272" s="35">
        <v>6503809</v>
      </c>
      <c r="B1272" s="36" t="s">
        <v>8481</v>
      </c>
      <c r="C1272" s="36" t="s">
        <v>8482</v>
      </c>
      <c r="D1272" s="36" t="s">
        <v>5797</v>
      </c>
      <c r="E1272" s="47">
        <f t="shared" si="57"/>
        <v>357.5</v>
      </c>
      <c r="F1272" s="47">
        <f t="shared" si="58"/>
        <v>330</v>
      </c>
      <c r="G1272" s="47">
        <f t="shared" si="59"/>
        <v>385</v>
      </c>
    </row>
    <row r="1273" spans="1:7">
      <c r="A1273" s="33">
        <v>6509696</v>
      </c>
      <c r="B1273" s="34" t="s">
        <v>8483</v>
      </c>
      <c r="C1273" s="34" t="s">
        <v>8484</v>
      </c>
      <c r="D1273" s="34" t="s">
        <v>5841</v>
      </c>
      <c r="E1273" s="47">
        <f t="shared" si="57"/>
        <v>286</v>
      </c>
      <c r="F1273" s="47">
        <f t="shared" si="58"/>
        <v>264</v>
      </c>
      <c r="G1273" s="47">
        <f t="shared" si="59"/>
        <v>308</v>
      </c>
    </row>
    <row r="1274" spans="1:7">
      <c r="A1274" s="35">
        <v>6502439</v>
      </c>
      <c r="B1274" s="36" t="s">
        <v>8485</v>
      </c>
      <c r="C1274" s="36" t="s">
        <v>8486</v>
      </c>
      <c r="D1274" s="36" t="s">
        <v>7215</v>
      </c>
      <c r="E1274" s="47">
        <f t="shared" si="57"/>
        <v>1716</v>
      </c>
      <c r="F1274" s="47">
        <f t="shared" si="58"/>
        <v>1584</v>
      </c>
      <c r="G1274" s="47">
        <f t="shared" si="59"/>
        <v>1847.9999999999998</v>
      </c>
    </row>
    <row r="1275" spans="1:7">
      <c r="A1275" s="33">
        <v>6509697</v>
      </c>
      <c r="B1275" s="34" t="s">
        <v>8487</v>
      </c>
      <c r="C1275" s="34" t="s">
        <v>8488</v>
      </c>
      <c r="D1275" s="34" t="s">
        <v>6531</v>
      </c>
      <c r="E1275" s="47">
        <f t="shared" si="57"/>
        <v>393.90000000000003</v>
      </c>
      <c r="F1275" s="47">
        <f t="shared" si="58"/>
        <v>363.59999999999997</v>
      </c>
      <c r="G1275" s="47">
        <f t="shared" si="59"/>
        <v>424.2</v>
      </c>
    </row>
    <row r="1276" spans="1:7">
      <c r="A1276" s="35">
        <v>6509698</v>
      </c>
      <c r="B1276" s="36" t="s">
        <v>8489</v>
      </c>
      <c r="C1276" s="36" t="s">
        <v>8490</v>
      </c>
      <c r="D1276" s="36" t="s">
        <v>5798</v>
      </c>
      <c r="E1276" s="47">
        <f t="shared" si="57"/>
        <v>715</v>
      </c>
      <c r="F1276" s="47">
        <f t="shared" si="58"/>
        <v>660</v>
      </c>
      <c r="G1276" s="47">
        <f t="shared" si="59"/>
        <v>770</v>
      </c>
    </row>
    <row r="1277" spans="1:7">
      <c r="A1277" s="33">
        <v>6506332</v>
      </c>
      <c r="B1277" s="34" t="s">
        <v>8491</v>
      </c>
      <c r="C1277" s="34" t="s">
        <v>8492</v>
      </c>
      <c r="D1277" s="34" t="s">
        <v>5798</v>
      </c>
      <c r="E1277" s="47">
        <f t="shared" si="57"/>
        <v>715</v>
      </c>
      <c r="F1277" s="47">
        <f t="shared" si="58"/>
        <v>660</v>
      </c>
      <c r="G1277" s="47">
        <f t="shared" si="59"/>
        <v>770</v>
      </c>
    </row>
    <row r="1278" spans="1:7">
      <c r="A1278" s="35">
        <v>6506333</v>
      </c>
      <c r="B1278" s="36" t="s">
        <v>8493</v>
      </c>
      <c r="C1278" s="36" t="s">
        <v>8494</v>
      </c>
      <c r="D1278" s="36" t="s">
        <v>5798</v>
      </c>
      <c r="E1278" s="47">
        <f t="shared" si="57"/>
        <v>715</v>
      </c>
      <c r="F1278" s="47">
        <f t="shared" si="58"/>
        <v>660</v>
      </c>
      <c r="G1278" s="47">
        <f t="shared" si="59"/>
        <v>770</v>
      </c>
    </row>
    <row r="1279" spans="1:7">
      <c r="A1279" s="33">
        <v>6506334</v>
      </c>
      <c r="B1279" s="34" t="s">
        <v>8495</v>
      </c>
      <c r="C1279" s="34" t="s">
        <v>8496</v>
      </c>
      <c r="D1279" s="34" t="s">
        <v>5798</v>
      </c>
      <c r="E1279" s="47">
        <f t="shared" si="57"/>
        <v>715</v>
      </c>
      <c r="F1279" s="47">
        <f t="shared" si="58"/>
        <v>660</v>
      </c>
      <c r="G1279" s="47">
        <f t="shared" si="59"/>
        <v>770</v>
      </c>
    </row>
    <row r="1280" spans="1:7">
      <c r="A1280" s="35">
        <v>6506335</v>
      </c>
      <c r="B1280" s="36" t="s">
        <v>8497</v>
      </c>
      <c r="C1280" s="36" t="s">
        <v>8498</v>
      </c>
      <c r="D1280" s="36" t="s">
        <v>5798</v>
      </c>
      <c r="E1280" s="47">
        <f t="shared" si="57"/>
        <v>715</v>
      </c>
      <c r="F1280" s="47">
        <f t="shared" si="58"/>
        <v>660</v>
      </c>
      <c r="G1280" s="47">
        <f t="shared" si="59"/>
        <v>770</v>
      </c>
    </row>
    <row r="1281" spans="1:7">
      <c r="A1281" s="33">
        <v>6508473</v>
      </c>
      <c r="B1281" s="34" t="s">
        <v>8499</v>
      </c>
      <c r="C1281" s="34" t="s">
        <v>8500</v>
      </c>
      <c r="D1281" s="34" t="s">
        <v>7209</v>
      </c>
      <c r="E1281" s="47">
        <f t="shared" si="57"/>
        <v>1001</v>
      </c>
      <c r="F1281" s="47">
        <f t="shared" si="58"/>
        <v>924</v>
      </c>
      <c r="G1281" s="47">
        <f t="shared" si="59"/>
        <v>1078</v>
      </c>
    </row>
    <row r="1282" spans="1:7">
      <c r="A1282" s="35">
        <v>6508603</v>
      </c>
      <c r="B1282" s="36" t="s">
        <v>8501</v>
      </c>
      <c r="C1282" s="36" t="s">
        <v>8502</v>
      </c>
      <c r="D1282" s="36" t="s">
        <v>6531</v>
      </c>
      <c r="E1282" s="47">
        <f t="shared" si="57"/>
        <v>393.90000000000003</v>
      </c>
      <c r="F1282" s="47">
        <f t="shared" si="58"/>
        <v>363.59999999999997</v>
      </c>
      <c r="G1282" s="47">
        <f t="shared" si="59"/>
        <v>424.2</v>
      </c>
    </row>
    <row r="1283" spans="1:7">
      <c r="A1283" s="33">
        <v>6508604</v>
      </c>
      <c r="B1283" s="34" t="s">
        <v>8503</v>
      </c>
      <c r="C1283" s="34" t="s">
        <v>8504</v>
      </c>
      <c r="D1283" s="34" t="s">
        <v>6531</v>
      </c>
      <c r="E1283" s="47">
        <f t="shared" si="57"/>
        <v>393.90000000000003</v>
      </c>
      <c r="F1283" s="47">
        <f t="shared" si="58"/>
        <v>363.59999999999997</v>
      </c>
      <c r="G1283" s="47">
        <f t="shared" si="59"/>
        <v>424.2</v>
      </c>
    </row>
    <row r="1284" spans="1:7">
      <c r="A1284" s="35">
        <v>6511676</v>
      </c>
      <c r="B1284" s="36" t="s">
        <v>8505</v>
      </c>
      <c r="C1284" s="36" t="s">
        <v>8506</v>
      </c>
      <c r="D1284" s="36" t="s">
        <v>8507</v>
      </c>
      <c r="E1284" s="47">
        <f t="shared" si="57"/>
        <v>1530.1000000000001</v>
      </c>
      <c r="F1284" s="47">
        <f t="shared" si="58"/>
        <v>1412.3999999999999</v>
      </c>
      <c r="G1284" s="47">
        <f t="shared" si="59"/>
        <v>1647.8</v>
      </c>
    </row>
    <row r="1285" spans="1:7">
      <c r="A1285" s="33">
        <v>6511017</v>
      </c>
      <c r="B1285" s="34" t="s">
        <v>8508</v>
      </c>
      <c r="C1285" s="34" t="s">
        <v>8509</v>
      </c>
      <c r="D1285" s="34" t="s">
        <v>8510</v>
      </c>
      <c r="E1285" s="47">
        <f t="shared" si="57"/>
        <v>1166.1000000000001</v>
      </c>
      <c r="F1285" s="47">
        <f t="shared" si="58"/>
        <v>1076.3999999999999</v>
      </c>
      <c r="G1285" s="47">
        <f t="shared" si="59"/>
        <v>1255.8</v>
      </c>
    </row>
    <row r="1286" spans="1:7">
      <c r="A1286" s="35">
        <v>6511019</v>
      </c>
      <c r="B1286" s="36" t="s">
        <v>8511</v>
      </c>
      <c r="C1286" s="36" t="s">
        <v>8512</v>
      </c>
      <c r="D1286" s="36" t="s">
        <v>8513</v>
      </c>
      <c r="E1286" s="47">
        <f t="shared" ref="E1286:E1349" si="60">D1286*0.65</f>
        <v>1201.2</v>
      </c>
      <c r="F1286" s="47">
        <f t="shared" ref="F1286:F1349" si="61">0.6*D1286</f>
        <v>1108.8</v>
      </c>
      <c r="G1286" s="47">
        <f t="shared" ref="G1286:G1349" si="62">D1286*0.7</f>
        <v>1293.5999999999999</v>
      </c>
    </row>
    <row r="1287" spans="1:7">
      <c r="A1287" s="33">
        <v>6511021</v>
      </c>
      <c r="B1287" s="34" t="s">
        <v>8514</v>
      </c>
      <c r="C1287" s="34" t="s">
        <v>8515</v>
      </c>
      <c r="D1287" s="34" t="s">
        <v>8513</v>
      </c>
      <c r="E1287" s="47">
        <f t="shared" si="60"/>
        <v>1201.2</v>
      </c>
      <c r="F1287" s="47">
        <f t="shared" si="61"/>
        <v>1108.8</v>
      </c>
      <c r="G1287" s="47">
        <f t="shared" si="62"/>
        <v>1293.5999999999999</v>
      </c>
    </row>
    <row r="1288" spans="1:7">
      <c r="A1288" s="35">
        <v>6511022</v>
      </c>
      <c r="B1288" s="36" t="s">
        <v>8516</v>
      </c>
      <c r="C1288" s="36" t="s">
        <v>8517</v>
      </c>
      <c r="D1288" s="36" t="s">
        <v>7207</v>
      </c>
      <c r="E1288" s="47">
        <f t="shared" si="60"/>
        <v>1430</v>
      </c>
      <c r="F1288" s="47">
        <f t="shared" si="61"/>
        <v>1320</v>
      </c>
      <c r="G1288" s="47">
        <f t="shared" si="62"/>
        <v>1540</v>
      </c>
    </row>
    <row r="1289" spans="1:7">
      <c r="A1289" s="33">
        <v>6511023</v>
      </c>
      <c r="B1289" s="34" t="s">
        <v>8518</v>
      </c>
      <c r="C1289" s="34" t="s">
        <v>8519</v>
      </c>
      <c r="D1289" s="34" t="s">
        <v>7207</v>
      </c>
      <c r="E1289" s="47">
        <f t="shared" si="60"/>
        <v>1430</v>
      </c>
      <c r="F1289" s="47">
        <f t="shared" si="61"/>
        <v>1320</v>
      </c>
      <c r="G1289" s="47">
        <f t="shared" si="62"/>
        <v>1540</v>
      </c>
    </row>
    <row r="1290" spans="1:7">
      <c r="A1290" s="35">
        <v>6511024</v>
      </c>
      <c r="B1290" s="36" t="s">
        <v>8520</v>
      </c>
      <c r="C1290" s="36" t="s">
        <v>8521</v>
      </c>
      <c r="D1290" s="36" t="s">
        <v>6524</v>
      </c>
      <c r="E1290" s="47">
        <f t="shared" si="60"/>
        <v>1287</v>
      </c>
      <c r="F1290" s="47">
        <f t="shared" si="61"/>
        <v>1188</v>
      </c>
      <c r="G1290" s="47">
        <f t="shared" si="62"/>
        <v>1386</v>
      </c>
    </row>
    <row r="1291" spans="1:7">
      <c r="A1291" s="33">
        <v>6511306</v>
      </c>
      <c r="B1291" s="34" t="s">
        <v>8522</v>
      </c>
      <c r="C1291" s="34" t="s">
        <v>8523</v>
      </c>
      <c r="D1291" s="34" t="s">
        <v>5842</v>
      </c>
      <c r="E1291" s="47">
        <f t="shared" si="60"/>
        <v>572</v>
      </c>
      <c r="F1291" s="47">
        <f t="shared" si="61"/>
        <v>528</v>
      </c>
      <c r="G1291" s="47">
        <f t="shared" si="62"/>
        <v>616</v>
      </c>
    </row>
    <row r="1292" spans="1:7">
      <c r="A1292" s="35">
        <v>6511307</v>
      </c>
      <c r="B1292" s="36" t="s">
        <v>8524</v>
      </c>
      <c r="C1292" s="36" t="s">
        <v>8525</v>
      </c>
      <c r="D1292" s="36" t="s">
        <v>7209</v>
      </c>
      <c r="E1292" s="47">
        <f t="shared" si="60"/>
        <v>1001</v>
      </c>
      <c r="F1292" s="47">
        <f t="shared" si="61"/>
        <v>924</v>
      </c>
      <c r="G1292" s="47">
        <f t="shared" si="62"/>
        <v>1078</v>
      </c>
    </row>
    <row r="1293" spans="1:7">
      <c r="A1293" s="33">
        <v>6511308</v>
      </c>
      <c r="B1293" s="34" t="s">
        <v>8526</v>
      </c>
      <c r="C1293" s="34" t="s">
        <v>8527</v>
      </c>
      <c r="D1293" s="34" t="s">
        <v>7411</v>
      </c>
      <c r="E1293" s="47">
        <f t="shared" si="60"/>
        <v>2860</v>
      </c>
      <c r="F1293" s="47">
        <f t="shared" si="61"/>
        <v>2640</v>
      </c>
      <c r="G1293" s="47">
        <f t="shared" si="62"/>
        <v>3080</v>
      </c>
    </row>
    <row r="1294" spans="1:7">
      <c r="A1294" s="35">
        <v>6507489</v>
      </c>
      <c r="B1294" s="36" t="s">
        <v>8528</v>
      </c>
      <c r="C1294" s="36" t="s">
        <v>8529</v>
      </c>
      <c r="D1294" s="36" t="s">
        <v>5806</v>
      </c>
      <c r="E1294" s="47">
        <f t="shared" si="60"/>
        <v>786.5</v>
      </c>
      <c r="F1294" s="47">
        <f t="shared" si="61"/>
        <v>726</v>
      </c>
      <c r="G1294" s="47">
        <f t="shared" si="62"/>
        <v>847</v>
      </c>
    </row>
    <row r="1295" spans="1:7">
      <c r="A1295" s="33">
        <v>6511309</v>
      </c>
      <c r="B1295" s="34" t="s">
        <v>8530</v>
      </c>
      <c r="C1295" s="34" t="s">
        <v>8531</v>
      </c>
      <c r="D1295" s="34" t="s">
        <v>7498</v>
      </c>
      <c r="E1295" s="47">
        <f t="shared" si="60"/>
        <v>3575</v>
      </c>
      <c r="F1295" s="47">
        <f t="shared" si="61"/>
        <v>3300</v>
      </c>
      <c r="G1295" s="47">
        <f t="shared" si="62"/>
        <v>3849.9999999999995</v>
      </c>
    </row>
    <row r="1296" spans="1:7">
      <c r="A1296" s="35">
        <v>6511310</v>
      </c>
      <c r="B1296" s="36" t="s">
        <v>8532</v>
      </c>
      <c r="C1296" s="36" t="s">
        <v>8533</v>
      </c>
      <c r="D1296" s="36" t="s">
        <v>7510</v>
      </c>
      <c r="E1296" s="47">
        <f t="shared" si="60"/>
        <v>4290</v>
      </c>
      <c r="F1296" s="47">
        <f t="shared" si="61"/>
        <v>3960</v>
      </c>
      <c r="G1296" s="47">
        <f t="shared" si="62"/>
        <v>4620</v>
      </c>
    </row>
    <row r="1297" spans="1:7">
      <c r="A1297" s="33">
        <v>6511414</v>
      </c>
      <c r="B1297" s="34" t="s">
        <v>8534</v>
      </c>
      <c r="C1297" s="34" t="s">
        <v>8535</v>
      </c>
      <c r="D1297" s="34" t="s">
        <v>5829</v>
      </c>
      <c r="E1297" s="47">
        <f t="shared" si="60"/>
        <v>2288</v>
      </c>
      <c r="F1297" s="47">
        <f t="shared" si="61"/>
        <v>2112</v>
      </c>
      <c r="G1297" s="47">
        <f t="shared" si="62"/>
        <v>2464</v>
      </c>
    </row>
    <row r="1298" spans="1:7">
      <c r="A1298" s="35">
        <v>6511415</v>
      </c>
      <c r="B1298" s="36" t="s">
        <v>8536</v>
      </c>
      <c r="C1298" s="36" t="s">
        <v>8537</v>
      </c>
      <c r="D1298" s="36" t="s">
        <v>8538</v>
      </c>
      <c r="E1298" s="47">
        <f t="shared" si="60"/>
        <v>2574</v>
      </c>
      <c r="F1298" s="47">
        <f t="shared" si="61"/>
        <v>2376</v>
      </c>
      <c r="G1298" s="47">
        <f t="shared" si="62"/>
        <v>2772</v>
      </c>
    </row>
    <row r="1299" spans="1:7">
      <c r="A1299" s="33">
        <v>6511417</v>
      </c>
      <c r="B1299" s="34" t="s">
        <v>8539</v>
      </c>
      <c r="C1299" s="34" t="s">
        <v>8540</v>
      </c>
      <c r="D1299" s="34" t="s">
        <v>8541</v>
      </c>
      <c r="E1299" s="47">
        <f t="shared" si="60"/>
        <v>3146</v>
      </c>
      <c r="F1299" s="47">
        <f t="shared" si="61"/>
        <v>2904</v>
      </c>
      <c r="G1299" s="47">
        <f t="shared" si="62"/>
        <v>3388</v>
      </c>
    </row>
    <row r="1300" spans="1:7">
      <c r="A1300" s="35">
        <v>6511418</v>
      </c>
      <c r="B1300" s="36" t="s">
        <v>8542</v>
      </c>
      <c r="C1300" s="36" t="s">
        <v>8543</v>
      </c>
      <c r="D1300" s="36" t="s">
        <v>8544</v>
      </c>
      <c r="E1300" s="47">
        <f t="shared" si="60"/>
        <v>3432</v>
      </c>
      <c r="F1300" s="47">
        <f t="shared" si="61"/>
        <v>3168</v>
      </c>
      <c r="G1300" s="47">
        <f t="shared" si="62"/>
        <v>3695.9999999999995</v>
      </c>
    </row>
    <row r="1301" spans="1:7">
      <c r="A1301" s="33">
        <v>6509889</v>
      </c>
      <c r="B1301" s="34" t="s">
        <v>8545</v>
      </c>
      <c r="C1301" s="34" t="s">
        <v>8546</v>
      </c>
      <c r="D1301" s="34" t="s">
        <v>8547</v>
      </c>
      <c r="E1301" s="47">
        <f t="shared" si="60"/>
        <v>271.7</v>
      </c>
      <c r="F1301" s="47">
        <f t="shared" si="61"/>
        <v>250.79999999999998</v>
      </c>
      <c r="G1301" s="47">
        <f t="shared" si="62"/>
        <v>292.59999999999997</v>
      </c>
    </row>
    <row r="1302" spans="1:7">
      <c r="A1302" s="35">
        <v>6509887</v>
      </c>
      <c r="B1302" s="36" t="s">
        <v>8548</v>
      </c>
      <c r="C1302" s="36" t="s">
        <v>8549</v>
      </c>
      <c r="D1302" s="36" t="s">
        <v>7763</v>
      </c>
      <c r="E1302" s="47">
        <f t="shared" si="60"/>
        <v>236.6</v>
      </c>
      <c r="F1302" s="47">
        <f t="shared" si="61"/>
        <v>218.4</v>
      </c>
      <c r="G1302" s="47">
        <f t="shared" si="62"/>
        <v>254.79999999999998</v>
      </c>
    </row>
    <row r="1303" spans="1:7">
      <c r="A1303" s="33">
        <v>6503436</v>
      </c>
      <c r="B1303" s="34" t="s">
        <v>8550</v>
      </c>
      <c r="C1303" s="34" t="s">
        <v>8551</v>
      </c>
      <c r="D1303" s="34" t="s">
        <v>7515</v>
      </c>
      <c r="E1303" s="47">
        <f t="shared" si="60"/>
        <v>608.4</v>
      </c>
      <c r="F1303" s="47">
        <f t="shared" si="61"/>
        <v>561.6</v>
      </c>
      <c r="G1303" s="47">
        <f t="shared" si="62"/>
        <v>655.19999999999993</v>
      </c>
    </row>
    <row r="1304" spans="1:7">
      <c r="A1304" s="35">
        <v>6510860</v>
      </c>
      <c r="B1304" s="36" t="s">
        <v>8552</v>
      </c>
      <c r="C1304" s="36" t="s">
        <v>8553</v>
      </c>
      <c r="D1304" s="36" t="s">
        <v>6010</v>
      </c>
      <c r="E1304" s="47">
        <f t="shared" si="60"/>
        <v>929.5</v>
      </c>
      <c r="F1304" s="47">
        <f t="shared" si="61"/>
        <v>858</v>
      </c>
      <c r="G1304" s="47">
        <f t="shared" si="62"/>
        <v>1000.9999999999999</v>
      </c>
    </row>
    <row r="1305" spans="1:7">
      <c r="A1305" s="33">
        <v>6510861</v>
      </c>
      <c r="B1305" s="34" t="s">
        <v>8554</v>
      </c>
      <c r="C1305" s="34" t="s">
        <v>8555</v>
      </c>
      <c r="D1305" s="34" t="s">
        <v>8556</v>
      </c>
      <c r="E1305" s="47">
        <f t="shared" si="60"/>
        <v>965.9</v>
      </c>
      <c r="F1305" s="47">
        <f t="shared" si="61"/>
        <v>891.6</v>
      </c>
      <c r="G1305" s="47">
        <f t="shared" si="62"/>
        <v>1040.2</v>
      </c>
    </row>
    <row r="1306" spans="1:7">
      <c r="A1306" s="35">
        <v>6510863</v>
      </c>
      <c r="B1306" s="36" t="s">
        <v>8557</v>
      </c>
      <c r="C1306" s="36" t="s">
        <v>8558</v>
      </c>
      <c r="D1306" s="36" t="s">
        <v>8559</v>
      </c>
      <c r="E1306" s="47">
        <f t="shared" si="60"/>
        <v>2181.4</v>
      </c>
      <c r="F1306" s="47">
        <f t="shared" si="61"/>
        <v>2013.6</v>
      </c>
      <c r="G1306" s="47">
        <f t="shared" si="62"/>
        <v>2349.1999999999998</v>
      </c>
    </row>
    <row r="1307" spans="1:7">
      <c r="A1307" s="33">
        <v>6510864</v>
      </c>
      <c r="B1307" s="34" t="s">
        <v>8560</v>
      </c>
      <c r="C1307" s="34" t="s">
        <v>8561</v>
      </c>
      <c r="D1307" s="34" t="s">
        <v>8562</v>
      </c>
      <c r="E1307" s="47">
        <f t="shared" si="60"/>
        <v>2324.4</v>
      </c>
      <c r="F1307" s="47">
        <f t="shared" si="61"/>
        <v>2145.6</v>
      </c>
      <c r="G1307" s="47">
        <f t="shared" si="62"/>
        <v>2503.1999999999998</v>
      </c>
    </row>
    <row r="1308" spans="1:7">
      <c r="A1308" s="35">
        <v>6510865</v>
      </c>
      <c r="B1308" s="36" t="s">
        <v>8563</v>
      </c>
      <c r="C1308" s="36" t="s">
        <v>8564</v>
      </c>
      <c r="D1308" s="36" t="s">
        <v>8565</v>
      </c>
      <c r="E1308" s="47">
        <f t="shared" si="60"/>
        <v>2395.9</v>
      </c>
      <c r="F1308" s="47">
        <f t="shared" si="61"/>
        <v>2211.6</v>
      </c>
      <c r="G1308" s="47">
        <f t="shared" si="62"/>
        <v>2580.1999999999998</v>
      </c>
    </row>
    <row r="1309" spans="1:7">
      <c r="A1309" s="33">
        <v>6511813</v>
      </c>
      <c r="B1309" s="34" t="s">
        <v>8566</v>
      </c>
      <c r="C1309" s="34" t="s">
        <v>8567</v>
      </c>
      <c r="D1309" s="34" t="s">
        <v>7538</v>
      </c>
      <c r="E1309" s="47">
        <f t="shared" si="60"/>
        <v>260</v>
      </c>
      <c r="F1309" s="47">
        <f t="shared" si="61"/>
        <v>240</v>
      </c>
      <c r="G1309" s="47">
        <f t="shared" si="62"/>
        <v>280</v>
      </c>
    </row>
    <row r="1310" spans="1:7">
      <c r="A1310" s="35">
        <v>6511812</v>
      </c>
      <c r="B1310" s="36" t="s">
        <v>8568</v>
      </c>
      <c r="C1310" s="36" t="s">
        <v>8569</v>
      </c>
      <c r="D1310" s="36" t="s">
        <v>7355</v>
      </c>
      <c r="E1310" s="47">
        <f t="shared" si="60"/>
        <v>292.5</v>
      </c>
      <c r="F1310" s="47">
        <f t="shared" si="61"/>
        <v>270</v>
      </c>
      <c r="G1310" s="47">
        <f t="shared" si="62"/>
        <v>315</v>
      </c>
    </row>
    <row r="1311" spans="1:7">
      <c r="A1311" s="33">
        <v>6511921</v>
      </c>
      <c r="B1311" s="34" t="s">
        <v>8570</v>
      </c>
      <c r="C1311" s="34" t="s">
        <v>8571</v>
      </c>
      <c r="D1311" s="34" t="s">
        <v>8572</v>
      </c>
      <c r="E1311" s="47">
        <f t="shared" si="60"/>
        <v>305.5</v>
      </c>
      <c r="F1311" s="47">
        <f t="shared" si="61"/>
        <v>282</v>
      </c>
      <c r="G1311" s="47">
        <f t="shared" si="62"/>
        <v>329</v>
      </c>
    </row>
    <row r="1312" spans="1:7">
      <c r="A1312" s="35">
        <v>6509888</v>
      </c>
      <c r="B1312" s="36" t="s">
        <v>8573</v>
      </c>
      <c r="C1312" s="36" t="s">
        <v>8574</v>
      </c>
      <c r="D1312" s="36" t="s">
        <v>5841</v>
      </c>
      <c r="E1312" s="47">
        <f t="shared" si="60"/>
        <v>286</v>
      </c>
      <c r="F1312" s="47">
        <f t="shared" si="61"/>
        <v>264</v>
      </c>
      <c r="G1312" s="47">
        <f t="shared" si="62"/>
        <v>308</v>
      </c>
    </row>
    <row r="1313" spans="1:7">
      <c r="A1313" s="33">
        <v>6511815</v>
      </c>
      <c r="B1313" s="34" t="s">
        <v>8575</v>
      </c>
      <c r="C1313" s="34" t="s">
        <v>8576</v>
      </c>
      <c r="D1313" s="34" t="s">
        <v>8572</v>
      </c>
      <c r="E1313" s="47">
        <f t="shared" si="60"/>
        <v>305.5</v>
      </c>
      <c r="F1313" s="47">
        <f t="shared" si="61"/>
        <v>282</v>
      </c>
      <c r="G1313" s="47">
        <f t="shared" si="62"/>
        <v>329</v>
      </c>
    </row>
    <row r="1314" spans="1:7">
      <c r="A1314" s="35">
        <v>6511814</v>
      </c>
      <c r="B1314" s="36" t="s">
        <v>8577</v>
      </c>
      <c r="C1314" s="36" t="s">
        <v>8578</v>
      </c>
      <c r="D1314" s="36" t="s">
        <v>8579</v>
      </c>
      <c r="E1314" s="47">
        <f t="shared" si="60"/>
        <v>351</v>
      </c>
      <c r="F1314" s="47">
        <f t="shared" si="61"/>
        <v>324</v>
      </c>
      <c r="G1314" s="47">
        <f t="shared" si="62"/>
        <v>378</v>
      </c>
    </row>
    <row r="1315" spans="1:7">
      <c r="A1315" s="33">
        <v>6511922</v>
      </c>
      <c r="B1315" s="34" t="s">
        <v>8580</v>
      </c>
      <c r="C1315" s="34" t="s">
        <v>8581</v>
      </c>
      <c r="D1315" s="34" t="s">
        <v>5799</v>
      </c>
      <c r="E1315" s="47">
        <f t="shared" si="60"/>
        <v>429</v>
      </c>
      <c r="F1315" s="47">
        <f t="shared" si="61"/>
        <v>396</v>
      </c>
      <c r="G1315" s="47">
        <f t="shared" si="62"/>
        <v>461.99999999999994</v>
      </c>
    </row>
    <row r="1316" spans="1:7">
      <c r="A1316" s="35">
        <v>6507570</v>
      </c>
      <c r="B1316" s="36" t="s">
        <v>8582</v>
      </c>
      <c r="C1316" s="36" t="s">
        <v>8583</v>
      </c>
      <c r="D1316" s="36" t="s">
        <v>5797</v>
      </c>
      <c r="E1316" s="47">
        <f t="shared" si="60"/>
        <v>357.5</v>
      </c>
      <c r="F1316" s="47">
        <f t="shared" si="61"/>
        <v>330</v>
      </c>
      <c r="G1316" s="47">
        <f t="shared" si="62"/>
        <v>385</v>
      </c>
    </row>
    <row r="1317" spans="1:7">
      <c r="A1317" s="33">
        <v>6507571</v>
      </c>
      <c r="B1317" s="34" t="s">
        <v>8584</v>
      </c>
      <c r="C1317" s="34" t="s">
        <v>8585</v>
      </c>
      <c r="D1317" s="34" t="s">
        <v>5799</v>
      </c>
      <c r="E1317" s="47">
        <f t="shared" si="60"/>
        <v>429</v>
      </c>
      <c r="F1317" s="47">
        <f t="shared" si="61"/>
        <v>396</v>
      </c>
      <c r="G1317" s="47">
        <f t="shared" si="62"/>
        <v>461.99999999999994</v>
      </c>
    </row>
    <row r="1318" spans="1:7">
      <c r="A1318" s="35">
        <v>6509873</v>
      </c>
      <c r="B1318" s="36" t="s">
        <v>8586</v>
      </c>
      <c r="C1318" s="36" t="s">
        <v>8587</v>
      </c>
      <c r="D1318" s="36" t="s">
        <v>8547</v>
      </c>
      <c r="E1318" s="47">
        <f t="shared" si="60"/>
        <v>271.7</v>
      </c>
      <c r="F1318" s="47">
        <f t="shared" si="61"/>
        <v>250.79999999999998</v>
      </c>
      <c r="G1318" s="47">
        <f t="shared" si="62"/>
        <v>292.59999999999997</v>
      </c>
    </row>
    <row r="1319" spans="1:7">
      <c r="A1319" s="33">
        <v>6509874</v>
      </c>
      <c r="B1319" s="34" t="s">
        <v>8588</v>
      </c>
      <c r="C1319" s="34" t="s">
        <v>8589</v>
      </c>
      <c r="D1319" s="34" t="s">
        <v>8547</v>
      </c>
      <c r="E1319" s="47">
        <f t="shared" si="60"/>
        <v>271.7</v>
      </c>
      <c r="F1319" s="47">
        <f t="shared" si="61"/>
        <v>250.79999999999998</v>
      </c>
      <c r="G1319" s="47">
        <f t="shared" si="62"/>
        <v>292.59999999999997</v>
      </c>
    </row>
    <row r="1320" spans="1:7">
      <c r="A1320" s="35">
        <v>6509871</v>
      </c>
      <c r="B1320" s="36" t="s">
        <v>8590</v>
      </c>
      <c r="C1320" s="36" t="s">
        <v>8591</v>
      </c>
      <c r="D1320" s="36" t="s">
        <v>7763</v>
      </c>
      <c r="E1320" s="47">
        <f t="shared" si="60"/>
        <v>236.6</v>
      </c>
      <c r="F1320" s="47">
        <f t="shared" si="61"/>
        <v>218.4</v>
      </c>
      <c r="G1320" s="47">
        <f t="shared" si="62"/>
        <v>254.79999999999998</v>
      </c>
    </row>
    <row r="1321" spans="1:7">
      <c r="A1321" s="33">
        <v>6503435</v>
      </c>
      <c r="B1321" s="34" t="s">
        <v>8592</v>
      </c>
      <c r="C1321" s="34" t="s">
        <v>8593</v>
      </c>
      <c r="D1321" s="34" t="s">
        <v>7515</v>
      </c>
      <c r="E1321" s="47">
        <f t="shared" si="60"/>
        <v>608.4</v>
      </c>
      <c r="F1321" s="47">
        <f t="shared" si="61"/>
        <v>561.6</v>
      </c>
      <c r="G1321" s="47">
        <f t="shared" si="62"/>
        <v>655.19999999999993</v>
      </c>
    </row>
    <row r="1322" spans="1:7">
      <c r="A1322" s="35">
        <v>6508207</v>
      </c>
      <c r="B1322" s="36" t="s">
        <v>8594</v>
      </c>
      <c r="C1322" s="36" t="s">
        <v>8595</v>
      </c>
      <c r="D1322" s="36" t="s">
        <v>8596</v>
      </c>
      <c r="E1322" s="47">
        <f t="shared" si="60"/>
        <v>679.9</v>
      </c>
      <c r="F1322" s="47">
        <f t="shared" si="61"/>
        <v>627.6</v>
      </c>
      <c r="G1322" s="47">
        <f t="shared" si="62"/>
        <v>732.19999999999993</v>
      </c>
    </row>
    <row r="1323" spans="1:7">
      <c r="A1323" s="33">
        <v>6508206</v>
      </c>
      <c r="B1323" s="34" t="s">
        <v>8597</v>
      </c>
      <c r="C1323" s="34" t="s">
        <v>8598</v>
      </c>
      <c r="D1323" s="34" t="s">
        <v>8596</v>
      </c>
      <c r="E1323" s="47">
        <f t="shared" si="60"/>
        <v>679.9</v>
      </c>
      <c r="F1323" s="47">
        <f t="shared" si="61"/>
        <v>627.6</v>
      </c>
      <c r="G1323" s="47">
        <f t="shared" si="62"/>
        <v>732.19999999999993</v>
      </c>
    </row>
    <row r="1324" spans="1:7">
      <c r="A1324" s="35">
        <v>6510376</v>
      </c>
      <c r="B1324" s="36" t="s">
        <v>8599</v>
      </c>
      <c r="C1324" s="36" t="s">
        <v>8600</v>
      </c>
      <c r="D1324" s="36" t="s">
        <v>5842</v>
      </c>
      <c r="E1324" s="47">
        <f t="shared" si="60"/>
        <v>572</v>
      </c>
      <c r="F1324" s="47">
        <f t="shared" si="61"/>
        <v>528</v>
      </c>
      <c r="G1324" s="47">
        <f t="shared" si="62"/>
        <v>616</v>
      </c>
    </row>
    <row r="1325" spans="1:7">
      <c r="A1325" s="33">
        <v>6511808</v>
      </c>
      <c r="B1325" s="34" t="s">
        <v>8601</v>
      </c>
      <c r="C1325" s="34" t="s">
        <v>8602</v>
      </c>
      <c r="D1325" s="34" t="s">
        <v>7538</v>
      </c>
      <c r="E1325" s="47">
        <f t="shared" si="60"/>
        <v>260</v>
      </c>
      <c r="F1325" s="47">
        <f t="shared" si="61"/>
        <v>240</v>
      </c>
      <c r="G1325" s="47">
        <f t="shared" si="62"/>
        <v>280</v>
      </c>
    </row>
    <row r="1326" spans="1:7">
      <c r="A1326" s="35">
        <v>6511806</v>
      </c>
      <c r="B1326" s="36" t="s">
        <v>8603</v>
      </c>
      <c r="C1326" s="36" t="s">
        <v>8604</v>
      </c>
      <c r="D1326" s="36" t="s">
        <v>7355</v>
      </c>
      <c r="E1326" s="47">
        <f t="shared" si="60"/>
        <v>292.5</v>
      </c>
      <c r="F1326" s="47">
        <f t="shared" si="61"/>
        <v>270</v>
      </c>
      <c r="G1326" s="47">
        <f t="shared" si="62"/>
        <v>315</v>
      </c>
    </row>
    <row r="1327" spans="1:7">
      <c r="A1327" s="33">
        <v>6511807</v>
      </c>
      <c r="B1327" s="34" t="s">
        <v>8605</v>
      </c>
      <c r="C1327" s="34" t="s">
        <v>8606</v>
      </c>
      <c r="D1327" s="34" t="s">
        <v>7355</v>
      </c>
      <c r="E1327" s="47">
        <f t="shared" si="60"/>
        <v>292.5</v>
      </c>
      <c r="F1327" s="47">
        <f t="shared" si="61"/>
        <v>270</v>
      </c>
      <c r="G1327" s="47">
        <f t="shared" si="62"/>
        <v>315</v>
      </c>
    </row>
    <row r="1328" spans="1:7">
      <c r="A1328" s="35">
        <v>6511805</v>
      </c>
      <c r="B1328" s="36" t="s">
        <v>8607</v>
      </c>
      <c r="C1328" s="36" t="s">
        <v>8608</v>
      </c>
      <c r="D1328" s="36" t="s">
        <v>8609</v>
      </c>
      <c r="E1328" s="47">
        <f t="shared" si="60"/>
        <v>299</v>
      </c>
      <c r="F1328" s="47">
        <f t="shared" si="61"/>
        <v>276</v>
      </c>
      <c r="G1328" s="47">
        <f t="shared" si="62"/>
        <v>322</v>
      </c>
    </row>
    <row r="1329" spans="1:7">
      <c r="A1329" s="33">
        <v>6511803</v>
      </c>
      <c r="B1329" s="34" t="s">
        <v>8610</v>
      </c>
      <c r="C1329" s="34" t="s">
        <v>8611</v>
      </c>
      <c r="D1329" s="34" t="s">
        <v>8612</v>
      </c>
      <c r="E1329" s="47">
        <f t="shared" si="60"/>
        <v>338</v>
      </c>
      <c r="F1329" s="47">
        <f t="shared" si="61"/>
        <v>312</v>
      </c>
      <c r="G1329" s="47">
        <f t="shared" si="62"/>
        <v>364</v>
      </c>
    </row>
    <row r="1330" spans="1:7">
      <c r="A1330" s="35">
        <v>6511804</v>
      </c>
      <c r="B1330" s="36" t="s">
        <v>8613</v>
      </c>
      <c r="C1330" s="36" t="s">
        <v>8614</v>
      </c>
      <c r="D1330" s="36" t="s">
        <v>8612</v>
      </c>
      <c r="E1330" s="47">
        <f t="shared" si="60"/>
        <v>338</v>
      </c>
      <c r="F1330" s="47">
        <f t="shared" si="61"/>
        <v>312</v>
      </c>
      <c r="G1330" s="47">
        <f t="shared" si="62"/>
        <v>364</v>
      </c>
    </row>
    <row r="1331" spans="1:7">
      <c r="A1331" s="33">
        <v>6511912</v>
      </c>
      <c r="B1331" s="34" t="s">
        <v>8615</v>
      </c>
      <c r="C1331" s="34" t="s">
        <v>8616</v>
      </c>
      <c r="D1331" s="34" t="s">
        <v>5842</v>
      </c>
      <c r="E1331" s="47">
        <f t="shared" si="60"/>
        <v>572</v>
      </c>
      <c r="F1331" s="47">
        <f t="shared" si="61"/>
        <v>528</v>
      </c>
      <c r="G1331" s="47">
        <f t="shared" si="62"/>
        <v>616</v>
      </c>
    </row>
    <row r="1332" spans="1:7">
      <c r="A1332" s="35">
        <v>6511916</v>
      </c>
      <c r="B1332" s="36" t="s">
        <v>8617</v>
      </c>
      <c r="C1332" s="36" t="s">
        <v>8618</v>
      </c>
      <c r="D1332" s="36" t="s">
        <v>5798</v>
      </c>
      <c r="E1332" s="47">
        <f t="shared" si="60"/>
        <v>715</v>
      </c>
      <c r="F1332" s="47">
        <f t="shared" si="61"/>
        <v>660</v>
      </c>
      <c r="G1332" s="47">
        <f t="shared" si="62"/>
        <v>770</v>
      </c>
    </row>
    <row r="1333" spans="1:7">
      <c r="A1333" s="33">
        <v>6511917</v>
      </c>
      <c r="B1333" s="34" t="s">
        <v>8619</v>
      </c>
      <c r="C1333" s="34" t="s">
        <v>8620</v>
      </c>
      <c r="D1333" s="34" t="s">
        <v>5798</v>
      </c>
      <c r="E1333" s="47">
        <f t="shared" si="60"/>
        <v>715</v>
      </c>
      <c r="F1333" s="47">
        <f t="shared" si="61"/>
        <v>660</v>
      </c>
      <c r="G1333" s="47">
        <f t="shared" si="62"/>
        <v>770</v>
      </c>
    </row>
    <row r="1334" spans="1:7">
      <c r="A1334" s="35">
        <v>6511913</v>
      </c>
      <c r="B1334" s="36" t="s">
        <v>8621</v>
      </c>
      <c r="C1334" s="36" t="s">
        <v>8622</v>
      </c>
      <c r="D1334" s="36" t="s">
        <v>5798</v>
      </c>
      <c r="E1334" s="47">
        <f t="shared" si="60"/>
        <v>715</v>
      </c>
      <c r="F1334" s="47">
        <f t="shared" si="61"/>
        <v>660</v>
      </c>
      <c r="G1334" s="47">
        <f t="shared" si="62"/>
        <v>770</v>
      </c>
    </row>
    <row r="1335" spans="1:7">
      <c r="A1335" s="33">
        <v>6511914</v>
      </c>
      <c r="B1335" s="34" t="s">
        <v>8623</v>
      </c>
      <c r="C1335" s="34" t="s">
        <v>8624</v>
      </c>
      <c r="D1335" s="34" t="s">
        <v>5798</v>
      </c>
      <c r="E1335" s="47">
        <f t="shared" si="60"/>
        <v>715</v>
      </c>
      <c r="F1335" s="47">
        <f t="shared" si="61"/>
        <v>660</v>
      </c>
      <c r="G1335" s="47">
        <f t="shared" si="62"/>
        <v>770</v>
      </c>
    </row>
    <row r="1336" spans="1:7">
      <c r="A1336" s="35">
        <v>6511915</v>
      </c>
      <c r="B1336" s="36" t="s">
        <v>8625</v>
      </c>
      <c r="C1336" s="36" t="s">
        <v>8626</v>
      </c>
      <c r="D1336" s="36" t="s">
        <v>6010</v>
      </c>
      <c r="E1336" s="47">
        <f t="shared" si="60"/>
        <v>929.5</v>
      </c>
      <c r="F1336" s="47">
        <f t="shared" si="61"/>
        <v>858</v>
      </c>
      <c r="G1336" s="47">
        <f t="shared" si="62"/>
        <v>1000.9999999999999</v>
      </c>
    </row>
    <row r="1337" spans="1:7">
      <c r="A1337" s="33">
        <v>6511918</v>
      </c>
      <c r="B1337" s="34" t="s">
        <v>8627</v>
      </c>
      <c r="C1337" s="34" t="s">
        <v>8628</v>
      </c>
      <c r="D1337" s="34" t="s">
        <v>8572</v>
      </c>
      <c r="E1337" s="47">
        <f t="shared" si="60"/>
        <v>305.5</v>
      </c>
      <c r="F1337" s="47">
        <f t="shared" si="61"/>
        <v>282</v>
      </c>
      <c r="G1337" s="47">
        <f t="shared" si="62"/>
        <v>329</v>
      </c>
    </row>
    <row r="1338" spans="1:7">
      <c r="A1338" s="35">
        <v>6511919</v>
      </c>
      <c r="B1338" s="36" t="s">
        <v>8629</v>
      </c>
      <c r="C1338" s="36" t="s">
        <v>8630</v>
      </c>
      <c r="D1338" s="36" t="s">
        <v>8631</v>
      </c>
      <c r="E1338" s="47">
        <f t="shared" si="60"/>
        <v>344.5</v>
      </c>
      <c r="F1338" s="47">
        <f t="shared" si="61"/>
        <v>318</v>
      </c>
      <c r="G1338" s="47">
        <f t="shared" si="62"/>
        <v>371</v>
      </c>
    </row>
    <row r="1339" spans="1:7">
      <c r="A1339" s="33">
        <v>6509872</v>
      </c>
      <c r="B1339" s="34" t="s">
        <v>8632</v>
      </c>
      <c r="C1339" s="34" t="s">
        <v>8633</v>
      </c>
      <c r="D1339" s="34" t="s">
        <v>5841</v>
      </c>
      <c r="E1339" s="47">
        <f t="shared" si="60"/>
        <v>286</v>
      </c>
      <c r="F1339" s="47">
        <f t="shared" si="61"/>
        <v>264</v>
      </c>
      <c r="G1339" s="47">
        <f t="shared" si="62"/>
        <v>308</v>
      </c>
    </row>
    <row r="1340" spans="1:7">
      <c r="A1340" s="35">
        <v>6511811</v>
      </c>
      <c r="B1340" s="36" t="s">
        <v>8634</v>
      </c>
      <c r="C1340" s="36" t="s">
        <v>8635</v>
      </c>
      <c r="D1340" s="36" t="s">
        <v>8572</v>
      </c>
      <c r="E1340" s="47">
        <f t="shared" si="60"/>
        <v>305.5</v>
      </c>
      <c r="F1340" s="47">
        <f t="shared" si="61"/>
        <v>282</v>
      </c>
      <c r="G1340" s="47">
        <f t="shared" si="62"/>
        <v>329</v>
      </c>
    </row>
    <row r="1341" spans="1:7">
      <c r="A1341" s="33">
        <v>6511809</v>
      </c>
      <c r="B1341" s="34" t="s">
        <v>8636</v>
      </c>
      <c r="C1341" s="34" t="s">
        <v>8637</v>
      </c>
      <c r="D1341" s="34" t="s">
        <v>8579</v>
      </c>
      <c r="E1341" s="47">
        <f t="shared" si="60"/>
        <v>351</v>
      </c>
      <c r="F1341" s="47">
        <f t="shared" si="61"/>
        <v>324</v>
      </c>
      <c r="G1341" s="47">
        <f t="shared" si="62"/>
        <v>378</v>
      </c>
    </row>
    <row r="1342" spans="1:7">
      <c r="A1342" s="35">
        <v>6511810</v>
      </c>
      <c r="B1342" s="36" t="s">
        <v>8638</v>
      </c>
      <c r="C1342" s="36" t="s">
        <v>8639</v>
      </c>
      <c r="D1342" s="36" t="s">
        <v>8579</v>
      </c>
      <c r="E1342" s="47">
        <f t="shared" si="60"/>
        <v>351</v>
      </c>
      <c r="F1342" s="47">
        <f t="shared" si="61"/>
        <v>324</v>
      </c>
      <c r="G1342" s="47">
        <f t="shared" si="62"/>
        <v>378</v>
      </c>
    </row>
    <row r="1343" spans="1:7">
      <c r="A1343" s="33">
        <v>6511920</v>
      </c>
      <c r="B1343" s="34" t="s">
        <v>8640</v>
      </c>
      <c r="C1343" s="34" t="s">
        <v>8641</v>
      </c>
      <c r="D1343" s="34" t="s">
        <v>5799</v>
      </c>
      <c r="E1343" s="47">
        <f t="shared" si="60"/>
        <v>429</v>
      </c>
      <c r="F1343" s="47">
        <f t="shared" si="61"/>
        <v>396</v>
      </c>
      <c r="G1343" s="47">
        <f t="shared" si="62"/>
        <v>461.99999999999994</v>
      </c>
    </row>
    <row r="1344" spans="1:7">
      <c r="A1344" s="35">
        <v>6507977</v>
      </c>
      <c r="B1344" s="36" t="s">
        <v>8642</v>
      </c>
      <c r="C1344" s="36" t="s">
        <v>8643</v>
      </c>
      <c r="D1344" s="36" t="s">
        <v>8644</v>
      </c>
      <c r="E1344" s="47">
        <f t="shared" si="60"/>
        <v>5005</v>
      </c>
      <c r="F1344" s="47">
        <f t="shared" si="61"/>
        <v>4620</v>
      </c>
      <c r="G1344" s="47">
        <f t="shared" si="62"/>
        <v>5390</v>
      </c>
    </row>
    <row r="1345" spans="1:7">
      <c r="A1345" s="33">
        <v>6507059</v>
      </c>
      <c r="B1345" s="34" t="s">
        <v>8645</v>
      </c>
      <c r="C1345" s="34" t="s">
        <v>8646</v>
      </c>
      <c r="D1345" s="34" t="s">
        <v>5980</v>
      </c>
      <c r="E1345" s="47">
        <f t="shared" si="60"/>
        <v>250.9</v>
      </c>
      <c r="F1345" s="47">
        <f t="shared" si="61"/>
        <v>231.6</v>
      </c>
      <c r="G1345" s="47">
        <f t="shared" si="62"/>
        <v>270.2</v>
      </c>
    </row>
    <row r="1346" spans="1:7">
      <c r="A1346" s="35">
        <v>6508584</v>
      </c>
      <c r="B1346" s="36" t="s">
        <v>8647</v>
      </c>
      <c r="C1346" s="36" t="s">
        <v>8648</v>
      </c>
      <c r="D1346" s="36" t="s">
        <v>5841</v>
      </c>
      <c r="E1346" s="47">
        <f t="shared" si="60"/>
        <v>286</v>
      </c>
      <c r="F1346" s="47">
        <f t="shared" si="61"/>
        <v>264</v>
      </c>
      <c r="G1346" s="47">
        <f t="shared" si="62"/>
        <v>308</v>
      </c>
    </row>
    <row r="1347" spans="1:7">
      <c r="A1347" s="33">
        <v>6508586</v>
      </c>
      <c r="B1347" s="34" t="s">
        <v>8649</v>
      </c>
      <c r="C1347" s="34" t="s">
        <v>8650</v>
      </c>
      <c r="D1347" s="34" t="s">
        <v>5866</v>
      </c>
      <c r="E1347" s="47">
        <f t="shared" si="60"/>
        <v>36.4</v>
      </c>
      <c r="F1347" s="47">
        <f t="shared" si="61"/>
        <v>33.6</v>
      </c>
      <c r="G1347" s="47">
        <f t="shared" si="62"/>
        <v>39.199999999999996</v>
      </c>
    </row>
    <row r="1348" spans="1:7">
      <c r="A1348" s="35">
        <v>6508587</v>
      </c>
      <c r="B1348" s="36" t="s">
        <v>8651</v>
      </c>
      <c r="C1348" s="36" t="s">
        <v>8652</v>
      </c>
      <c r="D1348" s="36" t="s">
        <v>5866</v>
      </c>
      <c r="E1348" s="47">
        <f t="shared" si="60"/>
        <v>36.4</v>
      </c>
      <c r="F1348" s="47">
        <f t="shared" si="61"/>
        <v>33.6</v>
      </c>
      <c r="G1348" s="47">
        <f t="shared" si="62"/>
        <v>39.199999999999996</v>
      </c>
    </row>
    <row r="1349" spans="1:7">
      <c r="A1349" s="33">
        <v>6509926</v>
      </c>
      <c r="B1349" s="34" t="s">
        <v>8653</v>
      </c>
      <c r="C1349" s="34" t="s">
        <v>8654</v>
      </c>
      <c r="D1349" s="34" t="s">
        <v>5836</v>
      </c>
      <c r="E1349" s="47" t="e">
        <f t="shared" si="60"/>
        <v>#VALUE!</v>
      </c>
      <c r="F1349" s="47" t="e">
        <f t="shared" si="61"/>
        <v>#VALUE!</v>
      </c>
      <c r="G1349" s="47" t="e">
        <f t="shared" si="62"/>
        <v>#VALUE!</v>
      </c>
    </row>
    <row r="1350" spans="1:7">
      <c r="A1350" s="35">
        <v>6507401</v>
      </c>
      <c r="B1350" s="36" t="s">
        <v>8655</v>
      </c>
      <c r="C1350" s="36" t="s">
        <v>8656</v>
      </c>
      <c r="D1350" s="36" t="s">
        <v>6077</v>
      </c>
      <c r="E1350" s="47">
        <f t="shared" ref="E1350:E1413" si="63">D1350*0.65</f>
        <v>7.8000000000000007</v>
      </c>
      <c r="F1350" s="47">
        <f t="shared" ref="F1350:F1413" si="64">0.6*D1350</f>
        <v>7.1999999999999993</v>
      </c>
      <c r="G1350" s="47">
        <f t="shared" ref="G1350:G1413" si="65">D1350*0.7</f>
        <v>8.3999999999999986</v>
      </c>
    </row>
    <row r="1351" spans="1:7">
      <c r="A1351" s="33">
        <v>6507402</v>
      </c>
      <c r="B1351" s="34" t="s">
        <v>8657</v>
      </c>
      <c r="C1351" s="34" t="s">
        <v>8658</v>
      </c>
      <c r="D1351" s="34" t="s">
        <v>6077</v>
      </c>
      <c r="E1351" s="47">
        <f t="shared" si="63"/>
        <v>7.8000000000000007</v>
      </c>
      <c r="F1351" s="47">
        <f t="shared" si="64"/>
        <v>7.1999999999999993</v>
      </c>
      <c r="G1351" s="47">
        <f t="shared" si="65"/>
        <v>8.3999999999999986</v>
      </c>
    </row>
    <row r="1352" spans="1:7">
      <c r="A1352" s="35">
        <v>6503202</v>
      </c>
      <c r="B1352" s="36" t="s">
        <v>8659</v>
      </c>
      <c r="C1352" s="36" t="s">
        <v>8660</v>
      </c>
      <c r="D1352" s="36" t="s">
        <v>5845</v>
      </c>
      <c r="E1352" s="47">
        <f t="shared" si="63"/>
        <v>322.40000000000003</v>
      </c>
      <c r="F1352" s="47">
        <f t="shared" si="64"/>
        <v>297.59999999999997</v>
      </c>
      <c r="G1352" s="47">
        <f t="shared" si="65"/>
        <v>347.2</v>
      </c>
    </row>
    <row r="1353" spans="1:7">
      <c r="A1353" s="33">
        <v>6503201</v>
      </c>
      <c r="B1353" s="34" t="s">
        <v>8661</v>
      </c>
      <c r="C1353" s="34" t="s">
        <v>8662</v>
      </c>
      <c r="D1353" s="34" t="s">
        <v>5845</v>
      </c>
      <c r="E1353" s="47">
        <f t="shared" si="63"/>
        <v>322.40000000000003</v>
      </c>
      <c r="F1353" s="47">
        <f t="shared" si="64"/>
        <v>297.59999999999997</v>
      </c>
      <c r="G1353" s="47">
        <f t="shared" si="65"/>
        <v>347.2</v>
      </c>
    </row>
    <row r="1354" spans="1:7">
      <c r="A1354" s="35">
        <v>6506452</v>
      </c>
      <c r="B1354" s="36" t="s">
        <v>8663</v>
      </c>
      <c r="C1354" s="36" t="s">
        <v>8664</v>
      </c>
      <c r="D1354" s="36" t="s">
        <v>5886</v>
      </c>
      <c r="E1354" s="47">
        <f t="shared" si="63"/>
        <v>143</v>
      </c>
      <c r="F1354" s="47">
        <f t="shared" si="64"/>
        <v>132</v>
      </c>
      <c r="G1354" s="47">
        <f t="shared" si="65"/>
        <v>154</v>
      </c>
    </row>
    <row r="1355" spans="1:7">
      <c r="A1355" s="33">
        <v>6507030</v>
      </c>
      <c r="B1355" s="34" t="s">
        <v>8665</v>
      </c>
      <c r="C1355" s="34" t="s">
        <v>8666</v>
      </c>
      <c r="D1355" s="34" t="s">
        <v>6995</v>
      </c>
      <c r="E1355" s="47">
        <f t="shared" si="63"/>
        <v>165.1</v>
      </c>
      <c r="F1355" s="47">
        <f t="shared" si="64"/>
        <v>152.4</v>
      </c>
      <c r="G1355" s="47">
        <f t="shared" si="65"/>
        <v>177.79999999999998</v>
      </c>
    </row>
    <row r="1356" spans="1:7">
      <c r="A1356" s="35">
        <v>6506451</v>
      </c>
      <c r="B1356" s="36" t="s">
        <v>8667</v>
      </c>
      <c r="C1356" s="36" t="s">
        <v>8668</v>
      </c>
      <c r="D1356" s="36" t="s">
        <v>5886</v>
      </c>
      <c r="E1356" s="47">
        <f t="shared" si="63"/>
        <v>143</v>
      </c>
      <c r="F1356" s="47">
        <f t="shared" si="64"/>
        <v>132</v>
      </c>
      <c r="G1356" s="47">
        <f t="shared" si="65"/>
        <v>154</v>
      </c>
    </row>
    <row r="1357" spans="1:7">
      <c r="A1357" s="33">
        <v>6507032</v>
      </c>
      <c r="B1357" s="34" t="s">
        <v>8669</v>
      </c>
      <c r="C1357" s="34" t="s">
        <v>8670</v>
      </c>
      <c r="D1357" s="34" t="s">
        <v>6995</v>
      </c>
      <c r="E1357" s="47">
        <f t="shared" si="63"/>
        <v>165.1</v>
      </c>
      <c r="F1357" s="47">
        <f t="shared" si="64"/>
        <v>152.4</v>
      </c>
      <c r="G1357" s="47">
        <f t="shared" si="65"/>
        <v>177.79999999999998</v>
      </c>
    </row>
    <row r="1358" spans="1:7">
      <c r="A1358" s="35">
        <v>6511526</v>
      </c>
      <c r="B1358" s="36" t="s">
        <v>8671</v>
      </c>
      <c r="C1358" s="36" t="s">
        <v>8672</v>
      </c>
      <c r="D1358" s="36" t="s">
        <v>6447</v>
      </c>
      <c r="E1358" s="47">
        <f t="shared" si="63"/>
        <v>28.6</v>
      </c>
      <c r="F1358" s="47">
        <f t="shared" si="64"/>
        <v>26.4</v>
      </c>
      <c r="G1358" s="47">
        <f t="shared" si="65"/>
        <v>30.799999999999997</v>
      </c>
    </row>
    <row r="1359" spans="1:7">
      <c r="A1359" s="33">
        <v>6509601</v>
      </c>
      <c r="B1359" s="34" t="s">
        <v>8673</v>
      </c>
      <c r="C1359" s="34" t="s">
        <v>8674</v>
      </c>
      <c r="D1359" s="34" t="s">
        <v>6447</v>
      </c>
      <c r="E1359" s="47">
        <f t="shared" si="63"/>
        <v>28.6</v>
      </c>
      <c r="F1359" s="47">
        <f t="shared" si="64"/>
        <v>26.4</v>
      </c>
      <c r="G1359" s="47">
        <f t="shared" si="65"/>
        <v>30.799999999999997</v>
      </c>
    </row>
    <row r="1360" spans="1:7">
      <c r="A1360" s="35">
        <v>6509599</v>
      </c>
      <c r="B1360" s="36" t="s">
        <v>8675</v>
      </c>
      <c r="C1360" s="36" t="s">
        <v>8676</v>
      </c>
      <c r="D1360" s="36" t="s">
        <v>6447</v>
      </c>
      <c r="E1360" s="47">
        <f t="shared" si="63"/>
        <v>28.6</v>
      </c>
      <c r="F1360" s="47">
        <f t="shared" si="64"/>
        <v>26.4</v>
      </c>
      <c r="G1360" s="47">
        <f t="shared" si="65"/>
        <v>30.799999999999997</v>
      </c>
    </row>
    <row r="1361" spans="1:7">
      <c r="A1361" s="33">
        <v>6509600</v>
      </c>
      <c r="B1361" s="34" t="s">
        <v>8677</v>
      </c>
      <c r="C1361" s="34" t="s">
        <v>8678</v>
      </c>
      <c r="D1361" s="34" t="s">
        <v>6447</v>
      </c>
      <c r="E1361" s="47">
        <f t="shared" si="63"/>
        <v>28.6</v>
      </c>
      <c r="F1361" s="47">
        <f t="shared" si="64"/>
        <v>26.4</v>
      </c>
      <c r="G1361" s="47">
        <f t="shared" si="65"/>
        <v>30.799999999999997</v>
      </c>
    </row>
    <row r="1362" spans="1:7">
      <c r="A1362" s="35">
        <v>6509604</v>
      </c>
      <c r="B1362" s="36" t="s">
        <v>8679</v>
      </c>
      <c r="C1362" s="36" t="s">
        <v>8680</v>
      </c>
      <c r="D1362" s="36" t="s">
        <v>6447</v>
      </c>
      <c r="E1362" s="47">
        <f t="shared" si="63"/>
        <v>28.6</v>
      </c>
      <c r="F1362" s="47">
        <f t="shared" si="64"/>
        <v>26.4</v>
      </c>
      <c r="G1362" s="47">
        <f t="shared" si="65"/>
        <v>30.799999999999997</v>
      </c>
    </row>
    <row r="1363" spans="1:7">
      <c r="A1363" s="33">
        <v>6509602</v>
      </c>
      <c r="B1363" s="34" t="s">
        <v>8681</v>
      </c>
      <c r="C1363" s="34" t="s">
        <v>8682</v>
      </c>
      <c r="D1363" s="34" t="s">
        <v>6447</v>
      </c>
      <c r="E1363" s="47">
        <f t="shared" si="63"/>
        <v>28.6</v>
      </c>
      <c r="F1363" s="47">
        <f t="shared" si="64"/>
        <v>26.4</v>
      </c>
      <c r="G1363" s="47">
        <f t="shared" si="65"/>
        <v>30.799999999999997</v>
      </c>
    </row>
    <row r="1364" spans="1:7">
      <c r="A1364" s="35">
        <v>6509603</v>
      </c>
      <c r="B1364" s="36" t="s">
        <v>8683</v>
      </c>
      <c r="C1364" s="36" t="s">
        <v>8684</v>
      </c>
      <c r="D1364" s="36" t="s">
        <v>6447</v>
      </c>
      <c r="E1364" s="47">
        <f t="shared" si="63"/>
        <v>28.6</v>
      </c>
      <c r="F1364" s="47">
        <f t="shared" si="64"/>
        <v>26.4</v>
      </c>
      <c r="G1364" s="47">
        <f t="shared" si="65"/>
        <v>30.799999999999997</v>
      </c>
    </row>
    <row r="1365" spans="1:7">
      <c r="A1365" s="33">
        <v>6509607</v>
      </c>
      <c r="B1365" s="34" t="s">
        <v>8685</v>
      </c>
      <c r="C1365" s="34" t="s">
        <v>8686</v>
      </c>
      <c r="D1365" s="34" t="s">
        <v>6447</v>
      </c>
      <c r="E1365" s="47">
        <f t="shared" si="63"/>
        <v>28.6</v>
      </c>
      <c r="F1365" s="47">
        <f t="shared" si="64"/>
        <v>26.4</v>
      </c>
      <c r="G1365" s="47">
        <f t="shared" si="65"/>
        <v>30.799999999999997</v>
      </c>
    </row>
    <row r="1366" spans="1:7">
      <c r="A1366" s="35">
        <v>6509605</v>
      </c>
      <c r="B1366" s="36" t="s">
        <v>8687</v>
      </c>
      <c r="C1366" s="36" t="s">
        <v>8688</v>
      </c>
      <c r="D1366" s="36" t="s">
        <v>6447</v>
      </c>
      <c r="E1366" s="47">
        <f t="shared" si="63"/>
        <v>28.6</v>
      </c>
      <c r="F1366" s="47">
        <f t="shared" si="64"/>
        <v>26.4</v>
      </c>
      <c r="G1366" s="47">
        <f t="shared" si="65"/>
        <v>30.799999999999997</v>
      </c>
    </row>
    <row r="1367" spans="1:7">
      <c r="A1367" s="33">
        <v>6509606</v>
      </c>
      <c r="B1367" s="34" t="s">
        <v>8689</v>
      </c>
      <c r="C1367" s="34" t="s">
        <v>8690</v>
      </c>
      <c r="D1367" s="34" t="s">
        <v>6447</v>
      </c>
      <c r="E1367" s="47">
        <f t="shared" si="63"/>
        <v>28.6</v>
      </c>
      <c r="F1367" s="47">
        <f t="shared" si="64"/>
        <v>26.4</v>
      </c>
      <c r="G1367" s="47">
        <f t="shared" si="65"/>
        <v>30.799999999999997</v>
      </c>
    </row>
    <row r="1368" spans="1:7">
      <c r="A1368" s="35">
        <v>6509574</v>
      </c>
      <c r="B1368" s="36" t="s">
        <v>8691</v>
      </c>
      <c r="C1368" s="36" t="s">
        <v>8692</v>
      </c>
      <c r="D1368" s="36" t="s">
        <v>5866</v>
      </c>
      <c r="E1368" s="47">
        <f t="shared" si="63"/>
        <v>36.4</v>
      </c>
      <c r="F1368" s="47">
        <f t="shared" si="64"/>
        <v>33.6</v>
      </c>
      <c r="G1368" s="47">
        <f t="shared" si="65"/>
        <v>39.199999999999996</v>
      </c>
    </row>
    <row r="1369" spans="1:7">
      <c r="A1369" s="33">
        <v>6509573</v>
      </c>
      <c r="B1369" s="34" t="s">
        <v>8693</v>
      </c>
      <c r="C1369" s="34" t="s">
        <v>8694</v>
      </c>
      <c r="D1369" s="34" t="s">
        <v>5866</v>
      </c>
      <c r="E1369" s="47">
        <f t="shared" si="63"/>
        <v>36.4</v>
      </c>
      <c r="F1369" s="47">
        <f t="shared" si="64"/>
        <v>33.6</v>
      </c>
      <c r="G1369" s="47">
        <f t="shared" si="65"/>
        <v>39.199999999999996</v>
      </c>
    </row>
    <row r="1370" spans="1:7">
      <c r="A1370" s="35">
        <v>6509577</v>
      </c>
      <c r="B1370" s="36" t="s">
        <v>8695</v>
      </c>
      <c r="C1370" s="36" t="s">
        <v>8696</v>
      </c>
      <c r="D1370" s="36" t="s">
        <v>5855</v>
      </c>
      <c r="E1370" s="47">
        <f t="shared" si="63"/>
        <v>85.8</v>
      </c>
      <c r="F1370" s="47">
        <f t="shared" si="64"/>
        <v>79.2</v>
      </c>
      <c r="G1370" s="47">
        <f t="shared" si="65"/>
        <v>92.399999999999991</v>
      </c>
    </row>
    <row r="1371" spans="1:7">
      <c r="A1371" s="33">
        <v>6509576</v>
      </c>
      <c r="B1371" s="34" t="s">
        <v>8697</v>
      </c>
      <c r="C1371" s="34" t="s">
        <v>8698</v>
      </c>
      <c r="D1371" s="34" t="s">
        <v>5855</v>
      </c>
      <c r="E1371" s="47">
        <f t="shared" si="63"/>
        <v>85.8</v>
      </c>
      <c r="F1371" s="47">
        <f t="shared" si="64"/>
        <v>79.2</v>
      </c>
      <c r="G1371" s="47">
        <f t="shared" si="65"/>
        <v>92.399999999999991</v>
      </c>
    </row>
    <row r="1372" spans="1:7">
      <c r="A1372" s="35">
        <v>6509580</v>
      </c>
      <c r="B1372" s="36" t="s">
        <v>8699</v>
      </c>
      <c r="C1372" s="36" t="s">
        <v>8700</v>
      </c>
      <c r="D1372" s="36" t="s">
        <v>5977</v>
      </c>
      <c r="E1372" s="47">
        <f t="shared" si="63"/>
        <v>107.9</v>
      </c>
      <c r="F1372" s="47">
        <f t="shared" si="64"/>
        <v>99.6</v>
      </c>
      <c r="G1372" s="47">
        <f t="shared" si="65"/>
        <v>116.19999999999999</v>
      </c>
    </row>
    <row r="1373" spans="1:7">
      <c r="A1373" s="33">
        <v>6509579</v>
      </c>
      <c r="B1373" s="34" t="s">
        <v>8701</v>
      </c>
      <c r="C1373" s="34" t="s">
        <v>8702</v>
      </c>
      <c r="D1373" s="34" t="s">
        <v>5977</v>
      </c>
      <c r="E1373" s="47">
        <f t="shared" si="63"/>
        <v>107.9</v>
      </c>
      <c r="F1373" s="47">
        <f t="shared" si="64"/>
        <v>99.6</v>
      </c>
      <c r="G1373" s="47">
        <f t="shared" si="65"/>
        <v>116.19999999999999</v>
      </c>
    </row>
    <row r="1374" spans="1:7">
      <c r="A1374" s="35">
        <v>6510898</v>
      </c>
      <c r="B1374" s="36" t="s">
        <v>8703</v>
      </c>
      <c r="C1374" s="36" t="s">
        <v>8704</v>
      </c>
      <c r="D1374" s="36" t="s">
        <v>7726</v>
      </c>
      <c r="E1374" s="47">
        <f t="shared" si="63"/>
        <v>57.2</v>
      </c>
      <c r="F1374" s="47">
        <f t="shared" si="64"/>
        <v>52.8</v>
      </c>
      <c r="G1374" s="47">
        <f t="shared" si="65"/>
        <v>61.599999999999994</v>
      </c>
    </row>
    <row r="1375" spans="1:7">
      <c r="A1375" s="33">
        <v>6510896</v>
      </c>
      <c r="B1375" s="34" t="s">
        <v>8705</v>
      </c>
      <c r="C1375" s="34" t="s">
        <v>8706</v>
      </c>
      <c r="D1375" s="34" t="s">
        <v>7726</v>
      </c>
      <c r="E1375" s="47">
        <f t="shared" si="63"/>
        <v>57.2</v>
      </c>
      <c r="F1375" s="47">
        <f t="shared" si="64"/>
        <v>52.8</v>
      </c>
      <c r="G1375" s="47">
        <f t="shared" si="65"/>
        <v>61.599999999999994</v>
      </c>
    </row>
    <row r="1376" spans="1:7">
      <c r="A1376" s="35">
        <v>6510897</v>
      </c>
      <c r="B1376" s="36" t="s">
        <v>8707</v>
      </c>
      <c r="C1376" s="36" t="s">
        <v>8708</v>
      </c>
      <c r="D1376" s="36" t="s">
        <v>7726</v>
      </c>
      <c r="E1376" s="47">
        <f t="shared" si="63"/>
        <v>57.2</v>
      </c>
      <c r="F1376" s="47">
        <f t="shared" si="64"/>
        <v>52.8</v>
      </c>
      <c r="G1376" s="47">
        <f t="shared" si="65"/>
        <v>61.599999999999994</v>
      </c>
    </row>
    <row r="1377" spans="1:7">
      <c r="A1377" s="33">
        <v>6509729</v>
      </c>
      <c r="B1377" s="34" t="s">
        <v>8709</v>
      </c>
      <c r="C1377" s="34" t="s">
        <v>8710</v>
      </c>
      <c r="D1377" s="34" t="s">
        <v>6077</v>
      </c>
      <c r="E1377" s="47">
        <f t="shared" si="63"/>
        <v>7.8000000000000007</v>
      </c>
      <c r="F1377" s="47">
        <f t="shared" si="64"/>
        <v>7.1999999999999993</v>
      </c>
      <c r="G1377" s="47">
        <f t="shared" si="65"/>
        <v>8.3999999999999986</v>
      </c>
    </row>
    <row r="1378" spans="1:7">
      <c r="A1378" s="35">
        <v>6509741</v>
      </c>
      <c r="B1378" s="36" t="s">
        <v>8711</v>
      </c>
      <c r="C1378" s="36" t="s">
        <v>8712</v>
      </c>
      <c r="D1378" s="36" t="s">
        <v>6077</v>
      </c>
      <c r="E1378" s="47">
        <f t="shared" si="63"/>
        <v>7.8000000000000007</v>
      </c>
      <c r="F1378" s="47">
        <f t="shared" si="64"/>
        <v>7.1999999999999993</v>
      </c>
      <c r="G1378" s="47">
        <f t="shared" si="65"/>
        <v>8.3999999999999986</v>
      </c>
    </row>
    <row r="1379" spans="1:7">
      <c r="A1379" s="33">
        <v>6509728</v>
      </c>
      <c r="B1379" s="34" t="s">
        <v>8713</v>
      </c>
      <c r="C1379" s="34" t="s">
        <v>8714</v>
      </c>
      <c r="D1379" s="34" t="s">
        <v>6077</v>
      </c>
      <c r="E1379" s="47">
        <f t="shared" si="63"/>
        <v>7.8000000000000007</v>
      </c>
      <c r="F1379" s="47">
        <f t="shared" si="64"/>
        <v>7.1999999999999993</v>
      </c>
      <c r="G1379" s="47">
        <f t="shared" si="65"/>
        <v>8.3999999999999986</v>
      </c>
    </row>
    <row r="1380" spans="1:7">
      <c r="A1380" s="35">
        <v>6509740</v>
      </c>
      <c r="B1380" s="36" t="s">
        <v>8715</v>
      </c>
      <c r="C1380" s="36" t="s">
        <v>8716</v>
      </c>
      <c r="D1380" s="36" t="s">
        <v>6077</v>
      </c>
      <c r="E1380" s="47">
        <f t="shared" si="63"/>
        <v>7.8000000000000007</v>
      </c>
      <c r="F1380" s="47">
        <f t="shared" si="64"/>
        <v>7.1999999999999993</v>
      </c>
      <c r="G1380" s="47">
        <f t="shared" si="65"/>
        <v>8.3999999999999986</v>
      </c>
    </row>
    <row r="1381" spans="1:7">
      <c r="A1381" s="33">
        <v>6509727</v>
      </c>
      <c r="B1381" s="34" t="s">
        <v>8717</v>
      </c>
      <c r="C1381" s="34" t="s">
        <v>8718</v>
      </c>
      <c r="D1381" s="34" t="s">
        <v>6077</v>
      </c>
      <c r="E1381" s="47">
        <f t="shared" si="63"/>
        <v>7.8000000000000007</v>
      </c>
      <c r="F1381" s="47">
        <f t="shared" si="64"/>
        <v>7.1999999999999993</v>
      </c>
      <c r="G1381" s="47">
        <f t="shared" si="65"/>
        <v>8.3999999999999986</v>
      </c>
    </row>
    <row r="1382" spans="1:7">
      <c r="A1382" s="35">
        <v>6509739</v>
      </c>
      <c r="B1382" s="36" t="s">
        <v>8719</v>
      </c>
      <c r="C1382" s="36" t="s">
        <v>8720</v>
      </c>
      <c r="D1382" s="36" t="s">
        <v>6077</v>
      </c>
      <c r="E1382" s="47">
        <f t="shared" si="63"/>
        <v>7.8000000000000007</v>
      </c>
      <c r="F1382" s="47">
        <f t="shared" si="64"/>
        <v>7.1999999999999993</v>
      </c>
      <c r="G1382" s="47">
        <f t="shared" si="65"/>
        <v>8.3999999999999986</v>
      </c>
    </row>
    <row r="1383" spans="1:7">
      <c r="A1383" s="33">
        <v>6509726</v>
      </c>
      <c r="B1383" s="34" t="s">
        <v>8721</v>
      </c>
      <c r="C1383" s="34" t="s">
        <v>8722</v>
      </c>
      <c r="D1383" s="34" t="s">
        <v>6077</v>
      </c>
      <c r="E1383" s="47">
        <f t="shared" si="63"/>
        <v>7.8000000000000007</v>
      </c>
      <c r="F1383" s="47">
        <f t="shared" si="64"/>
        <v>7.1999999999999993</v>
      </c>
      <c r="G1383" s="47">
        <f t="shared" si="65"/>
        <v>8.3999999999999986</v>
      </c>
    </row>
    <row r="1384" spans="1:7">
      <c r="A1384" s="35">
        <v>6509738</v>
      </c>
      <c r="B1384" s="36" t="s">
        <v>8723</v>
      </c>
      <c r="C1384" s="36" t="s">
        <v>8724</v>
      </c>
      <c r="D1384" s="36" t="s">
        <v>6077</v>
      </c>
      <c r="E1384" s="47">
        <f t="shared" si="63"/>
        <v>7.8000000000000007</v>
      </c>
      <c r="F1384" s="47">
        <f t="shared" si="64"/>
        <v>7.1999999999999993</v>
      </c>
      <c r="G1384" s="47">
        <f t="shared" si="65"/>
        <v>8.3999999999999986</v>
      </c>
    </row>
    <row r="1385" spans="1:7">
      <c r="A1385" s="33">
        <v>6509725</v>
      </c>
      <c r="B1385" s="34" t="s">
        <v>8725</v>
      </c>
      <c r="C1385" s="34" t="s">
        <v>8726</v>
      </c>
      <c r="D1385" s="34" t="s">
        <v>6077</v>
      </c>
      <c r="E1385" s="47">
        <f t="shared" si="63"/>
        <v>7.8000000000000007</v>
      </c>
      <c r="F1385" s="47">
        <f t="shared" si="64"/>
        <v>7.1999999999999993</v>
      </c>
      <c r="G1385" s="47">
        <f t="shared" si="65"/>
        <v>8.3999999999999986</v>
      </c>
    </row>
    <row r="1386" spans="1:7">
      <c r="A1386" s="35">
        <v>6509737</v>
      </c>
      <c r="B1386" s="36" t="s">
        <v>8727</v>
      </c>
      <c r="C1386" s="36" t="s">
        <v>8728</v>
      </c>
      <c r="D1386" s="36" t="s">
        <v>6077</v>
      </c>
      <c r="E1386" s="47">
        <f t="shared" si="63"/>
        <v>7.8000000000000007</v>
      </c>
      <c r="F1386" s="47">
        <f t="shared" si="64"/>
        <v>7.1999999999999993</v>
      </c>
      <c r="G1386" s="47">
        <f t="shared" si="65"/>
        <v>8.3999999999999986</v>
      </c>
    </row>
    <row r="1387" spans="1:7">
      <c r="A1387" s="33">
        <v>6509724</v>
      </c>
      <c r="B1387" s="34" t="s">
        <v>8729</v>
      </c>
      <c r="C1387" s="34" t="s">
        <v>8730</v>
      </c>
      <c r="D1387" s="34" t="s">
        <v>6077</v>
      </c>
      <c r="E1387" s="47">
        <f t="shared" si="63"/>
        <v>7.8000000000000007</v>
      </c>
      <c r="F1387" s="47">
        <f t="shared" si="64"/>
        <v>7.1999999999999993</v>
      </c>
      <c r="G1387" s="47">
        <f t="shared" si="65"/>
        <v>8.3999999999999986</v>
      </c>
    </row>
    <row r="1388" spans="1:7">
      <c r="A1388" s="35">
        <v>6509736</v>
      </c>
      <c r="B1388" s="36" t="s">
        <v>8731</v>
      </c>
      <c r="C1388" s="36" t="s">
        <v>8732</v>
      </c>
      <c r="D1388" s="36" t="s">
        <v>6077</v>
      </c>
      <c r="E1388" s="47">
        <f t="shared" si="63"/>
        <v>7.8000000000000007</v>
      </c>
      <c r="F1388" s="47">
        <f t="shared" si="64"/>
        <v>7.1999999999999993</v>
      </c>
      <c r="G1388" s="47">
        <f t="shared" si="65"/>
        <v>8.3999999999999986</v>
      </c>
    </row>
    <row r="1389" spans="1:7">
      <c r="A1389" s="33">
        <v>6509723</v>
      </c>
      <c r="B1389" s="34" t="s">
        <v>8733</v>
      </c>
      <c r="C1389" s="34" t="s">
        <v>8734</v>
      </c>
      <c r="D1389" s="34" t="s">
        <v>6077</v>
      </c>
      <c r="E1389" s="47">
        <f t="shared" si="63"/>
        <v>7.8000000000000007</v>
      </c>
      <c r="F1389" s="47">
        <f t="shared" si="64"/>
        <v>7.1999999999999993</v>
      </c>
      <c r="G1389" s="47">
        <f t="shared" si="65"/>
        <v>8.3999999999999986</v>
      </c>
    </row>
    <row r="1390" spans="1:7">
      <c r="A1390" s="35">
        <v>6509735</v>
      </c>
      <c r="B1390" s="36" t="s">
        <v>8735</v>
      </c>
      <c r="C1390" s="36" t="s">
        <v>8736</v>
      </c>
      <c r="D1390" s="36" t="s">
        <v>6077</v>
      </c>
      <c r="E1390" s="47">
        <f t="shared" si="63"/>
        <v>7.8000000000000007</v>
      </c>
      <c r="F1390" s="47">
        <f t="shared" si="64"/>
        <v>7.1999999999999993</v>
      </c>
      <c r="G1390" s="47">
        <f t="shared" si="65"/>
        <v>8.3999999999999986</v>
      </c>
    </row>
    <row r="1391" spans="1:7">
      <c r="A1391" s="33">
        <v>6509722</v>
      </c>
      <c r="B1391" s="34" t="s">
        <v>8737</v>
      </c>
      <c r="C1391" s="34" t="s">
        <v>8738</v>
      </c>
      <c r="D1391" s="34" t="s">
        <v>6077</v>
      </c>
      <c r="E1391" s="47">
        <f t="shared" si="63"/>
        <v>7.8000000000000007</v>
      </c>
      <c r="F1391" s="47">
        <f t="shared" si="64"/>
        <v>7.1999999999999993</v>
      </c>
      <c r="G1391" s="47">
        <f t="shared" si="65"/>
        <v>8.3999999999999986</v>
      </c>
    </row>
    <row r="1392" spans="1:7">
      <c r="A1392" s="35">
        <v>6509734</v>
      </c>
      <c r="B1392" s="36" t="s">
        <v>8739</v>
      </c>
      <c r="C1392" s="36" t="s">
        <v>8740</v>
      </c>
      <c r="D1392" s="36" t="s">
        <v>6077</v>
      </c>
      <c r="E1392" s="47">
        <f t="shared" si="63"/>
        <v>7.8000000000000007</v>
      </c>
      <c r="F1392" s="47">
        <f t="shared" si="64"/>
        <v>7.1999999999999993</v>
      </c>
      <c r="G1392" s="47">
        <f t="shared" si="65"/>
        <v>8.3999999999999986</v>
      </c>
    </row>
    <row r="1393" spans="1:7">
      <c r="A1393" s="33">
        <v>6509721</v>
      </c>
      <c r="B1393" s="34" t="s">
        <v>8741</v>
      </c>
      <c r="C1393" s="34" t="s">
        <v>8742</v>
      </c>
      <c r="D1393" s="34" t="s">
        <v>6077</v>
      </c>
      <c r="E1393" s="47">
        <f t="shared" si="63"/>
        <v>7.8000000000000007</v>
      </c>
      <c r="F1393" s="47">
        <f t="shared" si="64"/>
        <v>7.1999999999999993</v>
      </c>
      <c r="G1393" s="47">
        <f t="shared" si="65"/>
        <v>8.3999999999999986</v>
      </c>
    </row>
    <row r="1394" spans="1:7">
      <c r="A1394" s="35">
        <v>6509733</v>
      </c>
      <c r="B1394" s="36" t="s">
        <v>8743</v>
      </c>
      <c r="C1394" s="36" t="s">
        <v>8744</v>
      </c>
      <c r="D1394" s="36" t="s">
        <v>6077</v>
      </c>
      <c r="E1394" s="47">
        <f t="shared" si="63"/>
        <v>7.8000000000000007</v>
      </c>
      <c r="F1394" s="47">
        <f t="shared" si="64"/>
        <v>7.1999999999999993</v>
      </c>
      <c r="G1394" s="47">
        <f t="shared" si="65"/>
        <v>8.3999999999999986</v>
      </c>
    </row>
    <row r="1395" spans="1:7">
      <c r="A1395" s="33">
        <v>6509720</v>
      </c>
      <c r="B1395" s="34" t="s">
        <v>8745</v>
      </c>
      <c r="C1395" s="34" t="s">
        <v>8746</v>
      </c>
      <c r="D1395" s="34" t="s">
        <v>6077</v>
      </c>
      <c r="E1395" s="47">
        <f t="shared" si="63"/>
        <v>7.8000000000000007</v>
      </c>
      <c r="F1395" s="47">
        <f t="shared" si="64"/>
        <v>7.1999999999999993</v>
      </c>
      <c r="G1395" s="47">
        <f t="shared" si="65"/>
        <v>8.3999999999999986</v>
      </c>
    </row>
    <row r="1396" spans="1:7">
      <c r="A1396" s="35">
        <v>6509732</v>
      </c>
      <c r="B1396" s="36" t="s">
        <v>8747</v>
      </c>
      <c r="C1396" s="36" t="s">
        <v>8748</v>
      </c>
      <c r="D1396" s="36" t="s">
        <v>6077</v>
      </c>
      <c r="E1396" s="47">
        <f t="shared" si="63"/>
        <v>7.8000000000000007</v>
      </c>
      <c r="F1396" s="47">
        <f t="shared" si="64"/>
        <v>7.1999999999999993</v>
      </c>
      <c r="G1396" s="47">
        <f t="shared" si="65"/>
        <v>8.3999999999999986</v>
      </c>
    </row>
    <row r="1397" spans="1:7">
      <c r="A1397" s="33">
        <v>6509719</v>
      </c>
      <c r="B1397" s="34" t="s">
        <v>8749</v>
      </c>
      <c r="C1397" s="34" t="s">
        <v>8750</v>
      </c>
      <c r="D1397" s="34" t="s">
        <v>6077</v>
      </c>
      <c r="E1397" s="47">
        <f t="shared" si="63"/>
        <v>7.8000000000000007</v>
      </c>
      <c r="F1397" s="47">
        <f t="shared" si="64"/>
        <v>7.1999999999999993</v>
      </c>
      <c r="G1397" s="47">
        <f t="shared" si="65"/>
        <v>8.3999999999999986</v>
      </c>
    </row>
    <row r="1398" spans="1:7">
      <c r="A1398" s="35">
        <v>6509731</v>
      </c>
      <c r="B1398" s="36" t="s">
        <v>8751</v>
      </c>
      <c r="C1398" s="36" t="s">
        <v>8752</v>
      </c>
      <c r="D1398" s="36" t="s">
        <v>6077</v>
      </c>
      <c r="E1398" s="47">
        <f t="shared" si="63"/>
        <v>7.8000000000000007</v>
      </c>
      <c r="F1398" s="47">
        <f t="shared" si="64"/>
        <v>7.1999999999999993</v>
      </c>
      <c r="G1398" s="47">
        <f t="shared" si="65"/>
        <v>8.3999999999999986</v>
      </c>
    </row>
    <row r="1399" spans="1:7">
      <c r="A1399" s="33">
        <v>6509718</v>
      </c>
      <c r="B1399" s="34" t="s">
        <v>8753</v>
      </c>
      <c r="C1399" s="34" t="s">
        <v>8754</v>
      </c>
      <c r="D1399" s="34" t="s">
        <v>6077</v>
      </c>
      <c r="E1399" s="47">
        <f t="shared" si="63"/>
        <v>7.8000000000000007</v>
      </c>
      <c r="F1399" s="47">
        <f t="shared" si="64"/>
        <v>7.1999999999999993</v>
      </c>
      <c r="G1399" s="47">
        <f t="shared" si="65"/>
        <v>8.3999999999999986</v>
      </c>
    </row>
    <row r="1400" spans="1:7">
      <c r="A1400" s="35">
        <v>6509730</v>
      </c>
      <c r="B1400" s="36" t="s">
        <v>8755</v>
      </c>
      <c r="C1400" s="36" t="s">
        <v>8756</v>
      </c>
      <c r="D1400" s="36" t="s">
        <v>6077</v>
      </c>
      <c r="E1400" s="47">
        <f t="shared" si="63"/>
        <v>7.8000000000000007</v>
      </c>
      <c r="F1400" s="47">
        <f t="shared" si="64"/>
        <v>7.1999999999999993</v>
      </c>
      <c r="G1400" s="47">
        <f t="shared" si="65"/>
        <v>8.3999999999999986</v>
      </c>
    </row>
    <row r="1401" spans="1:7">
      <c r="A1401" s="33">
        <v>6509589</v>
      </c>
      <c r="B1401" s="34" t="s">
        <v>8757</v>
      </c>
      <c r="C1401" s="34" t="s">
        <v>8758</v>
      </c>
      <c r="D1401" s="34" t="s">
        <v>7319</v>
      </c>
      <c r="E1401" s="47">
        <f t="shared" si="63"/>
        <v>228.8</v>
      </c>
      <c r="F1401" s="47">
        <f t="shared" si="64"/>
        <v>211.2</v>
      </c>
      <c r="G1401" s="47">
        <f t="shared" si="65"/>
        <v>246.39999999999998</v>
      </c>
    </row>
    <row r="1402" spans="1:7">
      <c r="A1402" s="35">
        <v>6509587</v>
      </c>
      <c r="B1402" s="36" t="s">
        <v>8759</v>
      </c>
      <c r="C1402" s="36" t="s">
        <v>8760</v>
      </c>
      <c r="D1402" s="36" t="s">
        <v>7319</v>
      </c>
      <c r="E1402" s="47">
        <f t="shared" si="63"/>
        <v>228.8</v>
      </c>
      <c r="F1402" s="47">
        <f t="shared" si="64"/>
        <v>211.2</v>
      </c>
      <c r="G1402" s="47">
        <f t="shared" si="65"/>
        <v>246.39999999999998</v>
      </c>
    </row>
    <row r="1403" spans="1:7">
      <c r="A1403" s="33">
        <v>6509588</v>
      </c>
      <c r="B1403" s="34" t="s">
        <v>8761</v>
      </c>
      <c r="C1403" s="34" t="s">
        <v>8762</v>
      </c>
      <c r="D1403" s="34" t="s">
        <v>7319</v>
      </c>
      <c r="E1403" s="47">
        <f t="shared" si="63"/>
        <v>228.8</v>
      </c>
      <c r="F1403" s="47">
        <f t="shared" si="64"/>
        <v>211.2</v>
      </c>
      <c r="G1403" s="47">
        <f t="shared" si="65"/>
        <v>246.39999999999998</v>
      </c>
    </row>
    <row r="1404" spans="1:7">
      <c r="A1404" s="35">
        <v>6509595</v>
      </c>
      <c r="B1404" s="36" t="s">
        <v>8763</v>
      </c>
      <c r="C1404" s="36" t="s">
        <v>8764</v>
      </c>
      <c r="D1404" s="36" t="s">
        <v>5980</v>
      </c>
      <c r="E1404" s="47">
        <f t="shared" si="63"/>
        <v>250.9</v>
      </c>
      <c r="F1404" s="47">
        <f t="shared" si="64"/>
        <v>231.6</v>
      </c>
      <c r="G1404" s="47">
        <f t="shared" si="65"/>
        <v>270.2</v>
      </c>
    </row>
    <row r="1405" spans="1:7">
      <c r="A1405" s="33">
        <v>6509593</v>
      </c>
      <c r="B1405" s="34" t="s">
        <v>8765</v>
      </c>
      <c r="C1405" s="34" t="s">
        <v>8766</v>
      </c>
      <c r="D1405" s="34" t="s">
        <v>5980</v>
      </c>
      <c r="E1405" s="47">
        <f t="shared" si="63"/>
        <v>250.9</v>
      </c>
      <c r="F1405" s="47">
        <f t="shared" si="64"/>
        <v>231.6</v>
      </c>
      <c r="G1405" s="47">
        <f t="shared" si="65"/>
        <v>270.2</v>
      </c>
    </row>
    <row r="1406" spans="1:7">
      <c r="A1406" s="35">
        <v>6509594</v>
      </c>
      <c r="B1406" s="36" t="s">
        <v>8767</v>
      </c>
      <c r="C1406" s="36" t="s">
        <v>8768</v>
      </c>
      <c r="D1406" s="36" t="s">
        <v>5980</v>
      </c>
      <c r="E1406" s="47">
        <f t="shared" si="63"/>
        <v>250.9</v>
      </c>
      <c r="F1406" s="47">
        <f t="shared" si="64"/>
        <v>231.6</v>
      </c>
      <c r="G1406" s="47">
        <f t="shared" si="65"/>
        <v>270.2</v>
      </c>
    </row>
    <row r="1407" spans="1:7">
      <c r="A1407" s="33">
        <v>6509592</v>
      </c>
      <c r="B1407" s="34" t="s">
        <v>8769</v>
      </c>
      <c r="C1407" s="34" t="s">
        <v>8770</v>
      </c>
      <c r="D1407" s="34" t="s">
        <v>5980</v>
      </c>
      <c r="E1407" s="47">
        <f t="shared" si="63"/>
        <v>250.9</v>
      </c>
      <c r="F1407" s="47">
        <f t="shared" si="64"/>
        <v>231.6</v>
      </c>
      <c r="G1407" s="47">
        <f t="shared" si="65"/>
        <v>270.2</v>
      </c>
    </row>
    <row r="1408" spans="1:7">
      <c r="A1408" s="35">
        <v>6509590</v>
      </c>
      <c r="B1408" s="36" t="s">
        <v>8771</v>
      </c>
      <c r="C1408" s="36" t="s">
        <v>8772</v>
      </c>
      <c r="D1408" s="36" t="s">
        <v>5980</v>
      </c>
      <c r="E1408" s="47">
        <f t="shared" si="63"/>
        <v>250.9</v>
      </c>
      <c r="F1408" s="47">
        <f t="shared" si="64"/>
        <v>231.6</v>
      </c>
      <c r="G1408" s="47">
        <f t="shared" si="65"/>
        <v>270.2</v>
      </c>
    </row>
    <row r="1409" spans="1:7">
      <c r="A1409" s="33">
        <v>6509591</v>
      </c>
      <c r="B1409" s="34" t="s">
        <v>8773</v>
      </c>
      <c r="C1409" s="34" t="s">
        <v>8774</v>
      </c>
      <c r="D1409" s="34" t="s">
        <v>5980</v>
      </c>
      <c r="E1409" s="47">
        <f t="shared" si="63"/>
        <v>250.9</v>
      </c>
      <c r="F1409" s="47">
        <f t="shared" si="64"/>
        <v>231.6</v>
      </c>
      <c r="G1409" s="47">
        <f t="shared" si="65"/>
        <v>270.2</v>
      </c>
    </row>
    <row r="1410" spans="1:7">
      <c r="A1410" s="35">
        <v>6509708</v>
      </c>
      <c r="B1410" s="36" t="s">
        <v>8775</v>
      </c>
      <c r="C1410" s="36" t="s">
        <v>8776</v>
      </c>
      <c r="D1410" s="36" t="s">
        <v>5893</v>
      </c>
      <c r="E1410" s="47">
        <f t="shared" si="63"/>
        <v>14.3</v>
      </c>
      <c r="F1410" s="47">
        <f t="shared" si="64"/>
        <v>13.2</v>
      </c>
      <c r="G1410" s="47">
        <f t="shared" si="65"/>
        <v>15.399999999999999</v>
      </c>
    </row>
    <row r="1411" spans="1:7">
      <c r="A1411" s="33">
        <v>6509707</v>
      </c>
      <c r="B1411" s="34" t="s">
        <v>8777</v>
      </c>
      <c r="C1411" s="34" t="s">
        <v>8778</v>
      </c>
      <c r="D1411" s="34" t="s">
        <v>5893</v>
      </c>
      <c r="E1411" s="47">
        <f t="shared" si="63"/>
        <v>14.3</v>
      </c>
      <c r="F1411" s="47">
        <f t="shared" si="64"/>
        <v>13.2</v>
      </c>
      <c r="G1411" s="47">
        <f t="shared" si="65"/>
        <v>15.399999999999999</v>
      </c>
    </row>
    <row r="1412" spans="1:7">
      <c r="A1412" s="35">
        <v>6509706</v>
      </c>
      <c r="B1412" s="36" t="s">
        <v>8779</v>
      </c>
      <c r="C1412" s="36" t="s">
        <v>8780</v>
      </c>
      <c r="D1412" s="36" t="s">
        <v>5893</v>
      </c>
      <c r="E1412" s="47">
        <f t="shared" si="63"/>
        <v>14.3</v>
      </c>
      <c r="F1412" s="47">
        <f t="shared" si="64"/>
        <v>13.2</v>
      </c>
      <c r="G1412" s="47">
        <f t="shared" si="65"/>
        <v>15.399999999999999</v>
      </c>
    </row>
    <row r="1413" spans="1:7">
      <c r="A1413" s="33">
        <v>6509711</v>
      </c>
      <c r="B1413" s="34" t="s">
        <v>8781</v>
      </c>
      <c r="C1413" s="34" t="s">
        <v>8782</v>
      </c>
      <c r="D1413" s="34" t="s">
        <v>6447</v>
      </c>
      <c r="E1413" s="47">
        <f t="shared" si="63"/>
        <v>28.6</v>
      </c>
      <c r="F1413" s="47">
        <f t="shared" si="64"/>
        <v>26.4</v>
      </c>
      <c r="G1413" s="47">
        <f t="shared" si="65"/>
        <v>30.799999999999997</v>
      </c>
    </row>
    <row r="1414" spans="1:7">
      <c r="A1414" s="35">
        <v>6509710</v>
      </c>
      <c r="B1414" s="36" t="s">
        <v>8783</v>
      </c>
      <c r="C1414" s="36" t="s">
        <v>8784</v>
      </c>
      <c r="D1414" s="36" t="s">
        <v>6447</v>
      </c>
      <c r="E1414" s="47">
        <f t="shared" ref="E1414:E1477" si="66">D1414*0.65</f>
        <v>28.6</v>
      </c>
      <c r="F1414" s="47">
        <f t="shared" ref="F1414:F1477" si="67">0.6*D1414</f>
        <v>26.4</v>
      </c>
      <c r="G1414" s="47">
        <f t="shared" ref="G1414:G1477" si="68">D1414*0.7</f>
        <v>30.799999999999997</v>
      </c>
    </row>
    <row r="1415" spans="1:7">
      <c r="A1415" s="33">
        <v>6509709</v>
      </c>
      <c r="B1415" s="34" t="s">
        <v>8785</v>
      </c>
      <c r="C1415" s="34" t="s">
        <v>8786</v>
      </c>
      <c r="D1415" s="34" t="s">
        <v>6447</v>
      </c>
      <c r="E1415" s="47">
        <f t="shared" si="66"/>
        <v>28.6</v>
      </c>
      <c r="F1415" s="47">
        <f t="shared" si="67"/>
        <v>26.4</v>
      </c>
      <c r="G1415" s="47">
        <f t="shared" si="68"/>
        <v>30.799999999999997</v>
      </c>
    </row>
    <row r="1416" spans="1:7">
      <c r="A1416" s="35">
        <v>6509714</v>
      </c>
      <c r="B1416" s="36" t="s">
        <v>8787</v>
      </c>
      <c r="C1416" s="36" t="s">
        <v>8788</v>
      </c>
      <c r="D1416" s="36" t="s">
        <v>5850</v>
      </c>
      <c r="E1416" s="47">
        <f t="shared" si="66"/>
        <v>42.9</v>
      </c>
      <c r="F1416" s="47">
        <f t="shared" si="67"/>
        <v>39.6</v>
      </c>
      <c r="G1416" s="47">
        <f t="shared" si="68"/>
        <v>46.199999999999996</v>
      </c>
    </row>
    <row r="1417" spans="1:7">
      <c r="A1417" s="33">
        <v>6509713</v>
      </c>
      <c r="B1417" s="34" t="s">
        <v>8789</v>
      </c>
      <c r="C1417" s="34" t="s">
        <v>8790</v>
      </c>
      <c r="D1417" s="34" t="s">
        <v>5850</v>
      </c>
      <c r="E1417" s="47">
        <f t="shared" si="66"/>
        <v>42.9</v>
      </c>
      <c r="F1417" s="47">
        <f t="shared" si="67"/>
        <v>39.6</v>
      </c>
      <c r="G1417" s="47">
        <f t="shared" si="68"/>
        <v>46.199999999999996</v>
      </c>
    </row>
    <row r="1418" spans="1:7">
      <c r="A1418" s="35">
        <v>6509712</v>
      </c>
      <c r="B1418" s="36" t="s">
        <v>8791</v>
      </c>
      <c r="C1418" s="36" t="s">
        <v>8792</v>
      </c>
      <c r="D1418" s="36" t="s">
        <v>5850</v>
      </c>
      <c r="E1418" s="47">
        <f t="shared" si="66"/>
        <v>42.9</v>
      </c>
      <c r="F1418" s="47">
        <f t="shared" si="67"/>
        <v>39.6</v>
      </c>
      <c r="G1418" s="47">
        <f t="shared" si="68"/>
        <v>46.199999999999996</v>
      </c>
    </row>
    <row r="1419" spans="1:7">
      <c r="A1419" s="33">
        <v>6509717</v>
      </c>
      <c r="B1419" s="34" t="s">
        <v>8793</v>
      </c>
      <c r="C1419" s="34" t="s">
        <v>8794</v>
      </c>
      <c r="D1419" s="34" t="s">
        <v>7726</v>
      </c>
      <c r="E1419" s="47">
        <f t="shared" si="66"/>
        <v>57.2</v>
      </c>
      <c r="F1419" s="47">
        <f t="shared" si="67"/>
        <v>52.8</v>
      </c>
      <c r="G1419" s="47">
        <f t="shared" si="68"/>
        <v>61.599999999999994</v>
      </c>
    </row>
    <row r="1420" spans="1:7">
      <c r="A1420" s="35">
        <v>6509716</v>
      </c>
      <c r="B1420" s="36" t="s">
        <v>8795</v>
      </c>
      <c r="C1420" s="36" t="s">
        <v>8796</v>
      </c>
      <c r="D1420" s="36" t="s">
        <v>7726</v>
      </c>
      <c r="E1420" s="47">
        <f t="shared" si="66"/>
        <v>57.2</v>
      </c>
      <c r="F1420" s="47">
        <f t="shared" si="67"/>
        <v>52.8</v>
      </c>
      <c r="G1420" s="47">
        <f t="shared" si="68"/>
        <v>61.599999999999994</v>
      </c>
    </row>
    <row r="1421" spans="1:7">
      <c r="A1421" s="33">
        <v>6509715</v>
      </c>
      <c r="B1421" s="34" t="s">
        <v>8797</v>
      </c>
      <c r="C1421" s="34" t="s">
        <v>8798</v>
      </c>
      <c r="D1421" s="34" t="s">
        <v>7726</v>
      </c>
      <c r="E1421" s="47">
        <f t="shared" si="66"/>
        <v>57.2</v>
      </c>
      <c r="F1421" s="47">
        <f t="shared" si="67"/>
        <v>52.8</v>
      </c>
      <c r="G1421" s="47">
        <f t="shared" si="68"/>
        <v>61.599999999999994</v>
      </c>
    </row>
    <row r="1422" spans="1:7">
      <c r="A1422" s="35">
        <v>6509583</v>
      </c>
      <c r="B1422" s="36" t="s">
        <v>8799</v>
      </c>
      <c r="C1422" s="36" t="s">
        <v>8800</v>
      </c>
      <c r="D1422" s="36" t="s">
        <v>5862</v>
      </c>
      <c r="E1422" s="47">
        <f t="shared" si="66"/>
        <v>214.5</v>
      </c>
      <c r="F1422" s="47">
        <f t="shared" si="67"/>
        <v>198</v>
      </c>
      <c r="G1422" s="47">
        <f t="shared" si="68"/>
        <v>230.99999999999997</v>
      </c>
    </row>
    <row r="1423" spans="1:7">
      <c r="A1423" s="33">
        <v>6509581</v>
      </c>
      <c r="B1423" s="34" t="s">
        <v>8801</v>
      </c>
      <c r="C1423" s="34" t="s">
        <v>8802</v>
      </c>
      <c r="D1423" s="34" t="s">
        <v>5862</v>
      </c>
      <c r="E1423" s="47">
        <f t="shared" si="66"/>
        <v>214.5</v>
      </c>
      <c r="F1423" s="47">
        <f t="shared" si="67"/>
        <v>198</v>
      </c>
      <c r="G1423" s="47">
        <f t="shared" si="68"/>
        <v>230.99999999999997</v>
      </c>
    </row>
    <row r="1424" spans="1:7">
      <c r="A1424" s="35">
        <v>6509582</v>
      </c>
      <c r="B1424" s="36" t="s">
        <v>8803</v>
      </c>
      <c r="C1424" s="36" t="s">
        <v>8804</v>
      </c>
      <c r="D1424" s="36" t="s">
        <v>5862</v>
      </c>
      <c r="E1424" s="47">
        <f t="shared" si="66"/>
        <v>214.5</v>
      </c>
      <c r="F1424" s="47">
        <f t="shared" si="67"/>
        <v>198</v>
      </c>
      <c r="G1424" s="47">
        <f t="shared" si="68"/>
        <v>230.99999999999997</v>
      </c>
    </row>
    <row r="1425" spans="1:7">
      <c r="A1425" s="33">
        <v>6509586</v>
      </c>
      <c r="B1425" s="34" t="s">
        <v>8805</v>
      </c>
      <c r="C1425" s="34" t="s">
        <v>8806</v>
      </c>
      <c r="D1425" s="34" t="s">
        <v>5862</v>
      </c>
      <c r="E1425" s="47">
        <f t="shared" si="66"/>
        <v>214.5</v>
      </c>
      <c r="F1425" s="47">
        <f t="shared" si="67"/>
        <v>198</v>
      </c>
      <c r="G1425" s="47">
        <f t="shared" si="68"/>
        <v>230.99999999999997</v>
      </c>
    </row>
    <row r="1426" spans="1:7">
      <c r="A1426" s="35">
        <v>6509584</v>
      </c>
      <c r="B1426" s="36" t="s">
        <v>8807</v>
      </c>
      <c r="C1426" s="36" t="s">
        <v>8808</v>
      </c>
      <c r="D1426" s="36" t="s">
        <v>5862</v>
      </c>
      <c r="E1426" s="47">
        <f t="shared" si="66"/>
        <v>214.5</v>
      </c>
      <c r="F1426" s="47">
        <f t="shared" si="67"/>
        <v>198</v>
      </c>
      <c r="G1426" s="47">
        <f t="shared" si="68"/>
        <v>230.99999999999997</v>
      </c>
    </row>
    <row r="1427" spans="1:7">
      <c r="A1427" s="33">
        <v>6509585</v>
      </c>
      <c r="B1427" s="34" t="s">
        <v>8809</v>
      </c>
      <c r="C1427" s="34" t="s">
        <v>8810</v>
      </c>
      <c r="D1427" s="34" t="s">
        <v>5862</v>
      </c>
      <c r="E1427" s="47">
        <f t="shared" si="66"/>
        <v>214.5</v>
      </c>
      <c r="F1427" s="47">
        <f t="shared" si="67"/>
        <v>198</v>
      </c>
      <c r="G1427" s="47">
        <f t="shared" si="68"/>
        <v>230.99999999999997</v>
      </c>
    </row>
    <row r="1428" spans="1:7">
      <c r="A1428" s="35">
        <v>6509598</v>
      </c>
      <c r="B1428" s="36" t="s">
        <v>8811</v>
      </c>
      <c r="C1428" s="36" t="s">
        <v>8812</v>
      </c>
      <c r="D1428" s="36" t="s">
        <v>7319</v>
      </c>
      <c r="E1428" s="47">
        <f t="shared" si="66"/>
        <v>228.8</v>
      </c>
      <c r="F1428" s="47">
        <f t="shared" si="67"/>
        <v>211.2</v>
      </c>
      <c r="G1428" s="47">
        <f t="shared" si="68"/>
        <v>246.39999999999998</v>
      </c>
    </row>
    <row r="1429" spans="1:7">
      <c r="A1429" s="33">
        <v>6509596</v>
      </c>
      <c r="B1429" s="34" t="s">
        <v>8813</v>
      </c>
      <c r="C1429" s="34" t="s">
        <v>8814</v>
      </c>
      <c r="D1429" s="34" t="s">
        <v>7319</v>
      </c>
      <c r="E1429" s="47">
        <f t="shared" si="66"/>
        <v>228.8</v>
      </c>
      <c r="F1429" s="47">
        <f t="shared" si="67"/>
        <v>211.2</v>
      </c>
      <c r="G1429" s="47">
        <f t="shared" si="68"/>
        <v>246.39999999999998</v>
      </c>
    </row>
    <row r="1430" spans="1:7">
      <c r="A1430" s="35">
        <v>6509597</v>
      </c>
      <c r="B1430" s="36" t="s">
        <v>8815</v>
      </c>
      <c r="C1430" s="36" t="s">
        <v>8816</v>
      </c>
      <c r="D1430" s="36" t="s">
        <v>7319</v>
      </c>
      <c r="E1430" s="47">
        <f t="shared" si="66"/>
        <v>228.8</v>
      </c>
      <c r="F1430" s="47">
        <f t="shared" si="67"/>
        <v>211.2</v>
      </c>
      <c r="G1430" s="47">
        <f t="shared" si="68"/>
        <v>246.39999999999998</v>
      </c>
    </row>
    <row r="1431" spans="1:7">
      <c r="A1431" s="33">
        <v>6511012</v>
      </c>
      <c r="B1431" s="34" t="s">
        <v>8817</v>
      </c>
      <c r="C1431" s="34" t="s">
        <v>8818</v>
      </c>
      <c r="D1431" s="34" t="s">
        <v>5799</v>
      </c>
      <c r="E1431" s="47">
        <f t="shared" si="66"/>
        <v>429</v>
      </c>
      <c r="F1431" s="47">
        <f t="shared" si="67"/>
        <v>396</v>
      </c>
      <c r="G1431" s="47">
        <f t="shared" si="68"/>
        <v>461.99999999999994</v>
      </c>
    </row>
    <row r="1432" spans="1:7">
      <c r="A1432" s="35">
        <v>6511010</v>
      </c>
      <c r="B1432" s="36" t="s">
        <v>8819</v>
      </c>
      <c r="C1432" s="36" t="s">
        <v>8820</v>
      </c>
      <c r="D1432" s="36" t="s">
        <v>5799</v>
      </c>
      <c r="E1432" s="47">
        <f t="shared" si="66"/>
        <v>429</v>
      </c>
      <c r="F1432" s="47">
        <f t="shared" si="67"/>
        <v>396</v>
      </c>
      <c r="G1432" s="47">
        <f t="shared" si="68"/>
        <v>461.99999999999994</v>
      </c>
    </row>
    <row r="1433" spans="1:7">
      <c r="A1433" s="33">
        <v>6511011</v>
      </c>
      <c r="B1433" s="34" t="s">
        <v>8821</v>
      </c>
      <c r="C1433" s="34" t="s">
        <v>8822</v>
      </c>
      <c r="D1433" s="34" t="s">
        <v>5799</v>
      </c>
      <c r="E1433" s="47">
        <f t="shared" si="66"/>
        <v>429</v>
      </c>
      <c r="F1433" s="47">
        <f t="shared" si="67"/>
        <v>396</v>
      </c>
      <c r="G1433" s="47">
        <f t="shared" si="68"/>
        <v>461.99999999999994</v>
      </c>
    </row>
    <row r="1434" spans="1:7">
      <c r="A1434" s="35">
        <v>6510270</v>
      </c>
      <c r="B1434" s="36" t="s">
        <v>8823</v>
      </c>
      <c r="C1434" s="36" t="s">
        <v>8824</v>
      </c>
      <c r="D1434" s="36" t="s">
        <v>6077</v>
      </c>
      <c r="E1434" s="47">
        <f t="shared" si="66"/>
        <v>7.8000000000000007</v>
      </c>
      <c r="F1434" s="47">
        <f t="shared" si="67"/>
        <v>7.1999999999999993</v>
      </c>
      <c r="G1434" s="47">
        <f t="shared" si="68"/>
        <v>8.3999999999999986</v>
      </c>
    </row>
    <row r="1435" spans="1:7">
      <c r="A1435" s="33">
        <v>6510269</v>
      </c>
      <c r="B1435" s="34" t="s">
        <v>8825</v>
      </c>
      <c r="C1435" s="34" t="s">
        <v>8826</v>
      </c>
      <c r="D1435" s="34" t="s">
        <v>6077</v>
      </c>
      <c r="E1435" s="47">
        <f t="shared" si="66"/>
        <v>7.8000000000000007</v>
      </c>
      <c r="F1435" s="47">
        <f t="shared" si="67"/>
        <v>7.1999999999999993</v>
      </c>
      <c r="G1435" s="47">
        <f t="shared" si="68"/>
        <v>8.3999999999999986</v>
      </c>
    </row>
    <row r="1436" spans="1:7">
      <c r="A1436" s="35">
        <v>6510272</v>
      </c>
      <c r="B1436" s="36" t="s">
        <v>8827</v>
      </c>
      <c r="C1436" s="36" t="s">
        <v>8828</v>
      </c>
      <c r="D1436" s="36" t="s">
        <v>5893</v>
      </c>
      <c r="E1436" s="47">
        <f t="shared" si="66"/>
        <v>14.3</v>
      </c>
      <c r="F1436" s="47">
        <f t="shared" si="67"/>
        <v>13.2</v>
      </c>
      <c r="G1436" s="47">
        <f t="shared" si="68"/>
        <v>15.399999999999999</v>
      </c>
    </row>
    <row r="1437" spans="1:7">
      <c r="A1437" s="33">
        <v>6510271</v>
      </c>
      <c r="B1437" s="34" t="s">
        <v>8829</v>
      </c>
      <c r="C1437" s="34" t="s">
        <v>8830</v>
      </c>
      <c r="D1437" s="34" t="s">
        <v>5893</v>
      </c>
      <c r="E1437" s="47">
        <f t="shared" si="66"/>
        <v>14.3</v>
      </c>
      <c r="F1437" s="47">
        <f t="shared" si="67"/>
        <v>13.2</v>
      </c>
      <c r="G1437" s="47">
        <f t="shared" si="68"/>
        <v>15.399999999999999</v>
      </c>
    </row>
    <row r="1438" spans="1:7">
      <c r="A1438" s="35">
        <v>6510274</v>
      </c>
      <c r="B1438" s="36" t="s">
        <v>8831</v>
      </c>
      <c r="C1438" s="36" t="s">
        <v>8832</v>
      </c>
      <c r="D1438" s="36" t="s">
        <v>5898</v>
      </c>
      <c r="E1438" s="47">
        <f t="shared" si="66"/>
        <v>22.1</v>
      </c>
      <c r="F1438" s="47">
        <f t="shared" si="67"/>
        <v>20.399999999999999</v>
      </c>
      <c r="G1438" s="47">
        <f t="shared" si="68"/>
        <v>23.799999999999997</v>
      </c>
    </row>
    <row r="1439" spans="1:7">
      <c r="A1439" s="33">
        <v>6510273</v>
      </c>
      <c r="B1439" s="34" t="s">
        <v>8833</v>
      </c>
      <c r="C1439" s="34" t="s">
        <v>8834</v>
      </c>
      <c r="D1439" s="34" t="s">
        <v>5898</v>
      </c>
      <c r="E1439" s="47">
        <f t="shared" si="66"/>
        <v>22.1</v>
      </c>
      <c r="F1439" s="47">
        <f t="shared" si="67"/>
        <v>20.399999999999999</v>
      </c>
      <c r="G1439" s="47">
        <f t="shared" si="68"/>
        <v>23.799999999999997</v>
      </c>
    </row>
    <row r="1440" spans="1:7">
      <c r="A1440" s="35">
        <v>6510276</v>
      </c>
      <c r="B1440" s="36" t="s">
        <v>8835</v>
      </c>
      <c r="C1440" s="36" t="s">
        <v>8836</v>
      </c>
      <c r="D1440" s="36" t="s">
        <v>6447</v>
      </c>
      <c r="E1440" s="47">
        <f t="shared" si="66"/>
        <v>28.6</v>
      </c>
      <c r="F1440" s="47">
        <f t="shared" si="67"/>
        <v>26.4</v>
      </c>
      <c r="G1440" s="47">
        <f t="shared" si="68"/>
        <v>30.799999999999997</v>
      </c>
    </row>
    <row r="1441" spans="1:7">
      <c r="A1441" s="33">
        <v>6510275</v>
      </c>
      <c r="B1441" s="34" t="s">
        <v>8837</v>
      </c>
      <c r="C1441" s="34" t="s">
        <v>8838</v>
      </c>
      <c r="D1441" s="34" t="s">
        <v>6447</v>
      </c>
      <c r="E1441" s="47">
        <f t="shared" si="66"/>
        <v>28.6</v>
      </c>
      <c r="F1441" s="47">
        <f t="shared" si="67"/>
        <v>26.4</v>
      </c>
      <c r="G1441" s="47">
        <f t="shared" si="68"/>
        <v>30.799999999999997</v>
      </c>
    </row>
    <row r="1442" spans="1:7">
      <c r="A1442" s="35">
        <v>6505375</v>
      </c>
      <c r="B1442" s="36" t="s">
        <v>8839</v>
      </c>
      <c r="C1442" s="36" t="s">
        <v>8840</v>
      </c>
      <c r="D1442" s="36" t="s">
        <v>7316</v>
      </c>
      <c r="E1442" s="47">
        <f t="shared" si="66"/>
        <v>208</v>
      </c>
      <c r="F1442" s="47">
        <f t="shared" si="67"/>
        <v>192</v>
      </c>
      <c r="G1442" s="47">
        <f t="shared" si="68"/>
        <v>224</v>
      </c>
    </row>
    <row r="1443" spans="1:7">
      <c r="A1443" s="33">
        <v>6505374</v>
      </c>
      <c r="B1443" s="34" t="s">
        <v>8841</v>
      </c>
      <c r="C1443" s="34" t="s">
        <v>8842</v>
      </c>
      <c r="D1443" s="34" t="s">
        <v>7316</v>
      </c>
      <c r="E1443" s="47">
        <f t="shared" si="66"/>
        <v>208</v>
      </c>
      <c r="F1443" s="47">
        <f t="shared" si="67"/>
        <v>192</v>
      </c>
      <c r="G1443" s="47">
        <f t="shared" si="68"/>
        <v>224</v>
      </c>
    </row>
    <row r="1444" spans="1:7">
      <c r="A1444" s="35">
        <v>6505373</v>
      </c>
      <c r="B1444" s="36" t="s">
        <v>8843</v>
      </c>
      <c r="C1444" s="36" t="s">
        <v>8844</v>
      </c>
      <c r="D1444" s="36" t="s">
        <v>7316</v>
      </c>
      <c r="E1444" s="47">
        <f t="shared" si="66"/>
        <v>208</v>
      </c>
      <c r="F1444" s="47">
        <f t="shared" si="67"/>
        <v>192</v>
      </c>
      <c r="G1444" s="47">
        <f t="shared" si="68"/>
        <v>224</v>
      </c>
    </row>
    <row r="1445" spans="1:7">
      <c r="A1445" s="33">
        <v>6505704</v>
      </c>
      <c r="B1445" s="34" t="s">
        <v>8845</v>
      </c>
      <c r="C1445" s="34" t="s">
        <v>8846</v>
      </c>
      <c r="D1445" s="34" t="s">
        <v>5914</v>
      </c>
      <c r="E1445" s="47">
        <f t="shared" si="66"/>
        <v>257.40000000000003</v>
      </c>
      <c r="F1445" s="47">
        <f t="shared" si="67"/>
        <v>237.6</v>
      </c>
      <c r="G1445" s="47">
        <f t="shared" si="68"/>
        <v>277.2</v>
      </c>
    </row>
    <row r="1446" spans="1:7">
      <c r="A1446" s="35">
        <v>6505705</v>
      </c>
      <c r="B1446" s="36" t="s">
        <v>8847</v>
      </c>
      <c r="C1446" s="36" t="s">
        <v>8848</v>
      </c>
      <c r="D1446" s="36" t="s">
        <v>5914</v>
      </c>
      <c r="E1446" s="47">
        <f t="shared" si="66"/>
        <v>257.40000000000003</v>
      </c>
      <c r="F1446" s="47">
        <f t="shared" si="67"/>
        <v>237.6</v>
      </c>
      <c r="G1446" s="47">
        <f t="shared" si="68"/>
        <v>277.2</v>
      </c>
    </row>
    <row r="1447" spans="1:7">
      <c r="A1447" s="33">
        <v>6505706</v>
      </c>
      <c r="B1447" s="34" t="s">
        <v>8849</v>
      </c>
      <c r="C1447" s="34" t="s">
        <v>8850</v>
      </c>
      <c r="D1447" s="34" t="s">
        <v>5914</v>
      </c>
      <c r="E1447" s="47">
        <f t="shared" si="66"/>
        <v>257.40000000000003</v>
      </c>
      <c r="F1447" s="47">
        <f t="shared" si="67"/>
        <v>237.6</v>
      </c>
      <c r="G1447" s="47">
        <f t="shared" si="68"/>
        <v>277.2</v>
      </c>
    </row>
    <row r="1448" spans="1:7">
      <c r="A1448" s="35">
        <v>6505707</v>
      </c>
      <c r="B1448" s="36" t="s">
        <v>8851</v>
      </c>
      <c r="C1448" s="36" t="s">
        <v>8852</v>
      </c>
      <c r="D1448" s="36" t="s">
        <v>5914</v>
      </c>
      <c r="E1448" s="47">
        <f t="shared" si="66"/>
        <v>257.40000000000003</v>
      </c>
      <c r="F1448" s="47">
        <f t="shared" si="67"/>
        <v>237.6</v>
      </c>
      <c r="G1448" s="47">
        <f t="shared" si="68"/>
        <v>277.2</v>
      </c>
    </row>
    <row r="1449" spans="1:7">
      <c r="A1449" s="33">
        <v>6505708</v>
      </c>
      <c r="B1449" s="34" t="s">
        <v>8853</v>
      </c>
      <c r="C1449" s="34" t="s">
        <v>8854</v>
      </c>
      <c r="D1449" s="34" t="s">
        <v>5914</v>
      </c>
      <c r="E1449" s="47">
        <f t="shared" si="66"/>
        <v>257.40000000000003</v>
      </c>
      <c r="F1449" s="47">
        <f t="shared" si="67"/>
        <v>237.6</v>
      </c>
      <c r="G1449" s="47">
        <f t="shared" si="68"/>
        <v>277.2</v>
      </c>
    </row>
    <row r="1450" spans="1:7">
      <c r="A1450" s="35">
        <v>6505719</v>
      </c>
      <c r="B1450" s="36" t="s">
        <v>8855</v>
      </c>
      <c r="C1450" s="36" t="s">
        <v>8856</v>
      </c>
      <c r="D1450" s="36" t="s">
        <v>5914</v>
      </c>
      <c r="E1450" s="47">
        <f t="shared" si="66"/>
        <v>257.40000000000003</v>
      </c>
      <c r="F1450" s="47">
        <f t="shared" si="67"/>
        <v>237.6</v>
      </c>
      <c r="G1450" s="47">
        <f t="shared" si="68"/>
        <v>277.2</v>
      </c>
    </row>
    <row r="1451" spans="1:7">
      <c r="A1451" s="33">
        <v>6505720</v>
      </c>
      <c r="B1451" s="34" t="s">
        <v>8857</v>
      </c>
      <c r="C1451" s="34" t="s">
        <v>8858</v>
      </c>
      <c r="D1451" s="34" t="s">
        <v>5914</v>
      </c>
      <c r="E1451" s="47">
        <f t="shared" si="66"/>
        <v>257.40000000000003</v>
      </c>
      <c r="F1451" s="47">
        <f t="shared" si="67"/>
        <v>237.6</v>
      </c>
      <c r="G1451" s="47">
        <f t="shared" si="68"/>
        <v>277.2</v>
      </c>
    </row>
    <row r="1452" spans="1:7">
      <c r="A1452" s="35">
        <v>6505721</v>
      </c>
      <c r="B1452" s="36" t="s">
        <v>8859</v>
      </c>
      <c r="C1452" s="36" t="s">
        <v>8860</v>
      </c>
      <c r="D1452" s="36" t="s">
        <v>5914</v>
      </c>
      <c r="E1452" s="47">
        <f t="shared" si="66"/>
        <v>257.40000000000003</v>
      </c>
      <c r="F1452" s="47">
        <f t="shared" si="67"/>
        <v>237.6</v>
      </c>
      <c r="G1452" s="47">
        <f t="shared" si="68"/>
        <v>277.2</v>
      </c>
    </row>
    <row r="1453" spans="1:7">
      <c r="A1453" s="33">
        <v>6505722</v>
      </c>
      <c r="B1453" s="34" t="s">
        <v>8861</v>
      </c>
      <c r="C1453" s="34" t="s">
        <v>8862</v>
      </c>
      <c r="D1453" s="34" t="s">
        <v>5914</v>
      </c>
      <c r="E1453" s="47">
        <f t="shared" si="66"/>
        <v>257.40000000000003</v>
      </c>
      <c r="F1453" s="47">
        <f t="shared" si="67"/>
        <v>237.6</v>
      </c>
      <c r="G1453" s="47">
        <f t="shared" si="68"/>
        <v>277.2</v>
      </c>
    </row>
    <row r="1454" spans="1:7">
      <c r="A1454" s="35">
        <v>6505723</v>
      </c>
      <c r="B1454" s="36" t="s">
        <v>8863</v>
      </c>
      <c r="C1454" s="36" t="s">
        <v>8864</v>
      </c>
      <c r="D1454" s="36" t="s">
        <v>5914</v>
      </c>
      <c r="E1454" s="47">
        <f t="shared" si="66"/>
        <v>257.40000000000003</v>
      </c>
      <c r="F1454" s="47">
        <f t="shared" si="67"/>
        <v>237.6</v>
      </c>
      <c r="G1454" s="47">
        <f t="shared" si="68"/>
        <v>277.2</v>
      </c>
    </row>
    <row r="1455" spans="1:7">
      <c r="A1455" s="33">
        <v>6505724</v>
      </c>
      <c r="B1455" s="34" t="s">
        <v>8865</v>
      </c>
      <c r="C1455" s="34" t="s">
        <v>8866</v>
      </c>
      <c r="D1455" s="34" t="s">
        <v>5914</v>
      </c>
      <c r="E1455" s="47">
        <f t="shared" si="66"/>
        <v>257.40000000000003</v>
      </c>
      <c r="F1455" s="47">
        <f t="shared" si="67"/>
        <v>237.6</v>
      </c>
      <c r="G1455" s="47">
        <f t="shared" si="68"/>
        <v>277.2</v>
      </c>
    </row>
    <row r="1456" spans="1:7">
      <c r="A1456" s="35">
        <v>6505725</v>
      </c>
      <c r="B1456" s="36" t="s">
        <v>8867</v>
      </c>
      <c r="C1456" s="36" t="s">
        <v>8868</v>
      </c>
      <c r="D1456" s="36" t="s">
        <v>5914</v>
      </c>
      <c r="E1456" s="47">
        <f t="shared" si="66"/>
        <v>257.40000000000003</v>
      </c>
      <c r="F1456" s="47">
        <f t="shared" si="67"/>
        <v>237.6</v>
      </c>
      <c r="G1456" s="47">
        <f t="shared" si="68"/>
        <v>277.2</v>
      </c>
    </row>
    <row r="1457" spans="1:7">
      <c r="A1457" s="33">
        <v>6505340</v>
      </c>
      <c r="B1457" s="34" t="s">
        <v>8869</v>
      </c>
      <c r="C1457" s="34" t="s">
        <v>8870</v>
      </c>
      <c r="D1457" s="34" t="s">
        <v>6020</v>
      </c>
      <c r="E1457" s="47" t="e">
        <f t="shared" si="66"/>
        <v>#VALUE!</v>
      </c>
      <c r="F1457" s="47" t="e">
        <f t="shared" si="67"/>
        <v>#VALUE!</v>
      </c>
      <c r="G1457" s="47" t="e">
        <f t="shared" si="68"/>
        <v>#VALUE!</v>
      </c>
    </row>
    <row r="1458" spans="1:7">
      <c r="A1458" s="35">
        <v>6505342</v>
      </c>
      <c r="B1458" s="36" t="s">
        <v>8871</v>
      </c>
      <c r="C1458" s="36" t="s">
        <v>8872</v>
      </c>
      <c r="D1458" s="36" t="s">
        <v>6020</v>
      </c>
      <c r="E1458" s="47" t="e">
        <f t="shared" si="66"/>
        <v>#VALUE!</v>
      </c>
      <c r="F1458" s="47" t="e">
        <f t="shared" si="67"/>
        <v>#VALUE!</v>
      </c>
      <c r="G1458" s="47" t="e">
        <f t="shared" si="68"/>
        <v>#VALUE!</v>
      </c>
    </row>
    <row r="1459" spans="1:7">
      <c r="A1459" s="33">
        <v>6505343</v>
      </c>
      <c r="B1459" s="34" t="s">
        <v>8873</v>
      </c>
      <c r="C1459" s="34" t="s">
        <v>8874</v>
      </c>
      <c r="D1459" s="34" t="s">
        <v>6020</v>
      </c>
      <c r="E1459" s="47" t="e">
        <f t="shared" si="66"/>
        <v>#VALUE!</v>
      </c>
      <c r="F1459" s="47" t="e">
        <f t="shared" si="67"/>
        <v>#VALUE!</v>
      </c>
      <c r="G1459" s="47" t="e">
        <f t="shared" si="68"/>
        <v>#VALUE!</v>
      </c>
    </row>
    <row r="1460" spans="1:7">
      <c r="A1460" s="35">
        <v>6505344</v>
      </c>
      <c r="B1460" s="36" t="s">
        <v>8875</v>
      </c>
      <c r="C1460" s="36" t="s">
        <v>8876</v>
      </c>
      <c r="D1460" s="36" t="s">
        <v>6020</v>
      </c>
      <c r="E1460" s="47" t="e">
        <f t="shared" si="66"/>
        <v>#VALUE!</v>
      </c>
      <c r="F1460" s="47" t="e">
        <f t="shared" si="67"/>
        <v>#VALUE!</v>
      </c>
      <c r="G1460" s="47" t="e">
        <f t="shared" si="68"/>
        <v>#VALUE!</v>
      </c>
    </row>
    <row r="1461" spans="1:7">
      <c r="A1461" s="33">
        <v>6505345</v>
      </c>
      <c r="B1461" s="34" t="s">
        <v>8877</v>
      </c>
      <c r="C1461" s="34" t="s">
        <v>8878</v>
      </c>
      <c r="D1461" s="34" t="s">
        <v>6020</v>
      </c>
      <c r="E1461" s="47" t="e">
        <f t="shared" si="66"/>
        <v>#VALUE!</v>
      </c>
      <c r="F1461" s="47" t="e">
        <f t="shared" si="67"/>
        <v>#VALUE!</v>
      </c>
      <c r="G1461" s="47" t="e">
        <f t="shared" si="68"/>
        <v>#VALUE!</v>
      </c>
    </row>
    <row r="1462" spans="1:7">
      <c r="A1462" s="35">
        <v>6505346</v>
      </c>
      <c r="B1462" s="36" t="s">
        <v>8879</v>
      </c>
      <c r="C1462" s="36" t="s">
        <v>8880</v>
      </c>
      <c r="D1462" s="36" t="s">
        <v>6020</v>
      </c>
      <c r="E1462" s="47" t="e">
        <f t="shared" si="66"/>
        <v>#VALUE!</v>
      </c>
      <c r="F1462" s="47" t="e">
        <f t="shared" si="67"/>
        <v>#VALUE!</v>
      </c>
      <c r="G1462" s="47" t="e">
        <f t="shared" si="68"/>
        <v>#VALUE!</v>
      </c>
    </row>
    <row r="1463" spans="1:7">
      <c r="A1463" s="33">
        <v>6505347</v>
      </c>
      <c r="B1463" s="34" t="s">
        <v>8881</v>
      </c>
      <c r="C1463" s="34" t="s">
        <v>8882</v>
      </c>
      <c r="D1463" s="34" t="s">
        <v>6020</v>
      </c>
      <c r="E1463" s="47" t="e">
        <f t="shared" si="66"/>
        <v>#VALUE!</v>
      </c>
      <c r="F1463" s="47" t="e">
        <f t="shared" si="67"/>
        <v>#VALUE!</v>
      </c>
      <c r="G1463" s="47" t="e">
        <f t="shared" si="68"/>
        <v>#VALUE!</v>
      </c>
    </row>
    <row r="1464" spans="1:7">
      <c r="A1464" s="35">
        <v>6505348</v>
      </c>
      <c r="B1464" s="36" t="s">
        <v>8883</v>
      </c>
      <c r="C1464" s="36" t="s">
        <v>8884</v>
      </c>
      <c r="D1464" s="36" t="s">
        <v>6020</v>
      </c>
      <c r="E1464" s="47" t="e">
        <f t="shared" si="66"/>
        <v>#VALUE!</v>
      </c>
      <c r="F1464" s="47" t="e">
        <f t="shared" si="67"/>
        <v>#VALUE!</v>
      </c>
      <c r="G1464" s="47" t="e">
        <f t="shared" si="68"/>
        <v>#VALUE!</v>
      </c>
    </row>
    <row r="1465" spans="1:7">
      <c r="A1465" s="33">
        <v>6505349</v>
      </c>
      <c r="B1465" s="34" t="s">
        <v>8885</v>
      </c>
      <c r="C1465" s="34" t="s">
        <v>8886</v>
      </c>
      <c r="D1465" s="34" t="s">
        <v>6020</v>
      </c>
      <c r="E1465" s="47" t="e">
        <f t="shared" si="66"/>
        <v>#VALUE!</v>
      </c>
      <c r="F1465" s="47" t="e">
        <f t="shared" si="67"/>
        <v>#VALUE!</v>
      </c>
      <c r="G1465" s="47" t="e">
        <f t="shared" si="68"/>
        <v>#VALUE!</v>
      </c>
    </row>
    <row r="1466" spans="1:7">
      <c r="A1466" s="35">
        <v>6505350</v>
      </c>
      <c r="B1466" s="36" t="s">
        <v>8887</v>
      </c>
      <c r="C1466" s="36" t="s">
        <v>8888</v>
      </c>
      <c r="D1466" s="36" t="s">
        <v>6020</v>
      </c>
      <c r="E1466" s="47" t="e">
        <f t="shared" si="66"/>
        <v>#VALUE!</v>
      </c>
      <c r="F1466" s="47" t="e">
        <f t="shared" si="67"/>
        <v>#VALUE!</v>
      </c>
      <c r="G1466" s="47" t="e">
        <f t="shared" si="68"/>
        <v>#VALUE!</v>
      </c>
    </row>
    <row r="1467" spans="1:7">
      <c r="A1467" s="33">
        <v>6505351</v>
      </c>
      <c r="B1467" s="34" t="s">
        <v>8889</v>
      </c>
      <c r="C1467" s="34" t="s">
        <v>8890</v>
      </c>
      <c r="D1467" s="34" t="s">
        <v>6020</v>
      </c>
      <c r="E1467" s="47" t="e">
        <f t="shared" si="66"/>
        <v>#VALUE!</v>
      </c>
      <c r="F1467" s="47" t="e">
        <f t="shared" si="67"/>
        <v>#VALUE!</v>
      </c>
      <c r="G1467" s="47" t="e">
        <f t="shared" si="68"/>
        <v>#VALUE!</v>
      </c>
    </row>
    <row r="1468" spans="1:7">
      <c r="A1468" s="35">
        <v>6505352</v>
      </c>
      <c r="B1468" s="36" t="s">
        <v>8891</v>
      </c>
      <c r="C1468" s="36" t="s">
        <v>8892</v>
      </c>
      <c r="D1468" s="36" t="s">
        <v>6020</v>
      </c>
      <c r="E1468" s="47" t="e">
        <f t="shared" si="66"/>
        <v>#VALUE!</v>
      </c>
      <c r="F1468" s="47" t="e">
        <f t="shared" si="67"/>
        <v>#VALUE!</v>
      </c>
      <c r="G1468" s="47" t="e">
        <f t="shared" si="68"/>
        <v>#VALUE!</v>
      </c>
    </row>
    <row r="1469" spans="1:7">
      <c r="A1469" s="33">
        <v>6504053</v>
      </c>
      <c r="B1469" s="34" t="s">
        <v>8893</v>
      </c>
      <c r="C1469" s="34" t="s">
        <v>8894</v>
      </c>
      <c r="D1469" s="34" t="s">
        <v>5914</v>
      </c>
      <c r="E1469" s="47">
        <f t="shared" si="66"/>
        <v>257.40000000000003</v>
      </c>
      <c r="F1469" s="47">
        <f t="shared" si="67"/>
        <v>237.6</v>
      </c>
      <c r="G1469" s="47">
        <f t="shared" si="68"/>
        <v>277.2</v>
      </c>
    </row>
    <row r="1470" spans="1:7">
      <c r="A1470" s="35">
        <v>6504060</v>
      </c>
      <c r="B1470" s="36" t="s">
        <v>8895</v>
      </c>
      <c r="C1470" s="36" t="s">
        <v>8896</v>
      </c>
      <c r="D1470" s="36" t="s">
        <v>5914</v>
      </c>
      <c r="E1470" s="47">
        <f t="shared" si="66"/>
        <v>257.40000000000003</v>
      </c>
      <c r="F1470" s="47">
        <f t="shared" si="67"/>
        <v>237.6</v>
      </c>
      <c r="G1470" s="47">
        <f t="shared" si="68"/>
        <v>277.2</v>
      </c>
    </row>
    <row r="1471" spans="1:7">
      <c r="A1471" s="33">
        <v>6504054</v>
      </c>
      <c r="B1471" s="34" t="s">
        <v>8897</v>
      </c>
      <c r="C1471" s="34" t="s">
        <v>8898</v>
      </c>
      <c r="D1471" s="34" t="s">
        <v>5914</v>
      </c>
      <c r="E1471" s="47">
        <f t="shared" si="66"/>
        <v>257.40000000000003</v>
      </c>
      <c r="F1471" s="47">
        <f t="shared" si="67"/>
        <v>237.6</v>
      </c>
      <c r="G1471" s="47">
        <f t="shared" si="68"/>
        <v>277.2</v>
      </c>
    </row>
    <row r="1472" spans="1:7">
      <c r="A1472" s="35">
        <v>6504052</v>
      </c>
      <c r="B1472" s="36" t="s">
        <v>8899</v>
      </c>
      <c r="C1472" s="36" t="s">
        <v>8900</v>
      </c>
      <c r="D1472" s="36" t="s">
        <v>5914</v>
      </c>
      <c r="E1472" s="47">
        <f t="shared" si="66"/>
        <v>257.40000000000003</v>
      </c>
      <c r="F1472" s="47">
        <f t="shared" si="67"/>
        <v>237.6</v>
      </c>
      <c r="G1472" s="47">
        <f t="shared" si="68"/>
        <v>277.2</v>
      </c>
    </row>
    <row r="1473" spans="1:7">
      <c r="A1473" s="33">
        <v>6504059</v>
      </c>
      <c r="B1473" s="34" t="s">
        <v>8901</v>
      </c>
      <c r="C1473" s="34" t="s">
        <v>8902</v>
      </c>
      <c r="D1473" s="34" t="s">
        <v>5914</v>
      </c>
      <c r="E1473" s="47">
        <f t="shared" si="66"/>
        <v>257.40000000000003</v>
      </c>
      <c r="F1473" s="47">
        <f t="shared" si="67"/>
        <v>237.6</v>
      </c>
      <c r="G1473" s="47">
        <f t="shared" si="68"/>
        <v>277.2</v>
      </c>
    </row>
    <row r="1474" spans="1:7">
      <c r="A1474" s="35">
        <v>6504055</v>
      </c>
      <c r="B1474" s="36" t="s">
        <v>8903</v>
      </c>
      <c r="C1474" s="36" t="s">
        <v>8904</v>
      </c>
      <c r="D1474" s="36" t="s">
        <v>5914</v>
      </c>
      <c r="E1474" s="47">
        <f t="shared" si="66"/>
        <v>257.40000000000003</v>
      </c>
      <c r="F1474" s="47">
        <f t="shared" si="67"/>
        <v>237.6</v>
      </c>
      <c r="G1474" s="47">
        <f t="shared" si="68"/>
        <v>277.2</v>
      </c>
    </row>
    <row r="1475" spans="1:7">
      <c r="A1475" s="33">
        <v>6504061</v>
      </c>
      <c r="B1475" s="34" t="s">
        <v>8905</v>
      </c>
      <c r="C1475" s="34" t="s">
        <v>8906</v>
      </c>
      <c r="D1475" s="34" t="s">
        <v>5914</v>
      </c>
      <c r="E1475" s="47">
        <f t="shared" si="66"/>
        <v>257.40000000000003</v>
      </c>
      <c r="F1475" s="47">
        <f t="shared" si="67"/>
        <v>237.6</v>
      </c>
      <c r="G1475" s="47">
        <f t="shared" si="68"/>
        <v>277.2</v>
      </c>
    </row>
    <row r="1476" spans="1:7">
      <c r="A1476" s="35">
        <v>6504056</v>
      </c>
      <c r="B1476" s="36" t="s">
        <v>8907</v>
      </c>
      <c r="C1476" s="36" t="s">
        <v>8908</v>
      </c>
      <c r="D1476" s="36" t="s">
        <v>5914</v>
      </c>
      <c r="E1476" s="47">
        <f t="shared" si="66"/>
        <v>257.40000000000003</v>
      </c>
      <c r="F1476" s="47">
        <f t="shared" si="67"/>
        <v>237.6</v>
      </c>
      <c r="G1476" s="47">
        <f t="shared" si="68"/>
        <v>277.2</v>
      </c>
    </row>
    <row r="1477" spans="1:7">
      <c r="A1477" s="33">
        <v>6504057</v>
      </c>
      <c r="B1477" s="34" t="s">
        <v>8909</v>
      </c>
      <c r="C1477" s="34" t="s">
        <v>8910</v>
      </c>
      <c r="D1477" s="34" t="s">
        <v>5914</v>
      </c>
      <c r="E1477" s="47">
        <f t="shared" si="66"/>
        <v>257.40000000000003</v>
      </c>
      <c r="F1477" s="47">
        <f t="shared" si="67"/>
        <v>237.6</v>
      </c>
      <c r="G1477" s="47">
        <f t="shared" si="68"/>
        <v>277.2</v>
      </c>
    </row>
    <row r="1478" spans="1:7">
      <c r="A1478" s="35">
        <v>6504062</v>
      </c>
      <c r="B1478" s="36" t="s">
        <v>8911</v>
      </c>
      <c r="C1478" s="36" t="s">
        <v>8912</v>
      </c>
      <c r="D1478" s="36" t="s">
        <v>5914</v>
      </c>
      <c r="E1478" s="47">
        <f t="shared" ref="E1478:E1541" si="69">D1478*0.65</f>
        <v>257.40000000000003</v>
      </c>
      <c r="F1478" s="47">
        <f t="shared" ref="F1478:F1541" si="70">0.6*D1478</f>
        <v>237.6</v>
      </c>
      <c r="G1478" s="47">
        <f t="shared" ref="G1478:G1541" si="71">D1478*0.7</f>
        <v>277.2</v>
      </c>
    </row>
    <row r="1479" spans="1:7">
      <c r="A1479" s="33">
        <v>6504051</v>
      </c>
      <c r="B1479" s="34" t="s">
        <v>8913</v>
      </c>
      <c r="C1479" s="34" t="s">
        <v>8914</v>
      </c>
      <c r="D1479" s="34" t="s">
        <v>5914</v>
      </c>
      <c r="E1479" s="47">
        <f t="shared" si="69"/>
        <v>257.40000000000003</v>
      </c>
      <c r="F1479" s="47">
        <f t="shared" si="70"/>
        <v>237.6</v>
      </c>
      <c r="G1479" s="47">
        <f t="shared" si="71"/>
        <v>277.2</v>
      </c>
    </row>
    <row r="1480" spans="1:7">
      <c r="A1480" s="35">
        <v>6504058</v>
      </c>
      <c r="B1480" s="36" t="s">
        <v>8915</v>
      </c>
      <c r="C1480" s="36" t="s">
        <v>8916</v>
      </c>
      <c r="D1480" s="36" t="s">
        <v>5914</v>
      </c>
      <c r="E1480" s="47">
        <f t="shared" si="69"/>
        <v>257.40000000000003</v>
      </c>
      <c r="F1480" s="47">
        <f t="shared" si="70"/>
        <v>237.6</v>
      </c>
      <c r="G1480" s="47">
        <f t="shared" si="71"/>
        <v>277.2</v>
      </c>
    </row>
    <row r="1481" spans="1:7">
      <c r="A1481" s="33">
        <v>6507143</v>
      </c>
      <c r="B1481" s="34" t="s">
        <v>8917</v>
      </c>
      <c r="C1481" s="34" t="s">
        <v>8918</v>
      </c>
      <c r="D1481" s="34" t="s">
        <v>5797</v>
      </c>
      <c r="E1481" s="47">
        <f t="shared" si="69"/>
        <v>357.5</v>
      </c>
      <c r="F1481" s="47">
        <f t="shared" si="70"/>
        <v>330</v>
      </c>
      <c r="G1481" s="47">
        <f t="shared" si="71"/>
        <v>385</v>
      </c>
    </row>
    <row r="1482" spans="1:7">
      <c r="A1482" s="35">
        <v>6507142</v>
      </c>
      <c r="B1482" s="36" t="s">
        <v>8919</v>
      </c>
      <c r="C1482" s="36" t="s">
        <v>8920</v>
      </c>
      <c r="D1482" s="36" t="s">
        <v>5797</v>
      </c>
      <c r="E1482" s="47">
        <f t="shared" si="69"/>
        <v>357.5</v>
      </c>
      <c r="F1482" s="47">
        <f t="shared" si="70"/>
        <v>330</v>
      </c>
      <c r="G1482" s="47">
        <f t="shared" si="71"/>
        <v>385</v>
      </c>
    </row>
    <row r="1483" spans="1:7">
      <c r="A1483" s="33">
        <v>6509667</v>
      </c>
      <c r="B1483" s="34" t="s">
        <v>8921</v>
      </c>
      <c r="C1483" s="34" t="s">
        <v>8922</v>
      </c>
      <c r="D1483" s="34" t="s">
        <v>6005</v>
      </c>
      <c r="E1483" s="47">
        <f t="shared" si="69"/>
        <v>171.6</v>
      </c>
      <c r="F1483" s="47">
        <f t="shared" si="70"/>
        <v>158.4</v>
      </c>
      <c r="G1483" s="47">
        <f t="shared" si="71"/>
        <v>184.79999999999998</v>
      </c>
    </row>
    <row r="1484" spans="1:7">
      <c r="A1484" s="35">
        <v>6508237</v>
      </c>
      <c r="B1484" s="36" t="s">
        <v>8923</v>
      </c>
      <c r="C1484" s="36" t="s">
        <v>8924</v>
      </c>
      <c r="D1484" s="36" t="s">
        <v>6005</v>
      </c>
      <c r="E1484" s="47">
        <f t="shared" si="69"/>
        <v>171.6</v>
      </c>
      <c r="F1484" s="47">
        <f t="shared" si="70"/>
        <v>158.4</v>
      </c>
      <c r="G1484" s="47">
        <f t="shared" si="71"/>
        <v>184.79999999999998</v>
      </c>
    </row>
    <row r="1485" spans="1:7">
      <c r="A1485" s="33">
        <v>6500126</v>
      </c>
      <c r="B1485" s="34" t="s">
        <v>8925</v>
      </c>
      <c r="C1485" s="34" t="s">
        <v>8926</v>
      </c>
      <c r="D1485" s="34" t="s">
        <v>5866</v>
      </c>
      <c r="E1485" s="47">
        <f t="shared" si="69"/>
        <v>36.4</v>
      </c>
      <c r="F1485" s="47">
        <f t="shared" si="70"/>
        <v>33.6</v>
      </c>
      <c r="G1485" s="47">
        <f t="shared" si="71"/>
        <v>39.199999999999996</v>
      </c>
    </row>
    <row r="1486" spans="1:7">
      <c r="A1486" s="35">
        <v>6512865</v>
      </c>
      <c r="B1486" s="36" t="s">
        <v>8927</v>
      </c>
      <c r="C1486" s="36" t="s">
        <v>8928</v>
      </c>
      <c r="D1486" s="36" t="s">
        <v>8929</v>
      </c>
      <c r="E1486" s="47">
        <f t="shared" si="69"/>
        <v>87.75</v>
      </c>
      <c r="F1486" s="47">
        <f t="shared" si="70"/>
        <v>81</v>
      </c>
      <c r="G1486" s="47">
        <f t="shared" si="71"/>
        <v>94.5</v>
      </c>
    </row>
    <row r="1487" spans="1:7">
      <c r="A1487" s="33">
        <v>6512869</v>
      </c>
      <c r="B1487" s="34" t="s">
        <v>8930</v>
      </c>
      <c r="C1487" s="34" t="s">
        <v>8931</v>
      </c>
      <c r="D1487" s="34" t="s">
        <v>8932</v>
      </c>
      <c r="E1487" s="47">
        <f t="shared" si="69"/>
        <v>31.85</v>
      </c>
      <c r="F1487" s="47">
        <f t="shared" si="70"/>
        <v>29.4</v>
      </c>
      <c r="G1487" s="47">
        <f t="shared" si="71"/>
        <v>34.299999999999997</v>
      </c>
    </row>
    <row r="1488" spans="1:7">
      <c r="A1488" s="35">
        <v>6512866</v>
      </c>
      <c r="B1488" s="36" t="s">
        <v>8933</v>
      </c>
      <c r="C1488" s="36" t="s">
        <v>8934</v>
      </c>
      <c r="D1488" s="36" t="s">
        <v>8935</v>
      </c>
      <c r="E1488" s="47">
        <f t="shared" si="69"/>
        <v>44.85</v>
      </c>
      <c r="F1488" s="47">
        <f t="shared" si="70"/>
        <v>41.4</v>
      </c>
      <c r="G1488" s="47">
        <f t="shared" si="71"/>
        <v>48.3</v>
      </c>
    </row>
    <row r="1489" spans="1:7">
      <c r="A1489" s="33">
        <v>6512867</v>
      </c>
      <c r="B1489" s="34" t="s">
        <v>8936</v>
      </c>
      <c r="C1489" s="34" t="s">
        <v>8937</v>
      </c>
      <c r="D1489" s="34" t="s">
        <v>8938</v>
      </c>
      <c r="E1489" s="47">
        <f t="shared" si="69"/>
        <v>38.35</v>
      </c>
      <c r="F1489" s="47">
        <f t="shared" si="70"/>
        <v>35.4</v>
      </c>
      <c r="G1489" s="47">
        <f t="shared" si="71"/>
        <v>41.3</v>
      </c>
    </row>
    <row r="1490" spans="1:7">
      <c r="A1490" s="35">
        <v>6512868</v>
      </c>
      <c r="B1490" s="36" t="s">
        <v>8939</v>
      </c>
      <c r="C1490" s="36" t="s">
        <v>8940</v>
      </c>
      <c r="D1490" s="36" t="s">
        <v>6401</v>
      </c>
      <c r="E1490" s="47">
        <f t="shared" si="69"/>
        <v>39</v>
      </c>
      <c r="F1490" s="47">
        <f t="shared" si="70"/>
        <v>36</v>
      </c>
      <c r="G1490" s="47">
        <f t="shared" si="71"/>
        <v>42</v>
      </c>
    </row>
    <row r="1491" spans="1:7">
      <c r="A1491" s="33">
        <v>6512849</v>
      </c>
      <c r="B1491" s="34" t="s">
        <v>8941</v>
      </c>
      <c r="C1491" s="34" t="s">
        <v>8942</v>
      </c>
      <c r="D1491" s="34" t="s">
        <v>8943</v>
      </c>
      <c r="E1491" s="47">
        <f t="shared" si="69"/>
        <v>4936.75</v>
      </c>
      <c r="F1491" s="47">
        <f t="shared" si="70"/>
        <v>4557</v>
      </c>
      <c r="G1491" s="47">
        <f t="shared" si="71"/>
        <v>5316.5</v>
      </c>
    </row>
    <row r="1492" spans="1:7">
      <c r="A1492" s="35">
        <v>6512848</v>
      </c>
      <c r="B1492" s="36" t="s">
        <v>8944</v>
      </c>
      <c r="C1492" s="36" t="s">
        <v>8945</v>
      </c>
      <c r="D1492" s="36" t="s">
        <v>8946</v>
      </c>
      <c r="E1492" s="47">
        <f t="shared" si="69"/>
        <v>5042.7</v>
      </c>
      <c r="F1492" s="47">
        <f t="shared" si="70"/>
        <v>4654.8</v>
      </c>
      <c r="G1492" s="47">
        <f t="shared" si="71"/>
        <v>5430.5999999999995</v>
      </c>
    </row>
    <row r="1493" spans="1:7">
      <c r="A1493" s="33">
        <v>6512851</v>
      </c>
      <c r="B1493" s="34" t="s">
        <v>8947</v>
      </c>
      <c r="C1493" s="34" t="s">
        <v>8948</v>
      </c>
      <c r="D1493" s="34" t="s">
        <v>8949</v>
      </c>
      <c r="E1493" s="47">
        <f t="shared" si="69"/>
        <v>4546.75</v>
      </c>
      <c r="F1493" s="47">
        <f t="shared" si="70"/>
        <v>4197</v>
      </c>
      <c r="G1493" s="47">
        <f t="shared" si="71"/>
        <v>4896.5</v>
      </c>
    </row>
    <row r="1494" spans="1:7">
      <c r="A1494" s="35">
        <v>6512850</v>
      </c>
      <c r="B1494" s="36" t="s">
        <v>8950</v>
      </c>
      <c r="C1494" s="36" t="s">
        <v>8951</v>
      </c>
      <c r="D1494" s="36" t="s">
        <v>8952</v>
      </c>
      <c r="E1494" s="47">
        <f t="shared" si="69"/>
        <v>4644.25</v>
      </c>
      <c r="F1494" s="47">
        <f t="shared" si="70"/>
        <v>4287</v>
      </c>
      <c r="G1494" s="47">
        <f t="shared" si="71"/>
        <v>5001.5</v>
      </c>
    </row>
    <row r="1495" spans="1:7">
      <c r="A1495" s="33">
        <v>6512863</v>
      </c>
      <c r="B1495" s="34" t="s">
        <v>8953</v>
      </c>
      <c r="C1495" s="34" t="s">
        <v>8954</v>
      </c>
      <c r="D1495" s="34" t="s">
        <v>8955</v>
      </c>
      <c r="E1495" s="47">
        <f t="shared" si="69"/>
        <v>1296.75</v>
      </c>
      <c r="F1495" s="47">
        <f t="shared" si="70"/>
        <v>1197</v>
      </c>
      <c r="G1495" s="47">
        <f t="shared" si="71"/>
        <v>1396.5</v>
      </c>
    </row>
    <row r="1496" spans="1:7">
      <c r="A1496" s="35">
        <v>6512852</v>
      </c>
      <c r="B1496" s="36" t="s">
        <v>8956</v>
      </c>
      <c r="C1496" s="36" t="s">
        <v>8957</v>
      </c>
      <c r="D1496" s="36" t="s">
        <v>8958</v>
      </c>
      <c r="E1496" s="47">
        <f t="shared" si="69"/>
        <v>2596.75</v>
      </c>
      <c r="F1496" s="47">
        <f t="shared" si="70"/>
        <v>2397</v>
      </c>
      <c r="G1496" s="47">
        <f t="shared" si="71"/>
        <v>2796.5</v>
      </c>
    </row>
    <row r="1497" spans="1:7">
      <c r="A1497" s="33">
        <v>6512853</v>
      </c>
      <c r="B1497" s="34" t="s">
        <v>8959</v>
      </c>
      <c r="C1497" s="34" t="s">
        <v>8960</v>
      </c>
      <c r="D1497" s="34" t="s">
        <v>8961</v>
      </c>
      <c r="E1497" s="47">
        <f t="shared" si="69"/>
        <v>2271.75</v>
      </c>
      <c r="F1497" s="47">
        <f t="shared" si="70"/>
        <v>2097</v>
      </c>
      <c r="G1497" s="47">
        <f t="shared" si="71"/>
        <v>2446.5</v>
      </c>
    </row>
    <row r="1498" spans="1:7">
      <c r="A1498" s="35">
        <v>6512862</v>
      </c>
      <c r="B1498" s="36" t="s">
        <v>8962</v>
      </c>
      <c r="C1498" s="36" t="s">
        <v>8963</v>
      </c>
      <c r="D1498" s="36" t="s">
        <v>8949</v>
      </c>
      <c r="E1498" s="47">
        <f t="shared" si="69"/>
        <v>4546.75</v>
      </c>
      <c r="F1498" s="47">
        <f t="shared" si="70"/>
        <v>4197</v>
      </c>
      <c r="G1498" s="47">
        <f t="shared" si="71"/>
        <v>4896.5</v>
      </c>
    </row>
    <row r="1499" spans="1:7">
      <c r="A1499" s="33">
        <v>6512859</v>
      </c>
      <c r="B1499" s="34" t="s">
        <v>8964</v>
      </c>
      <c r="C1499" s="34" t="s">
        <v>8965</v>
      </c>
      <c r="D1499" s="34" t="s">
        <v>8966</v>
      </c>
      <c r="E1499" s="47">
        <f t="shared" si="69"/>
        <v>1881.75</v>
      </c>
      <c r="F1499" s="47">
        <f t="shared" si="70"/>
        <v>1737</v>
      </c>
      <c r="G1499" s="47">
        <f t="shared" si="71"/>
        <v>2026.4999999999998</v>
      </c>
    </row>
    <row r="1500" spans="1:7">
      <c r="A1500" s="35">
        <v>6512858</v>
      </c>
      <c r="B1500" s="36" t="s">
        <v>8967</v>
      </c>
      <c r="C1500" s="36" t="s">
        <v>8968</v>
      </c>
      <c r="D1500" s="36" t="s">
        <v>8969</v>
      </c>
      <c r="E1500" s="47">
        <f t="shared" si="69"/>
        <v>1914.25</v>
      </c>
      <c r="F1500" s="47">
        <f t="shared" si="70"/>
        <v>1767</v>
      </c>
      <c r="G1500" s="47">
        <f t="shared" si="71"/>
        <v>2061.5</v>
      </c>
    </row>
    <row r="1501" spans="1:7">
      <c r="A1501" s="33">
        <v>6512861</v>
      </c>
      <c r="B1501" s="34" t="s">
        <v>8970</v>
      </c>
      <c r="C1501" s="34" t="s">
        <v>8971</v>
      </c>
      <c r="D1501" s="34" t="s">
        <v>8972</v>
      </c>
      <c r="E1501" s="47">
        <f t="shared" si="69"/>
        <v>1686.75</v>
      </c>
      <c r="F1501" s="47">
        <f t="shared" si="70"/>
        <v>1557</v>
      </c>
      <c r="G1501" s="47">
        <f t="shared" si="71"/>
        <v>1816.4999999999998</v>
      </c>
    </row>
    <row r="1502" spans="1:7">
      <c r="A1502" s="35">
        <v>6512860</v>
      </c>
      <c r="B1502" s="36" t="s">
        <v>8973</v>
      </c>
      <c r="C1502" s="36" t="s">
        <v>8974</v>
      </c>
      <c r="D1502" s="36" t="s">
        <v>7215</v>
      </c>
      <c r="E1502" s="47">
        <f t="shared" si="69"/>
        <v>1716</v>
      </c>
      <c r="F1502" s="47">
        <f t="shared" si="70"/>
        <v>1584</v>
      </c>
      <c r="G1502" s="47">
        <f t="shared" si="71"/>
        <v>1847.9999999999998</v>
      </c>
    </row>
    <row r="1503" spans="1:7">
      <c r="A1503" s="33">
        <v>6512855</v>
      </c>
      <c r="B1503" s="34" t="s">
        <v>8975</v>
      </c>
      <c r="C1503" s="34" t="s">
        <v>8976</v>
      </c>
      <c r="D1503" s="34" t="s">
        <v>8977</v>
      </c>
      <c r="E1503" s="47">
        <f t="shared" si="69"/>
        <v>1816.75</v>
      </c>
      <c r="F1503" s="47">
        <f t="shared" si="70"/>
        <v>1677</v>
      </c>
      <c r="G1503" s="47">
        <f t="shared" si="71"/>
        <v>1956.4999999999998</v>
      </c>
    </row>
    <row r="1504" spans="1:7">
      <c r="A1504" s="35">
        <v>6512854</v>
      </c>
      <c r="B1504" s="36" t="s">
        <v>8978</v>
      </c>
      <c r="C1504" s="36" t="s">
        <v>8979</v>
      </c>
      <c r="D1504" s="36" t="s">
        <v>8969</v>
      </c>
      <c r="E1504" s="47">
        <f t="shared" si="69"/>
        <v>1914.25</v>
      </c>
      <c r="F1504" s="47">
        <f t="shared" si="70"/>
        <v>1767</v>
      </c>
      <c r="G1504" s="47">
        <f t="shared" si="71"/>
        <v>2061.5</v>
      </c>
    </row>
    <row r="1505" spans="1:7">
      <c r="A1505" s="33">
        <v>6512857</v>
      </c>
      <c r="B1505" s="34" t="s">
        <v>8980</v>
      </c>
      <c r="C1505" s="34" t="s">
        <v>8981</v>
      </c>
      <c r="D1505" s="34" t="s">
        <v>8982</v>
      </c>
      <c r="E1505" s="47">
        <f t="shared" si="69"/>
        <v>1621.75</v>
      </c>
      <c r="F1505" s="47">
        <f t="shared" si="70"/>
        <v>1497</v>
      </c>
      <c r="G1505" s="47">
        <f t="shared" si="71"/>
        <v>1746.5</v>
      </c>
    </row>
    <row r="1506" spans="1:7">
      <c r="A1506" s="35">
        <v>6512856</v>
      </c>
      <c r="B1506" s="36" t="s">
        <v>8983</v>
      </c>
      <c r="C1506" s="36" t="s">
        <v>8984</v>
      </c>
      <c r="D1506" s="36" t="s">
        <v>8985</v>
      </c>
      <c r="E1506" s="47">
        <f t="shared" si="69"/>
        <v>1650.3500000000001</v>
      </c>
      <c r="F1506" s="47">
        <f t="shared" si="70"/>
        <v>1523.3999999999999</v>
      </c>
      <c r="G1506" s="47">
        <f t="shared" si="71"/>
        <v>1777.3</v>
      </c>
    </row>
    <row r="1507" spans="1:7">
      <c r="A1507" s="33">
        <v>3002175</v>
      </c>
      <c r="B1507" s="34" t="s">
        <v>8986</v>
      </c>
      <c r="C1507" s="34" t="s">
        <v>8987</v>
      </c>
      <c r="D1507" s="34" t="s">
        <v>8988</v>
      </c>
      <c r="E1507" s="47" t="e">
        <f t="shared" si="69"/>
        <v>#VALUE!</v>
      </c>
      <c r="F1507" s="47" t="e">
        <f t="shared" si="70"/>
        <v>#VALUE!</v>
      </c>
      <c r="G1507" s="47" t="e">
        <f t="shared" si="71"/>
        <v>#VALUE!</v>
      </c>
    </row>
    <row r="1508" spans="1:7">
      <c r="A1508" s="35">
        <v>6512846</v>
      </c>
      <c r="B1508" s="36" t="s">
        <v>8989</v>
      </c>
      <c r="C1508" s="36" t="s">
        <v>8990</v>
      </c>
      <c r="D1508" s="36" t="s">
        <v>8988</v>
      </c>
      <c r="E1508" s="47" t="e">
        <f t="shared" si="69"/>
        <v>#VALUE!</v>
      </c>
      <c r="F1508" s="47" t="e">
        <f t="shared" si="70"/>
        <v>#VALUE!</v>
      </c>
      <c r="G1508" s="47" t="e">
        <f t="shared" si="71"/>
        <v>#VALUE!</v>
      </c>
    </row>
    <row r="1509" spans="1:7">
      <c r="A1509" s="33">
        <v>6512847</v>
      </c>
      <c r="B1509" s="34" t="s">
        <v>8991</v>
      </c>
      <c r="C1509" s="34" t="s">
        <v>8992</v>
      </c>
      <c r="D1509" s="34" t="s">
        <v>8988</v>
      </c>
      <c r="E1509" s="47" t="e">
        <f t="shared" si="69"/>
        <v>#VALUE!</v>
      </c>
      <c r="F1509" s="47" t="e">
        <f t="shared" si="70"/>
        <v>#VALUE!</v>
      </c>
      <c r="G1509" s="47" t="e">
        <f t="shared" si="71"/>
        <v>#VALUE!</v>
      </c>
    </row>
    <row r="1510" spans="1:7">
      <c r="A1510" s="35">
        <v>6507760</v>
      </c>
      <c r="B1510" s="36" t="s">
        <v>8993</v>
      </c>
      <c r="C1510" s="36" t="s">
        <v>8994</v>
      </c>
      <c r="D1510" s="36" t="s">
        <v>5898</v>
      </c>
      <c r="E1510" s="47">
        <f t="shared" si="69"/>
        <v>22.1</v>
      </c>
      <c r="F1510" s="47">
        <f t="shared" si="70"/>
        <v>20.399999999999999</v>
      </c>
      <c r="G1510" s="47">
        <f t="shared" si="71"/>
        <v>23.799999999999997</v>
      </c>
    </row>
    <row r="1511" spans="1:7">
      <c r="A1511" s="33">
        <v>6507761</v>
      </c>
      <c r="B1511" s="34" t="s">
        <v>8995</v>
      </c>
      <c r="C1511" s="34" t="s">
        <v>8996</v>
      </c>
      <c r="D1511" s="34" t="s">
        <v>5898</v>
      </c>
      <c r="E1511" s="47">
        <f t="shared" si="69"/>
        <v>22.1</v>
      </c>
      <c r="F1511" s="47">
        <f t="shared" si="70"/>
        <v>20.399999999999999</v>
      </c>
      <c r="G1511" s="47">
        <f t="shared" si="71"/>
        <v>23.799999999999997</v>
      </c>
    </row>
    <row r="1512" spans="1:7">
      <c r="A1512" s="35">
        <v>6510432</v>
      </c>
      <c r="B1512" s="36" t="s">
        <v>8997</v>
      </c>
      <c r="C1512" s="36" t="s">
        <v>8998</v>
      </c>
      <c r="D1512" s="36" t="s">
        <v>5828</v>
      </c>
      <c r="E1512" s="47">
        <f t="shared" si="69"/>
        <v>1144</v>
      </c>
      <c r="F1512" s="47">
        <f t="shared" si="70"/>
        <v>1056</v>
      </c>
      <c r="G1512" s="47">
        <f t="shared" si="71"/>
        <v>1232</v>
      </c>
    </row>
    <row r="1513" spans="1:7">
      <c r="A1513" s="33">
        <v>6512289</v>
      </c>
      <c r="B1513" s="34" t="s">
        <v>8999</v>
      </c>
      <c r="C1513" s="34" t="s">
        <v>9000</v>
      </c>
      <c r="D1513" s="34" t="s">
        <v>6054</v>
      </c>
      <c r="E1513" s="47">
        <f t="shared" si="69"/>
        <v>858</v>
      </c>
      <c r="F1513" s="47">
        <f t="shared" si="70"/>
        <v>792</v>
      </c>
      <c r="G1513" s="47">
        <f t="shared" si="71"/>
        <v>923.99999999999989</v>
      </c>
    </row>
    <row r="1514" spans="1:7">
      <c r="A1514" s="35">
        <v>6503969</v>
      </c>
      <c r="B1514" s="36" t="s">
        <v>9001</v>
      </c>
      <c r="C1514" s="36" t="s">
        <v>9002</v>
      </c>
      <c r="D1514" s="36" t="s">
        <v>5866</v>
      </c>
      <c r="E1514" s="47">
        <f t="shared" si="69"/>
        <v>36.4</v>
      </c>
      <c r="F1514" s="47">
        <f t="shared" si="70"/>
        <v>33.6</v>
      </c>
      <c r="G1514" s="47">
        <f t="shared" si="71"/>
        <v>39.199999999999996</v>
      </c>
    </row>
    <row r="1515" spans="1:7">
      <c r="A1515" s="33">
        <v>6507454</v>
      </c>
      <c r="B1515" s="34" t="s">
        <v>9003</v>
      </c>
      <c r="C1515" s="34" t="s">
        <v>9004</v>
      </c>
      <c r="D1515" s="34" t="s">
        <v>5842</v>
      </c>
      <c r="E1515" s="47">
        <f t="shared" si="69"/>
        <v>572</v>
      </c>
      <c r="F1515" s="47">
        <f t="shared" si="70"/>
        <v>528</v>
      </c>
      <c r="G1515" s="47">
        <f t="shared" si="71"/>
        <v>616</v>
      </c>
    </row>
    <row r="1516" spans="1:7">
      <c r="A1516" s="35">
        <v>6502471</v>
      </c>
      <c r="B1516" s="36" t="s">
        <v>9005</v>
      </c>
      <c r="C1516" s="36" t="s">
        <v>9006</v>
      </c>
      <c r="D1516" s="36" t="s">
        <v>5898</v>
      </c>
      <c r="E1516" s="47">
        <f t="shared" si="69"/>
        <v>22.1</v>
      </c>
      <c r="F1516" s="47">
        <f t="shared" si="70"/>
        <v>20.399999999999999</v>
      </c>
      <c r="G1516" s="47">
        <f t="shared" si="71"/>
        <v>23.799999999999997</v>
      </c>
    </row>
    <row r="1517" spans="1:7">
      <c r="A1517" s="33">
        <v>6502470</v>
      </c>
      <c r="B1517" s="34" t="s">
        <v>9007</v>
      </c>
      <c r="C1517" s="34" t="s">
        <v>9008</v>
      </c>
      <c r="D1517" s="34" t="s">
        <v>5898</v>
      </c>
      <c r="E1517" s="47">
        <f t="shared" si="69"/>
        <v>22.1</v>
      </c>
      <c r="F1517" s="47">
        <f t="shared" si="70"/>
        <v>20.399999999999999</v>
      </c>
      <c r="G1517" s="47">
        <f t="shared" si="71"/>
        <v>23.799999999999997</v>
      </c>
    </row>
    <row r="1518" spans="1:7">
      <c r="A1518" s="35">
        <v>6502473</v>
      </c>
      <c r="B1518" s="36" t="s">
        <v>9009</v>
      </c>
      <c r="C1518" s="36" t="s">
        <v>9010</v>
      </c>
      <c r="D1518" s="36" t="s">
        <v>5898</v>
      </c>
      <c r="E1518" s="47">
        <f t="shared" si="69"/>
        <v>22.1</v>
      </c>
      <c r="F1518" s="47">
        <f t="shared" si="70"/>
        <v>20.399999999999999</v>
      </c>
      <c r="G1518" s="47">
        <f t="shared" si="71"/>
        <v>23.799999999999997</v>
      </c>
    </row>
    <row r="1519" spans="1:7">
      <c r="A1519" s="33">
        <v>6502472</v>
      </c>
      <c r="B1519" s="34" t="s">
        <v>9011</v>
      </c>
      <c r="C1519" s="34" t="s">
        <v>9012</v>
      </c>
      <c r="D1519" s="34" t="s">
        <v>5898</v>
      </c>
      <c r="E1519" s="47">
        <f t="shared" si="69"/>
        <v>22.1</v>
      </c>
      <c r="F1519" s="47">
        <f t="shared" si="70"/>
        <v>20.399999999999999</v>
      </c>
      <c r="G1519" s="47">
        <f t="shared" si="71"/>
        <v>23.799999999999997</v>
      </c>
    </row>
    <row r="1520" spans="1:7">
      <c r="A1520" s="35">
        <v>6510218</v>
      </c>
      <c r="B1520" s="36" t="s">
        <v>9013</v>
      </c>
      <c r="C1520" s="36" t="s">
        <v>9014</v>
      </c>
      <c r="D1520" s="36" t="s">
        <v>5898</v>
      </c>
      <c r="E1520" s="47">
        <f t="shared" si="69"/>
        <v>22.1</v>
      </c>
      <c r="F1520" s="47">
        <f t="shared" si="70"/>
        <v>20.399999999999999</v>
      </c>
      <c r="G1520" s="47">
        <f t="shared" si="71"/>
        <v>23.799999999999997</v>
      </c>
    </row>
    <row r="1521" spans="1:7">
      <c r="A1521" s="33">
        <v>6510220</v>
      </c>
      <c r="B1521" s="34" t="s">
        <v>9015</v>
      </c>
      <c r="C1521" s="34" t="s">
        <v>9016</v>
      </c>
      <c r="D1521" s="34" t="s">
        <v>5898</v>
      </c>
      <c r="E1521" s="47">
        <f t="shared" si="69"/>
        <v>22.1</v>
      </c>
      <c r="F1521" s="47">
        <f t="shared" si="70"/>
        <v>20.399999999999999</v>
      </c>
      <c r="G1521" s="47">
        <f t="shared" si="71"/>
        <v>23.799999999999997</v>
      </c>
    </row>
    <row r="1522" spans="1:7">
      <c r="A1522" s="35">
        <v>6510219</v>
      </c>
      <c r="B1522" s="36" t="s">
        <v>9017</v>
      </c>
      <c r="C1522" s="36" t="s">
        <v>9018</v>
      </c>
      <c r="D1522" s="36" t="s">
        <v>5898</v>
      </c>
      <c r="E1522" s="47">
        <f t="shared" si="69"/>
        <v>22.1</v>
      </c>
      <c r="F1522" s="47">
        <f t="shared" si="70"/>
        <v>20.399999999999999</v>
      </c>
      <c r="G1522" s="47">
        <f t="shared" si="71"/>
        <v>23.799999999999997</v>
      </c>
    </row>
    <row r="1523" spans="1:7">
      <c r="A1523" s="33">
        <v>6510221</v>
      </c>
      <c r="B1523" s="34" t="s">
        <v>9019</v>
      </c>
      <c r="C1523" s="34" t="s">
        <v>9020</v>
      </c>
      <c r="D1523" s="34" t="s">
        <v>5898</v>
      </c>
      <c r="E1523" s="47">
        <f t="shared" si="69"/>
        <v>22.1</v>
      </c>
      <c r="F1523" s="47">
        <f t="shared" si="70"/>
        <v>20.399999999999999</v>
      </c>
      <c r="G1523" s="47">
        <f t="shared" si="71"/>
        <v>23.799999999999997</v>
      </c>
    </row>
    <row r="1524" spans="1:7">
      <c r="A1524" s="35">
        <v>6509660</v>
      </c>
      <c r="B1524" s="36" t="s">
        <v>9021</v>
      </c>
      <c r="C1524" s="36" t="s">
        <v>9022</v>
      </c>
      <c r="D1524" s="36" t="s">
        <v>6454</v>
      </c>
      <c r="E1524" s="47">
        <f t="shared" si="69"/>
        <v>11.700000000000001</v>
      </c>
      <c r="F1524" s="47">
        <f t="shared" si="70"/>
        <v>10.799999999999999</v>
      </c>
      <c r="G1524" s="47">
        <f t="shared" si="71"/>
        <v>12.6</v>
      </c>
    </row>
    <row r="1525" spans="1:7">
      <c r="A1525" s="33">
        <v>6509662</v>
      </c>
      <c r="B1525" s="34" t="s">
        <v>9023</v>
      </c>
      <c r="C1525" s="34" t="s">
        <v>9024</v>
      </c>
      <c r="D1525" s="34" t="s">
        <v>6454</v>
      </c>
      <c r="E1525" s="47">
        <f t="shared" si="69"/>
        <v>11.700000000000001</v>
      </c>
      <c r="F1525" s="47">
        <f t="shared" si="70"/>
        <v>10.799999999999999</v>
      </c>
      <c r="G1525" s="47">
        <f t="shared" si="71"/>
        <v>12.6</v>
      </c>
    </row>
    <row r="1526" spans="1:7">
      <c r="A1526" s="35">
        <v>6507834</v>
      </c>
      <c r="B1526" s="36" t="s">
        <v>9025</v>
      </c>
      <c r="C1526" s="36" t="s">
        <v>9026</v>
      </c>
      <c r="D1526" s="36" t="s">
        <v>5913</v>
      </c>
      <c r="E1526" s="47">
        <f t="shared" si="69"/>
        <v>128.70000000000002</v>
      </c>
      <c r="F1526" s="47">
        <f t="shared" si="70"/>
        <v>118.8</v>
      </c>
      <c r="G1526" s="47">
        <f t="shared" si="71"/>
        <v>138.6</v>
      </c>
    </row>
    <row r="1527" spans="1:7">
      <c r="A1527" s="33">
        <v>6510217</v>
      </c>
      <c r="B1527" s="34" t="s">
        <v>9027</v>
      </c>
      <c r="C1527" s="34" t="s">
        <v>9028</v>
      </c>
      <c r="D1527" s="34" t="s">
        <v>5866</v>
      </c>
      <c r="E1527" s="47">
        <f t="shared" si="69"/>
        <v>36.4</v>
      </c>
      <c r="F1527" s="47">
        <f t="shared" si="70"/>
        <v>33.6</v>
      </c>
      <c r="G1527" s="47">
        <f t="shared" si="71"/>
        <v>39.199999999999996</v>
      </c>
    </row>
    <row r="1528" spans="1:7">
      <c r="A1528" s="35">
        <v>6507828</v>
      </c>
      <c r="B1528" s="36" t="s">
        <v>9029</v>
      </c>
      <c r="C1528" s="36" t="s">
        <v>9030</v>
      </c>
      <c r="D1528" s="36" t="s">
        <v>7282</v>
      </c>
      <c r="E1528" s="47">
        <f t="shared" si="69"/>
        <v>780</v>
      </c>
      <c r="F1528" s="47">
        <f t="shared" si="70"/>
        <v>720</v>
      </c>
      <c r="G1528" s="47">
        <f t="shared" si="71"/>
        <v>840</v>
      </c>
    </row>
    <row r="1529" spans="1:7">
      <c r="A1529" s="33">
        <v>6507826</v>
      </c>
      <c r="B1529" s="34" t="s">
        <v>9031</v>
      </c>
      <c r="C1529" s="34" t="s">
        <v>9032</v>
      </c>
      <c r="D1529" s="34" t="s">
        <v>7308</v>
      </c>
      <c r="E1529" s="47">
        <f t="shared" si="69"/>
        <v>465.40000000000003</v>
      </c>
      <c r="F1529" s="47">
        <f t="shared" si="70"/>
        <v>429.59999999999997</v>
      </c>
      <c r="G1529" s="47">
        <f t="shared" si="71"/>
        <v>501.2</v>
      </c>
    </row>
    <row r="1530" spans="1:7">
      <c r="A1530" s="35">
        <v>6508572</v>
      </c>
      <c r="B1530" s="36" t="s">
        <v>9033</v>
      </c>
      <c r="C1530" s="36" t="s">
        <v>9034</v>
      </c>
      <c r="D1530" s="36" t="s">
        <v>7282</v>
      </c>
      <c r="E1530" s="47">
        <f t="shared" si="69"/>
        <v>780</v>
      </c>
      <c r="F1530" s="47">
        <f t="shared" si="70"/>
        <v>720</v>
      </c>
      <c r="G1530" s="47">
        <f t="shared" si="71"/>
        <v>840</v>
      </c>
    </row>
    <row r="1531" spans="1:7">
      <c r="A1531" s="33">
        <v>6508573</v>
      </c>
      <c r="B1531" s="34" t="s">
        <v>9035</v>
      </c>
      <c r="C1531" s="34" t="s">
        <v>9036</v>
      </c>
      <c r="D1531" s="34" t="s">
        <v>7282</v>
      </c>
      <c r="E1531" s="47">
        <f t="shared" si="69"/>
        <v>780</v>
      </c>
      <c r="F1531" s="47">
        <f t="shared" si="70"/>
        <v>720</v>
      </c>
      <c r="G1531" s="47">
        <f t="shared" si="71"/>
        <v>840</v>
      </c>
    </row>
    <row r="1532" spans="1:7">
      <c r="A1532" s="35">
        <v>6503183</v>
      </c>
      <c r="B1532" s="36" t="s">
        <v>9037</v>
      </c>
      <c r="C1532" s="36" t="s">
        <v>9038</v>
      </c>
      <c r="D1532" s="36" t="s">
        <v>5855</v>
      </c>
      <c r="E1532" s="47">
        <f t="shared" si="69"/>
        <v>85.8</v>
      </c>
      <c r="F1532" s="47">
        <f t="shared" si="70"/>
        <v>79.2</v>
      </c>
      <c r="G1532" s="47">
        <f t="shared" si="71"/>
        <v>92.399999999999991</v>
      </c>
    </row>
    <row r="1533" spans="1:7">
      <c r="A1533" s="33">
        <v>6503386</v>
      </c>
      <c r="B1533" s="34" t="s">
        <v>9039</v>
      </c>
      <c r="C1533" s="34" t="s">
        <v>9040</v>
      </c>
      <c r="D1533" s="34" t="s">
        <v>5855</v>
      </c>
      <c r="E1533" s="47">
        <f t="shared" si="69"/>
        <v>85.8</v>
      </c>
      <c r="F1533" s="47">
        <f t="shared" si="70"/>
        <v>79.2</v>
      </c>
      <c r="G1533" s="47">
        <f t="shared" si="71"/>
        <v>92.399999999999991</v>
      </c>
    </row>
    <row r="1534" spans="1:7">
      <c r="A1534" s="35">
        <v>6504296</v>
      </c>
      <c r="B1534" s="36" t="s">
        <v>9041</v>
      </c>
      <c r="C1534" s="36" t="s">
        <v>9042</v>
      </c>
      <c r="D1534" s="36" t="s">
        <v>7726</v>
      </c>
      <c r="E1534" s="47">
        <f t="shared" si="69"/>
        <v>57.2</v>
      </c>
      <c r="F1534" s="47">
        <f t="shared" si="70"/>
        <v>52.8</v>
      </c>
      <c r="G1534" s="47">
        <f t="shared" si="71"/>
        <v>61.599999999999994</v>
      </c>
    </row>
    <row r="1535" spans="1:7">
      <c r="A1535" s="33">
        <v>6504295</v>
      </c>
      <c r="B1535" s="34" t="s">
        <v>9043</v>
      </c>
      <c r="C1535" s="34" t="s">
        <v>9044</v>
      </c>
      <c r="D1535" s="34" t="s">
        <v>7726</v>
      </c>
      <c r="E1535" s="47">
        <f t="shared" si="69"/>
        <v>57.2</v>
      </c>
      <c r="F1535" s="47">
        <f t="shared" si="70"/>
        <v>52.8</v>
      </c>
      <c r="G1535" s="47">
        <f t="shared" si="71"/>
        <v>61.599999999999994</v>
      </c>
    </row>
    <row r="1536" spans="1:7">
      <c r="A1536" s="35" t="s">
        <v>7244</v>
      </c>
      <c r="B1536" s="36" t="s">
        <v>9045</v>
      </c>
      <c r="C1536" s="36" t="s">
        <v>9046</v>
      </c>
      <c r="D1536" s="36" t="s">
        <v>9047</v>
      </c>
      <c r="E1536" s="47" t="e">
        <f t="shared" si="69"/>
        <v>#VALUE!</v>
      </c>
      <c r="F1536" s="47" t="e">
        <f t="shared" si="70"/>
        <v>#VALUE!</v>
      </c>
      <c r="G1536" s="47" t="e">
        <f t="shared" si="71"/>
        <v>#VALUE!</v>
      </c>
    </row>
    <row r="1537" spans="1:7">
      <c r="A1537" s="33">
        <v>6509256</v>
      </c>
      <c r="B1537" s="34" t="s">
        <v>9048</v>
      </c>
      <c r="C1537" s="34" t="s">
        <v>9049</v>
      </c>
      <c r="D1537" s="34" t="s">
        <v>6077</v>
      </c>
      <c r="E1537" s="47">
        <f t="shared" si="69"/>
        <v>7.8000000000000007</v>
      </c>
      <c r="F1537" s="47">
        <f t="shared" si="70"/>
        <v>7.1999999999999993</v>
      </c>
      <c r="G1537" s="47">
        <f t="shared" si="71"/>
        <v>8.3999999999999986</v>
      </c>
    </row>
    <row r="1538" spans="1:7">
      <c r="A1538" s="35">
        <v>6509258</v>
      </c>
      <c r="B1538" s="36" t="s">
        <v>9050</v>
      </c>
      <c r="C1538" s="36" t="s">
        <v>9051</v>
      </c>
      <c r="D1538" s="36" t="s">
        <v>6478</v>
      </c>
      <c r="E1538" s="47">
        <f t="shared" si="69"/>
        <v>10.4</v>
      </c>
      <c r="F1538" s="47">
        <f t="shared" si="70"/>
        <v>9.6</v>
      </c>
      <c r="G1538" s="47">
        <f t="shared" si="71"/>
        <v>11.2</v>
      </c>
    </row>
    <row r="1539" spans="1:7">
      <c r="A1539" s="33">
        <v>6509280</v>
      </c>
      <c r="B1539" s="34" t="s">
        <v>9052</v>
      </c>
      <c r="C1539" s="34" t="s">
        <v>9053</v>
      </c>
      <c r="D1539" s="34" t="s">
        <v>6478</v>
      </c>
      <c r="E1539" s="47">
        <f t="shared" si="69"/>
        <v>10.4</v>
      </c>
      <c r="F1539" s="47">
        <f t="shared" si="70"/>
        <v>9.6</v>
      </c>
      <c r="G1539" s="47">
        <f t="shared" si="71"/>
        <v>11.2</v>
      </c>
    </row>
    <row r="1540" spans="1:7">
      <c r="A1540" s="35">
        <v>6509282</v>
      </c>
      <c r="B1540" s="36" t="s">
        <v>9054</v>
      </c>
      <c r="C1540" s="36" t="s">
        <v>9055</v>
      </c>
      <c r="D1540" s="36" t="s">
        <v>6454</v>
      </c>
      <c r="E1540" s="47">
        <f t="shared" si="69"/>
        <v>11.700000000000001</v>
      </c>
      <c r="F1540" s="47">
        <f t="shared" si="70"/>
        <v>10.799999999999999</v>
      </c>
      <c r="G1540" s="47">
        <f t="shared" si="71"/>
        <v>12.6</v>
      </c>
    </row>
    <row r="1541" spans="1:7">
      <c r="A1541" s="33">
        <v>6509290</v>
      </c>
      <c r="B1541" s="34" t="s">
        <v>9056</v>
      </c>
      <c r="C1541" s="34" t="s">
        <v>9057</v>
      </c>
      <c r="D1541" s="34" t="s">
        <v>5898</v>
      </c>
      <c r="E1541" s="47">
        <f t="shared" si="69"/>
        <v>22.1</v>
      </c>
      <c r="F1541" s="47">
        <f t="shared" si="70"/>
        <v>20.399999999999999</v>
      </c>
      <c r="G1541" s="47">
        <f t="shared" si="71"/>
        <v>23.799999999999997</v>
      </c>
    </row>
    <row r="1542" spans="1:7">
      <c r="A1542" s="35">
        <v>6509292</v>
      </c>
      <c r="B1542" s="36" t="s">
        <v>9058</v>
      </c>
      <c r="C1542" s="36" t="s">
        <v>9059</v>
      </c>
      <c r="D1542" s="36" t="s">
        <v>5898</v>
      </c>
      <c r="E1542" s="47">
        <f t="shared" ref="E1542:E1605" si="72">D1542*0.65</f>
        <v>22.1</v>
      </c>
      <c r="F1542" s="47">
        <f t="shared" ref="F1542:F1605" si="73">0.6*D1542</f>
        <v>20.399999999999999</v>
      </c>
      <c r="G1542" s="47">
        <f t="shared" ref="G1542:G1605" si="74">D1542*0.7</f>
        <v>23.799999999999997</v>
      </c>
    </row>
    <row r="1543" spans="1:7">
      <c r="A1543" s="33">
        <v>6509374</v>
      </c>
      <c r="B1543" s="34" t="s">
        <v>9060</v>
      </c>
      <c r="C1543" s="34" t="s">
        <v>9061</v>
      </c>
      <c r="D1543" s="34" t="s">
        <v>5866</v>
      </c>
      <c r="E1543" s="47">
        <f t="shared" si="72"/>
        <v>36.4</v>
      </c>
      <c r="F1543" s="47">
        <f t="shared" si="73"/>
        <v>33.6</v>
      </c>
      <c r="G1543" s="47">
        <f t="shared" si="74"/>
        <v>39.199999999999996</v>
      </c>
    </row>
    <row r="1544" spans="1:7">
      <c r="A1544" s="35">
        <v>6509376</v>
      </c>
      <c r="B1544" s="36" t="s">
        <v>9062</v>
      </c>
      <c r="C1544" s="36" t="s">
        <v>9063</v>
      </c>
      <c r="D1544" s="36" t="s">
        <v>6444</v>
      </c>
      <c r="E1544" s="47">
        <f t="shared" si="72"/>
        <v>50.7</v>
      </c>
      <c r="F1544" s="47">
        <f t="shared" si="73"/>
        <v>46.8</v>
      </c>
      <c r="G1544" s="47">
        <f t="shared" si="74"/>
        <v>54.599999999999994</v>
      </c>
    </row>
    <row r="1545" spans="1:7">
      <c r="A1545" s="33">
        <v>6509393</v>
      </c>
      <c r="B1545" s="34" t="s">
        <v>9064</v>
      </c>
      <c r="C1545" s="34" t="s">
        <v>9065</v>
      </c>
      <c r="D1545" s="34" t="s">
        <v>6077</v>
      </c>
      <c r="E1545" s="47">
        <f t="shared" si="72"/>
        <v>7.8000000000000007</v>
      </c>
      <c r="F1545" s="47">
        <f t="shared" si="73"/>
        <v>7.1999999999999993</v>
      </c>
      <c r="G1545" s="47">
        <f t="shared" si="74"/>
        <v>8.3999999999999986</v>
      </c>
    </row>
    <row r="1546" spans="1:7">
      <c r="A1546" s="35">
        <v>6509395</v>
      </c>
      <c r="B1546" s="36" t="s">
        <v>9066</v>
      </c>
      <c r="C1546" s="36" t="s">
        <v>9067</v>
      </c>
      <c r="D1546" s="36" t="s">
        <v>6077</v>
      </c>
      <c r="E1546" s="47">
        <f t="shared" si="72"/>
        <v>7.8000000000000007</v>
      </c>
      <c r="F1546" s="47">
        <f t="shared" si="73"/>
        <v>7.1999999999999993</v>
      </c>
      <c r="G1546" s="47">
        <f t="shared" si="74"/>
        <v>8.3999999999999986</v>
      </c>
    </row>
    <row r="1547" spans="1:7">
      <c r="A1547" s="33">
        <v>6509403</v>
      </c>
      <c r="B1547" s="34" t="s">
        <v>9068</v>
      </c>
      <c r="C1547" s="34" t="s">
        <v>9069</v>
      </c>
      <c r="D1547" s="34" t="s">
        <v>6077</v>
      </c>
      <c r="E1547" s="47">
        <f t="shared" si="72"/>
        <v>7.8000000000000007</v>
      </c>
      <c r="F1547" s="47">
        <f t="shared" si="73"/>
        <v>7.1999999999999993</v>
      </c>
      <c r="G1547" s="47">
        <f t="shared" si="74"/>
        <v>8.3999999999999986</v>
      </c>
    </row>
    <row r="1548" spans="1:7">
      <c r="A1548" s="35">
        <v>6509405</v>
      </c>
      <c r="B1548" s="36" t="s">
        <v>9070</v>
      </c>
      <c r="C1548" s="36" t="s">
        <v>9071</v>
      </c>
      <c r="D1548" s="36" t="s">
        <v>5893</v>
      </c>
      <c r="E1548" s="47">
        <f t="shared" si="72"/>
        <v>14.3</v>
      </c>
      <c r="F1548" s="47">
        <f t="shared" si="73"/>
        <v>13.2</v>
      </c>
      <c r="G1548" s="47">
        <f t="shared" si="74"/>
        <v>15.399999999999999</v>
      </c>
    </row>
    <row r="1549" spans="1:7">
      <c r="A1549" s="33">
        <v>6509448</v>
      </c>
      <c r="B1549" s="34" t="s">
        <v>9072</v>
      </c>
      <c r="C1549" s="34" t="s">
        <v>9073</v>
      </c>
      <c r="D1549" s="34" t="s">
        <v>5885</v>
      </c>
      <c r="E1549" s="47">
        <f t="shared" si="72"/>
        <v>71.5</v>
      </c>
      <c r="F1549" s="47">
        <f t="shared" si="73"/>
        <v>66</v>
      </c>
      <c r="G1549" s="47">
        <f t="shared" si="74"/>
        <v>77</v>
      </c>
    </row>
    <row r="1550" spans="1:7">
      <c r="A1550" s="35">
        <v>6509450</v>
      </c>
      <c r="B1550" s="36" t="s">
        <v>9074</v>
      </c>
      <c r="C1550" s="36" t="s">
        <v>9075</v>
      </c>
      <c r="D1550" s="36" t="s">
        <v>5885</v>
      </c>
      <c r="E1550" s="47">
        <f t="shared" si="72"/>
        <v>71.5</v>
      </c>
      <c r="F1550" s="47">
        <f t="shared" si="73"/>
        <v>66</v>
      </c>
      <c r="G1550" s="47">
        <f t="shared" si="74"/>
        <v>77</v>
      </c>
    </row>
    <row r="1551" spans="1:7">
      <c r="A1551" s="33">
        <v>6509458</v>
      </c>
      <c r="B1551" s="34" t="s">
        <v>9076</v>
      </c>
      <c r="C1551" s="34" t="s">
        <v>9077</v>
      </c>
      <c r="D1551" s="34" t="s">
        <v>6413</v>
      </c>
      <c r="E1551" s="47">
        <f t="shared" si="72"/>
        <v>2.6</v>
      </c>
      <c r="F1551" s="47">
        <f t="shared" si="73"/>
        <v>2.4</v>
      </c>
      <c r="G1551" s="47">
        <f t="shared" si="74"/>
        <v>2.8</v>
      </c>
    </row>
    <row r="1552" spans="1:7">
      <c r="A1552" s="35">
        <v>6509460</v>
      </c>
      <c r="B1552" s="36" t="s">
        <v>9079</v>
      </c>
      <c r="C1552" s="36" t="s">
        <v>9080</v>
      </c>
      <c r="D1552" s="36" t="s">
        <v>6413</v>
      </c>
      <c r="E1552" s="47">
        <f t="shared" si="72"/>
        <v>2.6</v>
      </c>
      <c r="F1552" s="47">
        <f t="shared" si="73"/>
        <v>2.4</v>
      </c>
      <c r="G1552" s="47">
        <f t="shared" si="74"/>
        <v>2.8</v>
      </c>
    </row>
    <row r="1553" spans="1:7">
      <c r="A1553" s="33">
        <v>6509461</v>
      </c>
      <c r="B1553" s="34" t="s">
        <v>9081</v>
      </c>
      <c r="C1553" s="34" t="s">
        <v>9082</v>
      </c>
      <c r="D1553" s="34" t="s">
        <v>6413</v>
      </c>
      <c r="E1553" s="47">
        <f t="shared" si="72"/>
        <v>2.6</v>
      </c>
      <c r="F1553" s="47">
        <f t="shared" si="73"/>
        <v>2.4</v>
      </c>
      <c r="G1553" s="47">
        <f t="shared" si="74"/>
        <v>2.8</v>
      </c>
    </row>
    <row r="1554" spans="1:7">
      <c r="A1554" s="35">
        <v>6507243</v>
      </c>
      <c r="B1554" s="36" t="s">
        <v>9083</v>
      </c>
      <c r="C1554" s="36" t="s">
        <v>9084</v>
      </c>
      <c r="D1554" s="36" t="s">
        <v>5798</v>
      </c>
      <c r="E1554" s="47">
        <f t="shared" si="72"/>
        <v>715</v>
      </c>
      <c r="F1554" s="47">
        <f t="shared" si="73"/>
        <v>660</v>
      </c>
      <c r="G1554" s="47">
        <f t="shared" si="74"/>
        <v>770</v>
      </c>
    </row>
    <row r="1555" spans="1:7">
      <c r="A1555" s="33">
        <v>6507244</v>
      </c>
      <c r="B1555" s="34" t="s">
        <v>9085</v>
      </c>
      <c r="C1555" s="34" t="s">
        <v>9086</v>
      </c>
      <c r="D1555" s="34" t="s">
        <v>6524</v>
      </c>
      <c r="E1555" s="47">
        <f t="shared" si="72"/>
        <v>1287</v>
      </c>
      <c r="F1555" s="47">
        <f t="shared" si="73"/>
        <v>1188</v>
      </c>
      <c r="G1555" s="47">
        <f t="shared" si="74"/>
        <v>1386</v>
      </c>
    </row>
    <row r="1556" spans="1:7">
      <c r="A1556" s="35">
        <v>6511513</v>
      </c>
      <c r="B1556" s="36" t="s">
        <v>9087</v>
      </c>
      <c r="C1556" s="36" t="s">
        <v>9088</v>
      </c>
      <c r="D1556" s="36" t="s">
        <v>5798</v>
      </c>
      <c r="E1556" s="47">
        <f t="shared" si="72"/>
        <v>715</v>
      </c>
      <c r="F1556" s="47">
        <f t="shared" si="73"/>
        <v>660</v>
      </c>
      <c r="G1556" s="47">
        <f t="shared" si="74"/>
        <v>770</v>
      </c>
    </row>
    <row r="1557" spans="1:7">
      <c r="A1557" s="33">
        <v>6511512</v>
      </c>
      <c r="B1557" s="34" t="s">
        <v>9089</v>
      </c>
      <c r="C1557" s="34" t="s">
        <v>9090</v>
      </c>
      <c r="D1557" s="34" t="s">
        <v>6054</v>
      </c>
      <c r="E1557" s="47">
        <f t="shared" si="72"/>
        <v>858</v>
      </c>
      <c r="F1557" s="47">
        <f t="shared" si="73"/>
        <v>792</v>
      </c>
      <c r="G1557" s="47">
        <f t="shared" si="74"/>
        <v>923.99999999999989</v>
      </c>
    </row>
    <row r="1558" spans="1:7">
      <c r="A1558" s="35">
        <v>6511514</v>
      </c>
      <c r="B1558" s="36" t="s">
        <v>9091</v>
      </c>
      <c r="C1558" s="36" t="s">
        <v>9092</v>
      </c>
      <c r="D1558" s="36" t="s">
        <v>5885</v>
      </c>
      <c r="E1558" s="47">
        <f t="shared" si="72"/>
        <v>71.5</v>
      </c>
      <c r="F1558" s="47">
        <f t="shared" si="73"/>
        <v>66</v>
      </c>
      <c r="G1558" s="47">
        <f t="shared" si="74"/>
        <v>77</v>
      </c>
    </row>
    <row r="1559" spans="1:7">
      <c r="A1559" s="33">
        <v>6506875</v>
      </c>
      <c r="B1559" s="34" t="s">
        <v>9093</v>
      </c>
      <c r="C1559" s="34" t="s">
        <v>9094</v>
      </c>
      <c r="D1559" s="34" t="s">
        <v>5885</v>
      </c>
      <c r="E1559" s="47">
        <f t="shared" si="72"/>
        <v>71.5</v>
      </c>
      <c r="F1559" s="47">
        <f t="shared" si="73"/>
        <v>66</v>
      </c>
      <c r="G1559" s="47">
        <f t="shared" si="74"/>
        <v>77</v>
      </c>
    </row>
    <row r="1560" spans="1:7">
      <c r="A1560" s="35">
        <v>6507381</v>
      </c>
      <c r="B1560" s="36" t="s">
        <v>9095</v>
      </c>
      <c r="C1560" s="36" t="s">
        <v>9096</v>
      </c>
      <c r="D1560" s="36" t="s">
        <v>5977</v>
      </c>
      <c r="E1560" s="47">
        <f t="shared" si="72"/>
        <v>107.9</v>
      </c>
      <c r="F1560" s="47">
        <f t="shared" si="73"/>
        <v>99.6</v>
      </c>
      <c r="G1560" s="47">
        <f t="shared" si="74"/>
        <v>116.19999999999999</v>
      </c>
    </row>
    <row r="1561" spans="1:7">
      <c r="A1561" s="33">
        <v>6503837</v>
      </c>
      <c r="B1561" s="34" t="s">
        <v>9097</v>
      </c>
      <c r="C1561" s="34" t="s">
        <v>9098</v>
      </c>
      <c r="D1561" s="34" t="s">
        <v>6444</v>
      </c>
      <c r="E1561" s="47">
        <f t="shared" si="72"/>
        <v>50.7</v>
      </c>
      <c r="F1561" s="47">
        <f t="shared" si="73"/>
        <v>46.8</v>
      </c>
      <c r="G1561" s="47">
        <f t="shared" si="74"/>
        <v>54.599999999999994</v>
      </c>
    </row>
    <row r="1562" spans="1:7">
      <c r="A1562" s="35">
        <v>6500823</v>
      </c>
      <c r="B1562" s="36" t="s">
        <v>9099</v>
      </c>
      <c r="C1562" s="36" t="s">
        <v>9100</v>
      </c>
      <c r="D1562" s="36" t="s">
        <v>6444</v>
      </c>
      <c r="E1562" s="47">
        <f t="shared" si="72"/>
        <v>50.7</v>
      </c>
      <c r="F1562" s="47">
        <f t="shared" si="73"/>
        <v>46.8</v>
      </c>
      <c r="G1562" s="47">
        <f t="shared" si="74"/>
        <v>54.599999999999994</v>
      </c>
    </row>
    <row r="1563" spans="1:7">
      <c r="A1563" s="33">
        <v>6502357</v>
      </c>
      <c r="B1563" s="34" t="s">
        <v>9101</v>
      </c>
      <c r="C1563" s="34" t="s">
        <v>9102</v>
      </c>
      <c r="D1563" s="34" t="s">
        <v>6447</v>
      </c>
      <c r="E1563" s="47">
        <f t="shared" si="72"/>
        <v>28.6</v>
      </c>
      <c r="F1563" s="47">
        <f t="shared" si="73"/>
        <v>26.4</v>
      </c>
      <c r="G1563" s="47">
        <f t="shared" si="74"/>
        <v>30.799999999999997</v>
      </c>
    </row>
    <row r="1564" spans="1:7">
      <c r="A1564" s="35">
        <v>6503161</v>
      </c>
      <c r="B1564" s="36" t="s">
        <v>9103</v>
      </c>
      <c r="C1564" s="36" t="s">
        <v>9104</v>
      </c>
      <c r="D1564" s="36" t="s">
        <v>7726</v>
      </c>
      <c r="E1564" s="47">
        <f t="shared" si="72"/>
        <v>57.2</v>
      </c>
      <c r="F1564" s="47">
        <f t="shared" si="73"/>
        <v>52.8</v>
      </c>
      <c r="G1564" s="47">
        <f t="shared" si="74"/>
        <v>61.599999999999994</v>
      </c>
    </row>
    <row r="1565" spans="1:7">
      <c r="A1565" s="33">
        <v>6502499</v>
      </c>
      <c r="B1565" s="34" t="s">
        <v>9105</v>
      </c>
      <c r="C1565" s="34" t="s">
        <v>9106</v>
      </c>
      <c r="D1565" s="34" t="s">
        <v>5885</v>
      </c>
      <c r="E1565" s="47">
        <f t="shared" si="72"/>
        <v>71.5</v>
      </c>
      <c r="F1565" s="47">
        <f t="shared" si="73"/>
        <v>66</v>
      </c>
      <c r="G1565" s="47">
        <f t="shared" si="74"/>
        <v>77</v>
      </c>
    </row>
    <row r="1566" spans="1:7">
      <c r="A1566" s="35">
        <v>6503160</v>
      </c>
      <c r="B1566" s="36" t="s">
        <v>9107</v>
      </c>
      <c r="C1566" s="36" t="s">
        <v>9108</v>
      </c>
      <c r="D1566" s="36" t="s">
        <v>6444</v>
      </c>
      <c r="E1566" s="47">
        <f t="shared" si="72"/>
        <v>50.7</v>
      </c>
      <c r="F1566" s="47">
        <f t="shared" si="73"/>
        <v>46.8</v>
      </c>
      <c r="G1566" s="47">
        <f t="shared" si="74"/>
        <v>54.599999999999994</v>
      </c>
    </row>
    <row r="1567" spans="1:7">
      <c r="A1567" s="33">
        <v>6503377</v>
      </c>
      <c r="B1567" s="34" t="s">
        <v>9109</v>
      </c>
      <c r="C1567" s="34" t="s">
        <v>9110</v>
      </c>
      <c r="D1567" s="34" t="s">
        <v>6444</v>
      </c>
      <c r="E1567" s="47">
        <f t="shared" si="72"/>
        <v>50.7</v>
      </c>
      <c r="F1567" s="47">
        <f t="shared" si="73"/>
        <v>46.8</v>
      </c>
      <c r="G1567" s="47">
        <f t="shared" si="74"/>
        <v>54.599999999999994</v>
      </c>
    </row>
    <row r="1568" spans="1:7">
      <c r="A1568" s="35">
        <v>6507485</v>
      </c>
      <c r="B1568" s="36" t="s">
        <v>9111</v>
      </c>
      <c r="C1568" s="36" t="s">
        <v>9112</v>
      </c>
      <c r="D1568" s="36" t="s">
        <v>6444</v>
      </c>
      <c r="E1568" s="47">
        <f t="shared" si="72"/>
        <v>50.7</v>
      </c>
      <c r="F1568" s="47">
        <f t="shared" si="73"/>
        <v>46.8</v>
      </c>
      <c r="G1568" s="47">
        <f t="shared" si="74"/>
        <v>54.599999999999994</v>
      </c>
    </row>
    <row r="1569" spans="1:7">
      <c r="A1569" s="33">
        <v>6500187</v>
      </c>
      <c r="B1569" s="34" t="s">
        <v>9113</v>
      </c>
      <c r="C1569" s="34" t="s">
        <v>9114</v>
      </c>
      <c r="D1569" s="34" t="s">
        <v>5977</v>
      </c>
      <c r="E1569" s="47">
        <f t="shared" si="72"/>
        <v>107.9</v>
      </c>
      <c r="F1569" s="47">
        <f t="shared" si="73"/>
        <v>99.6</v>
      </c>
      <c r="G1569" s="47">
        <f t="shared" si="74"/>
        <v>116.19999999999999</v>
      </c>
    </row>
    <row r="1570" spans="1:7">
      <c r="A1570" s="35">
        <v>6505699</v>
      </c>
      <c r="B1570" s="36" t="s">
        <v>9115</v>
      </c>
      <c r="C1570" s="36" t="s">
        <v>9116</v>
      </c>
      <c r="D1570" s="36" t="s">
        <v>6519</v>
      </c>
      <c r="E1570" s="47">
        <f t="shared" si="72"/>
        <v>179.4</v>
      </c>
      <c r="F1570" s="47">
        <f t="shared" si="73"/>
        <v>165.6</v>
      </c>
      <c r="G1570" s="47">
        <f t="shared" si="74"/>
        <v>193.2</v>
      </c>
    </row>
    <row r="1571" spans="1:7">
      <c r="A1571" s="33">
        <v>6508220</v>
      </c>
      <c r="B1571" s="34" t="s">
        <v>9117</v>
      </c>
      <c r="C1571" s="34" t="s">
        <v>9118</v>
      </c>
      <c r="D1571" s="34" t="s">
        <v>5862</v>
      </c>
      <c r="E1571" s="47">
        <f t="shared" si="72"/>
        <v>214.5</v>
      </c>
      <c r="F1571" s="47">
        <f t="shared" si="73"/>
        <v>198</v>
      </c>
      <c r="G1571" s="47">
        <f t="shared" si="74"/>
        <v>230.99999999999997</v>
      </c>
    </row>
    <row r="1572" spans="1:7">
      <c r="A1572" s="35">
        <v>6502429</v>
      </c>
      <c r="B1572" s="36" t="s">
        <v>9119</v>
      </c>
      <c r="C1572" s="36" t="s">
        <v>9120</v>
      </c>
      <c r="D1572" s="36" t="s">
        <v>5885</v>
      </c>
      <c r="E1572" s="47">
        <f t="shared" si="72"/>
        <v>71.5</v>
      </c>
      <c r="F1572" s="47">
        <f t="shared" si="73"/>
        <v>66</v>
      </c>
      <c r="G1572" s="47">
        <f t="shared" si="74"/>
        <v>77</v>
      </c>
    </row>
    <row r="1573" spans="1:7">
      <c r="A1573" s="33">
        <v>6500888</v>
      </c>
      <c r="B1573" s="34" t="s">
        <v>9121</v>
      </c>
      <c r="C1573" s="34" t="s">
        <v>9122</v>
      </c>
      <c r="D1573" s="34" t="s">
        <v>7726</v>
      </c>
      <c r="E1573" s="47">
        <f t="shared" si="72"/>
        <v>57.2</v>
      </c>
      <c r="F1573" s="47">
        <f t="shared" si="73"/>
        <v>52.8</v>
      </c>
      <c r="G1573" s="47">
        <f t="shared" si="74"/>
        <v>61.599999999999994</v>
      </c>
    </row>
    <row r="1574" spans="1:7">
      <c r="A1574" s="35">
        <v>6511845</v>
      </c>
      <c r="B1574" s="36" t="s">
        <v>9123</v>
      </c>
      <c r="C1574" s="36" t="s">
        <v>9124</v>
      </c>
      <c r="D1574" s="36" t="s">
        <v>9125</v>
      </c>
      <c r="E1574" s="47">
        <f t="shared" si="72"/>
        <v>189.8</v>
      </c>
      <c r="F1574" s="47">
        <f t="shared" si="73"/>
        <v>175.2</v>
      </c>
      <c r="G1574" s="47">
        <f t="shared" si="74"/>
        <v>204.39999999999998</v>
      </c>
    </row>
    <row r="1575" spans="1:7">
      <c r="A1575" s="33">
        <v>6511856</v>
      </c>
      <c r="B1575" s="34" t="s">
        <v>9126</v>
      </c>
      <c r="C1575" s="34" t="s">
        <v>9127</v>
      </c>
      <c r="D1575" s="34" t="s">
        <v>9128</v>
      </c>
      <c r="E1575" s="47">
        <f t="shared" si="72"/>
        <v>284.7</v>
      </c>
      <c r="F1575" s="47">
        <f t="shared" si="73"/>
        <v>262.8</v>
      </c>
      <c r="G1575" s="47">
        <f t="shared" si="74"/>
        <v>306.59999999999997</v>
      </c>
    </row>
    <row r="1576" spans="1:7">
      <c r="A1576" s="35">
        <v>6511858</v>
      </c>
      <c r="B1576" s="36" t="s">
        <v>9129</v>
      </c>
      <c r="C1576" s="36" t="s">
        <v>9130</v>
      </c>
      <c r="D1576" s="36" t="s">
        <v>9131</v>
      </c>
      <c r="E1576" s="47">
        <f t="shared" si="72"/>
        <v>265.85000000000002</v>
      </c>
      <c r="F1576" s="47">
        <f t="shared" si="73"/>
        <v>245.39999999999998</v>
      </c>
      <c r="G1576" s="47">
        <f t="shared" si="74"/>
        <v>286.29999999999995</v>
      </c>
    </row>
    <row r="1577" spans="1:7">
      <c r="A1577" s="33">
        <v>6512253</v>
      </c>
      <c r="B1577" s="34" t="s">
        <v>9132</v>
      </c>
      <c r="C1577" s="34" t="s">
        <v>9133</v>
      </c>
      <c r="D1577" s="34" t="s">
        <v>9134</v>
      </c>
      <c r="E1577" s="47">
        <f t="shared" si="72"/>
        <v>2273.7000000000003</v>
      </c>
      <c r="F1577" s="47">
        <f t="shared" si="73"/>
        <v>2098.7999999999997</v>
      </c>
      <c r="G1577" s="47">
        <f t="shared" si="74"/>
        <v>2448.6</v>
      </c>
    </row>
    <row r="1578" spans="1:7">
      <c r="A1578" s="35">
        <v>6511866</v>
      </c>
      <c r="B1578" s="36" t="s">
        <v>9135</v>
      </c>
      <c r="C1578" s="36" t="s">
        <v>9136</v>
      </c>
      <c r="D1578" s="36" t="s">
        <v>6066</v>
      </c>
      <c r="E1578" s="47">
        <f t="shared" si="72"/>
        <v>227.5</v>
      </c>
      <c r="F1578" s="47">
        <f t="shared" si="73"/>
        <v>210</v>
      </c>
      <c r="G1578" s="47">
        <f t="shared" si="74"/>
        <v>244.99999999999997</v>
      </c>
    </row>
    <row r="1579" spans="1:7">
      <c r="A1579" s="33">
        <v>6512085</v>
      </c>
      <c r="B1579" s="34" t="s">
        <v>9137</v>
      </c>
      <c r="C1579" s="34" t="s">
        <v>9138</v>
      </c>
      <c r="D1579" s="34" t="s">
        <v>5836</v>
      </c>
      <c r="E1579" s="47" t="e">
        <f t="shared" si="72"/>
        <v>#VALUE!</v>
      </c>
      <c r="F1579" s="47" t="e">
        <f t="shared" si="73"/>
        <v>#VALUE!</v>
      </c>
      <c r="G1579" s="47" t="e">
        <f t="shared" si="74"/>
        <v>#VALUE!</v>
      </c>
    </row>
    <row r="1580" spans="1:7">
      <c r="A1580" s="35">
        <v>6510418</v>
      </c>
      <c r="B1580" s="36" t="s">
        <v>9139</v>
      </c>
      <c r="C1580" s="36" t="s">
        <v>7206</v>
      </c>
      <c r="D1580" s="36" t="s">
        <v>5798</v>
      </c>
      <c r="E1580" s="47">
        <f t="shared" si="72"/>
        <v>715</v>
      </c>
      <c r="F1580" s="47">
        <f t="shared" si="73"/>
        <v>660</v>
      </c>
      <c r="G1580" s="47">
        <f t="shared" si="74"/>
        <v>770</v>
      </c>
    </row>
    <row r="1581" spans="1:7">
      <c r="A1581" s="33">
        <v>6511998</v>
      </c>
      <c r="B1581" s="34" t="s">
        <v>9140</v>
      </c>
      <c r="C1581" s="34" t="s">
        <v>9141</v>
      </c>
      <c r="D1581" s="34" t="s">
        <v>6408</v>
      </c>
      <c r="E1581" s="47">
        <f t="shared" si="72"/>
        <v>58.5</v>
      </c>
      <c r="F1581" s="47">
        <f t="shared" si="73"/>
        <v>54</v>
      </c>
      <c r="G1581" s="47">
        <f t="shared" si="74"/>
        <v>62.999999999999993</v>
      </c>
    </row>
    <row r="1582" spans="1:7">
      <c r="A1582" s="35">
        <v>6506874</v>
      </c>
      <c r="B1582" s="36" t="s">
        <v>9142</v>
      </c>
      <c r="C1582" s="36" t="s">
        <v>9143</v>
      </c>
      <c r="D1582" s="36" t="s">
        <v>6388</v>
      </c>
      <c r="E1582" s="47">
        <f t="shared" si="72"/>
        <v>93.600000000000009</v>
      </c>
      <c r="F1582" s="47">
        <f t="shared" si="73"/>
        <v>86.399999999999991</v>
      </c>
      <c r="G1582" s="47">
        <f t="shared" si="74"/>
        <v>100.8</v>
      </c>
    </row>
    <row r="1583" spans="1:7">
      <c r="A1583" s="33">
        <v>6507530</v>
      </c>
      <c r="B1583" s="34" t="s">
        <v>9144</v>
      </c>
      <c r="C1583" s="34" t="s">
        <v>9145</v>
      </c>
      <c r="D1583" s="34" t="s">
        <v>5989</v>
      </c>
      <c r="E1583" s="47">
        <f t="shared" si="72"/>
        <v>136.5</v>
      </c>
      <c r="F1583" s="47">
        <f t="shared" si="73"/>
        <v>126</v>
      </c>
      <c r="G1583" s="47">
        <f t="shared" si="74"/>
        <v>147</v>
      </c>
    </row>
    <row r="1584" spans="1:7">
      <c r="A1584" s="35">
        <v>6508135</v>
      </c>
      <c r="B1584" s="36" t="s">
        <v>9146</v>
      </c>
      <c r="C1584" s="36" t="s">
        <v>9147</v>
      </c>
      <c r="D1584" s="36" t="s">
        <v>5906</v>
      </c>
      <c r="E1584" s="47">
        <f t="shared" si="72"/>
        <v>200.20000000000002</v>
      </c>
      <c r="F1584" s="47">
        <f t="shared" si="73"/>
        <v>184.79999999999998</v>
      </c>
      <c r="G1584" s="47">
        <f t="shared" si="74"/>
        <v>215.6</v>
      </c>
    </row>
    <row r="1585" spans="1:7">
      <c r="A1585" s="33">
        <v>6507531</v>
      </c>
      <c r="B1585" s="34" t="s">
        <v>9148</v>
      </c>
      <c r="C1585" s="34" t="s">
        <v>9149</v>
      </c>
      <c r="D1585" s="34" t="s">
        <v>6995</v>
      </c>
      <c r="E1585" s="47">
        <f t="shared" si="72"/>
        <v>165.1</v>
      </c>
      <c r="F1585" s="47">
        <f t="shared" si="73"/>
        <v>152.4</v>
      </c>
      <c r="G1585" s="47">
        <f t="shared" si="74"/>
        <v>177.79999999999998</v>
      </c>
    </row>
    <row r="1586" spans="1:7">
      <c r="A1586" s="35">
        <v>6508133</v>
      </c>
      <c r="B1586" s="36" t="s">
        <v>9150</v>
      </c>
      <c r="C1586" s="36" t="s">
        <v>9151</v>
      </c>
      <c r="D1586" s="36" t="s">
        <v>9152</v>
      </c>
      <c r="E1586" s="47">
        <f t="shared" si="72"/>
        <v>243.1</v>
      </c>
      <c r="F1586" s="47">
        <f t="shared" si="73"/>
        <v>224.4</v>
      </c>
      <c r="G1586" s="47">
        <f t="shared" si="74"/>
        <v>261.8</v>
      </c>
    </row>
    <row r="1587" spans="1:7">
      <c r="A1587" s="33">
        <v>6507533</v>
      </c>
      <c r="B1587" s="34" t="s">
        <v>9153</v>
      </c>
      <c r="C1587" s="34" t="s">
        <v>9154</v>
      </c>
      <c r="D1587" s="34" t="s">
        <v>5862</v>
      </c>
      <c r="E1587" s="47">
        <f t="shared" si="72"/>
        <v>214.5</v>
      </c>
      <c r="F1587" s="47">
        <f t="shared" si="73"/>
        <v>198</v>
      </c>
      <c r="G1587" s="47">
        <f t="shared" si="74"/>
        <v>230.99999999999997</v>
      </c>
    </row>
    <row r="1588" spans="1:7">
      <c r="A1588" s="35">
        <v>6508131</v>
      </c>
      <c r="B1588" s="36" t="s">
        <v>9155</v>
      </c>
      <c r="C1588" s="36" t="s">
        <v>9156</v>
      </c>
      <c r="D1588" s="36" t="s">
        <v>5905</v>
      </c>
      <c r="E1588" s="47">
        <f t="shared" si="72"/>
        <v>100.10000000000001</v>
      </c>
      <c r="F1588" s="47">
        <f t="shared" si="73"/>
        <v>92.399999999999991</v>
      </c>
      <c r="G1588" s="47">
        <f t="shared" si="74"/>
        <v>107.8</v>
      </c>
    </row>
    <row r="1589" spans="1:7">
      <c r="A1589" s="33">
        <v>6508123</v>
      </c>
      <c r="B1589" s="34" t="s">
        <v>9157</v>
      </c>
      <c r="C1589" s="34" t="s">
        <v>9158</v>
      </c>
      <c r="D1589" s="34" t="s">
        <v>9159</v>
      </c>
      <c r="E1589" s="47">
        <f t="shared" si="72"/>
        <v>131.30000000000001</v>
      </c>
      <c r="F1589" s="47">
        <f t="shared" si="73"/>
        <v>121.19999999999999</v>
      </c>
      <c r="G1589" s="47">
        <f t="shared" si="74"/>
        <v>141.39999999999998</v>
      </c>
    </row>
    <row r="1590" spans="1:7">
      <c r="A1590" s="35">
        <v>6508129</v>
      </c>
      <c r="B1590" s="36" t="s">
        <v>9160</v>
      </c>
      <c r="C1590" s="36" t="s">
        <v>9161</v>
      </c>
      <c r="D1590" s="36" t="s">
        <v>9159</v>
      </c>
      <c r="E1590" s="47">
        <f t="shared" si="72"/>
        <v>131.30000000000001</v>
      </c>
      <c r="F1590" s="47">
        <f t="shared" si="73"/>
        <v>121.19999999999999</v>
      </c>
      <c r="G1590" s="47">
        <f t="shared" si="74"/>
        <v>141.39999999999998</v>
      </c>
    </row>
    <row r="1591" spans="1:7">
      <c r="A1591" s="33">
        <v>6508125</v>
      </c>
      <c r="B1591" s="34" t="s">
        <v>9162</v>
      </c>
      <c r="C1591" s="34" t="s">
        <v>9163</v>
      </c>
      <c r="D1591" s="34" t="s">
        <v>9164</v>
      </c>
      <c r="E1591" s="47">
        <f t="shared" si="72"/>
        <v>213.20000000000002</v>
      </c>
      <c r="F1591" s="47">
        <f t="shared" si="73"/>
        <v>196.79999999999998</v>
      </c>
      <c r="G1591" s="47">
        <f t="shared" si="74"/>
        <v>229.6</v>
      </c>
    </row>
    <row r="1592" spans="1:7">
      <c r="A1592" s="35">
        <v>6508127</v>
      </c>
      <c r="B1592" s="36" t="s">
        <v>9165</v>
      </c>
      <c r="C1592" s="36" t="s">
        <v>9166</v>
      </c>
      <c r="D1592" s="36" t="s">
        <v>6519</v>
      </c>
      <c r="E1592" s="47">
        <f t="shared" si="72"/>
        <v>179.4</v>
      </c>
      <c r="F1592" s="47">
        <f t="shared" si="73"/>
        <v>165.6</v>
      </c>
      <c r="G1592" s="47">
        <f t="shared" si="74"/>
        <v>193.2</v>
      </c>
    </row>
    <row r="1593" spans="1:7">
      <c r="A1593" s="33">
        <v>6507583</v>
      </c>
      <c r="B1593" s="34" t="s">
        <v>9167</v>
      </c>
      <c r="C1593" s="34" t="s">
        <v>9168</v>
      </c>
      <c r="D1593" s="34" t="s">
        <v>5855</v>
      </c>
      <c r="E1593" s="47">
        <f t="shared" si="72"/>
        <v>85.8</v>
      </c>
      <c r="F1593" s="47">
        <f t="shared" si="73"/>
        <v>79.2</v>
      </c>
      <c r="G1593" s="47">
        <f t="shared" si="74"/>
        <v>92.399999999999991</v>
      </c>
    </row>
    <row r="1594" spans="1:7">
      <c r="A1594" s="35">
        <v>6507581</v>
      </c>
      <c r="B1594" s="36" t="s">
        <v>9169</v>
      </c>
      <c r="C1594" s="36" t="s">
        <v>9170</v>
      </c>
      <c r="D1594" s="36" t="s">
        <v>5977</v>
      </c>
      <c r="E1594" s="47">
        <f t="shared" si="72"/>
        <v>107.9</v>
      </c>
      <c r="F1594" s="47">
        <f t="shared" si="73"/>
        <v>99.6</v>
      </c>
      <c r="G1594" s="47">
        <f t="shared" si="74"/>
        <v>116.19999999999999</v>
      </c>
    </row>
    <row r="1595" spans="1:7">
      <c r="A1595" s="33">
        <v>6508137</v>
      </c>
      <c r="B1595" s="34" t="s">
        <v>9171</v>
      </c>
      <c r="C1595" s="34" t="s">
        <v>9172</v>
      </c>
      <c r="D1595" s="34" t="s">
        <v>5797</v>
      </c>
      <c r="E1595" s="47">
        <f t="shared" si="72"/>
        <v>357.5</v>
      </c>
      <c r="F1595" s="47">
        <f t="shared" si="73"/>
        <v>330</v>
      </c>
      <c r="G1595" s="47">
        <f t="shared" si="74"/>
        <v>385</v>
      </c>
    </row>
    <row r="1596" spans="1:7">
      <c r="A1596" s="35">
        <v>6511003</v>
      </c>
      <c r="B1596" s="36" t="s">
        <v>9173</v>
      </c>
      <c r="C1596" s="36" t="s">
        <v>9174</v>
      </c>
      <c r="D1596" s="36" t="s">
        <v>6995</v>
      </c>
      <c r="E1596" s="47">
        <f t="shared" si="72"/>
        <v>165.1</v>
      </c>
      <c r="F1596" s="47">
        <f t="shared" si="73"/>
        <v>152.4</v>
      </c>
      <c r="G1596" s="47">
        <f t="shared" si="74"/>
        <v>177.79999999999998</v>
      </c>
    </row>
    <row r="1597" spans="1:7">
      <c r="A1597" s="33">
        <v>6510076</v>
      </c>
      <c r="B1597" s="34" t="s">
        <v>9175</v>
      </c>
      <c r="C1597" s="34" t="s">
        <v>9176</v>
      </c>
      <c r="D1597" s="34" t="s">
        <v>9177</v>
      </c>
      <c r="E1597" s="47">
        <f t="shared" si="72"/>
        <v>184.6</v>
      </c>
      <c r="F1597" s="47">
        <f t="shared" si="73"/>
        <v>170.4</v>
      </c>
      <c r="G1597" s="47">
        <f t="shared" si="74"/>
        <v>198.79999999999998</v>
      </c>
    </row>
    <row r="1598" spans="1:7">
      <c r="A1598" s="35">
        <v>6506402</v>
      </c>
      <c r="B1598" s="36" t="s">
        <v>9178</v>
      </c>
      <c r="C1598" s="36" t="s">
        <v>9179</v>
      </c>
      <c r="D1598" s="36" t="s">
        <v>5906</v>
      </c>
      <c r="E1598" s="47">
        <f t="shared" si="72"/>
        <v>200.20000000000002</v>
      </c>
      <c r="F1598" s="47">
        <f t="shared" si="73"/>
        <v>184.79999999999998</v>
      </c>
      <c r="G1598" s="47">
        <f t="shared" si="74"/>
        <v>215.6</v>
      </c>
    </row>
    <row r="1599" spans="1:7">
      <c r="A1599" s="33">
        <v>6506403</v>
      </c>
      <c r="B1599" s="34" t="s">
        <v>9180</v>
      </c>
      <c r="C1599" s="34" t="s">
        <v>9181</v>
      </c>
      <c r="D1599" s="34" t="s">
        <v>5906</v>
      </c>
      <c r="E1599" s="47">
        <f t="shared" si="72"/>
        <v>200.20000000000002</v>
      </c>
      <c r="F1599" s="47">
        <f t="shared" si="73"/>
        <v>184.79999999999998</v>
      </c>
      <c r="G1599" s="47">
        <f t="shared" si="74"/>
        <v>215.6</v>
      </c>
    </row>
    <row r="1600" spans="1:7">
      <c r="A1600" s="35">
        <v>6506404</v>
      </c>
      <c r="B1600" s="36" t="s">
        <v>9182</v>
      </c>
      <c r="C1600" s="36" t="s">
        <v>9183</v>
      </c>
      <c r="D1600" s="36" t="s">
        <v>8547</v>
      </c>
      <c r="E1600" s="47">
        <f t="shared" si="72"/>
        <v>271.7</v>
      </c>
      <c r="F1600" s="47">
        <f t="shared" si="73"/>
        <v>250.79999999999998</v>
      </c>
      <c r="G1600" s="47">
        <f t="shared" si="74"/>
        <v>292.59999999999997</v>
      </c>
    </row>
    <row r="1601" spans="1:7">
      <c r="A1601" s="33">
        <v>6506406</v>
      </c>
      <c r="B1601" s="34" t="s">
        <v>9184</v>
      </c>
      <c r="C1601" s="34" t="s">
        <v>9185</v>
      </c>
      <c r="D1601" s="34" t="s">
        <v>8547</v>
      </c>
      <c r="E1601" s="47">
        <f t="shared" si="72"/>
        <v>271.7</v>
      </c>
      <c r="F1601" s="47">
        <f t="shared" si="73"/>
        <v>250.79999999999998</v>
      </c>
      <c r="G1601" s="47">
        <f t="shared" si="74"/>
        <v>292.59999999999997</v>
      </c>
    </row>
    <row r="1602" spans="1:7">
      <c r="A1602" s="35">
        <v>6506407</v>
      </c>
      <c r="B1602" s="36" t="s">
        <v>9186</v>
      </c>
      <c r="C1602" s="36" t="s">
        <v>9187</v>
      </c>
      <c r="D1602" s="36" t="s">
        <v>9188</v>
      </c>
      <c r="E1602" s="47">
        <f t="shared" si="72"/>
        <v>336.7</v>
      </c>
      <c r="F1602" s="47">
        <f t="shared" si="73"/>
        <v>310.8</v>
      </c>
      <c r="G1602" s="47">
        <f t="shared" si="74"/>
        <v>362.59999999999997</v>
      </c>
    </row>
    <row r="1603" spans="1:7">
      <c r="A1603" s="33">
        <v>6506408</v>
      </c>
      <c r="B1603" s="34" t="s">
        <v>9189</v>
      </c>
      <c r="C1603" s="34" t="s">
        <v>9190</v>
      </c>
      <c r="D1603" s="34" t="s">
        <v>9188</v>
      </c>
      <c r="E1603" s="47">
        <f t="shared" si="72"/>
        <v>336.7</v>
      </c>
      <c r="F1603" s="47">
        <f t="shared" si="73"/>
        <v>310.8</v>
      </c>
      <c r="G1603" s="47">
        <f t="shared" si="74"/>
        <v>362.59999999999997</v>
      </c>
    </row>
    <row r="1604" spans="1:7">
      <c r="A1604" s="35">
        <v>6506439</v>
      </c>
      <c r="B1604" s="36" t="s">
        <v>9191</v>
      </c>
      <c r="C1604" s="36" t="s">
        <v>9192</v>
      </c>
      <c r="D1604" s="36" t="s">
        <v>5797</v>
      </c>
      <c r="E1604" s="47">
        <f t="shared" si="72"/>
        <v>357.5</v>
      </c>
      <c r="F1604" s="47">
        <f t="shared" si="73"/>
        <v>330</v>
      </c>
      <c r="G1604" s="47">
        <f t="shared" si="74"/>
        <v>385</v>
      </c>
    </row>
    <row r="1605" spans="1:7">
      <c r="A1605" s="33">
        <v>6506440</v>
      </c>
      <c r="B1605" s="34" t="s">
        <v>9193</v>
      </c>
      <c r="C1605" s="34" t="s">
        <v>9194</v>
      </c>
      <c r="D1605" s="34" t="s">
        <v>5797</v>
      </c>
      <c r="E1605" s="47">
        <f t="shared" si="72"/>
        <v>357.5</v>
      </c>
      <c r="F1605" s="47">
        <f t="shared" si="73"/>
        <v>330</v>
      </c>
      <c r="G1605" s="47">
        <f t="shared" si="74"/>
        <v>385</v>
      </c>
    </row>
    <row r="1606" spans="1:7">
      <c r="A1606" s="35">
        <v>6507899</v>
      </c>
      <c r="B1606" s="36" t="s">
        <v>9195</v>
      </c>
      <c r="C1606" s="36" t="s">
        <v>9196</v>
      </c>
      <c r="D1606" s="36" t="s">
        <v>5797</v>
      </c>
      <c r="E1606" s="47">
        <f t="shared" ref="E1606:E1669" si="75">D1606*0.65</f>
        <v>357.5</v>
      </c>
      <c r="F1606" s="47">
        <f t="shared" ref="F1606:F1669" si="76">0.6*D1606</f>
        <v>330</v>
      </c>
      <c r="G1606" s="47">
        <f t="shared" ref="G1606:G1669" si="77">D1606*0.7</f>
        <v>385</v>
      </c>
    </row>
    <row r="1607" spans="1:7">
      <c r="A1607" s="33">
        <v>6511862</v>
      </c>
      <c r="B1607" s="34" t="s">
        <v>9197</v>
      </c>
      <c r="C1607" s="34" t="s">
        <v>9198</v>
      </c>
      <c r="D1607" s="34" t="s">
        <v>6715</v>
      </c>
      <c r="E1607" s="47">
        <f t="shared" si="75"/>
        <v>195</v>
      </c>
      <c r="F1607" s="47">
        <f t="shared" si="76"/>
        <v>180</v>
      </c>
      <c r="G1607" s="47">
        <f t="shared" si="77"/>
        <v>210</v>
      </c>
    </row>
    <row r="1608" spans="1:7">
      <c r="A1608" s="35">
        <v>6511863</v>
      </c>
      <c r="B1608" s="36" t="s">
        <v>9199</v>
      </c>
      <c r="C1608" s="36" t="s">
        <v>9200</v>
      </c>
      <c r="D1608" s="36" t="s">
        <v>6715</v>
      </c>
      <c r="E1608" s="47">
        <f t="shared" si="75"/>
        <v>195</v>
      </c>
      <c r="F1608" s="47">
        <f t="shared" si="76"/>
        <v>180</v>
      </c>
      <c r="G1608" s="47">
        <f t="shared" si="77"/>
        <v>210</v>
      </c>
    </row>
    <row r="1609" spans="1:7">
      <c r="A1609" s="33">
        <v>6511864</v>
      </c>
      <c r="B1609" s="34" t="s">
        <v>9201</v>
      </c>
      <c r="C1609" s="34" t="s">
        <v>9202</v>
      </c>
      <c r="D1609" s="34" t="s">
        <v>7355</v>
      </c>
      <c r="E1609" s="47">
        <f t="shared" si="75"/>
        <v>292.5</v>
      </c>
      <c r="F1609" s="47">
        <f t="shared" si="76"/>
        <v>270</v>
      </c>
      <c r="G1609" s="47">
        <f t="shared" si="77"/>
        <v>315</v>
      </c>
    </row>
    <row r="1610" spans="1:7">
      <c r="A1610" s="35">
        <v>6511865</v>
      </c>
      <c r="B1610" s="36" t="s">
        <v>9203</v>
      </c>
      <c r="C1610" s="36" t="s">
        <v>9204</v>
      </c>
      <c r="D1610" s="36" t="s">
        <v>7355</v>
      </c>
      <c r="E1610" s="47">
        <f t="shared" si="75"/>
        <v>292.5</v>
      </c>
      <c r="F1610" s="47">
        <f t="shared" si="76"/>
        <v>270</v>
      </c>
      <c r="G1610" s="47">
        <f t="shared" si="77"/>
        <v>315</v>
      </c>
    </row>
    <row r="1611" spans="1:7">
      <c r="A1611" s="33">
        <v>6504623</v>
      </c>
      <c r="B1611" s="34" t="s">
        <v>9205</v>
      </c>
      <c r="C1611" s="34" t="s">
        <v>9206</v>
      </c>
      <c r="D1611" s="34" t="s">
        <v>5989</v>
      </c>
      <c r="E1611" s="47">
        <f t="shared" si="75"/>
        <v>136.5</v>
      </c>
      <c r="F1611" s="47">
        <f t="shared" si="76"/>
        <v>126</v>
      </c>
      <c r="G1611" s="47">
        <f t="shared" si="77"/>
        <v>147</v>
      </c>
    </row>
    <row r="1612" spans="1:7">
      <c r="A1612" s="35">
        <v>6504624</v>
      </c>
      <c r="B1612" s="36" t="s">
        <v>9207</v>
      </c>
      <c r="C1612" s="36" t="s">
        <v>9208</v>
      </c>
      <c r="D1612" s="36" t="s">
        <v>5989</v>
      </c>
      <c r="E1612" s="47">
        <f t="shared" si="75"/>
        <v>136.5</v>
      </c>
      <c r="F1612" s="47">
        <f t="shared" si="76"/>
        <v>126</v>
      </c>
      <c r="G1612" s="47">
        <f t="shared" si="77"/>
        <v>147</v>
      </c>
    </row>
    <row r="1613" spans="1:7">
      <c r="A1613" s="33">
        <v>6504625</v>
      </c>
      <c r="B1613" s="34" t="s">
        <v>9209</v>
      </c>
      <c r="C1613" s="34" t="s">
        <v>9210</v>
      </c>
      <c r="D1613" s="34" t="s">
        <v>6005</v>
      </c>
      <c r="E1613" s="47">
        <f t="shared" si="75"/>
        <v>171.6</v>
      </c>
      <c r="F1613" s="47">
        <f t="shared" si="76"/>
        <v>158.4</v>
      </c>
      <c r="G1613" s="47">
        <f t="shared" si="77"/>
        <v>184.79999999999998</v>
      </c>
    </row>
    <row r="1614" spans="1:7">
      <c r="A1614" s="35">
        <v>6504626</v>
      </c>
      <c r="B1614" s="36" t="s">
        <v>9211</v>
      </c>
      <c r="C1614" s="36" t="s">
        <v>9212</v>
      </c>
      <c r="D1614" s="36" t="s">
        <v>6005</v>
      </c>
      <c r="E1614" s="47">
        <f t="shared" si="75"/>
        <v>171.6</v>
      </c>
      <c r="F1614" s="47">
        <f t="shared" si="76"/>
        <v>158.4</v>
      </c>
      <c r="G1614" s="47">
        <f t="shared" si="77"/>
        <v>184.79999999999998</v>
      </c>
    </row>
    <row r="1615" spans="1:7">
      <c r="A1615" s="33">
        <v>6504627</v>
      </c>
      <c r="B1615" s="34" t="s">
        <v>9213</v>
      </c>
      <c r="C1615" s="34" t="s">
        <v>9214</v>
      </c>
      <c r="D1615" s="34" t="s">
        <v>5980</v>
      </c>
      <c r="E1615" s="47">
        <f t="shared" si="75"/>
        <v>250.9</v>
      </c>
      <c r="F1615" s="47">
        <f t="shared" si="76"/>
        <v>231.6</v>
      </c>
      <c r="G1615" s="47">
        <f t="shared" si="77"/>
        <v>270.2</v>
      </c>
    </row>
    <row r="1616" spans="1:7">
      <c r="A1616" s="35">
        <v>6504628</v>
      </c>
      <c r="B1616" s="36" t="s">
        <v>9215</v>
      </c>
      <c r="C1616" s="36" t="s">
        <v>9216</v>
      </c>
      <c r="D1616" s="36" t="s">
        <v>5980</v>
      </c>
      <c r="E1616" s="47">
        <f t="shared" si="75"/>
        <v>250.9</v>
      </c>
      <c r="F1616" s="47">
        <f t="shared" si="76"/>
        <v>231.6</v>
      </c>
      <c r="G1616" s="47">
        <f t="shared" si="77"/>
        <v>270.2</v>
      </c>
    </row>
    <row r="1617" spans="1:7">
      <c r="A1617" s="33">
        <v>6507879</v>
      </c>
      <c r="B1617" s="34" t="s">
        <v>9217</v>
      </c>
      <c r="C1617" s="34" t="s">
        <v>9218</v>
      </c>
      <c r="D1617" s="34" t="s">
        <v>5841</v>
      </c>
      <c r="E1617" s="47">
        <f t="shared" si="75"/>
        <v>286</v>
      </c>
      <c r="F1617" s="47">
        <f t="shared" si="76"/>
        <v>264</v>
      </c>
      <c r="G1617" s="47">
        <f t="shared" si="77"/>
        <v>308</v>
      </c>
    </row>
    <row r="1618" spans="1:7">
      <c r="A1618" s="35">
        <v>6508288</v>
      </c>
      <c r="B1618" s="36" t="s">
        <v>9219</v>
      </c>
      <c r="C1618" s="36" t="s">
        <v>9220</v>
      </c>
      <c r="D1618" s="36" t="s">
        <v>6005</v>
      </c>
      <c r="E1618" s="47">
        <f t="shared" si="75"/>
        <v>171.6</v>
      </c>
      <c r="F1618" s="47">
        <f t="shared" si="76"/>
        <v>158.4</v>
      </c>
      <c r="G1618" s="47">
        <f t="shared" si="77"/>
        <v>184.79999999999998</v>
      </c>
    </row>
    <row r="1619" spans="1:7">
      <c r="A1619" s="33">
        <v>6508286</v>
      </c>
      <c r="B1619" s="34" t="s">
        <v>9221</v>
      </c>
      <c r="C1619" s="34" t="s">
        <v>9222</v>
      </c>
      <c r="D1619" s="34" t="s">
        <v>7000</v>
      </c>
      <c r="E1619" s="47">
        <f t="shared" si="75"/>
        <v>157.30000000000001</v>
      </c>
      <c r="F1619" s="47">
        <f t="shared" si="76"/>
        <v>145.19999999999999</v>
      </c>
      <c r="G1619" s="47">
        <f t="shared" si="77"/>
        <v>169.39999999999998</v>
      </c>
    </row>
    <row r="1620" spans="1:7">
      <c r="A1620" s="35">
        <v>6508285</v>
      </c>
      <c r="B1620" s="36" t="s">
        <v>9223</v>
      </c>
      <c r="C1620" s="36" t="s">
        <v>9224</v>
      </c>
      <c r="D1620" s="36" t="s">
        <v>5913</v>
      </c>
      <c r="E1620" s="47">
        <f t="shared" si="75"/>
        <v>128.70000000000002</v>
      </c>
      <c r="F1620" s="47">
        <f t="shared" si="76"/>
        <v>118.8</v>
      </c>
      <c r="G1620" s="47">
        <f t="shared" si="77"/>
        <v>138.6</v>
      </c>
    </row>
    <row r="1621" spans="1:7">
      <c r="A1621" s="33">
        <v>6508281</v>
      </c>
      <c r="B1621" s="34" t="s">
        <v>9225</v>
      </c>
      <c r="C1621" s="34" t="s">
        <v>9226</v>
      </c>
      <c r="D1621" s="34" t="s">
        <v>7198</v>
      </c>
      <c r="E1621" s="47">
        <f t="shared" si="75"/>
        <v>122.2</v>
      </c>
      <c r="F1621" s="47">
        <f t="shared" si="76"/>
        <v>112.8</v>
      </c>
      <c r="G1621" s="47">
        <f t="shared" si="77"/>
        <v>131.6</v>
      </c>
    </row>
    <row r="1622" spans="1:7">
      <c r="A1622" s="35">
        <v>6509972</v>
      </c>
      <c r="B1622" s="36" t="s">
        <v>9227</v>
      </c>
      <c r="C1622" s="36" t="s">
        <v>9228</v>
      </c>
      <c r="D1622" s="36" t="s">
        <v>5980</v>
      </c>
      <c r="E1622" s="47">
        <f t="shared" si="75"/>
        <v>250.9</v>
      </c>
      <c r="F1622" s="47">
        <f t="shared" si="76"/>
        <v>231.6</v>
      </c>
      <c r="G1622" s="47">
        <f t="shared" si="77"/>
        <v>270.2</v>
      </c>
    </row>
    <row r="1623" spans="1:7">
      <c r="A1623" s="33">
        <v>6509971</v>
      </c>
      <c r="B1623" s="34" t="s">
        <v>9229</v>
      </c>
      <c r="C1623" s="34" t="s">
        <v>9230</v>
      </c>
      <c r="D1623" s="34" t="s">
        <v>7726</v>
      </c>
      <c r="E1623" s="47">
        <f t="shared" si="75"/>
        <v>57.2</v>
      </c>
      <c r="F1623" s="47">
        <f t="shared" si="76"/>
        <v>52.8</v>
      </c>
      <c r="G1623" s="47">
        <f t="shared" si="77"/>
        <v>61.599999999999994</v>
      </c>
    </row>
    <row r="1624" spans="1:7">
      <c r="A1624" s="35">
        <v>6502904</v>
      </c>
      <c r="B1624" s="36" t="s">
        <v>9231</v>
      </c>
      <c r="C1624" s="36" t="s">
        <v>9232</v>
      </c>
      <c r="D1624" s="36" t="s">
        <v>5841</v>
      </c>
      <c r="E1624" s="47">
        <f t="shared" si="75"/>
        <v>286</v>
      </c>
      <c r="F1624" s="47">
        <f t="shared" si="76"/>
        <v>264</v>
      </c>
      <c r="G1624" s="47">
        <f t="shared" si="77"/>
        <v>308</v>
      </c>
    </row>
    <row r="1625" spans="1:7">
      <c r="A1625" s="33">
        <v>6509464</v>
      </c>
      <c r="B1625" s="34" t="s">
        <v>9233</v>
      </c>
      <c r="C1625" s="34" t="s">
        <v>9234</v>
      </c>
      <c r="D1625" s="34" t="s">
        <v>6394</v>
      </c>
      <c r="E1625" s="47">
        <f t="shared" si="75"/>
        <v>65</v>
      </c>
      <c r="F1625" s="47">
        <f t="shared" si="76"/>
        <v>60</v>
      </c>
      <c r="G1625" s="47">
        <f t="shared" si="77"/>
        <v>70</v>
      </c>
    </row>
    <row r="1626" spans="1:7">
      <c r="A1626" s="35">
        <v>6509467</v>
      </c>
      <c r="B1626" s="36" t="s">
        <v>9235</v>
      </c>
      <c r="C1626" s="36" t="s">
        <v>9236</v>
      </c>
      <c r="D1626" s="36" t="s">
        <v>6394</v>
      </c>
      <c r="E1626" s="47">
        <f t="shared" si="75"/>
        <v>65</v>
      </c>
      <c r="F1626" s="47">
        <f t="shared" si="76"/>
        <v>60</v>
      </c>
      <c r="G1626" s="47">
        <f t="shared" si="77"/>
        <v>70</v>
      </c>
    </row>
    <row r="1627" spans="1:7">
      <c r="A1627" s="33">
        <v>6511907</v>
      </c>
      <c r="B1627" s="34" t="s">
        <v>9237</v>
      </c>
      <c r="C1627" s="34" t="s">
        <v>9238</v>
      </c>
      <c r="D1627" s="34" t="s">
        <v>5977</v>
      </c>
      <c r="E1627" s="47">
        <f t="shared" si="75"/>
        <v>107.9</v>
      </c>
      <c r="F1627" s="47">
        <f t="shared" si="76"/>
        <v>99.6</v>
      </c>
      <c r="G1627" s="47">
        <f t="shared" si="77"/>
        <v>116.19999999999999</v>
      </c>
    </row>
    <row r="1628" spans="1:7">
      <c r="A1628" s="35">
        <v>6511908</v>
      </c>
      <c r="B1628" s="36" t="s">
        <v>9239</v>
      </c>
      <c r="C1628" s="36" t="s">
        <v>9240</v>
      </c>
      <c r="D1628" s="36" t="s">
        <v>5977</v>
      </c>
      <c r="E1628" s="47">
        <f t="shared" si="75"/>
        <v>107.9</v>
      </c>
      <c r="F1628" s="47">
        <f t="shared" si="76"/>
        <v>99.6</v>
      </c>
      <c r="G1628" s="47">
        <f t="shared" si="77"/>
        <v>116.19999999999999</v>
      </c>
    </row>
    <row r="1629" spans="1:7">
      <c r="A1629" s="33">
        <v>6511906</v>
      </c>
      <c r="B1629" s="34" t="s">
        <v>9241</v>
      </c>
      <c r="C1629" s="34" t="s">
        <v>9242</v>
      </c>
      <c r="D1629" s="34" t="s">
        <v>5977</v>
      </c>
      <c r="E1629" s="47">
        <f t="shared" si="75"/>
        <v>107.9</v>
      </c>
      <c r="F1629" s="47">
        <f t="shared" si="76"/>
        <v>99.6</v>
      </c>
      <c r="G1629" s="47">
        <f t="shared" si="77"/>
        <v>116.19999999999999</v>
      </c>
    </row>
    <row r="1630" spans="1:7">
      <c r="A1630" s="35">
        <v>6511911</v>
      </c>
      <c r="B1630" s="36" t="s">
        <v>9243</v>
      </c>
      <c r="C1630" s="36" t="s">
        <v>9244</v>
      </c>
      <c r="D1630" s="36" t="s">
        <v>5885</v>
      </c>
      <c r="E1630" s="47">
        <f t="shared" si="75"/>
        <v>71.5</v>
      </c>
      <c r="F1630" s="47">
        <f t="shared" si="76"/>
        <v>66</v>
      </c>
      <c r="G1630" s="47">
        <f t="shared" si="77"/>
        <v>77</v>
      </c>
    </row>
    <row r="1631" spans="1:7">
      <c r="A1631" s="33">
        <v>6511894</v>
      </c>
      <c r="B1631" s="34" t="s">
        <v>9245</v>
      </c>
      <c r="C1631" s="34" t="s">
        <v>9246</v>
      </c>
      <c r="D1631" s="34" t="s">
        <v>6394</v>
      </c>
      <c r="E1631" s="47">
        <f t="shared" si="75"/>
        <v>65</v>
      </c>
      <c r="F1631" s="47">
        <f t="shared" si="76"/>
        <v>60</v>
      </c>
      <c r="G1631" s="47">
        <f t="shared" si="77"/>
        <v>70</v>
      </c>
    </row>
    <row r="1632" spans="1:7">
      <c r="A1632" s="35">
        <v>6512636</v>
      </c>
      <c r="B1632" s="36" t="s">
        <v>9247</v>
      </c>
      <c r="C1632" s="36" t="s">
        <v>9248</v>
      </c>
      <c r="D1632" s="36" t="s">
        <v>6394</v>
      </c>
      <c r="E1632" s="47">
        <f t="shared" si="75"/>
        <v>65</v>
      </c>
      <c r="F1632" s="47">
        <f t="shared" si="76"/>
        <v>60</v>
      </c>
      <c r="G1632" s="47">
        <f t="shared" si="77"/>
        <v>70</v>
      </c>
    </row>
    <row r="1633" spans="1:7">
      <c r="A1633" s="33">
        <v>6511520</v>
      </c>
      <c r="B1633" s="34" t="s">
        <v>9249</v>
      </c>
      <c r="C1633" s="34" t="s">
        <v>9250</v>
      </c>
      <c r="D1633" s="34" t="s">
        <v>6444</v>
      </c>
      <c r="E1633" s="47">
        <f t="shared" si="75"/>
        <v>50.7</v>
      </c>
      <c r="F1633" s="47">
        <f t="shared" si="76"/>
        <v>46.8</v>
      </c>
      <c r="G1633" s="47">
        <f t="shared" si="77"/>
        <v>54.599999999999994</v>
      </c>
    </row>
    <row r="1634" spans="1:7">
      <c r="A1634" s="35">
        <v>6506981</v>
      </c>
      <c r="B1634" s="36" t="s">
        <v>9251</v>
      </c>
      <c r="C1634" s="36" t="s">
        <v>9252</v>
      </c>
      <c r="D1634" s="36" t="s">
        <v>5862</v>
      </c>
      <c r="E1634" s="47">
        <f t="shared" si="75"/>
        <v>214.5</v>
      </c>
      <c r="F1634" s="47">
        <f t="shared" si="76"/>
        <v>198</v>
      </c>
      <c r="G1634" s="47">
        <f t="shared" si="77"/>
        <v>230.99999999999997</v>
      </c>
    </row>
    <row r="1635" spans="1:7">
      <c r="A1635" s="33">
        <v>6506982</v>
      </c>
      <c r="B1635" s="34" t="s">
        <v>9253</v>
      </c>
      <c r="C1635" s="34" t="s">
        <v>9254</v>
      </c>
      <c r="D1635" s="34" t="s">
        <v>5862</v>
      </c>
      <c r="E1635" s="47">
        <f t="shared" si="75"/>
        <v>214.5</v>
      </c>
      <c r="F1635" s="47">
        <f t="shared" si="76"/>
        <v>198</v>
      </c>
      <c r="G1635" s="47">
        <f t="shared" si="77"/>
        <v>230.99999999999997</v>
      </c>
    </row>
    <row r="1636" spans="1:7">
      <c r="A1636" s="35">
        <v>6511876</v>
      </c>
      <c r="B1636" s="36" t="s">
        <v>9255</v>
      </c>
      <c r="C1636" s="36" t="s">
        <v>9256</v>
      </c>
      <c r="D1636" s="36" t="s">
        <v>6394</v>
      </c>
      <c r="E1636" s="47">
        <f t="shared" si="75"/>
        <v>65</v>
      </c>
      <c r="F1636" s="47">
        <f t="shared" si="76"/>
        <v>60</v>
      </c>
      <c r="G1636" s="47">
        <f t="shared" si="77"/>
        <v>70</v>
      </c>
    </row>
    <row r="1637" spans="1:7">
      <c r="A1637" s="33">
        <v>6511880</v>
      </c>
      <c r="B1637" s="34" t="s">
        <v>9257</v>
      </c>
      <c r="C1637" s="34" t="s">
        <v>9258</v>
      </c>
      <c r="D1637" s="34" t="s">
        <v>5855</v>
      </c>
      <c r="E1637" s="47">
        <f t="shared" si="75"/>
        <v>85.8</v>
      </c>
      <c r="F1637" s="47">
        <f t="shared" si="76"/>
        <v>79.2</v>
      </c>
      <c r="G1637" s="47">
        <f t="shared" si="77"/>
        <v>92.399999999999991</v>
      </c>
    </row>
    <row r="1638" spans="1:7">
      <c r="A1638" s="35">
        <v>6511881</v>
      </c>
      <c r="B1638" s="36" t="s">
        <v>9259</v>
      </c>
      <c r="C1638" s="36" t="s">
        <v>9260</v>
      </c>
      <c r="D1638" s="36" t="s">
        <v>5855</v>
      </c>
      <c r="E1638" s="47">
        <f t="shared" si="75"/>
        <v>85.8</v>
      </c>
      <c r="F1638" s="47">
        <f t="shared" si="76"/>
        <v>79.2</v>
      </c>
      <c r="G1638" s="47">
        <f t="shared" si="77"/>
        <v>92.399999999999991</v>
      </c>
    </row>
    <row r="1639" spans="1:7">
      <c r="A1639" s="33">
        <v>6511883</v>
      </c>
      <c r="B1639" s="34" t="s">
        <v>9261</v>
      </c>
      <c r="C1639" s="34" t="s">
        <v>9262</v>
      </c>
      <c r="D1639" s="34" t="s">
        <v>5885</v>
      </c>
      <c r="E1639" s="47">
        <f t="shared" si="75"/>
        <v>71.5</v>
      </c>
      <c r="F1639" s="47">
        <f t="shared" si="76"/>
        <v>66</v>
      </c>
      <c r="G1639" s="47">
        <f t="shared" si="77"/>
        <v>77</v>
      </c>
    </row>
    <row r="1640" spans="1:7">
      <c r="A1640" s="35">
        <v>6511882</v>
      </c>
      <c r="B1640" s="36" t="s">
        <v>9263</v>
      </c>
      <c r="C1640" s="36" t="s">
        <v>9264</v>
      </c>
      <c r="D1640" s="36" t="s">
        <v>5885</v>
      </c>
      <c r="E1640" s="47">
        <f t="shared" si="75"/>
        <v>71.5</v>
      </c>
      <c r="F1640" s="47">
        <f t="shared" si="76"/>
        <v>66</v>
      </c>
      <c r="G1640" s="47">
        <f t="shared" si="77"/>
        <v>77</v>
      </c>
    </row>
    <row r="1641" spans="1:7">
      <c r="A1641" s="33">
        <v>6511877</v>
      </c>
      <c r="B1641" s="34" t="s">
        <v>9265</v>
      </c>
      <c r="C1641" s="34" t="s">
        <v>9266</v>
      </c>
      <c r="D1641" s="34" t="s">
        <v>6394</v>
      </c>
      <c r="E1641" s="47">
        <f t="shared" si="75"/>
        <v>65</v>
      </c>
      <c r="F1641" s="47">
        <f t="shared" si="76"/>
        <v>60</v>
      </c>
      <c r="G1641" s="47">
        <f t="shared" si="77"/>
        <v>70</v>
      </c>
    </row>
    <row r="1642" spans="1:7">
      <c r="A1642" s="35">
        <v>6511879</v>
      </c>
      <c r="B1642" s="36" t="s">
        <v>9267</v>
      </c>
      <c r="C1642" s="36" t="s">
        <v>9268</v>
      </c>
      <c r="D1642" s="36" t="s">
        <v>6444</v>
      </c>
      <c r="E1642" s="47">
        <f t="shared" si="75"/>
        <v>50.7</v>
      </c>
      <c r="F1642" s="47">
        <f t="shared" si="76"/>
        <v>46.8</v>
      </c>
      <c r="G1642" s="47">
        <f t="shared" si="77"/>
        <v>54.599999999999994</v>
      </c>
    </row>
    <row r="1643" spans="1:7">
      <c r="A1643" s="33">
        <v>6511878</v>
      </c>
      <c r="B1643" s="34" t="s">
        <v>9269</v>
      </c>
      <c r="C1643" s="34" t="s">
        <v>9270</v>
      </c>
      <c r="D1643" s="34" t="s">
        <v>6444</v>
      </c>
      <c r="E1643" s="47">
        <f t="shared" si="75"/>
        <v>50.7</v>
      </c>
      <c r="F1643" s="47">
        <f t="shared" si="76"/>
        <v>46.8</v>
      </c>
      <c r="G1643" s="47">
        <f t="shared" si="77"/>
        <v>54.599999999999994</v>
      </c>
    </row>
    <row r="1644" spans="1:7">
      <c r="A1644" s="35">
        <v>6511521</v>
      </c>
      <c r="B1644" s="36" t="s">
        <v>9271</v>
      </c>
      <c r="C1644" s="36" t="s">
        <v>9272</v>
      </c>
      <c r="D1644" s="36" t="s">
        <v>6444</v>
      </c>
      <c r="E1644" s="47">
        <f t="shared" si="75"/>
        <v>50.7</v>
      </c>
      <c r="F1644" s="47">
        <f t="shared" si="76"/>
        <v>46.8</v>
      </c>
      <c r="G1644" s="47">
        <f t="shared" si="77"/>
        <v>54.599999999999994</v>
      </c>
    </row>
    <row r="1645" spans="1:7">
      <c r="A1645" s="33">
        <v>6506983</v>
      </c>
      <c r="B1645" s="34" t="s">
        <v>9273</v>
      </c>
      <c r="C1645" s="34" t="s">
        <v>9274</v>
      </c>
      <c r="D1645" s="34" t="s">
        <v>5862</v>
      </c>
      <c r="E1645" s="47">
        <f t="shared" si="75"/>
        <v>214.5</v>
      </c>
      <c r="F1645" s="47">
        <f t="shared" si="76"/>
        <v>198</v>
      </c>
      <c r="G1645" s="47">
        <f t="shared" si="77"/>
        <v>230.99999999999997</v>
      </c>
    </row>
    <row r="1646" spans="1:7">
      <c r="A1646" s="35">
        <v>6506984</v>
      </c>
      <c r="B1646" s="36" t="s">
        <v>9275</v>
      </c>
      <c r="C1646" s="36" t="s">
        <v>9276</v>
      </c>
      <c r="D1646" s="36" t="s">
        <v>5862</v>
      </c>
      <c r="E1646" s="47">
        <f t="shared" si="75"/>
        <v>214.5</v>
      </c>
      <c r="F1646" s="47">
        <f t="shared" si="76"/>
        <v>198</v>
      </c>
      <c r="G1646" s="47">
        <f t="shared" si="77"/>
        <v>230.99999999999997</v>
      </c>
    </row>
    <row r="1647" spans="1:7">
      <c r="A1647" s="33">
        <v>6511522</v>
      </c>
      <c r="B1647" s="34" t="s">
        <v>9277</v>
      </c>
      <c r="C1647" s="34" t="s">
        <v>9278</v>
      </c>
      <c r="D1647" s="34" t="s">
        <v>6444</v>
      </c>
      <c r="E1647" s="47">
        <f t="shared" si="75"/>
        <v>50.7</v>
      </c>
      <c r="F1647" s="47">
        <f t="shared" si="76"/>
        <v>46.8</v>
      </c>
      <c r="G1647" s="47">
        <f t="shared" si="77"/>
        <v>54.599999999999994</v>
      </c>
    </row>
    <row r="1648" spans="1:7">
      <c r="A1648" s="35">
        <v>6506985</v>
      </c>
      <c r="B1648" s="36" t="s">
        <v>9279</v>
      </c>
      <c r="C1648" s="36" t="s">
        <v>9280</v>
      </c>
      <c r="D1648" s="36" t="s">
        <v>5862</v>
      </c>
      <c r="E1648" s="47">
        <f t="shared" si="75"/>
        <v>214.5</v>
      </c>
      <c r="F1648" s="47">
        <f t="shared" si="76"/>
        <v>198</v>
      </c>
      <c r="G1648" s="47">
        <f t="shared" si="77"/>
        <v>230.99999999999997</v>
      </c>
    </row>
    <row r="1649" spans="1:7">
      <c r="A1649" s="33">
        <v>6506986</v>
      </c>
      <c r="B1649" s="34" t="s">
        <v>9281</v>
      </c>
      <c r="C1649" s="34" t="s">
        <v>9282</v>
      </c>
      <c r="D1649" s="34" t="s">
        <v>5862</v>
      </c>
      <c r="E1649" s="47">
        <f t="shared" si="75"/>
        <v>214.5</v>
      </c>
      <c r="F1649" s="47">
        <f t="shared" si="76"/>
        <v>198</v>
      </c>
      <c r="G1649" s="47">
        <f t="shared" si="77"/>
        <v>230.99999999999997</v>
      </c>
    </row>
    <row r="1650" spans="1:7">
      <c r="A1650" s="35">
        <v>6511886</v>
      </c>
      <c r="B1650" s="36" t="s">
        <v>9283</v>
      </c>
      <c r="C1650" s="36" t="s">
        <v>9284</v>
      </c>
      <c r="D1650" s="36" t="s">
        <v>5885</v>
      </c>
      <c r="E1650" s="47">
        <f t="shared" si="75"/>
        <v>71.5</v>
      </c>
      <c r="F1650" s="47">
        <f t="shared" si="76"/>
        <v>66</v>
      </c>
      <c r="G1650" s="47">
        <f t="shared" si="77"/>
        <v>77</v>
      </c>
    </row>
    <row r="1651" spans="1:7">
      <c r="A1651" s="33">
        <v>6511887</v>
      </c>
      <c r="B1651" s="34" t="s">
        <v>9285</v>
      </c>
      <c r="C1651" s="34" t="s">
        <v>9286</v>
      </c>
      <c r="D1651" s="34" t="s">
        <v>6444</v>
      </c>
      <c r="E1651" s="47">
        <f t="shared" si="75"/>
        <v>50.7</v>
      </c>
      <c r="F1651" s="47">
        <f t="shared" si="76"/>
        <v>46.8</v>
      </c>
      <c r="G1651" s="47">
        <f t="shared" si="77"/>
        <v>54.599999999999994</v>
      </c>
    </row>
    <row r="1652" spans="1:7">
      <c r="A1652" s="35">
        <v>6511884</v>
      </c>
      <c r="B1652" s="36" t="s">
        <v>9287</v>
      </c>
      <c r="C1652" s="36" t="s">
        <v>9288</v>
      </c>
      <c r="D1652" s="36" t="s">
        <v>5885</v>
      </c>
      <c r="E1652" s="47">
        <f t="shared" si="75"/>
        <v>71.5</v>
      </c>
      <c r="F1652" s="47">
        <f t="shared" si="76"/>
        <v>66</v>
      </c>
      <c r="G1652" s="47">
        <f t="shared" si="77"/>
        <v>77</v>
      </c>
    </row>
    <row r="1653" spans="1:7">
      <c r="A1653" s="33">
        <v>6511885</v>
      </c>
      <c r="B1653" s="34" t="s">
        <v>9289</v>
      </c>
      <c r="C1653" s="34" t="s">
        <v>9290</v>
      </c>
      <c r="D1653" s="34" t="s">
        <v>7726</v>
      </c>
      <c r="E1653" s="47">
        <f t="shared" si="75"/>
        <v>57.2</v>
      </c>
      <c r="F1653" s="47">
        <f t="shared" si="76"/>
        <v>52.8</v>
      </c>
      <c r="G1653" s="47">
        <f t="shared" si="77"/>
        <v>61.599999999999994</v>
      </c>
    </row>
    <row r="1654" spans="1:7">
      <c r="A1654" s="35">
        <v>6506419</v>
      </c>
      <c r="B1654" s="36" t="s">
        <v>9291</v>
      </c>
      <c r="C1654" s="36" t="s">
        <v>9292</v>
      </c>
      <c r="D1654" s="36" t="s">
        <v>6519</v>
      </c>
      <c r="E1654" s="47">
        <f t="shared" si="75"/>
        <v>179.4</v>
      </c>
      <c r="F1654" s="47">
        <f t="shared" si="76"/>
        <v>165.6</v>
      </c>
      <c r="G1654" s="47">
        <f t="shared" si="77"/>
        <v>193.2</v>
      </c>
    </row>
    <row r="1655" spans="1:7">
      <c r="A1655" s="33">
        <v>6506420</v>
      </c>
      <c r="B1655" s="34" t="s">
        <v>9293</v>
      </c>
      <c r="C1655" s="34" t="s">
        <v>9294</v>
      </c>
      <c r="D1655" s="34" t="s">
        <v>6519</v>
      </c>
      <c r="E1655" s="47">
        <f t="shared" si="75"/>
        <v>179.4</v>
      </c>
      <c r="F1655" s="47">
        <f t="shared" si="76"/>
        <v>165.6</v>
      </c>
      <c r="G1655" s="47">
        <f t="shared" si="77"/>
        <v>193.2</v>
      </c>
    </row>
    <row r="1656" spans="1:7">
      <c r="A1656" s="35">
        <v>6511896</v>
      </c>
      <c r="B1656" s="36" t="s">
        <v>9295</v>
      </c>
      <c r="C1656" s="36" t="s">
        <v>9296</v>
      </c>
      <c r="D1656" s="36" t="s">
        <v>8025</v>
      </c>
      <c r="E1656" s="47">
        <f t="shared" si="75"/>
        <v>114.4</v>
      </c>
      <c r="F1656" s="47">
        <f t="shared" si="76"/>
        <v>105.6</v>
      </c>
      <c r="G1656" s="47">
        <f t="shared" si="77"/>
        <v>123.19999999999999</v>
      </c>
    </row>
    <row r="1657" spans="1:7">
      <c r="A1657" s="33">
        <v>6506421</v>
      </c>
      <c r="B1657" s="34" t="s">
        <v>9297</v>
      </c>
      <c r="C1657" s="34" t="s">
        <v>9298</v>
      </c>
      <c r="D1657" s="34" t="s">
        <v>6519</v>
      </c>
      <c r="E1657" s="47">
        <f t="shared" si="75"/>
        <v>179.4</v>
      </c>
      <c r="F1657" s="47">
        <f t="shared" si="76"/>
        <v>165.6</v>
      </c>
      <c r="G1657" s="47">
        <f t="shared" si="77"/>
        <v>193.2</v>
      </c>
    </row>
    <row r="1658" spans="1:7">
      <c r="A1658" s="35">
        <v>6506422</v>
      </c>
      <c r="B1658" s="36" t="s">
        <v>9299</v>
      </c>
      <c r="C1658" s="36" t="s">
        <v>9300</v>
      </c>
      <c r="D1658" s="36" t="s">
        <v>6519</v>
      </c>
      <c r="E1658" s="47">
        <f t="shared" si="75"/>
        <v>179.4</v>
      </c>
      <c r="F1658" s="47">
        <f t="shared" si="76"/>
        <v>165.6</v>
      </c>
      <c r="G1658" s="47">
        <f t="shared" si="77"/>
        <v>193.2</v>
      </c>
    </row>
    <row r="1659" spans="1:7">
      <c r="A1659" s="33">
        <v>6506423</v>
      </c>
      <c r="B1659" s="34" t="s">
        <v>9301</v>
      </c>
      <c r="C1659" s="34" t="s">
        <v>9302</v>
      </c>
      <c r="D1659" s="34" t="s">
        <v>5862</v>
      </c>
      <c r="E1659" s="47">
        <f t="shared" si="75"/>
        <v>214.5</v>
      </c>
      <c r="F1659" s="47">
        <f t="shared" si="76"/>
        <v>198</v>
      </c>
      <c r="G1659" s="47">
        <f t="shared" si="77"/>
        <v>230.99999999999997</v>
      </c>
    </row>
    <row r="1660" spans="1:7">
      <c r="A1660" s="35">
        <v>6506424</v>
      </c>
      <c r="B1660" s="36" t="s">
        <v>9303</v>
      </c>
      <c r="C1660" s="36" t="s">
        <v>9304</v>
      </c>
      <c r="D1660" s="36" t="s">
        <v>5862</v>
      </c>
      <c r="E1660" s="47">
        <f t="shared" si="75"/>
        <v>214.5</v>
      </c>
      <c r="F1660" s="47">
        <f t="shared" si="76"/>
        <v>198</v>
      </c>
      <c r="G1660" s="47">
        <f t="shared" si="77"/>
        <v>230.99999999999997</v>
      </c>
    </row>
    <row r="1661" spans="1:7">
      <c r="A1661" s="33">
        <v>6511897</v>
      </c>
      <c r="B1661" s="34" t="s">
        <v>9305</v>
      </c>
      <c r="C1661" s="34" t="s">
        <v>9306</v>
      </c>
      <c r="D1661" s="34" t="s">
        <v>5850</v>
      </c>
      <c r="E1661" s="47">
        <f t="shared" si="75"/>
        <v>42.9</v>
      </c>
      <c r="F1661" s="47">
        <f t="shared" si="76"/>
        <v>39.6</v>
      </c>
      <c r="G1661" s="47">
        <f t="shared" si="77"/>
        <v>46.199999999999996</v>
      </c>
    </row>
    <row r="1662" spans="1:7">
      <c r="A1662" s="35">
        <v>6511898</v>
      </c>
      <c r="B1662" s="36" t="s">
        <v>9307</v>
      </c>
      <c r="C1662" s="36" t="s">
        <v>9308</v>
      </c>
      <c r="D1662" s="36" t="s">
        <v>5850</v>
      </c>
      <c r="E1662" s="47">
        <f t="shared" si="75"/>
        <v>42.9</v>
      </c>
      <c r="F1662" s="47">
        <f t="shared" si="76"/>
        <v>39.6</v>
      </c>
      <c r="G1662" s="47">
        <f t="shared" si="77"/>
        <v>46.199999999999996</v>
      </c>
    </row>
    <row r="1663" spans="1:7">
      <c r="A1663" s="33">
        <v>6511895</v>
      </c>
      <c r="B1663" s="34" t="s">
        <v>9309</v>
      </c>
      <c r="C1663" s="34" t="s">
        <v>9310</v>
      </c>
      <c r="D1663" s="34" t="s">
        <v>8547</v>
      </c>
      <c r="E1663" s="47">
        <f t="shared" si="75"/>
        <v>271.7</v>
      </c>
      <c r="F1663" s="47">
        <f t="shared" si="76"/>
        <v>250.79999999999998</v>
      </c>
      <c r="G1663" s="47">
        <f t="shared" si="77"/>
        <v>292.59999999999997</v>
      </c>
    </row>
    <row r="1664" spans="1:7">
      <c r="A1664" s="35">
        <v>6511900</v>
      </c>
      <c r="B1664" s="36" t="s">
        <v>9311</v>
      </c>
      <c r="C1664" s="36" t="s">
        <v>9312</v>
      </c>
      <c r="D1664" s="36" t="s">
        <v>6405</v>
      </c>
      <c r="E1664" s="47">
        <f t="shared" si="75"/>
        <v>45.5</v>
      </c>
      <c r="F1664" s="47">
        <f t="shared" si="76"/>
        <v>42</v>
      </c>
      <c r="G1664" s="47">
        <f t="shared" si="77"/>
        <v>49</v>
      </c>
    </row>
    <row r="1665" spans="1:7">
      <c r="A1665" s="33">
        <v>6511899</v>
      </c>
      <c r="B1665" s="34" t="s">
        <v>9313</v>
      </c>
      <c r="C1665" s="34" t="s">
        <v>9314</v>
      </c>
      <c r="D1665" s="34" t="s">
        <v>6405</v>
      </c>
      <c r="E1665" s="47">
        <f t="shared" si="75"/>
        <v>45.5</v>
      </c>
      <c r="F1665" s="47">
        <f t="shared" si="76"/>
        <v>42</v>
      </c>
      <c r="G1665" s="47">
        <f t="shared" si="77"/>
        <v>49</v>
      </c>
    </row>
    <row r="1666" spans="1:7">
      <c r="A1666" s="35">
        <v>6511902</v>
      </c>
      <c r="B1666" s="36" t="s">
        <v>9315</v>
      </c>
      <c r="C1666" s="36" t="s">
        <v>9316</v>
      </c>
      <c r="D1666" s="36" t="s">
        <v>6405</v>
      </c>
      <c r="E1666" s="47">
        <f t="shared" si="75"/>
        <v>45.5</v>
      </c>
      <c r="F1666" s="47">
        <f t="shared" si="76"/>
        <v>42</v>
      </c>
      <c r="G1666" s="47">
        <f t="shared" si="77"/>
        <v>49</v>
      </c>
    </row>
    <row r="1667" spans="1:7">
      <c r="A1667" s="33">
        <v>6511901</v>
      </c>
      <c r="B1667" s="34" t="s">
        <v>9317</v>
      </c>
      <c r="C1667" s="34" t="s">
        <v>9318</v>
      </c>
      <c r="D1667" s="34" t="s">
        <v>6405</v>
      </c>
      <c r="E1667" s="47">
        <f t="shared" si="75"/>
        <v>45.5</v>
      </c>
      <c r="F1667" s="47">
        <f t="shared" si="76"/>
        <v>42</v>
      </c>
      <c r="G1667" s="47">
        <f t="shared" si="77"/>
        <v>49</v>
      </c>
    </row>
    <row r="1668" spans="1:7">
      <c r="A1668" s="35">
        <v>6511904</v>
      </c>
      <c r="B1668" s="36" t="s">
        <v>9319</v>
      </c>
      <c r="C1668" s="36" t="s">
        <v>9320</v>
      </c>
      <c r="D1668" s="36" t="s">
        <v>6394</v>
      </c>
      <c r="E1668" s="47">
        <f t="shared" si="75"/>
        <v>65</v>
      </c>
      <c r="F1668" s="47">
        <f t="shared" si="76"/>
        <v>60</v>
      </c>
      <c r="G1668" s="47">
        <f t="shared" si="77"/>
        <v>70</v>
      </c>
    </row>
    <row r="1669" spans="1:7">
      <c r="A1669" s="33">
        <v>6511905</v>
      </c>
      <c r="B1669" s="34" t="s">
        <v>9321</v>
      </c>
      <c r="C1669" s="34" t="s">
        <v>9322</v>
      </c>
      <c r="D1669" s="34" t="s">
        <v>5866</v>
      </c>
      <c r="E1669" s="47">
        <f t="shared" si="75"/>
        <v>36.4</v>
      </c>
      <c r="F1669" s="47">
        <f t="shared" si="76"/>
        <v>33.6</v>
      </c>
      <c r="G1669" s="47">
        <f t="shared" si="77"/>
        <v>39.199999999999996</v>
      </c>
    </row>
    <row r="1670" spans="1:7">
      <c r="A1670" s="35">
        <v>6504800</v>
      </c>
      <c r="B1670" s="36" t="s">
        <v>9323</v>
      </c>
      <c r="C1670" s="36" t="s">
        <v>9324</v>
      </c>
      <c r="D1670" s="36" t="s">
        <v>5977</v>
      </c>
      <c r="E1670" s="47">
        <f t="shared" ref="E1670:E1733" si="78">D1670*0.65</f>
        <v>107.9</v>
      </c>
      <c r="F1670" s="47">
        <f t="shared" ref="F1670:F1733" si="79">0.6*D1670</f>
        <v>99.6</v>
      </c>
      <c r="G1670" s="47">
        <f t="shared" ref="G1670:G1733" si="80">D1670*0.7</f>
        <v>116.19999999999999</v>
      </c>
    </row>
    <row r="1671" spans="1:7">
      <c r="A1671" s="33">
        <v>6511903</v>
      </c>
      <c r="B1671" s="34" t="s">
        <v>9325</v>
      </c>
      <c r="C1671" s="34" t="s">
        <v>9326</v>
      </c>
      <c r="D1671" s="34" t="s">
        <v>5866</v>
      </c>
      <c r="E1671" s="47">
        <f t="shared" si="78"/>
        <v>36.4</v>
      </c>
      <c r="F1671" s="47">
        <f t="shared" si="79"/>
        <v>33.6</v>
      </c>
      <c r="G1671" s="47">
        <f t="shared" si="80"/>
        <v>39.199999999999996</v>
      </c>
    </row>
    <row r="1672" spans="1:7">
      <c r="A1672" s="35">
        <v>6510603</v>
      </c>
      <c r="B1672" s="36" t="s">
        <v>9327</v>
      </c>
      <c r="C1672" s="36" t="s">
        <v>9328</v>
      </c>
      <c r="D1672" s="36" t="s">
        <v>5980</v>
      </c>
      <c r="E1672" s="47">
        <f t="shared" si="78"/>
        <v>250.9</v>
      </c>
      <c r="F1672" s="47">
        <f t="shared" si="79"/>
        <v>231.6</v>
      </c>
      <c r="G1672" s="47">
        <f t="shared" si="80"/>
        <v>270.2</v>
      </c>
    </row>
    <row r="1673" spans="1:7">
      <c r="A1673" s="33">
        <v>6510602</v>
      </c>
      <c r="B1673" s="34" t="s">
        <v>9329</v>
      </c>
      <c r="C1673" s="34" t="s">
        <v>9330</v>
      </c>
      <c r="D1673" s="34" t="s">
        <v>5841</v>
      </c>
      <c r="E1673" s="47">
        <f t="shared" si="78"/>
        <v>286</v>
      </c>
      <c r="F1673" s="47">
        <f t="shared" si="79"/>
        <v>264</v>
      </c>
      <c r="G1673" s="47">
        <f t="shared" si="80"/>
        <v>308</v>
      </c>
    </row>
    <row r="1674" spans="1:7">
      <c r="A1674" s="35">
        <v>6510599</v>
      </c>
      <c r="B1674" s="36" t="s">
        <v>9331</v>
      </c>
      <c r="C1674" s="36" t="s">
        <v>9332</v>
      </c>
      <c r="D1674" s="36" t="s">
        <v>5885</v>
      </c>
      <c r="E1674" s="47">
        <f t="shared" si="78"/>
        <v>71.5</v>
      </c>
      <c r="F1674" s="47">
        <f t="shared" si="79"/>
        <v>66</v>
      </c>
      <c r="G1674" s="47">
        <f t="shared" si="80"/>
        <v>77</v>
      </c>
    </row>
    <row r="1675" spans="1:7">
      <c r="A1675" s="33">
        <v>6510597</v>
      </c>
      <c r="B1675" s="34" t="s">
        <v>9333</v>
      </c>
      <c r="C1675" s="34" t="s">
        <v>9334</v>
      </c>
      <c r="D1675" s="34" t="s">
        <v>6388</v>
      </c>
      <c r="E1675" s="47">
        <f t="shared" si="78"/>
        <v>93.600000000000009</v>
      </c>
      <c r="F1675" s="47">
        <f t="shared" si="79"/>
        <v>86.399999999999991</v>
      </c>
      <c r="G1675" s="47">
        <f t="shared" si="80"/>
        <v>100.8</v>
      </c>
    </row>
    <row r="1676" spans="1:7">
      <c r="A1676" s="35">
        <v>6510601</v>
      </c>
      <c r="B1676" s="36" t="s">
        <v>9335</v>
      </c>
      <c r="C1676" s="36" t="s">
        <v>9336</v>
      </c>
      <c r="D1676" s="36" t="s">
        <v>5980</v>
      </c>
      <c r="E1676" s="47">
        <f t="shared" si="78"/>
        <v>250.9</v>
      </c>
      <c r="F1676" s="47">
        <f t="shared" si="79"/>
        <v>231.6</v>
      </c>
      <c r="G1676" s="47">
        <f t="shared" si="80"/>
        <v>270.2</v>
      </c>
    </row>
    <row r="1677" spans="1:7">
      <c r="A1677" s="33">
        <v>6510600</v>
      </c>
      <c r="B1677" s="34" t="s">
        <v>9337</v>
      </c>
      <c r="C1677" s="34" t="s">
        <v>9338</v>
      </c>
      <c r="D1677" s="34" t="s">
        <v>5841</v>
      </c>
      <c r="E1677" s="47">
        <f t="shared" si="78"/>
        <v>286</v>
      </c>
      <c r="F1677" s="47">
        <f t="shared" si="79"/>
        <v>264</v>
      </c>
      <c r="G1677" s="47">
        <f t="shared" si="80"/>
        <v>308</v>
      </c>
    </row>
    <row r="1678" spans="1:7">
      <c r="A1678" s="35">
        <v>6510598</v>
      </c>
      <c r="B1678" s="36" t="s">
        <v>9339</v>
      </c>
      <c r="C1678" s="36" t="s">
        <v>9340</v>
      </c>
      <c r="D1678" s="36" t="s">
        <v>5885</v>
      </c>
      <c r="E1678" s="47">
        <f t="shared" si="78"/>
        <v>71.5</v>
      </c>
      <c r="F1678" s="47">
        <f t="shared" si="79"/>
        <v>66</v>
      </c>
      <c r="G1678" s="47">
        <f t="shared" si="80"/>
        <v>77</v>
      </c>
    </row>
    <row r="1679" spans="1:7">
      <c r="A1679" s="33">
        <v>6510596</v>
      </c>
      <c r="B1679" s="34" t="s">
        <v>9341</v>
      </c>
      <c r="C1679" s="34" t="s">
        <v>9342</v>
      </c>
      <c r="D1679" s="34" t="s">
        <v>6388</v>
      </c>
      <c r="E1679" s="47">
        <f t="shared" si="78"/>
        <v>93.600000000000009</v>
      </c>
      <c r="F1679" s="47">
        <f t="shared" si="79"/>
        <v>86.399999999999991</v>
      </c>
      <c r="G1679" s="47">
        <f t="shared" si="80"/>
        <v>100.8</v>
      </c>
    </row>
    <row r="1680" spans="1:7">
      <c r="A1680" s="35">
        <v>6508261</v>
      </c>
      <c r="B1680" s="36" t="s">
        <v>9343</v>
      </c>
      <c r="C1680" s="36" t="s">
        <v>9344</v>
      </c>
      <c r="D1680" s="36" t="s">
        <v>5977</v>
      </c>
      <c r="E1680" s="47">
        <f t="shared" si="78"/>
        <v>107.9</v>
      </c>
      <c r="F1680" s="47">
        <f t="shared" si="79"/>
        <v>99.6</v>
      </c>
      <c r="G1680" s="47">
        <f t="shared" si="80"/>
        <v>116.19999999999999</v>
      </c>
    </row>
    <row r="1681" spans="1:7">
      <c r="A1681" s="33">
        <v>6500940</v>
      </c>
      <c r="B1681" s="34" t="s">
        <v>9345</v>
      </c>
      <c r="C1681" s="34" t="s">
        <v>9346</v>
      </c>
      <c r="D1681" s="34" t="s">
        <v>5866</v>
      </c>
      <c r="E1681" s="47">
        <f t="shared" si="78"/>
        <v>36.4</v>
      </c>
      <c r="F1681" s="47">
        <f t="shared" si="79"/>
        <v>33.6</v>
      </c>
      <c r="G1681" s="47">
        <f t="shared" si="80"/>
        <v>39.199999999999996</v>
      </c>
    </row>
    <row r="1682" spans="1:7">
      <c r="A1682" s="35">
        <v>6500073</v>
      </c>
      <c r="B1682" s="36" t="s">
        <v>9347</v>
      </c>
      <c r="C1682" s="36" t="s">
        <v>9348</v>
      </c>
      <c r="D1682" s="36" t="s">
        <v>5977</v>
      </c>
      <c r="E1682" s="47">
        <f t="shared" si="78"/>
        <v>107.9</v>
      </c>
      <c r="F1682" s="47">
        <f t="shared" si="79"/>
        <v>99.6</v>
      </c>
      <c r="G1682" s="47">
        <f t="shared" si="80"/>
        <v>116.19999999999999</v>
      </c>
    </row>
    <row r="1683" spans="1:7">
      <c r="A1683" s="33">
        <v>6500474</v>
      </c>
      <c r="B1683" s="34" t="s">
        <v>9349</v>
      </c>
      <c r="C1683" s="34" t="s">
        <v>9350</v>
      </c>
      <c r="D1683" s="34" t="s">
        <v>5885</v>
      </c>
      <c r="E1683" s="47">
        <f t="shared" si="78"/>
        <v>71.5</v>
      </c>
      <c r="F1683" s="47">
        <f t="shared" si="79"/>
        <v>66</v>
      </c>
      <c r="G1683" s="47">
        <f t="shared" si="80"/>
        <v>77</v>
      </c>
    </row>
    <row r="1684" spans="1:7">
      <c r="A1684" s="35" t="s">
        <v>7244</v>
      </c>
      <c r="B1684" s="36" t="s">
        <v>9351</v>
      </c>
      <c r="C1684" s="36" t="s">
        <v>9352</v>
      </c>
      <c r="D1684" s="36" t="s">
        <v>6020</v>
      </c>
      <c r="E1684" s="47" t="e">
        <f t="shared" si="78"/>
        <v>#VALUE!</v>
      </c>
      <c r="F1684" s="47" t="e">
        <f t="shared" si="79"/>
        <v>#VALUE!</v>
      </c>
      <c r="G1684" s="47" t="e">
        <f t="shared" si="80"/>
        <v>#VALUE!</v>
      </c>
    </row>
    <row r="1685" spans="1:7">
      <c r="A1685" s="33">
        <v>3001352</v>
      </c>
      <c r="B1685" s="34" t="s">
        <v>9353</v>
      </c>
      <c r="C1685" s="34" t="s">
        <v>9354</v>
      </c>
      <c r="D1685" s="34" t="s">
        <v>5798</v>
      </c>
      <c r="E1685" s="47">
        <f t="shared" si="78"/>
        <v>715</v>
      </c>
      <c r="F1685" s="47">
        <f t="shared" si="79"/>
        <v>660</v>
      </c>
      <c r="G1685" s="47">
        <f t="shared" si="80"/>
        <v>770</v>
      </c>
    </row>
    <row r="1686" spans="1:7">
      <c r="A1686" s="35">
        <v>3001652</v>
      </c>
      <c r="B1686" s="36" t="s">
        <v>9355</v>
      </c>
      <c r="C1686" s="36" t="s">
        <v>9356</v>
      </c>
      <c r="D1686" s="36" t="s">
        <v>5842</v>
      </c>
      <c r="E1686" s="47">
        <f t="shared" si="78"/>
        <v>572</v>
      </c>
      <c r="F1686" s="47">
        <f t="shared" si="79"/>
        <v>528</v>
      </c>
      <c r="G1686" s="47">
        <f t="shared" si="80"/>
        <v>616</v>
      </c>
    </row>
    <row r="1687" spans="1:7">
      <c r="A1687" s="33">
        <v>3001600</v>
      </c>
      <c r="B1687" s="34" t="s">
        <v>9357</v>
      </c>
      <c r="C1687" s="34" t="s">
        <v>9358</v>
      </c>
      <c r="D1687" s="34" t="s">
        <v>7556</v>
      </c>
      <c r="E1687" s="47">
        <f t="shared" si="78"/>
        <v>14300</v>
      </c>
      <c r="F1687" s="47">
        <f t="shared" si="79"/>
        <v>13200</v>
      </c>
      <c r="G1687" s="47">
        <f t="shared" si="80"/>
        <v>15399.999999999998</v>
      </c>
    </row>
    <row r="1688" spans="1:7">
      <c r="A1688" s="35">
        <v>3001599</v>
      </c>
      <c r="B1688" s="36" t="s">
        <v>9359</v>
      </c>
      <c r="C1688" s="36" t="s">
        <v>9360</v>
      </c>
      <c r="D1688" s="36" t="s">
        <v>7498</v>
      </c>
      <c r="E1688" s="47">
        <f t="shared" si="78"/>
        <v>3575</v>
      </c>
      <c r="F1688" s="47">
        <f t="shared" si="79"/>
        <v>3300</v>
      </c>
      <c r="G1688" s="47">
        <f t="shared" si="80"/>
        <v>3849.9999999999995</v>
      </c>
    </row>
    <row r="1689" spans="1:7">
      <c r="A1689" s="33">
        <v>3001592</v>
      </c>
      <c r="B1689" s="34" t="s">
        <v>9361</v>
      </c>
      <c r="C1689" s="34" t="s">
        <v>9362</v>
      </c>
      <c r="D1689" s="34" t="s">
        <v>6519</v>
      </c>
      <c r="E1689" s="47">
        <f t="shared" si="78"/>
        <v>179.4</v>
      </c>
      <c r="F1689" s="47">
        <f t="shared" si="79"/>
        <v>165.6</v>
      </c>
      <c r="G1689" s="47">
        <f t="shared" si="80"/>
        <v>193.2</v>
      </c>
    </row>
    <row r="1690" spans="1:7">
      <c r="A1690" s="35">
        <v>3001593</v>
      </c>
      <c r="B1690" s="36" t="s">
        <v>9363</v>
      </c>
      <c r="C1690" s="36" t="s">
        <v>9364</v>
      </c>
      <c r="D1690" s="36" t="s">
        <v>6519</v>
      </c>
      <c r="E1690" s="47">
        <f t="shared" si="78"/>
        <v>179.4</v>
      </c>
      <c r="F1690" s="47">
        <f t="shared" si="79"/>
        <v>165.6</v>
      </c>
      <c r="G1690" s="47">
        <f t="shared" si="80"/>
        <v>193.2</v>
      </c>
    </row>
    <row r="1691" spans="1:7">
      <c r="A1691" s="33">
        <v>3001594</v>
      </c>
      <c r="B1691" s="34" t="s">
        <v>9365</v>
      </c>
      <c r="C1691" s="34" t="s">
        <v>9366</v>
      </c>
      <c r="D1691" s="34" t="s">
        <v>5845</v>
      </c>
      <c r="E1691" s="47">
        <f t="shared" si="78"/>
        <v>322.40000000000003</v>
      </c>
      <c r="F1691" s="47">
        <f t="shared" si="79"/>
        <v>297.59999999999997</v>
      </c>
      <c r="G1691" s="47">
        <f t="shared" si="80"/>
        <v>347.2</v>
      </c>
    </row>
    <row r="1692" spans="1:7">
      <c r="A1692" s="35">
        <v>3001595</v>
      </c>
      <c r="B1692" s="36" t="s">
        <v>9367</v>
      </c>
      <c r="C1692" s="36" t="s">
        <v>9368</v>
      </c>
      <c r="D1692" s="36" t="s">
        <v>5845</v>
      </c>
      <c r="E1692" s="47">
        <f t="shared" si="78"/>
        <v>322.40000000000003</v>
      </c>
      <c r="F1692" s="47">
        <f t="shared" si="79"/>
        <v>297.59999999999997</v>
      </c>
      <c r="G1692" s="47">
        <f t="shared" si="80"/>
        <v>347.2</v>
      </c>
    </row>
    <row r="1693" spans="1:7">
      <c r="A1693" s="33">
        <v>3001596</v>
      </c>
      <c r="B1693" s="34" t="s">
        <v>9369</v>
      </c>
      <c r="C1693" s="34" t="s">
        <v>9370</v>
      </c>
      <c r="D1693" s="34" t="s">
        <v>6051</v>
      </c>
      <c r="E1693" s="47">
        <f t="shared" si="78"/>
        <v>536.9</v>
      </c>
      <c r="F1693" s="47">
        <f t="shared" si="79"/>
        <v>495.59999999999997</v>
      </c>
      <c r="G1693" s="47">
        <f t="shared" si="80"/>
        <v>578.19999999999993</v>
      </c>
    </row>
    <row r="1694" spans="1:7">
      <c r="A1694" s="35">
        <v>3001597</v>
      </c>
      <c r="B1694" s="36" t="s">
        <v>9371</v>
      </c>
      <c r="C1694" s="36" t="s">
        <v>9372</v>
      </c>
      <c r="D1694" s="36" t="s">
        <v>6051</v>
      </c>
      <c r="E1694" s="47">
        <f t="shared" si="78"/>
        <v>536.9</v>
      </c>
      <c r="F1694" s="47">
        <f t="shared" si="79"/>
        <v>495.59999999999997</v>
      </c>
      <c r="G1694" s="47">
        <f t="shared" si="80"/>
        <v>578.19999999999993</v>
      </c>
    </row>
    <row r="1695" spans="1:7">
      <c r="A1695" s="33">
        <v>3002182</v>
      </c>
      <c r="B1695" s="34" t="s">
        <v>9373</v>
      </c>
      <c r="C1695" s="34" t="s">
        <v>9374</v>
      </c>
      <c r="D1695" s="34" t="s">
        <v>9375</v>
      </c>
      <c r="E1695" s="47" t="e">
        <f t="shared" si="78"/>
        <v>#VALUE!</v>
      </c>
      <c r="F1695" s="47" t="e">
        <f t="shared" si="79"/>
        <v>#VALUE!</v>
      </c>
      <c r="G1695" s="47" t="e">
        <f t="shared" si="80"/>
        <v>#VALUE!</v>
      </c>
    </row>
    <row r="1696" spans="1:7">
      <c r="A1696" s="35">
        <v>3002136</v>
      </c>
      <c r="B1696" s="36" t="s">
        <v>9376</v>
      </c>
      <c r="C1696" s="36" t="s">
        <v>9377</v>
      </c>
      <c r="D1696" s="36" t="s">
        <v>5797</v>
      </c>
      <c r="E1696" s="47">
        <f t="shared" si="78"/>
        <v>357.5</v>
      </c>
      <c r="F1696" s="47">
        <f t="shared" si="79"/>
        <v>330</v>
      </c>
      <c r="G1696" s="47">
        <f t="shared" si="80"/>
        <v>385</v>
      </c>
    </row>
    <row r="1697" spans="1:7">
      <c r="A1697" s="33">
        <v>3001424</v>
      </c>
      <c r="B1697" s="34" t="s">
        <v>9378</v>
      </c>
      <c r="C1697" s="34" t="s">
        <v>9379</v>
      </c>
      <c r="D1697" s="34" t="s">
        <v>5841</v>
      </c>
      <c r="E1697" s="47">
        <f t="shared" si="78"/>
        <v>286</v>
      </c>
      <c r="F1697" s="47">
        <f t="shared" si="79"/>
        <v>264</v>
      </c>
      <c r="G1697" s="47">
        <f t="shared" si="80"/>
        <v>308</v>
      </c>
    </row>
    <row r="1698" spans="1:7">
      <c r="A1698" s="35" t="s">
        <v>7244</v>
      </c>
      <c r="B1698" s="36" t="s">
        <v>9380</v>
      </c>
      <c r="C1698" s="36" t="s">
        <v>9381</v>
      </c>
      <c r="D1698" s="36" t="s">
        <v>5836</v>
      </c>
      <c r="E1698" s="47" t="e">
        <f t="shared" si="78"/>
        <v>#VALUE!</v>
      </c>
      <c r="F1698" s="47" t="e">
        <f t="shared" si="79"/>
        <v>#VALUE!</v>
      </c>
      <c r="G1698" s="47" t="e">
        <f t="shared" si="80"/>
        <v>#VALUE!</v>
      </c>
    </row>
    <row r="1699" spans="1:7">
      <c r="A1699" s="33">
        <v>3001925</v>
      </c>
      <c r="B1699" s="34" t="s">
        <v>9382</v>
      </c>
      <c r="C1699" s="34" t="s">
        <v>9383</v>
      </c>
      <c r="D1699" s="34" t="s">
        <v>9078</v>
      </c>
      <c r="E1699" s="47">
        <f t="shared" si="78"/>
        <v>1.3</v>
      </c>
      <c r="F1699" s="47">
        <f t="shared" si="79"/>
        <v>1.2</v>
      </c>
      <c r="G1699" s="47">
        <f t="shared" si="80"/>
        <v>1.4</v>
      </c>
    </row>
    <row r="1700" spans="1:7">
      <c r="A1700" s="35">
        <v>3001922</v>
      </c>
      <c r="B1700" s="36" t="s">
        <v>9384</v>
      </c>
      <c r="C1700" s="36" t="s">
        <v>9385</v>
      </c>
      <c r="D1700" s="36" t="s">
        <v>6076</v>
      </c>
      <c r="E1700" s="47">
        <f t="shared" si="78"/>
        <v>3.9000000000000004</v>
      </c>
      <c r="F1700" s="47">
        <f t="shared" si="79"/>
        <v>3.5999999999999996</v>
      </c>
      <c r="G1700" s="47">
        <f t="shared" si="80"/>
        <v>4.1999999999999993</v>
      </c>
    </row>
    <row r="1701" spans="1:7">
      <c r="A1701" s="33">
        <v>3001923</v>
      </c>
      <c r="B1701" s="34" t="s">
        <v>9386</v>
      </c>
      <c r="C1701" s="34" t="s">
        <v>9387</v>
      </c>
      <c r="D1701" s="34" t="s">
        <v>6414</v>
      </c>
      <c r="E1701" s="47">
        <f t="shared" si="78"/>
        <v>5.2</v>
      </c>
      <c r="F1701" s="47">
        <f t="shared" si="79"/>
        <v>4.8</v>
      </c>
      <c r="G1701" s="47">
        <f t="shared" si="80"/>
        <v>5.6</v>
      </c>
    </row>
    <row r="1702" spans="1:7">
      <c r="A1702" s="35">
        <v>6509471</v>
      </c>
      <c r="B1702" s="36" t="s">
        <v>9388</v>
      </c>
      <c r="C1702" s="36" t="s">
        <v>9389</v>
      </c>
      <c r="D1702" s="36" t="s">
        <v>6076</v>
      </c>
      <c r="E1702" s="47">
        <f t="shared" si="78"/>
        <v>3.9000000000000004</v>
      </c>
      <c r="F1702" s="47">
        <f t="shared" si="79"/>
        <v>3.5999999999999996</v>
      </c>
      <c r="G1702" s="47">
        <f t="shared" si="80"/>
        <v>4.1999999999999993</v>
      </c>
    </row>
    <row r="1703" spans="1:7">
      <c r="A1703" s="33">
        <v>6509472</v>
      </c>
      <c r="B1703" s="34" t="s">
        <v>9390</v>
      </c>
      <c r="C1703" s="34" t="s">
        <v>9391</v>
      </c>
      <c r="D1703" s="34" t="s">
        <v>6076</v>
      </c>
      <c r="E1703" s="47">
        <f t="shared" si="78"/>
        <v>3.9000000000000004</v>
      </c>
      <c r="F1703" s="47">
        <f t="shared" si="79"/>
        <v>3.5999999999999996</v>
      </c>
      <c r="G1703" s="47">
        <f t="shared" si="80"/>
        <v>4.1999999999999993</v>
      </c>
    </row>
    <row r="1704" spans="1:7">
      <c r="A1704" s="35">
        <v>6509473</v>
      </c>
      <c r="B1704" s="36" t="s">
        <v>9392</v>
      </c>
      <c r="C1704" s="36" t="s">
        <v>9393</v>
      </c>
      <c r="D1704" s="36" t="s">
        <v>6076</v>
      </c>
      <c r="E1704" s="47">
        <f t="shared" si="78"/>
        <v>3.9000000000000004</v>
      </c>
      <c r="F1704" s="47">
        <f t="shared" si="79"/>
        <v>3.5999999999999996</v>
      </c>
      <c r="G1704" s="47">
        <f t="shared" si="80"/>
        <v>4.1999999999999993</v>
      </c>
    </row>
    <row r="1705" spans="1:7">
      <c r="A1705" s="33">
        <v>6502269</v>
      </c>
      <c r="B1705" s="34" t="s">
        <v>9394</v>
      </c>
      <c r="C1705" s="34" t="s">
        <v>9395</v>
      </c>
      <c r="D1705" s="34" t="s">
        <v>5977</v>
      </c>
      <c r="E1705" s="47">
        <f t="shared" si="78"/>
        <v>107.9</v>
      </c>
      <c r="F1705" s="47">
        <f t="shared" si="79"/>
        <v>99.6</v>
      </c>
      <c r="G1705" s="47">
        <f t="shared" si="80"/>
        <v>116.19999999999999</v>
      </c>
    </row>
    <row r="1706" spans="1:7">
      <c r="A1706" s="35">
        <v>6502338</v>
      </c>
      <c r="B1706" s="36" t="s">
        <v>9396</v>
      </c>
      <c r="C1706" s="36" t="s">
        <v>9397</v>
      </c>
      <c r="D1706" s="36" t="s">
        <v>5885</v>
      </c>
      <c r="E1706" s="47">
        <f t="shared" si="78"/>
        <v>71.5</v>
      </c>
      <c r="F1706" s="47">
        <f t="shared" si="79"/>
        <v>66</v>
      </c>
      <c r="G1706" s="47">
        <f t="shared" si="80"/>
        <v>77</v>
      </c>
    </row>
    <row r="1707" spans="1:7">
      <c r="A1707" s="33">
        <v>6510821</v>
      </c>
      <c r="B1707" s="34" t="s">
        <v>9398</v>
      </c>
      <c r="C1707" s="34" t="s">
        <v>9399</v>
      </c>
      <c r="D1707" s="34" t="s">
        <v>7465</v>
      </c>
      <c r="E1707" s="47">
        <f t="shared" si="78"/>
        <v>2145</v>
      </c>
      <c r="F1707" s="47">
        <f t="shared" si="79"/>
        <v>1980</v>
      </c>
      <c r="G1707" s="47">
        <f t="shared" si="80"/>
        <v>2310</v>
      </c>
    </row>
    <row r="1708" spans="1:7">
      <c r="A1708" s="35">
        <v>6510833</v>
      </c>
      <c r="B1708" s="36" t="s">
        <v>9400</v>
      </c>
      <c r="C1708" s="36" t="s">
        <v>9401</v>
      </c>
      <c r="D1708" s="36" t="s">
        <v>7465</v>
      </c>
      <c r="E1708" s="47">
        <f t="shared" si="78"/>
        <v>2145</v>
      </c>
      <c r="F1708" s="47">
        <f t="shared" si="79"/>
        <v>1980</v>
      </c>
      <c r="G1708" s="47">
        <f t="shared" si="80"/>
        <v>2310</v>
      </c>
    </row>
    <row r="1709" spans="1:7">
      <c r="A1709" s="33">
        <v>6510836</v>
      </c>
      <c r="B1709" s="34" t="s">
        <v>9402</v>
      </c>
      <c r="C1709" s="34" t="s">
        <v>9403</v>
      </c>
      <c r="D1709" s="34" t="s">
        <v>7465</v>
      </c>
      <c r="E1709" s="47">
        <f t="shared" si="78"/>
        <v>2145</v>
      </c>
      <c r="F1709" s="47">
        <f t="shared" si="79"/>
        <v>1980</v>
      </c>
      <c r="G1709" s="47">
        <f t="shared" si="80"/>
        <v>2310</v>
      </c>
    </row>
    <row r="1710" spans="1:7">
      <c r="A1710" s="35">
        <v>6511712</v>
      </c>
      <c r="B1710" s="36" t="s">
        <v>9404</v>
      </c>
      <c r="C1710" s="36" t="s">
        <v>9405</v>
      </c>
      <c r="D1710" s="36" t="s">
        <v>5810</v>
      </c>
      <c r="E1710" s="47">
        <f t="shared" si="78"/>
        <v>1644.5</v>
      </c>
      <c r="F1710" s="47">
        <f t="shared" si="79"/>
        <v>1518</v>
      </c>
      <c r="G1710" s="47">
        <f t="shared" si="80"/>
        <v>1771</v>
      </c>
    </row>
    <row r="1711" spans="1:7">
      <c r="A1711" s="33">
        <v>6511711</v>
      </c>
      <c r="B1711" s="34" t="s">
        <v>9406</v>
      </c>
      <c r="C1711" s="34" t="s">
        <v>9407</v>
      </c>
      <c r="D1711" s="34" t="s">
        <v>5810</v>
      </c>
      <c r="E1711" s="47">
        <f t="shared" si="78"/>
        <v>1644.5</v>
      </c>
      <c r="F1711" s="47">
        <f t="shared" si="79"/>
        <v>1518</v>
      </c>
      <c r="G1711" s="47">
        <f t="shared" si="80"/>
        <v>1771</v>
      </c>
    </row>
    <row r="1712" spans="1:7">
      <c r="A1712" s="35">
        <v>6510824</v>
      </c>
      <c r="B1712" s="36" t="s">
        <v>9408</v>
      </c>
      <c r="C1712" s="36" t="s">
        <v>9409</v>
      </c>
      <c r="D1712" s="36" t="s">
        <v>7465</v>
      </c>
      <c r="E1712" s="47">
        <f t="shared" si="78"/>
        <v>2145</v>
      </c>
      <c r="F1712" s="47">
        <f t="shared" si="79"/>
        <v>1980</v>
      </c>
      <c r="G1712" s="47">
        <f t="shared" si="80"/>
        <v>2310</v>
      </c>
    </row>
    <row r="1713" spans="1:7">
      <c r="A1713" s="33">
        <v>6511519</v>
      </c>
      <c r="B1713" s="34" t="s">
        <v>9410</v>
      </c>
      <c r="C1713" s="34" t="s">
        <v>9411</v>
      </c>
      <c r="D1713" s="34" t="s">
        <v>5886</v>
      </c>
      <c r="E1713" s="47">
        <f t="shared" si="78"/>
        <v>143</v>
      </c>
      <c r="F1713" s="47">
        <f t="shared" si="79"/>
        <v>132</v>
      </c>
      <c r="G1713" s="47">
        <f t="shared" si="80"/>
        <v>154</v>
      </c>
    </row>
    <row r="1714" spans="1:7">
      <c r="A1714" s="35">
        <v>6510820</v>
      </c>
      <c r="B1714" s="36" t="s">
        <v>9412</v>
      </c>
      <c r="C1714" s="36" t="s">
        <v>9413</v>
      </c>
      <c r="D1714" s="36" t="s">
        <v>7207</v>
      </c>
      <c r="E1714" s="47">
        <f t="shared" si="78"/>
        <v>1430</v>
      </c>
      <c r="F1714" s="47">
        <f t="shared" si="79"/>
        <v>1320</v>
      </c>
      <c r="G1714" s="47">
        <f t="shared" si="80"/>
        <v>1540</v>
      </c>
    </row>
    <row r="1715" spans="1:7">
      <c r="A1715" s="33">
        <v>6510832</v>
      </c>
      <c r="B1715" s="34" t="s">
        <v>9414</v>
      </c>
      <c r="C1715" s="34" t="s">
        <v>9415</v>
      </c>
      <c r="D1715" s="34" t="s">
        <v>7207</v>
      </c>
      <c r="E1715" s="47">
        <f t="shared" si="78"/>
        <v>1430</v>
      </c>
      <c r="F1715" s="47">
        <f t="shared" si="79"/>
        <v>1320</v>
      </c>
      <c r="G1715" s="47">
        <f t="shared" si="80"/>
        <v>1540</v>
      </c>
    </row>
    <row r="1716" spans="1:7">
      <c r="A1716" s="35">
        <v>6510835</v>
      </c>
      <c r="B1716" s="36" t="s">
        <v>9416</v>
      </c>
      <c r="C1716" s="36" t="s">
        <v>9417</v>
      </c>
      <c r="D1716" s="36" t="s">
        <v>7207</v>
      </c>
      <c r="E1716" s="47">
        <f t="shared" si="78"/>
        <v>1430</v>
      </c>
      <c r="F1716" s="47">
        <f t="shared" si="79"/>
        <v>1320</v>
      </c>
      <c r="G1716" s="47">
        <f t="shared" si="80"/>
        <v>1540</v>
      </c>
    </row>
    <row r="1717" spans="1:7">
      <c r="A1717" s="33">
        <v>6511710</v>
      </c>
      <c r="B1717" s="34" t="s">
        <v>9418</v>
      </c>
      <c r="C1717" s="34" t="s">
        <v>9419</v>
      </c>
      <c r="D1717" s="34" t="s">
        <v>5828</v>
      </c>
      <c r="E1717" s="47">
        <f t="shared" si="78"/>
        <v>1144</v>
      </c>
      <c r="F1717" s="47">
        <f t="shared" si="79"/>
        <v>1056</v>
      </c>
      <c r="G1717" s="47">
        <f t="shared" si="80"/>
        <v>1232</v>
      </c>
    </row>
    <row r="1718" spans="1:7">
      <c r="A1718" s="35">
        <v>6511709</v>
      </c>
      <c r="B1718" s="36" t="s">
        <v>9420</v>
      </c>
      <c r="C1718" s="36" t="s">
        <v>9421</v>
      </c>
      <c r="D1718" s="36" t="s">
        <v>5828</v>
      </c>
      <c r="E1718" s="47">
        <f t="shared" si="78"/>
        <v>1144</v>
      </c>
      <c r="F1718" s="47">
        <f t="shared" si="79"/>
        <v>1056</v>
      </c>
      <c r="G1718" s="47">
        <f t="shared" si="80"/>
        <v>1232</v>
      </c>
    </row>
    <row r="1719" spans="1:7">
      <c r="A1719" s="33">
        <v>6510823</v>
      </c>
      <c r="B1719" s="34" t="s">
        <v>9422</v>
      </c>
      <c r="C1719" s="34" t="s">
        <v>9423</v>
      </c>
      <c r="D1719" s="34" t="s">
        <v>7207</v>
      </c>
      <c r="E1719" s="47">
        <f t="shared" si="78"/>
        <v>1430</v>
      </c>
      <c r="F1719" s="47">
        <f t="shared" si="79"/>
        <v>1320</v>
      </c>
      <c r="G1719" s="47">
        <f t="shared" si="80"/>
        <v>1540</v>
      </c>
    </row>
    <row r="1720" spans="1:7">
      <c r="A1720" s="35">
        <v>6508152</v>
      </c>
      <c r="B1720" s="36" t="s">
        <v>9424</v>
      </c>
      <c r="C1720" s="36" t="s">
        <v>9425</v>
      </c>
      <c r="D1720" s="36" t="s">
        <v>7207</v>
      </c>
      <c r="E1720" s="47">
        <f t="shared" si="78"/>
        <v>1430</v>
      </c>
      <c r="F1720" s="47">
        <f t="shared" si="79"/>
        <v>1320</v>
      </c>
      <c r="G1720" s="47">
        <f t="shared" si="80"/>
        <v>1540</v>
      </c>
    </row>
    <row r="1721" spans="1:7">
      <c r="A1721" s="33">
        <v>6506923</v>
      </c>
      <c r="B1721" s="34" t="s">
        <v>9426</v>
      </c>
      <c r="C1721" s="34" t="s">
        <v>9427</v>
      </c>
      <c r="D1721" s="34" t="s">
        <v>7726</v>
      </c>
      <c r="E1721" s="47">
        <f t="shared" si="78"/>
        <v>57.2</v>
      </c>
      <c r="F1721" s="47">
        <f t="shared" si="79"/>
        <v>52.8</v>
      </c>
      <c r="G1721" s="47">
        <f t="shared" si="80"/>
        <v>61.599999999999994</v>
      </c>
    </row>
    <row r="1722" spans="1:7">
      <c r="A1722" s="35">
        <v>6508585</v>
      </c>
      <c r="B1722" s="36" t="s">
        <v>9428</v>
      </c>
      <c r="C1722" s="36" t="s">
        <v>9429</v>
      </c>
      <c r="D1722" s="36" t="s">
        <v>5798</v>
      </c>
      <c r="E1722" s="47">
        <f t="shared" si="78"/>
        <v>715</v>
      </c>
      <c r="F1722" s="47">
        <f t="shared" si="79"/>
        <v>660</v>
      </c>
      <c r="G1722" s="47">
        <f t="shared" si="80"/>
        <v>770</v>
      </c>
    </row>
    <row r="1723" spans="1:7">
      <c r="A1723" s="33">
        <v>6508588</v>
      </c>
      <c r="B1723" s="34" t="s">
        <v>9430</v>
      </c>
      <c r="C1723" s="34" t="s">
        <v>9431</v>
      </c>
      <c r="D1723" s="34" t="s">
        <v>7726</v>
      </c>
      <c r="E1723" s="47">
        <f t="shared" si="78"/>
        <v>57.2</v>
      </c>
      <c r="F1723" s="47">
        <f t="shared" si="79"/>
        <v>52.8</v>
      </c>
      <c r="G1723" s="47">
        <f t="shared" si="80"/>
        <v>61.599999999999994</v>
      </c>
    </row>
    <row r="1724" spans="1:7">
      <c r="A1724" s="35">
        <v>6508589</v>
      </c>
      <c r="B1724" s="36" t="s">
        <v>9432</v>
      </c>
      <c r="C1724" s="36" t="s">
        <v>9433</v>
      </c>
      <c r="D1724" s="36" t="s">
        <v>6519</v>
      </c>
      <c r="E1724" s="47">
        <f t="shared" si="78"/>
        <v>179.4</v>
      </c>
      <c r="F1724" s="47">
        <f t="shared" si="79"/>
        <v>165.6</v>
      </c>
      <c r="G1724" s="47">
        <f t="shared" si="80"/>
        <v>193.2</v>
      </c>
    </row>
    <row r="1725" spans="1:7">
      <c r="A1725" s="33">
        <v>6511331</v>
      </c>
      <c r="B1725" s="34" t="s">
        <v>9434</v>
      </c>
      <c r="C1725" s="34" t="s">
        <v>9435</v>
      </c>
      <c r="D1725" s="34" t="s">
        <v>5828</v>
      </c>
      <c r="E1725" s="47">
        <f t="shared" si="78"/>
        <v>1144</v>
      </c>
      <c r="F1725" s="47">
        <f t="shared" si="79"/>
        <v>1056</v>
      </c>
      <c r="G1725" s="47">
        <f t="shared" si="80"/>
        <v>1232</v>
      </c>
    </row>
    <row r="1726" spans="1:7">
      <c r="A1726" s="35">
        <v>6511515</v>
      </c>
      <c r="B1726" s="36" t="s">
        <v>9436</v>
      </c>
      <c r="C1726" s="36" t="s">
        <v>9437</v>
      </c>
      <c r="D1726" s="36" t="s">
        <v>7207</v>
      </c>
      <c r="E1726" s="47">
        <f t="shared" si="78"/>
        <v>1430</v>
      </c>
      <c r="F1726" s="47">
        <f t="shared" si="79"/>
        <v>1320</v>
      </c>
      <c r="G1726" s="47">
        <f t="shared" si="80"/>
        <v>1540</v>
      </c>
    </row>
    <row r="1727" spans="1:7">
      <c r="A1727" s="33">
        <v>6511776</v>
      </c>
      <c r="B1727" s="34" t="s">
        <v>9438</v>
      </c>
      <c r="C1727" s="34" t="s">
        <v>9439</v>
      </c>
      <c r="D1727" s="34" t="s">
        <v>7207</v>
      </c>
      <c r="E1727" s="47">
        <f t="shared" si="78"/>
        <v>1430</v>
      </c>
      <c r="F1727" s="47">
        <f t="shared" si="79"/>
        <v>1320</v>
      </c>
      <c r="G1727" s="47">
        <f t="shared" si="80"/>
        <v>1540</v>
      </c>
    </row>
    <row r="1728" spans="1:7">
      <c r="A1728" s="35">
        <v>6511777</v>
      </c>
      <c r="B1728" s="36" t="s">
        <v>9440</v>
      </c>
      <c r="C1728" s="36" t="s">
        <v>9441</v>
      </c>
      <c r="D1728" s="36" t="s">
        <v>7207</v>
      </c>
      <c r="E1728" s="47">
        <f t="shared" si="78"/>
        <v>1430</v>
      </c>
      <c r="F1728" s="47">
        <f t="shared" si="79"/>
        <v>1320</v>
      </c>
      <c r="G1728" s="47">
        <f t="shared" si="80"/>
        <v>1540</v>
      </c>
    </row>
    <row r="1729" spans="1:7">
      <c r="A1729" s="33">
        <v>6511332</v>
      </c>
      <c r="B1729" s="34" t="s">
        <v>9442</v>
      </c>
      <c r="C1729" s="34" t="s">
        <v>9443</v>
      </c>
      <c r="D1729" s="34" t="s">
        <v>5828</v>
      </c>
      <c r="E1729" s="47">
        <f t="shared" si="78"/>
        <v>1144</v>
      </c>
      <c r="F1729" s="47">
        <f t="shared" si="79"/>
        <v>1056</v>
      </c>
      <c r="G1729" s="47">
        <f t="shared" si="80"/>
        <v>1232</v>
      </c>
    </row>
    <row r="1730" spans="1:7">
      <c r="A1730" s="35">
        <v>6511516</v>
      </c>
      <c r="B1730" s="36" t="s">
        <v>9444</v>
      </c>
      <c r="C1730" s="36" t="s">
        <v>9445</v>
      </c>
      <c r="D1730" s="36" t="s">
        <v>7207</v>
      </c>
      <c r="E1730" s="47">
        <f t="shared" si="78"/>
        <v>1430</v>
      </c>
      <c r="F1730" s="47">
        <f t="shared" si="79"/>
        <v>1320</v>
      </c>
      <c r="G1730" s="47">
        <f t="shared" si="80"/>
        <v>1540</v>
      </c>
    </row>
    <row r="1731" spans="1:7">
      <c r="A1731" s="33">
        <v>6511329</v>
      </c>
      <c r="B1731" s="34" t="s">
        <v>9446</v>
      </c>
      <c r="C1731" s="34" t="s">
        <v>9447</v>
      </c>
      <c r="D1731" s="34" t="s">
        <v>6010</v>
      </c>
      <c r="E1731" s="47">
        <f t="shared" si="78"/>
        <v>929.5</v>
      </c>
      <c r="F1731" s="47">
        <f t="shared" si="79"/>
        <v>858</v>
      </c>
      <c r="G1731" s="47">
        <f t="shared" si="80"/>
        <v>1000.9999999999999</v>
      </c>
    </row>
    <row r="1732" spans="1:7">
      <c r="A1732" s="35">
        <v>6511517</v>
      </c>
      <c r="B1732" s="36" t="s">
        <v>9448</v>
      </c>
      <c r="C1732" s="36" t="s">
        <v>9449</v>
      </c>
      <c r="D1732" s="36" t="s">
        <v>7233</v>
      </c>
      <c r="E1732" s="47">
        <f t="shared" si="78"/>
        <v>1215.5</v>
      </c>
      <c r="F1732" s="47">
        <f t="shared" si="79"/>
        <v>1122</v>
      </c>
      <c r="G1732" s="47">
        <f t="shared" si="80"/>
        <v>1309</v>
      </c>
    </row>
    <row r="1733" spans="1:7">
      <c r="A1733" s="33">
        <v>6511778</v>
      </c>
      <c r="B1733" s="34" t="s">
        <v>9450</v>
      </c>
      <c r="C1733" s="34" t="s">
        <v>9451</v>
      </c>
      <c r="D1733" s="34" t="s">
        <v>7233</v>
      </c>
      <c r="E1733" s="47">
        <f t="shared" si="78"/>
        <v>1215.5</v>
      </c>
      <c r="F1733" s="47">
        <f t="shared" si="79"/>
        <v>1122</v>
      </c>
      <c r="G1733" s="47">
        <f t="shared" si="80"/>
        <v>1309</v>
      </c>
    </row>
    <row r="1734" spans="1:7">
      <c r="A1734" s="35">
        <v>6511779</v>
      </c>
      <c r="B1734" s="36" t="s">
        <v>9452</v>
      </c>
      <c r="C1734" s="36" t="s">
        <v>9453</v>
      </c>
      <c r="D1734" s="36" t="s">
        <v>7233</v>
      </c>
      <c r="E1734" s="47">
        <f t="shared" ref="E1734:E1797" si="81">D1734*0.65</f>
        <v>1215.5</v>
      </c>
      <c r="F1734" s="47">
        <f t="shared" ref="F1734:F1797" si="82">0.6*D1734</f>
        <v>1122</v>
      </c>
      <c r="G1734" s="47">
        <f t="shared" ref="G1734:G1797" si="83">D1734*0.7</f>
        <v>1309</v>
      </c>
    </row>
    <row r="1735" spans="1:7">
      <c r="A1735" s="33">
        <v>6511330</v>
      </c>
      <c r="B1735" s="34" t="s">
        <v>9454</v>
      </c>
      <c r="C1735" s="34" t="s">
        <v>9455</v>
      </c>
      <c r="D1735" s="34" t="s">
        <v>6010</v>
      </c>
      <c r="E1735" s="47">
        <f t="shared" si="81"/>
        <v>929.5</v>
      </c>
      <c r="F1735" s="47">
        <f t="shared" si="82"/>
        <v>858</v>
      </c>
      <c r="G1735" s="47">
        <f t="shared" si="83"/>
        <v>1000.9999999999999</v>
      </c>
    </row>
    <row r="1736" spans="1:7">
      <c r="A1736" s="35">
        <v>6511518</v>
      </c>
      <c r="B1736" s="36" t="s">
        <v>9456</v>
      </c>
      <c r="C1736" s="36" t="s">
        <v>9457</v>
      </c>
      <c r="D1736" s="36" t="s">
        <v>7233</v>
      </c>
      <c r="E1736" s="47">
        <f t="shared" si="81"/>
        <v>1215.5</v>
      </c>
      <c r="F1736" s="47">
        <f t="shared" si="82"/>
        <v>1122</v>
      </c>
      <c r="G1736" s="47">
        <f t="shared" si="83"/>
        <v>1309</v>
      </c>
    </row>
    <row r="1737" spans="1:7">
      <c r="A1737" s="33">
        <v>6504906</v>
      </c>
      <c r="B1737" s="34" t="s">
        <v>9458</v>
      </c>
      <c r="C1737" s="34" t="s">
        <v>9459</v>
      </c>
      <c r="D1737" s="34" t="s">
        <v>5885</v>
      </c>
      <c r="E1737" s="47">
        <f t="shared" si="81"/>
        <v>71.5</v>
      </c>
      <c r="F1737" s="47">
        <f t="shared" si="82"/>
        <v>66</v>
      </c>
      <c r="G1737" s="47">
        <f t="shared" si="83"/>
        <v>77</v>
      </c>
    </row>
    <row r="1738" spans="1:7">
      <c r="A1738" s="35">
        <v>6507388</v>
      </c>
      <c r="B1738" s="36" t="s">
        <v>9460</v>
      </c>
      <c r="C1738" s="36" t="s">
        <v>9461</v>
      </c>
      <c r="D1738" s="36" t="s">
        <v>5977</v>
      </c>
      <c r="E1738" s="47">
        <f t="shared" si="81"/>
        <v>107.9</v>
      </c>
      <c r="F1738" s="47">
        <f t="shared" si="82"/>
        <v>99.6</v>
      </c>
      <c r="G1738" s="47">
        <f t="shared" si="83"/>
        <v>116.19999999999999</v>
      </c>
    </row>
    <row r="1739" spans="1:7">
      <c r="A1739" s="33">
        <v>6507399</v>
      </c>
      <c r="B1739" s="34" t="s">
        <v>9462</v>
      </c>
      <c r="C1739" s="34" t="s">
        <v>9463</v>
      </c>
      <c r="D1739" s="34" t="s">
        <v>5977</v>
      </c>
      <c r="E1739" s="47">
        <f t="shared" si="81"/>
        <v>107.9</v>
      </c>
      <c r="F1739" s="47">
        <f t="shared" si="82"/>
        <v>99.6</v>
      </c>
      <c r="G1739" s="47">
        <f t="shared" si="83"/>
        <v>116.19999999999999</v>
      </c>
    </row>
    <row r="1740" spans="1:7">
      <c r="A1740" s="35">
        <v>6507400</v>
      </c>
      <c r="B1740" s="36" t="s">
        <v>9464</v>
      </c>
      <c r="C1740" s="36" t="s">
        <v>9465</v>
      </c>
      <c r="D1740" s="36" t="s">
        <v>5977</v>
      </c>
      <c r="E1740" s="47">
        <f t="shared" si="81"/>
        <v>107.9</v>
      </c>
      <c r="F1740" s="47">
        <f t="shared" si="82"/>
        <v>99.6</v>
      </c>
      <c r="G1740" s="47">
        <f t="shared" si="83"/>
        <v>116.19999999999999</v>
      </c>
    </row>
    <row r="1741" spans="1:7">
      <c r="A1741" s="33">
        <v>6508349</v>
      </c>
      <c r="B1741" s="34" t="s">
        <v>9466</v>
      </c>
      <c r="C1741" s="34" t="s">
        <v>9467</v>
      </c>
      <c r="D1741" s="34" t="s">
        <v>5833</v>
      </c>
      <c r="E1741" s="47">
        <f t="shared" si="81"/>
        <v>2717</v>
      </c>
      <c r="F1741" s="47">
        <f t="shared" si="82"/>
        <v>2508</v>
      </c>
      <c r="G1741" s="47">
        <f t="shared" si="83"/>
        <v>2926</v>
      </c>
    </row>
    <row r="1742" spans="1:7">
      <c r="A1742" s="35">
        <v>6504581</v>
      </c>
      <c r="B1742" s="36" t="s">
        <v>9468</v>
      </c>
      <c r="C1742" s="36" t="s">
        <v>9469</v>
      </c>
      <c r="D1742" s="36" t="s">
        <v>5977</v>
      </c>
      <c r="E1742" s="47">
        <f t="shared" si="81"/>
        <v>107.9</v>
      </c>
      <c r="F1742" s="47">
        <f t="shared" si="82"/>
        <v>99.6</v>
      </c>
      <c r="G1742" s="47">
        <f t="shared" si="83"/>
        <v>116.19999999999999</v>
      </c>
    </row>
    <row r="1743" spans="1:7">
      <c r="A1743" s="33">
        <v>6508350</v>
      </c>
      <c r="B1743" s="34" t="s">
        <v>9470</v>
      </c>
      <c r="C1743" s="34" t="s">
        <v>9471</v>
      </c>
      <c r="D1743" s="34" t="s">
        <v>5886</v>
      </c>
      <c r="E1743" s="47">
        <f t="shared" si="81"/>
        <v>143</v>
      </c>
      <c r="F1743" s="47">
        <f t="shared" si="82"/>
        <v>132</v>
      </c>
      <c r="G1743" s="47">
        <f t="shared" si="83"/>
        <v>154</v>
      </c>
    </row>
    <row r="1744" spans="1:7">
      <c r="A1744" s="35">
        <v>6504583</v>
      </c>
      <c r="B1744" s="36" t="s">
        <v>9472</v>
      </c>
      <c r="C1744" s="36" t="s">
        <v>9473</v>
      </c>
      <c r="D1744" s="36" t="s">
        <v>5802</v>
      </c>
      <c r="E1744" s="47">
        <f t="shared" si="81"/>
        <v>1072.5</v>
      </c>
      <c r="F1744" s="47">
        <f t="shared" si="82"/>
        <v>990</v>
      </c>
      <c r="G1744" s="47">
        <f t="shared" si="83"/>
        <v>1155</v>
      </c>
    </row>
    <row r="1745" spans="1:7">
      <c r="A1745" s="33">
        <v>6506202</v>
      </c>
      <c r="B1745" s="34" t="s">
        <v>9474</v>
      </c>
      <c r="C1745" s="34" t="s">
        <v>9475</v>
      </c>
      <c r="D1745" s="34" t="s">
        <v>5886</v>
      </c>
      <c r="E1745" s="47">
        <f t="shared" si="81"/>
        <v>143</v>
      </c>
      <c r="F1745" s="47">
        <f t="shared" si="82"/>
        <v>132</v>
      </c>
      <c r="G1745" s="47">
        <f t="shared" si="83"/>
        <v>154</v>
      </c>
    </row>
    <row r="1746" spans="1:7">
      <c r="A1746" s="35">
        <v>6506203</v>
      </c>
      <c r="B1746" s="36" t="s">
        <v>9476</v>
      </c>
      <c r="C1746" s="36" t="s">
        <v>9477</v>
      </c>
      <c r="D1746" s="36" t="s">
        <v>5977</v>
      </c>
      <c r="E1746" s="47">
        <f t="shared" si="81"/>
        <v>107.9</v>
      </c>
      <c r="F1746" s="47">
        <f t="shared" si="82"/>
        <v>99.6</v>
      </c>
      <c r="G1746" s="47">
        <f t="shared" si="83"/>
        <v>116.19999999999999</v>
      </c>
    </row>
    <row r="1747" spans="1:7">
      <c r="A1747" s="33">
        <v>6506204</v>
      </c>
      <c r="B1747" s="34" t="s">
        <v>9478</v>
      </c>
      <c r="C1747" s="34" t="s">
        <v>9479</v>
      </c>
      <c r="D1747" s="34" t="s">
        <v>5885</v>
      </c>
      <c r="E1747" s="47">
        <f t="shared" si="81"/>
        <v>71.5</v>
      </c>
      <c r="F1747" s="47">
        <f t="shared" si="82"/>
        <v>66</v>
      </c>
      <c r="G1747" s="47">
        <f t="shared" si="83"/>
        <v>77</v>
      </c>
    </row>
    <row r="1748" spans="1:7">
      <c r="A1748" s="35">
        <v>6507805</v>
      </c>
      <c r="B1748" s="36" t="s">
        <v>9480</v>
      </c>
      <c r="C1748" s="36" t="s">
        <v>9481</v>
      </c>
      <c r="D1748" s="36" t="s">
        <v>5913</v>
      </c>
      <c r="E1748" s="47">
        <f t="shared" si="81"/>
        <v>128.70000000000002</v>
      </c>
      <c r="F1748" s="47">
        <f t="shared" si="82"/>
        <v>118.8</v>
      </c>
      <c r="G1748" s="47">
        <f t="shared" si="83"/>
        <v>138.6</v>
      </c>
    </row>
    <row r="1749" spans="1:7">
      <c r="A1749" s="33">
        <v>6507806</v>
      </c>
      <c r="B1749" s="34" t="s">
        <v>9482</v>
      </c>
      <c r="C1749" s="34" t="s">
        <v>9483</v>
      </c>
      <c r="D1749" s="34" t="s">
        <v>5913</v>
      </c>
      <c r="E1749" s="47">
        <f t="shared" si="81"/>
        <v>128.70000000000002</v>
      </c>
      <c r="F1749" s="47">
        <f t="shared" si="82"/>
        <v>118.8</v>
      </c>
      <c r="G1749" s="47">
        <f t="shared" si="83"/>
        <v>138.6</v>
      </c>
    </row>
    <row r="1750" spans="1:7">
      <c r="A1750" s="35">
        <v>6510814</v>
      </c>
      <c r="B1750" s="36" t="s">
        <v>9484</v>
      </c>
      <c r="C1750" s="36" t="s">
        <v>9485</v>
      </c>
      <c r="D1750" s="36" t="s">
        <v>7210</v>
      </c>
      <c r="E1750" s="47">
        <f t="shared" si="81"/>
        <v>2002</v>
      </c>
      <c r="F1750" s="47">
        <f t="shared" si="82"/>
        <v>1848</v>
      </c>
      <c r="G1750" s="47">
        <f t="shared" si="83"/>
        <v>2156</v>
      </c>
    </row>
    <row r="1751" spans="1:7">
      <c r="A1751" s="33">
        <v>6510827</v>
      </c>
      <c r="B1751" s="34" t="s">
        <v>9486</v>
      </c>
      <c r="C1751" s="34" t="s">
        <v>9487</v>
      </c>
      <c r="D1751" s="34" t="s">
        <v>7210</v>
      </c>
      <c r="E1751" s="47">
        <f t="shared" si="81"/>
        <v>2002</v>
      </c>
      <c r="F1751" s="47">
        <f t="shared" si="82"/>
        <v>1848</v>
      </c>
      <c r="G1751" s="47">
        <f t="shared" si="83"/>
        <v>2156</v>
      </c>
    </row>
    <row r="1752" spans="1:7">
      <c r="A1752" s="35">
        <v>6510830</v>
      </c>
      <c r="B1752" s="36" t="s">
        <v>9488</v>
      </c>
      <c r="C1752" s="36" t="s">
        <v>9489</v>
      </c>
      <c r="D1752" s="36" t="s">
        <v>7210</v>
      </c>
      <c r="E1752" s="47">
        <f t="shared" si="81"/>
        <v>2002</v>
      </c>
      <c r="F1752" s="47">
        <f t="shared" si="82"/>
        <v>1848</v>
      </c>
      <c r="G1752" s="47">
        <f t="shared" si="83"/>
        <v>2156</v>
      </c>
    </row>
    <row r="1753" spans="1:7">
      <c r="A1753" s="33">
        <v>6511125</v>
      </c>
      <c r="B1753" s="34" t="s">
        <v>9490</v>
      </c>
      <c r="C1753" s="34" t="s">
        <v>9491</v>
      </c>
      <c r="D1753" s="34" t="s">
        <v>5841</v>
      </c>
      <c r="E1753" s="47">
        <f t="shared" si="81"/>
        <v>286</v>
      </c>
      <c r="F1753" s="47">
        <f t="shared" si="82"/>
        <v>264</v>
      </c>
      <c r="G1753" s="47">
        <f t="shared" si="83"/>
        <v>308</v>
      </c>
    </row>
    <row r="1754" spans="1:7">
      <c r="A1754" s="35">
        <v>6511126</v>
      </c>
      <c r="B1754" s="36" t="s">
        <v>9492</v>
      </c>
      <c r="C1754" s="36" t="s">
        <v>9493</v>
      </c>
      <c r="D1754" s="36" t="s">
        <v>5841</v>
      </c>
      <c r="E1754" s="47">
        <f t="shared" si="81"/>
        <v>286</v>
      </c>
      <c r="F1754" s="47">
        <f t="shared" si="82"/>
        <v>264</v>
      </c>
      <c r="G1754" s="47">
        <f t="shared" si="83"/>
        <v>308</v>
      </c>
    </row>
    <row r="1755" spans="1:7">
      <c r="A1755" s="33">
        <v>6511119</v>
      </c>
      <c r="B1755" s="34" t="s">
        <v>9494</v>
      </c>
      <c r="C1755" s="34" t="s">
        <v>9495</v>
      </c>
      <c r="D1755" s="34" t="s">
        <v>5886</v>
      </c>
      <c r="E1755" s="47">
        <f t="shared" si="81"/>
        <v>143</v>
      </c>
      <c r="F1755" s="47">
        <f t="shared" si="82"/>
        <v>132</v>
      </c>
      <c r="G1755" s="47">
        <f t="shared" si="83"/>
        <v>154</v>
      </c>
    </row>
    <row r="1756" spans="1:7">
      <c r="A1756" s="35">
        <v>6511120</v>
      </c>
      <c r="B1756" s="36" t="s">
        <v>9496</v>
      </c>
      <c r="C1756" s="36" t="s">
        <v>9497</v>
      </c>
      <c r="D1756" s="36" t="s">
        <v>5886</v>
      </c>
      <c r="E1756" s="47">
        <f t="shared" si="81"/>
        <v>143</v>
      </c>
      <c r="F1756" s="47">
        <f t="shared" si="82"/>
        <v>132</v>
      </c>
      <c r="G1756" s="47">
        <f t="shared" si="83"/>
        <v>154</v>
      </c>
    </row>
    <row r="1757" spans="1:7">
      <c r="A1757" s="33">
        <v>6511708</v>
      </c>
      <c r="B1757" s="34" t="s">
        <v>9498</v>
      </c>
      <c r="C1757" s="34" t="s">
        <v>9499</v>
      </c>
      <c r="D1757" s="34" t="s">
        <v>5832</v>
      </c>
      <c r="E1757" s="47">
        <f t="shared" si="81"/>
        <v>1358.5</v>
      </c>
      <c r="F1757" s="47">
        <f t="shared" si="82"/>
        <v>1254</v>
      </c>
      <c r="G1757" s="47">
        <f t="shared" si="83"/>
        <v>1463</v>
      </c>
    </row>
    <row r="1758" spans="1:7">
      <c r="A1758" s="35">
        <v>6511132</v>
      </c>
      <c r="B1758" s="36" t="s">
        <v>9500</v>
      </c>
      <c r="C1758" s="36" t="s">
        <v>9501</v>
      </c>
      <c r="D1758" s="36" t="s">
        <v>7804</v>
      </c>
      <c r="E1758" s="47">
        <f t="shared" si="81"/>
        <v>79.3</v>
      </c>
      <c r="F1758" s="47">
        <f t="shared" si="82"/>
        <v>73.2</v>
      </c>
      <c r="G1758" s="47">
        <f t="shared" si="83"/>
        <v>85.399999999999991</v>
      </c>
    </row>
    <row r="1759" spans="1:7">
      <c r="A1759" s="33">
        <v>6512657</v>
      </c>
      <c r="B1759" s="34" t="s">
        <v>9502</v>
      </c>
      <c r="C1759" s="34" t="s">
        <v>9503</v>
      </c>
      <c r="D1759" s="34" t="s">
        <v>6394</v>
      </c>
      <c r="E1759" s="47">
        <f t="shared" si="81"/>
        <v>65</v>
      </c>
      <c r="F1759" s="47">
        <f t="shared" si="82"/>
        <v>60</v>
      </c>
      <c r="G1759" s="47">
        <f t="shared" si="83"/>
        <v>70</v>
      </c>
    </row>
    <row r="1760" spans="1:7">
      <c r="A1760" s="35">
        <v>6512656</v>
      </c>
      <c r="B1760" s="36" t="s">
        <v>9504</v>
      </c>
      <c r="C1760" s="36" t="s">
        <v>9505</v>
      </c>
      <c r="D1760" s="36" t="s">
        <v>6394</v>
      </c>
      <c r="E1760" s="47">
        <f t="shared" si="81"/>
        <v>65</v>
      </c>
      <c r="F1760" s="47">
        <f t="shared" si="82"/>
        <v>60</v>
      </c>
      <c r="G1760" s="47">
        <f t="shared" si="83"/>
        <v>70</v>
      </c>
    </row>
    <row r="1761" spans="1:7">
      <c r="A1761" s="33">
        <v>6511135</v>
      </c>
      <c r="B1761" s="34" t="s">
        <v>9506</v>
      </c>
      <c r="C1761" s="34" t="s">
        <v>9507</v>
      </c>
      <c r="D1761" s="34" t="s">
        <v>5886</v>
      </c>
      <c r="E1761" s="47">
        <f t="shared" si="81"/>
        <v>143</v>
      </c>
      <c r="F1761" s="47">
        <f t="shared" si="82"/>
        <v>132</v>
      </c>
      <c r="G1761" s="47">
        <f t="shared" si="83"/>
        <v>154</v>
      </c>
    </row>
    <row r="1762" spans="1:7">
      <c r="A1762" s="35">
        <v>6511707</v>
      </c>
      <c r="B1762" s="36" t="s">
        <v>9508</v>
      </c>
      <c r="C1762" s="36" t="s">
        <v>9509</v>
      </c>
      <c r="D1762" s="36" t="s">
        <v>5832</v>
      </c>
      <c r="E1762" s="47">
        <f t="shared" si="81"/>
        <v>1358.5</v>
      </c>
      <c r="F1762" s="47">
        <f t="shared" si="82"/>
        <v>1254</v>
      </c>
      <c r="G1762" s="47">
        <f t="shared" si="83"/>
        <v>1463</v>
      </c>
    </row>
    <row r="1763" spans="1:7">
      <c r="A1763" s="33">
        <v>6510818</v>
      </c>
      <c r="B1763" s="34" t="s">
        <v>9510</v>
      </c>
      <c r="C1763" s="34" t="s">
        <v>9511</v>
      </c>
      <c r="D1763" s="34" t="s">
        <v>7210</v>
      </c>
      <c r="E1763" s="47">
        <f t="shared" si="81"/>
        <v>2002</v>
      </c>
      <c r="F1763" s="47">
        <f t="shared" si="82"/>
        <v>1848</v>
      </c>
      <c r="G1763" s="47">
        <f t="shared" si="83"/>
        <v>2156</v>
      </c>
    </row>
    <row r="1764" spans="1:7">
      <c r="A1764" s="35">
        <v>6511134</v>
      </c>
      <c r="B1764" s="36" t="s">
        <v>9512</v>
      </c>
      <c r="C1764" s="36" t="s">
        <v>9513</v>
      </c>
      <c r="D1764" s="36" t="s">
        <v>5886</v>
      </c>
      <c r="E1764" s="47">
        <f t="shared" si="81"/>
        <v>143</v>
      </c>
      <c r="F1764" s="47">
        <f t="shared" si="82"/>
        <v>132</v>
      </c>
      <c r="G1764" s="47">
        <f t="shared" si="83"/>
        <v>154</v>
      </c>
    </row>
    <row r="1765" spans="1:7">
      <c r="A1765" s="33">
        <v>6510812</v>
      </c>
      <c r="B1765" s="34" t="s">
        <v>9514</v>
      </c>
      <c r="C1765" s="34" t="s">
        <v>9515</v>
      </c>
      <c r="D1765" s="34" t="s">
        <v>6010</v>
      </c>
      <c r="E1765" s="47">
        <f t="shared" si="81"/>
        <v>929.5</v>
      </c>
      <c r="F1765" s="47">
        <f t="shared" si="82"/>
        <v>858</v>
      </c>
      <c r="G1765" s="47">
        <f t="shared" si="83"/>
        <v>1000.9999999999999</v>
      </c>
    </row>
    <row r="1766" spans="1:7">
      <c r="A1766" s="35">
        <v>6510838</v>
      </c>
      <c r="B1766" s="36" t="s">
        <v>9516</v>
      </c>
      <c r="C1766" s="36" t="s">
        <v>9517</v>
      </c>
      <c r="D1766" s="36" t="s">
        <v>5806</v>
      </c>
      <c r="E1766" s="47">
        <f t="shared" si="81"/>
        <v>786.5</v>
      </c>
      <c r="F1766" s="47">
        <f t="shared" si="82"/>
        <v>726</v>
      </c>
      <c r="G1766" s="47">
        <f t="shared" si="83"/>
        <v>847</v>
      </c>
    </row>
    <row r="1767" spans="1:7">
      <c r="A1767" s="33">
        <v>6511704</v>
      </c>
      <c r="B1767" s="34" t="s">
        <v>9518</v>
      </c>
      <c r="C1767" s="34" t="s">
        <v>9519</v>
      </c>
      <c r="D1767" s="34" t="s">
        <v>5798</v>
      </c>
      <c r="E1767" s="47">
        <f t="shared" si="81"/>
        <v>715</v>
      </c>
      <c r="F1767" s="47">
        <f t="shared" si="82"/>
        <v>660</v>
      </c>
      <c r="G1767" s="47">
        <f t="shared" si="83"/>
        <v>770</v>
      </c>
    </row>
    <row r="1768" spans="1:7">
      <c r="A1768" s="35">
        <v>6511703</v>
      </c>
      <c r="B1768" s="36" t="s">
        <v>9520</v>
      </c>
      <c r="C1768" s="36" t="s">
        <v>9521</v>
      </c>
      <c r="D1768" s="36" t="s">
        <v>5798</v>
      </c>
      <c r="E1768" s="47">
        <f t="shared" si="81"/>
        <v>715</v>
      </c>
      <c r="F1768" s="47">
        <f t="shared" si="82"/>
        <v>660</v>
      </c>
      <c r="G1768" s="47">
        <f t="shared" si="83"/>
        <v>770</v>
      </c>
    </row>
    <row r="1769" spans="1:7">
      <c r="A1769" s="33">
        <v>6510841</v>
      </c>
      <c r="B1769" s="34" t="s">
        <v>9522</v>
      </c>
      <c r="C1769" s="34" t="s">
        <v>9523</v>
      </c>
      <c r="D1769" s="34" t="s">
        <v>5806</v>
      </c>
      <c r="E1769" s="47">
        <f t="shared" si="81"/>
        <v>786.5</v>
      </c>
      <c r="F1769" s="47">
        <f t="shared" si="82"/>
        <v>726</v>
      </c>
      <c r="G1769" s="47">
        <f t="shared" si="83"/>
        <v>847</v>
      </c>
    </row>
    <row r="1770" spans="1:7">
      <c r="A1770" s="35">
        <v>6510816</v>
      </c>
      <c r="B1770" s="36" t="s">
        <v>9524</v>
      </c>
      <c r="C1770" s="36" t="s">
        <v>9525</v>
      </c>
      <c r="D1770" s="36" t="s">
        <v>6010</v>
      </c>
      <c r="E1770" s="47">
        <f t="shared" si="81"/>
        <v>929.5</v>
      </c>
      <c r="F1770" s="47">
        <f t="shared" si="82"/>
        <v>858</v>
      </c>
      <c r="G1770" s="47">
        <f t="shared" si="83"/>
        <v>1000.9999999999999</v>
      </c>
    </row>
    <row r="1771" spans="1:7">
      <c r="A1771" s="33">
        <v>6511786</v>
      </c>
      <c r="B1771" s="34" t="s">
        <v>9526</v>
      </c>
      <c r="C1771" s="34" t="s">
        <v>9527</v>
      </c>
      <c r="D1771" s="34" t="s">
        <v>5886</v>
      </c>
      <c r="E1771" s="47">
        <f t="shared" si="81"/>
        <v>143</v>
      </c>
      <c r="F1771" s="47">
        <f t="shared" si="82"/>
        <v>132</v>
      </c>
      <c r="G1771" s="47">
        <f t="shared" si="83"/>
        <v>154</v>
      </c>
    </row>
    <row r="1772" spans="1:7">
      <c r="A1772" s="35">
        <v>6511787</v>
      </c>
      <c r="B1772" s="36" t="s">
        <v>9528</v>
      </c>
      <c r="C1772" s="36" t="s">
        <v>9529</v>
      </c>
      <c r="D1772" s="36" t="s">
        <v>5886</v>
      </c>
      <c r="E1772" s="47">
        <f t="shared" si="81"/>
        <v>143</v>
      </c>
      <c r="F1772" s="47">
        <f t="shared" si="82"/>
        <v>132</v>
      </c>
      <c r="G1772" s="47">
        <f t="shared" si="83"/>
        <v>154</v>
      </c>
    </row>
    <row r="1773" spans="1:7">
      <c r="A1773" s="33">
        <v>6511260</v>
      </c>
      <c r="B1773" s="34" t="s">
        <v>9530</v>
      </c>
      <c r="C1773" s="34" t="s">
        <v>9531</v>
      </c>
      <c r="D1773" s="34" t="s">
        <v>5886</v>
      </c>
      <c r="E1773" s="47">
        <f t="shared" si="81"/>
        <v>143</v>
      </c>
      <c r="F1773" s="47">
        <f t="shared" si="82"/>
        <v>132</v>
      </c>
      <c r="G1773" s="47">
        <f t="shared" si="83"/>
        <v>154</v>
      </c>
    </row>
    <row r="1774" spans="1:7">
      <c r="A1774" s="35">
        <v>6511964</v>
      </c>
      <c r="B1774" s="36" t="s">
        <v>9532</v>
      </c>
      <c r="C1774" s="36" t="s">
        <v>9533</v>
      </c>
      <c r="D1774" s="36" t="s">
        <v>5898</v>
      </c>
      <c r="E1774" s="47">
        <f t="shared" si="81"/>
        <v>22.1</v>
      </c>
      <c r="F1774" s="47">
        <f t="shared" si="82"/>
        <v>20.399999999999999</v>
      </c>
      <c r="G1774" s="47">
        <f t="shared" si="83"/>
        <v>23.799999999999997</v>
      </c>
    </row>
    <row r="1775" spans="1:7">
      <c r="A1775" s="33">
        <v>6511963</v>
      </c>
      <c r="B1775" s="34" t="s">
        <v>9534</v>
      </c>
      <c r="C1775" s="34" t="s">
        <v>9535</v>
      </c>
      <c r="D1775" s="34" t="s">
        <v>5898</v>
      </c>
      <c r="E1775" s="47">
        <f t="shared" si="81"/>
        <v>22.1</v>
      </c>
      <c r="F1775" s="47">
        <f t="shared" si="82"/>
        <v>20.399999999999999</v>
      </c>
      <c r="G1775" s="47">
        <f t="shared" si="83"/>
        <v>23.799999999999997</v>
      </c>
    </row>
    <row r="1776" spans="1:7">
      <c r="A1776" s="35">
        <v>6511259</v>
      </c>
      <c r="B1776" s="36" t="s">
        <v>9536</v>
      </c>
      <c r="C1776" s="36" t="s">
        <v>9537</v>
      </c>
      <c r="D1776" s="36" t="s">
        <v>5886</v>
      </c>
      <c r="E1776" s="47">
        <f t="shared" si="81"/>
        <v>143</v>
      </c>
      <c r="F1776" s="47">
        <f t="shared" si="82"/>
        <v>132</v>
      </c>
      <c r="G1776" s="47">
        <f t="shared" si="83"/>
        <v>154</v>
      </c>
    </row>
    <row r="1777" spans="1:7">
      <c r="A1777" s="33">
        <v>6511130</v>
      </c>
      <c r="B1777" s="34" t="s">
        <v>9538</v>
      </c>
      <c r="C1777" s="34" t="s">
        <v>9539</v>
      </c>
      <c r="D1777" s="34" t="s">
        <v>5885</v>
      </c>
      <c r="E1777" s="47">
        <f t="shared" si="81"/>
        <v>71.5</v>
      </c>
      <c r="F1777" s="47">
        <f t="shared" si="82"/>
        <v>66</v>
      </c>
      <c r="G1777" s="47">
        <f t="shared" si="83"/>
        <v>77</v>
      </c>
    </row>
    <row r="1778" spans="1:7">
      <c r="A1778" s="35">
        <v>6511131</v>
      </c>
      <c r="B1778" s="36" t="s">
        <v>9540</v>
      </c>
      <c r="C1778" s="36" t="s">
        <v>9541</v>
      </c>
      <c r="D1778" s="36" t="s">
        <v>5885</v>
      </c>
      <c r="E1778" s="47">
        <f t="shared" si="81"/>
        <v>71.5</v>
      </c>
      <c r="F1778" s="47">
        <f t="shared" si="82"/>
        <v>66</v>
      </c>
      <c r="G1778" s="47">
        <f t="shared" si="83"/>
        <v>77</v>
      </c>
    </row>
    <row r="1779" spans="1:7">
      <c r="A1779" s="33">
        <v>6510813</v>
      </c>
      <c r="B1779" s="34" t="s">
        <v>9542</v>
      </c>
      <c r="C1779" s="34" t="s">
        <v>9543</v>
      </c>
      <c r="D1779" s="34" t="s">
        <v>6524</v>
      </c>
      <c r="E1779" s="47">
        <f t="shared" si="81"/>
        <v>1287</v>
      </c>
      <c r="F1779" s="47">
        <f t="shared" si="82"/>
        <v>1188</v>
      </c>
      <c r="G1779" s="47">
        <f t="shared" si="83"/>
        <v>1386</v>
      </c>
    </row>
    <row r="1780" spans="1:7">
      <c r="A1780" s="35">
        <v>6511457</v>
      </c>
      <c r="B1780" s="36" t="s">
        <v>9544</v>
      </c>
      <c r="C1780" s="36" t="s">
        <v>9545</v>
      </c>
      <c r="D1780" s="36" t="s">
        <v>5898</v>
      </c>
      <c r="E1780" s="47">
        <f t="shared" si="81"/>
        <v>22.1</v>
      </c>
      <c r="F1780" s="47">
        <f t="shared" si="82"/>
        <v>20.399999999999999</v>
      </c>
      <c r="G1780" s="47">
        <f t="shared" si="83"/>
        <v>23.799999999999997</v>
      </c>
    </row>
    <row r="1781" spans="1:7">
      <c r="A1781" s="33">
        <v>6511458</v>
      </c>
      <c r="B1781" s="34" t="s">
        <v>9546</v>
      </c>
      <c r="C1781" s="34" t="s">
        <v>9547</v>
      </c>
      <c r="D1781" s="34" t="s">
        <v>5898</v>
      </c>
      <c r="E1781" s="47">
        <f t="shared" si="81"/>
        <v>22.1</v>
      </c>
      <c r="F1781" s="47">
        <f t="shared" si="82"/>
        <v>20.399999999999999</v>
      </c>
      <c r="G1781" s="47">
        <f t="shared" si="83"/>
        <v>23.799999999999997</v>
      </c>
    </row>
    <row r="1782" spans="1:7">
      <c r="A1782" s="35">
        <v>6510826</v>
      </c>
      <c r="B1782" s="36" t="s">
        <v>9548</v>
      </c>
      <c r="C1782" s="36" t="s">
        <v>9549</v>
      </c>
      <c r="D1782" s="36" t="s">
        <v>6524</v>
      </c>
      <c r="E1782" s="47">
        <f t="shared" si="81"/>
        <v>1287</v>
      </c>
      <c r="F1782" s="47">
        <f t="shared" si="82"/>
        <v>1188</v>
      </c>
      <c r="G1782" s="47">
        <f t="shared" si="83"/>
        <v>1386</v>
      </c>
    </row>
    <row r="1783" spans="1:7">
      <c r="A1783" s="33">
        <v>6510829</v>
      </c>
      <c r="B1783" s="34" t="s">
        <v>9550</v>
      </c>
      <c r="C1783" s="34" t="s">
        <v>9551</v>
      </c>
      <c r="D1783" s="34" t="s">
        <v>6524</v>
      </c>
      <c r="E1783" s="47">
        <f t="shared" si="81"/>
        <v>1287</v>
      </c>
      <c r="F1783" s="47">
        <f t="shared" si="82"/>
        <v>1188</v>
      </c>
      <c r="G1783" s="47">
        <f t="shared" si="83"/>
        <v>1386</v>
      </c>
    </row>
    <row r="1784" spans="1:7">
      <c r="A1784" s="35">
        <v>6511123</v>
      </c>
      <c r="B1784" s="36" t="s">
        <v>9552</v>
      </c>
      <c r="C1784" s="36" t="s">
        <v>9553</v>
      </c>
      <c r="D1784" s="36" t="s">
        <v>5841</v>
      </c>
      <c r="E1784" s="47">
        <f t="shared" si="81"/>
        <v>286</v>
      </c>
      <c r="F1784" s="47">
        <f t="shared" si="82"/>
        <v>264</v>
      </c>
      <c r="G1784" s="47">
        <f t="shared" si="83"/>
        <v>308</v>
      </c>
    </row>
    <row r="1785" spans="1:7">
      <c r="A1785" s="33">
        <v>6511124</v>
      </c>
      <c r="B1785" s="34" t="s">
        <v>9554</v>
      </c>
      <c r="C1785" s="34" t="s">
        <v>9555</v>
      </c>
      <c r="D1785" s="34" t="s">
        <v>5841</v>
      </c>
      <c r="E1785" s="47">
        <f t="shared" si="81"/>
        <v>286</v>
      </c>
      <c r="F1785" s="47">
        <f t="shared" si="82"/>
        <v>264</v>
      </c>
      <c r="G1785" s="47">
        <f t="shared" si="83"/>
        <v>308</v>
      </c>
    </row>
    <row r="1786" spans="1:7">
      <c r="A1786" s="35">
        <v>6511117</v>
      </c>
      <c r="B1786" s="36" t="s">
        <v>9556</v>
      </c>
      <c r="C1786" s="36" t="s">
        <v>9557</v>
      </c>
      <c r="D1786" s="36" t="s">
        <v>5977</v>
      </c>
      <c r="E1786" s="47">
        <f t="shared" si="81"/>
        <v>107.9</v>
      </c>
      <c r="F1786" s="47">
        <f t="shared" si="82"/>
        <v>99.6</v>
      </c>
      <c r="G1786" s="47">
        <f t="shared" si="83"/>
        <v>116.19999999999999</v>
      </c>
    </row>
    <row r="1787" spans="1:7">
      <c r="A1787" s="33">
        <v>6511118</v>
      </c>
      <c r="B1787" s="34" t="s">
        <v>9558</v>
      </c>
      <c r="C1787" s="34" t="s">
        <v>9559</v>
      </c>
      <c r="D1787" s="34" t="s">
        <v>5977</v>
      </c>
      <c r="E1787" s="47">
        <f t="shared" si="81"/>
        <v>107.9</v>
      </c>
      <c r="F1787" s="47">
        <f t="shared" si="82"/>
        <v>99.6</v>
      </c>
      <c r="G1787" s="47">
        <f t="shared" si="83"/>
        <v>116.19999999999999</v>
      </c>
    </row>
    <row r="1788" spans="1:7">
      <c r="A1788" s="35">
        <v>6511706</v>
      </c>
      <c r="B1788" s="36" t="s">
        <v>9560</v>
      </c>
      <c r="C1788" s="36" t="s">
        <v>9561</v>
      </c>
      <c r="D1788" s="36" t="s">
        <v>7209</v>
      </c>
      <c r="E1788" s="47">
        <f t="shared" si="81"/>
        <v>1001</v>
      </c>
      <c r="F1788" s="47">
        <f t="shared" si="82"/>
        <v>924</v>
      </c>
      <c r="G1788" s="47">
        <f t="shared" si="83"/>
        <v>1078</v>
      </c>
    </row>
    <row r="1789" spans="1:7">
      <c r="A1789" s="33">
        <v>6511705</v>
      </c>
      <c r="B1789" s="34" t="s">
        <v>9562</v>
      </c>
      <c r="C1789" s="34" t="s">
        <v>9563</v>
      </c>
      <c r="D1789" s="34" t="s">
        <v>7209</v>
      </c>
      <c r="E1789" s="47">
        <f t="shared" si="81"/>
        <v>1001</v>
      </c>
      <c r="F1789" s="47">
        <f t="shared" si="82"/>
        <v>924</v>
      </c>
      <c r="G1789" s="47">
        <f t="shared" si="83"/>
        <v>1078</v>
      </c>
    </row>
    <row r="1790" spans="1:7">
      <c r="A1790" s="35">
        <v>6510817</v>
      </c>
      <c r="B1790" s="36" t="s">
        <v>9564</v>
      </c>
      <c r="C1790" s="36" t="s">
        <v>9565</v>
      </c>
      <c r="D1790" s="36" t="s">
        <v>6524</v>
      </c>
      <c r="E1790" s="47">
        <f t="shared" si="81"/>
        <v>1287</v>
      </c>
      <c r="F1790" s="47">
        <f t="shared" si="82"/>
        <v>1188</v>
      </c>
      <c r="G1790" s="47">
        <f t="shared" si="83"/>
        <v>1386</v>
      </c>
    </row>
    <row r="1791" spans="1:7">
      <c r="A1791" s="33">
        <v>6511155</v>
      </c>
      <c r="B1791" s="34" t="s">
        <v>9566</v>
      </c>
      <c r="C1791" s="34" t="s">
        <v>9567</v>
      </c>
      <c r="D1791" s="34" t="s">
        <v>5898</v>
      </c>
      <c r="E1791" s="47">
        <f t="shared" si="81"/>
        <v>22.1</v>
      </c>
      <c r="F1791" s="47">
        <f t="shared" si="82"/>
        <v>20.399999999999999</v>
      </c>
      <c r="G1791" s="47">
        <f t="shared" si="83"/>
        <v>23.799999999999997</v>
      </c>
    </row>
    <row r="1792" spans="1:7">
      <c r="A1792" s="35">
        <v>6511127</v>
      </c>
      <c r="B1792" s="36" t="s">
        <v>9568</v>
      </c>
      <c r="C1792" s="36" t="s">
        <v>9569</v>
      </c>
      <c r="D1792" s="36" t="s">
        <v>6447</v>
      </c>
      <c r="E1792" s="47">
        <f t="shared" si="81"/>
        <v>28.6</v>
      </c>
      <c r="F1792" s="47">
        <f t="shared" si="82"/>
        <v>26.4</v>
      </c>
      <c r="G1792" s="47">
        <f t="shared" si="83"/>
        <v>30.799999999999997</v>
      </c>
    </row>
    <row r="1793" spans="1:7">
      <c r="A1793" s="33">
        <v>6511129</v>
      </c>
      <c r="B1793" s="34" t="s">
        <v>9570</v>
      </c>
      <c r="C1793" s="34" t="s">
        <v>9571</v>
      </c>
      <c r="D1793" s="34" t="s">
        <v>6394</v>
      </c>
      <c r="E1793" s="47">
        <f t="shared" si="81"/>
        <v>65</v>
      </c>
      <c r="F1793" s="47">
        <f t="shared" si="82"/>
        <v>60</v>
      </c>
      <c r="G1793" s="47">
        <f t="shared" si="83"/>
        <v>70</v>
      </c>
    </row>
    <row r="1794" spans="1:7">
      <c r="A1794" s="35">
        <v>6511128</v>
      </c>
      <c r="B1794" s="36" t="s">
        <v>9572</v>
      </c>
      <c r="C1794" s="36" t="s">
        <v>9573</v>
      </c>
      <c r="D1794" s="36" t="s">
        <v>5898</v>
      </c>
      <c r="E1794" s="47">
        <f t="shared" si="81"/>
        <v>22.1</v>
      </c>
      <c r="F1794" s="47">
        <f t="shared" si="82"/>
        <v>20.399999999999999</v>
      </c>
      <c r="G1794" s="47">
        <f t="shared" si="83"/>
        <v>23.799999999999997</v>
      </c>
    </row>
    <row r="1795" spans="1:7">
      <c r="A1795" s="33">
        <v>6506815</v>
      </c>
      <c r="B1795" s="34" t="s">
        <v>9574</v>
      </c>
      <c r="C1795" s="34" t="s">
        <v>9575</v>
      </c>
      <c r="D1795" s="34" t="s">
        <v>5862</v>
      </c>
      <c r="E1795" s="47">
        <f t="shared" si="81"/>
        <v>214.5</v>
      </c>
      <c r="F1795" s="47">
        <f t="shared" si="82"/>
        <v>198</v>
      </c>
      <c r="G1795" s="47">
        <f t="shared" si="83"/>
        <v>230.99999999999997</v>
      </c>
    </row>
    <row r="1796" spans="1:7">
      <c r="A1796" s="35">
        <v>6502759</v>
      </c>
      <c r="B1796" s="36" t="s">
        <v>9576</v>
      </c>
      <c r="C1796" s="36" t="s">
        <v>9577</v>
      </c>
      <c r="D1796" s="36" t="s">
        <v>5885</v>
      </c>
      <c r="E1796" s="47">
        <f t="shared" si="81"/>
        <v>71.5</v>
      </c>
      <c r="F1796" s="47">
        <f t="shared" si="82"/>
        <v>66</v>
      </c>
      <c r="G1796" s="47">
        <f t="shared" si="83"/>
        <v>77</v>
      </c>
    </row>
    <row r="1797" spans="1:7">
      <c r="A1797" s="33">
        <v>6503151</v>
      </c>
      <c r="B1797" s="34" t="s">
        <v>9578</v>
      </c>
      <c r="C1797" s="34" t="s">
        <v>9579</v>
      </c>
      <c r="D1797" s="34" t="s">
        <v>5885</v>
      </c>
      <c r="E1797" s="47">
        <f t="shared" si="81"/>
        <v>71.5</v>
      </c>
      <c r="F1797" s="47">
        <f t="shared" si="82"/>
        <v>66</v>
      </c>
      <c r="G1797" s="47">
        <f t="shared" si="83"/>
        <v>77</v>
      </c>
    </row>
    <row r="1798" spans="1:7">
      <c r="A1798" s="35">
        <v>6509488</v>
      </c>
      <c r="B1798" s="36" t="s">
        <v>9580</v>
      </c>
      <c r="C1798" s="36" t="s">
        <v>9581</v>
      </c>
      <c r="D1798" s="36" t="s">
        <v>6076</v>
      </c>
      <c r="E1798" s="47">
        <f t="shared" ref="E1798:E1861" si="84">D1798*0.65</f>
        <v>3.9000000000000004</v>
      </c>
      <c r="F1798" s="47">
        <f t="shared" ref="F1798:F1861" si="85">0.6*D1798</f>
        <v>3.5999999999999996</v>
      </c>
      <c r="G1798" s="47">
        <f t="shared" ref="G1798:G1861" si="86">D1798*0.7</f>
        <v>4.1999999999999993</v>
      </c>
    </row>
    <row r="1799" spans="1:7">
      <c r="A1799" s="33">
        <v>6509489</v>
      </c>
      <c r="B1799" s="34" t="s">
        <v>9582</v>
      </c>
      <c r="C1799" s="34" t="s">
        <v>9583</v>
      </c>
      <c r="D1799" s="34" t="s">
        <v>6413</v>
      </c>
      <c r="E1799" s="47">
        <f t="shared" si="84"/>
        <v>2.6</v>
      </c>
      <c r="F1799" s="47">
        <f t="shared" si="85"/>
        <v>2.4</v>
      </c>
      <c r="G1799" s="47">
        <f t="shared" si="86"/>
        <v>2.8</v>
      </c>
    </row>
    <row r="1800" spans="1:7">
      <c r="A1800" s="35">
        <v>6509490</v>
      </c>
      <c r="B1800" s="36" t="s">
        <v>9584</v>
      </c>
      <c r="C1800" s="36" t="s">
        <v>9585</v>
      </c>
      <c r="D1800" s="36" t="s">
        <v>6413</v>
      </c>
      <c r="E1800" s="47">
        <f t="shared" si="84"/>
        <v>2.6</v>
      </c>
      <c r="F1800" s="47">
        <f t="shared" si="85"/>
        <v>2.4</v>
      </c>
      <c r="G1800" s="47">
        <f t="shared" si="86"/>
        <v>2.8</v>
      </c>
    </row>
    <row r="1801" spans="1:7">
      <c r="A1801" s="33">
        <v>6511770</v>
      </c>
      <c r="B1801" s="34" t="s">
        <v>9586</v>
      </c>
      <c r="C1801" s="34" t="s">
        <v>9587</v>
      </c>
      <c r="D1801" s="34" t="s">
        <v>5866</v>
      </c>
      <c r="E1801" s="47">
        <f t="shared" si="84"/>
        <v>36.4</v>
      </c>
      <c r="F1801" s="47">
        <f t="shared" si="85"/>
        <v>33.6</v>
      </c>
      <c r="G1801" s="47">
        <f t="shared" si="86"/>
        <v>39.199999999999996</v>
      </c>
    </row>
    <row r="1802" spans="1:7">
      <c r="A1802" s="35">
        <v>6512208</v>
      </c>
      <c r="B1802" s="36" t="s">
        <v>9588</v>
      </c>
      <c r="C1802" s="36" t="s">
        <v>9589</v>
      </c>
      <c r="D1802" s="36" t="s">
        <v>5850</v>
      </c>
      <c r="E1802" s="47">
        <f t="shared" si="84"/>
        <v>42.9</v>
      </c>
      <c r="F1802" s="47">
        <f t="shared" si="85"/>
        <v>39.6</v>
      </c>
      <c r="G1802" s="47">
        <f t="shared" si="86"/>
        <v>46.199999999999996</v>
      </c>
    </row>
    <row r="1803" spans="1:7">
      <c r="A1803" s="33">
        <v>6511362</v>
      </c>
      <c r="B1803" s="34" t="s">
        <v>9590</v>
      </c>
      <c r="C1803" s="34" t="s">
        <v>9591</v>
      </c>
      <c r="D1803" s="34" t="s">
        <v>9592</v>
      </c>
      <c r="E1803" s="47">
        <f t="shared" si="84"/>
        <v>310.7</v>
      </c>
      <c r="F1803" s="47">
        <f t="shared" si="85"/>
        <v>286.8</v>
      </c>
      <c r="G1803" s="47">
        <f t="shared" si="86"/>
        <v>334.59999999999997</v>
      </c>
    </row>
    <row r="1804" spans="1:7">
      <c r="A1804" s="35">
        <v>6511567</v>
      </c>
      <c r="B1804" s="36" t="s">
        <v>9593</v>
      </c>
      <c r="C1804" s="36" t="s">
        <v>9594</v>
      </c>
      <c r="D1804" s="36" t="s">
        <v>5886</v>
      </c>
      <c r="E1804" s="47">
        <f t="shared" si="84"/>
        <v>143</v>
      </c>
      <c r="F1804" s="47">
        <f t="shared" si="85"/>
        <v>132</v>
      </c>
      <c r="G1804" s="47">
        <f t="shared" si="86"/>
        <v>154</v>
      </c>
    </row>
    <row r="1805" spans="1:7">
      <c r="A1805" s="33">
        <v>6511771</v>
      </c>
      <c r="B1805" s="34" t="s">
        <v>9595</v>
      </c>
      <c r="C1805" s="34" t="s">
        <v>9596</v>
      </c>
      <c r="D1805" s="34" t="s">
        <v>5850</v>
      </c>
      <c r="E1805" s="47">
        <f t="shared" si="84"/>
        <v>42.9</v>
      </c>
      <c r="F1805" s="47">
        <f t="shared" si="85"/>
        <v>39.6</v>
      </c>
      <c r="G1805" s="47">
        <f t="shared" si="86"/>
        <v>46.199999999999996</v>
      </c>
    </row>
    <row r="1806" spans="1:7">
      <c r="A1806" s="35">
        <v>6511609</v>
      </c>
      <c r="B1806" s="36" t="s">
        <v>9597</v>
      </c>
      <c r="C1806" s="36" t="s">
        <v>9598</v>
      </c>
      <c r="D1806" s="36" t="s">
        <v>9599</v>
      </c>
      <c r="E1806" s="47">
        <f t="shared" si="84"/>
        <v>4170.4000000000005</v>
      </c>
      <c r="F1806" s="47">
        <f t="shared" si="85"/>
        <v>3849.6</v>
      </c>
      <c r="G1806" s="47">
        <f t="shared" si="86"/>
        <v>4491.2</v>
      </c>
    </row>
    <row r="1807" spans="1:7">
      <c r="A1807" s="33">
        <v>6511937</v>
      </c>
      <c r="B1807" s="34" t="s">
        <v>9600</v>
      </c>
      <c r="C1807" s="34" t="s">
        <v>9601</v>
      </c>
      <c r="D1807" s="34" t="s">
        <v>9599</v>
      </c>
      <c r="E1807" s="47">
        <f t="shared" si="84"/>
        <v>4170.4000000000005</v>
      </c>
      <c r="F1807" s="47">
        <f t="shared" si="85"/>
        <v>3849.6</v>
      </c>
      <c r="G1807" s="47">
        <f t="shared" si="86"/>
        <v>4491.2</v>
      </c>
    </row>
    <row r="1808" spans="1:7">
      <c r="A1808" s="35">
        <v>6511610</v>
      </c>
      <c r="B1808" s="36" t="s">
        <v>9602</v>
      </c>
      <c r="C1808" s="36" t="s">
        <v>9603</v>
      </c>
      <c r="D1808" s="36" t="s">
        <v>9599</v>
      </c>
      <c r="E1808" s="47">
        <f t="shared" si="84"/>
        <v>4170.4000000000005</v>
      </c>
      <c r="F1808" s="47">
        <f t="shared" si="85"/>
        <v>3849.6</v>
      </c>
      <c r="G1808" s="47">
        <f t="shared" si="86"/>
        <v>4491.2</v>
      </c>
    </row>
    <row r="1809" spans="1:7">
      <c r="A1809" s="33">
        <v>6511938</v>
      </c>
      <c r="B1809" s="34" t="s">
        <v>9604</v>
      </c>
      <c r="C1809" s="34" t="s">
        <v>9605</v>
      </c>
      <c r="D1809" s="34" t="s">
        <v>9599</v>
      </c>
      <c r="E1809" s="47">
        <f t="shared" si="84"/>
        <v>4170.4000000000005</v>
      </c>
      <c r="F1809" s="47">
        <f t="shared" si="85"/>
        <v>3849.6</v>
      </c>
      <c r="G1809" s="47">
        <f t="shared" si="86"/>
        <v>4491.2</v>
      </c>
    </row>
    <row r="1810" spans="1:7">
      <c r="A1810" s="35">
        <v>6512601</v>
      </c>
      <c r="B1810" s="36" t="s">
        <v>9606</v>
      </c>
      <c r="C1810" s="36" t="s">
        <v>9607</v>
      </c>
      <c r="D1810" s="36" t="s">
        <v>9608</v>
      </c>
      <c r="E1810" s="47">
        <f t="shared" si="84"/>
        <v>5024.5</v>
      </c>
      <c r="F1810" s="47">
        <f t="shared" si="85"/>
        <v>4638</v>
      </c>
      <c r="G1810" s="47">
        <f t="shared" si="86"/>
        <v>5411</v>
      </c>
    </row>
    <row r="1811" spans="1:7">
      <c r="A1811" s="33">
        <v>6512602</v>
      </c>
      <c r="B1811" s="34" t="s">
        <v>9609</v>
      </c>
      <c r="C1811" s="34" t="s">
        <v>9610</v>
      </c>
      <c r="D1811" s="34" t="s">
        <v>9608</v>
      </c>
      <c r="E1811" s="47">
        <f t="shared" si="84"/>
        <v>5024.5</v>
      </c>
      <c r="F1811" s="47">
        <f t="shared" si="85"/>
        <v>4638</v>
      </c>
      <c r="G1811" s="47">
        <f t="shared" si="86"/>
        <v>5411</v>
      </c>
    </row>
    <row r="1812" spans="1:7">
      <c r="A1812" s="35">
        <v>6512603</v>
      </c>
      <c r="B1812" s="36" t="s">
        <v>9611</v>
      </c>
      <c r="C1812" s="36" t="s">
        <v>9612</v>
      </c>
      <c r="D1812" s="36" t="s">
        <v>9608</v>
      </c>
      <c r="E1812" s="47">
        <f t="shared" si="84"/>
        <v>5024.5</v>
      </c>
      <c r="F1812" s="47">
        <f t="shared" si="85"/>
        <v>4638</v>
      </c>
      <c r="G1812" s="47">
        <f t="shared" si="86"/>
        <v>5411</v>
      </c>
    </row>
    <row r="1813" spans="1:7">
      <c r="A1813" s="33">
        <v>6512604</v>
      </c>
      <c r="B1813" s="34" t="s">
        <v>9613</v>
      </c>
      <c r="C1813" s="34" t="s">
        <v>9614</v>
      </c>
      <c r="D1813" s="34" t="s">
        <v>9608</v>
      </c>
      <c r="E1813" s="47">
        <f t="shared" si="84"/>
        <v>5024.5</v>
      </c>
      <c r="F1813" s="47">
        <f t="shared" si="85"/>
        <v>4638</v>
      </c>
      <c r="G1813" s="47">
        <f t="shared" si="86"/>
        <v>5411</v>
      </c>
    </row>
    <row r="1814" spans="1:7">
      <c r="A1814" s="35">
        <v>6511611</v>
      </c>
      <c r="B1814" s="36" t="s">
        <v>9615</v>
      </c>
      <c r="C1814" s="36" t="s">
        <v>9616</v>
      </c>
      <c r="D1814" s="36" t="s">
        <v>7571</v>
      </c>
      <c r="E1814" s="47">
        <f t="shared" si="84"/>
        <v>5720</v>
      </c>
      <c r="F1814" s="47">
        <f t="shared" si="85"/>
        <v>5280</v>
      </c>
      <c r="G1814" s="47">
        <f t="shared" si="86"/>
        <v>6160</v>
      </c>
    </row>
    <row r="1815" spans="1:7">
      <c r="A1815" s="33">
        <v>6511939</v>
      </c>
      <c r="B1815" s="34" t="s">
        <v>9617</v>
      </c>
      <c r="C1815" s="34" t="s">
        <v>9618</v>
      </c>
      <c r="D1815" s="34" t="s">
        <v>7571</v>
      </c>
      <c r="E1815" s="47">
        <f t="shared" si="84"/>
        <v>5720</v>
      </c>
      <c r="F1815" s="47">
        <f t="shared" si="85"/>
        <v>5280</v>
      </c>
      <c r="G1815" s="47">
        <f t="shared" si="86"/>
        <v>6160</v>
      </c>
    </row>
    <row r="1816" spans="1:7">
      <c r="A1816" s="35">
        <v>6511612</v>
      </c>
      <c r="B1816" s="36" t="s">
        <v>9619</v>
      </c>
      <c r="C1816" s="36" t="s">
        <v>9620</v>
      </c>
      <c r="D1816" s="36" t="s">
        <v>7571</v>
      </c>
      <c r="E1816" s="47">
        <f t="shared" si="84"/>
        <v>5720</v>
      </c>
      <c r="F1816" s="47">
        <f t="shared" si="85"/>
        <v>5280</v>
      </c>
      <c r="G1816" s="47">
        <f t="shared" si="86"/>
        <v>6160</v>
      </c>
    </row>
    <row r="1817" spans="1:7">
      <c r="A1817" s="33">
        <v>6511940</v>
      </c>
      <c r="B1817" s="34" t="s">
        <v>9621</v>
      </c>
      <c r="C1817" s="34" t="s">
        <v>9622</v>
      </c>
      <c r="D1817" s="34" t="s">
        <v>7571</v>
      </c>
      <c r="E1817" s="47">
        <f t="shared" si="84"/>
        <v>5720</v>
      </c>
      <c r="F1817" s="47">
        <f t="shared" si="85"/>
        <v>5280</v>
      </c>
      <c r="G1817" s="47">
        <f t="shared" si="86"/>
        <v>6160</v>
      </c>
    </row>
    <row r="1818" spans="1:7">
      <c r="A1818" s="35">
        <v>6512605</v>
      </c>
      <c r="B1818" s="36" t="s">
        <v>9623</v>
      </c>
      <c r="C1818" s="36" t="s">
        <v>9624</v>
      </c>
      <c r="D1818" s="36" t="s">
        <v>9625</v>
      </c>
      <c r="E1818" s="47">
        <f t="shared" si="84"/>
        <v>6454.5</v>
      </c>
      <c r="F1818" s="47">
        <f t="shared" si="85"/>
        <v>5958</v>
      </c>
      <c r="G1818" s="47">
        <f t="shared" si="86"/>
        <v>6951</v>
      </c>
    </row>
    <row r="1819" spans="1:7">
      <c r="A1819" s="33">
        <v>6512616</v>
      </c>
      <c r="B1819" s="34" t="s">
        <v>9626</v>
      </c>
      <c r="C1819" s="34" t="s">
        <v>9627</v>
      </c>
      <c r="D1819" s="34" t="s">
        <v>9625</v>
      </c>
      <c r="E1819" s="47">
        <f t="shared" si="84"/>
        <v>6454.5</v>
      </c>
      <c r="F1819" s="47">
        <f t="shared" si="85"/>
        <v>5958</v>
      </c>
      <c r="G1819" s="47">
        <f t="shared" si="86"/>
        <v>6951</v>
      </c>
    </row>
    <row r="1820" spans="1:7">
      <c r="A1820" s="35">
        <v>6512617</v>
      </c>
      <c r="B1820" s="36" t="s">
        <v>9628</v>
      </c>
      <c r="C1820" s="36" t="s">
        <v>9629</v>
      </c>
      <c r="D1820" s="36" t="s">
        <v>9625</v>
      </c>
      <c r="E1820" s="47">
        <f t="shared" si="84"/>
        <v>6454.5</v>
      </c>
      <c r="F1820" s="47">
        <f t="shared" si="85"/>
        <v>5958</v>
      </c>
      <c r="G1820" s="47">
        <f t="shared" si="86"/>
        <v>6951</v>
      </c>
    </row>
    <row r="1821" spans="1:7">
      <c r="A1821" s="33">
        <v>6512618</v>
      </c>
      <c r="B1821" s="34" t="s">
        <v>9630</v>
      </c>
      <c r="C1821" s="34" t="s">
        <v>9631</v>
      </c>
      <c r="D1821" s="34" t="s">
        <v>9625</v>
      </c>
      <c r="E1821" s="47">
        <f t="shared" si="84"/>
        <v>6454.5</v>
      </c>
      <c r="F1821" s="47">
        <f t="shared" si="85"/>
        <v>5958</v>
      </c>
      <c r="G1821" s="47">
        <f t="shared" si="86"/>
        <v>6951</v>
      </c>
    </row>
    <row r="1822" spans="1:7">
      <c r="A1822" s="35">
        <v>6511589</v>
      </c>
      <c r="B1822" s="36" t="s">
        <v>9632</v>
      </c>
      <c r="C1822" s="36" t="s">
        <v>9633</v>
      </c>
      <c r="D1822" s="36" t="s">
        <v>9634</v>
      </c>
      <c r="E1822" s="47">
        <f t="shared" si="84"/>
        <v>3337.1</v>
      </c>
      <c r="F1822" s="47">
        <f t="shared" si="85"/>
        <v>3080.4</v>
      </c>
      <c r="G1822" s="47">
        <f t="shared" si="86"/>
        <v>3593.7999999999997</v>
      </c>
    </row>
    <row r="1823" spans="1:7">
      <c r="A1823" s="33">
        <v>6511933</v>
      </c>
      <c r="B1823" s="34" t="s">
        <v>9635</v>
      </c>
      <c r="C1823" s="34" t="s">
        <v>9636</v>
      </c>
      <c r="D1823" s="34" t="s">
        <v>9634</v>
      </c>
      <c r="E1823" s="47">
        <f t="shared" si="84"/>
        <v>3337.1</v>
      </c>
      <c r="F1823" s="47">
        <f t="shared" si="85"/>
        <v>3080.4</v>
      </c>
      <c r="G1823" s="47">
        <f t="shared" si="86"/>
        <v>3593.7999999999997</v>
      </c>
    </row>
    <row r="1824" spans="1:7">
      <c r="A1824" s="35">
        <v>6511590</v>
      </c>
      <c r="B1824" s="36" t="s">
        <v>9637</v>
      </c>
      <c r="C1824" s="36" t="s">
        <v>9638</v>
      </c>
      <c r="D1824" s="36" t="s">
        <v>9634</v>
      </c>
      <c r="E1824" s="47">
        <f t="shared" si="84"/>
        <v>3337.1</v>
      </c>
      <c r="F1824" s="47">
        <f t="shared" si="85"/>
        <v>3080.4</v>
      </c>
      <c r="G1824" s="47">
        <f t="shared" si="86"/>
        <v>3593.7999999999997</v>
      </c>
    </row>
    <row r="1825" spans="1:7">
      <c r="A1825" s="33">
        <v>6511934</v>
      </c>
      <c r="B1825" s="34" t="s">
        <v>9639</v>
      </c>
      <c r="C1825" s="34" t="s">
        <v>9640</v>
      </c>
      <c r="D1825" s="34" t="s">
        <v>9634</v>
      </c>
      <c r="E1825" s="47">
        <f t="shared" si="84"/>
        <v>3337.1</v>
      </c>
      <c r="F1825" s="47">
        <f t="shared" si="85"/>
        <v>3080.4</v>
      </c>
      <c r="G1825" s="47">
        <f t="shared" si="86"/>
        <v>3593.7999999999997</v>
      </c>
    </row>
    <row r="1826" spans="1:7">
      <c r="A1826" s="35">
        <v>6510998</v>
      </c>
      <c r="B1826" s="36" t="s">
        <v>9641</v>
      </c>
      <c r="C1826" s="36" t="s">
        <v>9642</v>
      </c>
      <c r="D1826" s="36" t="s">
        <v>6447</v>
      </c>
      <c r="E1826" s="47">
        <f t="shared" si="84"/>
        <v>28.6</v>
      </c>
      <c r="F1826" s="47">
        <f t="shared" si="85"/>
        <v>26.4</v>
      </c>
      <c r="G1826" s="47">
        <f t="shared" si="86"/>
        <v>30.799999999999997</v>
      </c>
    </row>
    <row r="1827" spans="1:7">
      <c r="A1827" s="33">
        <v>6511607</v>
      </c>
      <c r="B1827" s="34" t="s">
        <v>9643</v>
      </c>
      <c r="C1827" s="34" t="s">
        <v>9644</v>
      </c>
      <c r="D1827" s="34" t="s">
        <v>9645</v>
      </c>
      <c r="E1827" s="47">
        <f t="shared" si="84"/>
        <v>4767.1000000000004</v>
      </c>
      <c r="F1827" s="47">
        <f t="shared" si="85"/>
        <v>4400.3999999999996</v>
      </c>
      <c r="G1827" s="47">
        <f t="shared" si="86"/>
        <v>5133.7999999999993</v>
      </c>
    </row>
    <row r="1828" spans="1:7">
      <c r="A1828" s="35">
        <v>6511935</v>
      </c>
      <c r="B1828" s="36" t="s">
        <v>9646</v>
      </c>
      <c r="C1828" s="36" t="s">
        <v>9647</v>
      </c>
      <c r="D1828" s="36" t="s">
        <v>9645</v>
      </c>
      <c r="E1828" s="47">
        <f t="shared" si="84"/>
        <v>4767.1000000000004</v>
      </c>
      <c r="F1828" s="47">
        <f t="shared" si="85"/>
        <v>4400.3999999999996</v>
      </c>
      <c r="G1828" s="47">
        <f t="shared" si="86"/>
        <v>5133.7999999999993</v>
      </c>
    </row>
    <row r="1829" spans="1:7">
      <c r="A1829" s="33">
        <v>6511608</v>
      </c>
      <c r="B1829" s="34" t="s">
        <v>9648</v>
      </c>
      <c r="C1829" s="34" t="s">
        <v>9649</v>
      </c>
      <c r="D1829" s="34" t="s">
        <v>9645</v>
      </c>
      <c r="E1829" s="47">
        <f t="shared" si="84"/>
        <v>4767.1000000000004</v>
      </c>
      <c r="F1829" s="47">
        <f t="shared" si="85"/>
        <v>4400.3999999999996</v>
      </c>
      <c r="G1829" s="47">
        <f t="shared" si="86"/>
        <v>5133.7999999999993</v>
      </c>
    </row>
    <row r="1830" spans="1:7">
      <c r="A1830" s="35">
        <v>6511936</v>
      </c>
      <c r="B1830" s="36" t="s">
        <v>9650</v>
      </c>
      <c r="C1830" s="36" t="s">
        <v>9651</v>
      </c>
      <c r="D1830" s="36" t="s">
        <v>9645</v>
      </c>
      <c r="E1830" s="47">
        <f t="shared" si="84"/>
        <v>4767.1000000000004</v>
      </c>
      <c r="F1830" s="47">
        <f t="shared" si="85"/>
        <v>4400.3999999999996</v>
      </c>
      <c r="G1830" s="47">
        <f t="shared" si="86"/>
        <v>5133.7999999999993</v>
      </c>
    </row>
    <row r="1831" spans="1:7">
      <c r="A1831" s="33">
        <v>6511826</v>
      </c>
      <c r="B1831" s="34" t="s">
        <v>9652</v>
      </c>
      <c r="C1831" s="34" t="s">
        <v>9653</v>
      </c>
      <c r="D1831" s="34" t="s">
        <v>9654</v>
      </c>
      <c r="E1831" s="47">
        <f t="shared" si="84"/>
        <v>10725</v>
      </c>
      <c r="F1831" s="47">
        <f t="shared" si="85"/>
        <v>9900</v>
      </c>
      <c r="G1831" s="47">
        <f t="shared" si="86"/>
        <v>11550</v>
      </c>
    </row>
    <row r="1832" spans="1:7">
      <c r="A1832" s="35">
        <v>6511827</v>
      </c>
      <c r="B1832" s="36" t="s">
        <v>9655</v>
      </c>
      <c r="C1832" s="36" t="s">
        <v>9656</v>
      </c>
      <c r="D1832" s="36" t="s">
        <v>9654</v>
      </c>
      <c r="E1832" s="47">
        <f t="shared" si="84"/>
        <v>10725</v>
      </c>
      <c r="F1832" s="47">
        <f t="shared" si="85"/>
        <v>9900</v>
      </c>
      <c r="G1832" s="47">
        <f t="shared" si="86"/>
        <v>11550</v>
      </c>
    </row>
    <row r="1833" spans="1:7">
      <c r="A1833" s="33">
        <v>6511828</v>
      </c>
      <c r="B1833" s="34" t="s">
        <v>9657</v>
      </c>
      <c r="C1833" s="34" t="s">
        <v>9658</v>
      </c>
      <c r="D1833" s="34" t="s">
        <v>9659</v>
      </c>
      <c r="E1833" s="47">
        <f t="shared" si="84"/>
        <v>10129.6</v>
      </c>
      <c r="F1833" s="47">
        <f t="shared" si="85"/>
        <v>9350.4</v>
      </c>
      <c r="G1833" s="47">
        <f t="shared" si="86"/>
        <v>10908.8</v>
      </c>
    </row>
    <row r="1834" spans="1:7">
      <c r="A1834" s="35">
        <v>6511830</v>
      </c>
      <c r="B1834" s="36" t="s">
        <v>9660</v>
      </c>
      <c r="C1834" s="36" t="s">
        <v>9661</v>
      </c>
      <c r="D1834" s="36" t="s">
        <v>9662</v>
      </c>
      <c r="E1834" s="47">
        <f t="shared" si="84"/>
        <v>8342.1</v>
      </c>
      <c r="F1834" s="47">
        <f t="shared" si="85"/>
        <v>7700.4</v>
      </c>
      <c r="G1834" s="47">
        <f t="shared" si="86"/>
        <v>8983.7999999999993</v>
      </c>
    </row>
    <row r="1835" spans="1:7">
      <c r="A1835" s="33">
        <v>6511831</v>
      </c>
      <c r="B1835" s="34" t="s">
        <v>9663</v>
      </c>
      <c r="C1835" s="34" t="s">
        <v>9664</v>
      </c>
      <c r="D1835" s="34" t="s">
        <v>9665</v>
      </c>
      <c r="E1835" s="47">
        <f t="shared" si="84"/>
        <v>11797.5</v>
      </c>
      <c r="F1835" s="47">
        <f t="shared" si="85"/>
        <v>10890</v>
      </c>
      <c r="G1835" s="47">
        <f t="shared" si="86"/>
        <v>12705</v>
      </c>
    </row>
    <row r="1836" spans="1:7">
      <c r="A1836" s="35">
        <v>6511832</v>
      </c>
      <c r="B1836" s="36" t="s">
        <v>9666</v>
      </c>
      <c r="C1836" s="36" t="s">
        <v>9667</v>
      </c>
      <c r="D1836" s="36" t="s">
        <v>9665</v>
      </c>
      <c r="E1836" s="47">
        <f t="shared" si="84"/>
        <v>11797.5</v>
      </c>
      <c r="F1836" s="47">
        <f t="shared" si="85"/>
        <v>10890</v>
      </c>
      <c r="G1836" s="47">
        <f t="shared" si="86"/>
        <v>12705</v>
      </c>
    </row>
    <row r="1837" spans="1:7">
      <c r="A1837" s="33">
        <v>6511829</v>
      </c>
      <c r="B1837" s="34" t="s">
        <v>9668</v>
      </c>
      <c r="C1837" s="34" t="s">
        <v>9669</v>
      </c>
      <c r="D1837" s="34" t="s">
        <v>9659</v>
      </c>
      <c r="E1837" s="47">
        <f t="shared" si="84"/>
        <v>10129.6</v>
      </c>
      <c r="F1837" s="47">
        <f t="shared" si="85"/>
        <v>9350.4</v>
      </c>
      <c r="G1837" s="47">
        <f t="shared" si="86"/>
        <v>10908.8</v>
      </c>
    </row>
    <row r="1838" spans="1:7">
      <c r="A1838" s="35">
        <v>3002132</v>
      </c>
      <c r="B1838" s="36" t="s">
        <v>9670</v>
      </c>
      <c r="C1838" s="36" t="s">
        <v>9671</v>
      </c>
      <c r="D1838" s="36" t="s">
        <v>6066</v>
      </c>
      <c r="E1838" s="47">
        <f t="shared" si="84"/>
        <v>227.5</v>
      </c>
      <c r="F1838" s="47">
        <f t="shared" si="85"/>
        <v>210</v>
      </c>
      <c r="G1838" s="47">
        <f t="shared" si="86"/>
        <v>244.99999999999997</v>
      </c>
    </row>
    <row r="1839" spans="1:7">
      <c r="A1839" s="33">
        <v>3002133</v>
      </c>
      <c r="B1839" s="34" t="s">
        <v>9672</v>
      </c>
      <c r="C1839" s="34" t="s">
        <v>9673</v>
      </c>
      <c r="D1839" s="34" t="s">
        <v>5797</v>
      </c>
      <c r="E1839" s="47">
        <f t="shared" si="84"/>
        <v>357.5</v>
      </c>
      <c r="F1839" s="47">
        <f t="shared" si="85"/>
        <v>330</v>
      </c>
      <c r="G1839" s="47">
        <f t="shared" si="86"/>
        <v>385</v>
      </c>
    </row>
    <row r="1840" spans="1:7">
      <c r="A1840" s="35">
        <v>3002134</v>
      </c>
      <c r="B1840" s="36" t="s">
        <v>9674</v>
      </c>
      <c r="C1840" s="36" t="s">
        <v>9675</v>
      </c>
      <c r="D1840" s="36" t="s">
        <v>5877</v>
      </c>
      <c r="E1840" s="47">
        <f t="shared" si="84"/>
        <v>26</v>
      </c>
      <c r="F1840" s="47">
        <f t="shared" si="85"/>
        <v>24</v>
      </c>
      <c r="G1840" s="47">
        <f t="shared" si="86"/>
        <v>28</v>
      </c>
    </row>
    <row r="1841" spans="1:7">
      <c r="A1841" s="33">
        <v>3002135</v>
      </c>
      <c r="B1841" s="34" t="s">
        <v>9676</v>
      </c>
      <c r="C1841" s="34" t="s">
        <v>9677</v>
      </c>
      <c r="D1841" s="34" t="s">
        <v>5877</v>
      </c>
      <c r="E1841" s="47">
        <f t="shared" si="84"/>
        <v>26</v>
      </c>
      <c r="F1841" s="47">
        <f t="shared" si="85"/>
        <v>24</v>
      </c>
      <c r="G1841" s="47">
        <f t="shared" si="86"/>
        <v>28</v>
      </c>
    </row>
    <row r="1842" spans="1:7">
      <c r="A1842" s="35">
        <v>6510546</v>
      </c>
      <c r="B1842" s="36" t="s">
        <v>9678</v>
      </c>
      <c r="C1842" s="36" t="s">
        <v>9679</v>
      </c>
      <c r="D1842" s="36" t="s">
        <v>6502</v>
      </c>
      <c r="E1842" s="47" t="e">
        <f t="shared" si="84"/>
        <v>#VALUE!</v>
      </c>
      <c r="F1842" s="47" t="e">
        <f t="shared" si="85"/>
        <v>#VALUE!</v>
      </c>
      <c r="G1842" s="47" t="e">
        <f t="shared" si="86"/>
        <v>#VALUE!</v>
      </c>
    </row>
    <row r="1843" spans="1:7">
      <c r="A1843" s="33">
        <v>6511604</v>
      </c>
      <c r="B1843" s="34" t="s">
        <v>9680</v>
      </c>
      <c r="C1843" s="34" t="s">
        <v>9681</v>
      </c>
      <c r="D1843" s="34" t="s">
        <v>9682</v>
      </c>
      <c r="E1843" s="47">
        <f t="shared" si="84"/>
        <v>4527.9000000000005</v>
      </c>
      <c r="F1843" s="47">
        <f t="shared" si="85"/>
        <v>4179.5999999999995</v>
      </c>
      <c r="G1843" s="47">
        <f t="shared" si="86"/>
        <v>4876.2</v>
      </c>
    </row>
    <row r="1844" spans="1:7">
      <c r="A1844" s="35">
        <v>6511956</v>
      </c>
      <c r="B1844" s="36" t="s">
        <v>9683</v>
      </c>
      <c r="C1844" s="36" t="s">
        <v>9684</v>
      </c>
      <c r="D1844" s="36" t="s">
        <v>9685</v>
      </c>
      <c r="E1844" s="47">
        <f t="shared" si="84"/>
        <v>2470</v>
      </c>
      <c r="F1844" s="47">
        <f t="shared" si="85"/>
        <v>2280</v>
      </c>
      <c r="G1844" s="47">
        <f t="shared" si="86"/>
        <v>2660</v>
      </c>
    </row>
    <row r="1845" spans="1:7">
      <c r="A1845" s="33">
        <v>6511606</v>
      </c>
      <c r="B1845" s="34" t="s">
        <v>9686</v>
      </c>
      <c r="C1845" s="34" t="s">
        <v>9687</v>
      </c>
      <c r="D1845" s="34" t="s">
        <v>9688</v>
      </c>
      <c r="E1845" s="47">
        <f t="shared" si="84"/>
        <v>2740.4</v>
      </c>
      <c r="F1845" s="47">
        <f t="shared" si="85"/>
        <v>2529.6</v>
      </c>
      <c r="G1845" s="47">
        <f t="shared" si="86"/>
        <v>2951.2</v>
      </c>
    </row>
    <row r="1846" spans="1:7">
      <c r="A1846" s="35">
        <v>6511627</v>
      </c>
      <c r="B1846" s="36" t="s">
        <v>9689</v>
      </c>
      <c r="C1846" s="36" t="s">
        <v>9690</v>
      </c>
      <c r="D1846" s="36" t="s">
        <v>7207</v>
      </c>
      <c r="E1846" s="47">
        <f t="shared" si="84"/>
        <v>1430</v>
      </c>
      <c r="F1846" s="47">
        <f t="shared" si="85"/>
        <v>1320</v>
      </c>
      <c r="G1846" s="47">
        <f t="shared" si="86"/>
        <v>1540</v>
      </c>
    </row>
    <row r="1847" spans="1:7">
      <c r="A1847" s="33">
        <v>6511605</v>
      </c>
      <c r="B1847" s="34" t="s">
        <v>9691</v>
      </c>
      <c r="C1847" s="34" t="s">
        <v>9692</v>
      </c>
      <c r="D1847" s="34" t="s">
        <v>9682</v>
      </c>
      <c r="E1847" s="47">
        <f t="shared" si="84"/>
        <v>4527.9000000000005</v>
      </c>
      <c r="F1847" s="47">
        <f t="shared" si="85"/>
        <v>4179.5999999999995</v>
      </c>
      <c r="G1847" s="47">
        <f t="shared" si="86"/>
        <v>4876.2</v>
      </c>
    </row>
    <row r="1848" spans="1:7">
      <c r="A1848" s="35">
        <v>6511958</v>
      </c>
      <c r="B1848" s="36" t="s">
        <v>9693</v>
      </c>
      <c r="C1848" s="36" t="s">
        <v>9694</v>
      </c>
      <c r="D1848" s="36" t="s">
        <v>9685</v>
      </c>
      <c r="E1848" s="47">
        <f t="shared" si="84"/>
        <v>2470</v>
      </c>
      <c r="F1848" s="47">
        <f t="shared" si="85"/>
        <v>2280</v>
      </c>
      <c r="G1848" s="47">
        <f t="shared" si="86"/>
        <v>2660</v>
      </c>
    </row>
    <row r="1849" spans="1:7">
      <c r="A1849" s="33">
        <v>6511587</v>
      </c>
      <c r="B1849" s="34" t="s">
        <v>9695</v>
      </c>
      <c r="C1849" s="34" t="s">
        <v>9696</v>
      </c>
      <c r="D1849" s="34" t="s">
        <v>9697</v>
      </c>
      <c r="E1849" s="47">
        <f t="shared" si="84"/>
        <v>5600.4000000000005</v>
      </c>
      <c r="F1849" s="47">
        <f t="shared" si="85"/>
        <v>5169.5999999999995</v>
      </c>
      <c r="G1849" s="47">
        <f t="shared" si="86"/>
        <v>6031.2</v>
      </c>
    </row>
    <row r="1850" spans="1:7">
      <c r="A1850" s="35">
        <v>6511603</v>
      </c>
      <c r="B1850" s="36" t="s">
        <v>9698</v>
      </c>
      <c r="C1850" s="36" t="s">
        <v>9699</v>
      </c>
      <c r="D1850" s="36" t="s">
        <v>9700</v>
      </c>
      <c r="E1850" s="47">
        <f t="shared" si="84"/>
        <v>2979.6</v>
      </c>
      <c r="F1850" s="47">
        <f t="shared" si="85"/>
        <v>2750.4</v>
      </c>
      <c r="G1850" s="47">
        <f t="shared" si="86"/>
        <v>3208.7999999999997</v>
      </c>
    </row>
    <row r="1851" spans="1:7">
      <c r="A1851" s="33">
        <v>6511628</v>
      </c>
      <c r="B1851" s="34" t="s">
        <v>9701</v>
      </c>
      <c r="C1851" s="34" t="s">
        <v>9702</v>
      </c>
      <c r="D1851" s="34" t="s">
        <v>9703</v>
      </c>
      <c r="E1851" s="47">
        <f t="shared" si="84"/>
        <v>1667.9</v>
      </c>
      <c r="F1851" s="47">
        <f t="shared" si="85"/>
        <v>1539.6</v>
      </c>
      <c r="G1851" s="47">
        <f t="shared" si="86"/>
        <v>1796.1999999999998</v>
      </c>
    </row>
    <row r="1852" spans="1:7">
      <c r="A1852" s="35">
        <v>6511588</v>
      </c>
      <c r="B1852" s="36" t="s">
        <v>9704</v>
      </c>
      <c r="C1852" s="36" t="s">
        <v>9705</v>
      </c>
      <c r="D1852" s="36" t="s">
        <v>9697</v>
      </c>
      <c r="E1852" s="47">
        <f t="shared" si="84"/>
        <v>5600.4000000000005</v>
      </c>
      <c r="F1852" s="47">
        <f t="shared" si="85"/>
        <v>5169.5999999999995</v>
      </c>
      <c r="G1852" s="47">
        <f t="shared" si="86"/>
        <v>6031.2</v>
      </c>
    </row>
    <row r="1853" spans="1:7">
      <c r="A1853" s="33">
        <v>6511760</v>
      </c>
      <c r="B1853" s="34" t="s">
        <v>9706</v>
      </c>
      <c r="C1853" s="34" t="s">
        <v>9707</v>
      </c>
      <c r="D1853" s="34" t="s">
        <v>5802</v>
      </c>
      <c r="E1853" s="47">
        <f t="shared" si="84"/>
        <v>1072.5</v>
      </c>
      <c r="F1853" s="47">
        <f t="shared" si="85"/>
        <v>990</v>
      </c>
      <c r="G1853" s="47">
        <f t="shared" si="86"/>
        <v>1155</v>
      </c>
    </row>
    <row r="1854" spans="1:7">
      <c r="A1854" s="35">
        <v>6511339</v>
      </c>
      <c r="B1854" s="36" t="s">
        <v>9708</v>
      </c>
      <c r="C1854" s="36" t="s">
        <v>9709</v>
      </c>
      <c r="D1854" s="36" t="s">
        <v>7498</v>
      </c>
      <c r="E1854" s="47">
        <f t="shared" si="84"/>
        <v>3575</v>
      </c>
      <c r="F1854" s="47">
        <f t="shared" si="85"/>
        <v>3300</v>
      </c>
      <c r="G1854" s="47">
        <f t="shared" si="86"/>
        <v>3849.9999999999995</v>
      </c>
    </row>
    <row r="1855" spans="1:7">
      <c r="A1855" s="33">
        <v>6511697</v>
      </c>
      <c r="B1855" s="34" t="s">
        <v>9710</v>
      </c>
      <c r="C1855" s="34" t="s">
        <v>9711</v>
      </c>
      <c r="D1855" s="34" t="s">
        <v>9712</v>
      </c>
      <c r="E1855" s="47">
        <f t="shared" si="84"/>
        <v>894.4</v>
      </c>
      <c r="F1855" s="47">
        <f t="shared" si="85"/>
        <v>825.6</v>
      </c>
      <c r="G1855" s="47">
        <f t="shared" si="86"/>
        <v>963.19999999999993</v>
      </c>
    </row>
    <row r="1856" spans="1:7">
      <c r="A1856" s="35">
        <v>6511341</v>
      </c>
      <c r="B1856" s="36" t="s">
        <v>9713</v>
      </c>
      <c r="C1856" s="36" t="s">
        <v>9714</v>
      </c>
      <c r="D1856" s="36" t="s">
        <v>7498</v>
      </c>
      <c r="E1856" s="47">
        <f t="shared" si="84"/>
        <v>3575</v>
      </c>
      <c r="F1856" s="47">
        <f t="shared" si="85"/>
        <v>3300</v>
      </c>
      <c r="G1856" s="47">
        <f t="shared" si="86"/>
        <v>3849.9999999999995</v>
      </c>
    </row>
    <row r="1857" spans="1:7">
      <c r="A1857" s="33">
        <v>6511629</v>
      </c>
      <c r="B1857" s="34" t="s">
        <v>9715</v>
      </c>
      <c r="C1857" s="34" t="s">
        <v>9716</v>
      </c>
      <c r="D1857" s="34" t="s">
        <v>8644</v>
      </c>
      <c r="E1857" s="47">
        <f t="shared" si="84"/>
        <v>5005</v>
      </c>
      <c r="F1857" s="47">
        <f t="shared" si="85"/>
        <v>4620</v>
      </c>
      <c r="G1857" s="47">
        <f t="shared" si="86"/>
        <v>5390</v>
      </c>
    </row>
    <row r="1858" spans="1:7">
      <c r="A1858" s="35">
        <v>6511631</v>
      </c>
      <c r="B1858" s="36" t="s">
        <v>9717</v>
      </c>
      <c r="C1858" s="36" t="s">
        <v>9718</v>
      </c>
      <c r="D1858" s="36" t="s">
        <v>8644</v>
      </c>
      <c r="E1858" s="47">
        <f t="shared" si="84"/>
        <v>5005</v>
      </c>
      <c r="F1858" s="47">
        <f t="shared" si="85"/>
        <v>4620</v>
      </c>
      <c r="G1858" s="47">
        <f t="shared" si="86"/>
        <v>5390</v>
      </c>
    </row>
    <row r="1859" spans="1:7">
      <c r="A1859" s="33">
        <v>6511632</v>
      </c>
      <c r="B1859" s="34" t="s">
        <v>9719</v>
      </c>
      <c r="C1859" s="34" t="s">
        <v>9720</v>
      </c>
      <c r="D1859" s="34" t="s">
        <v>5836</v>
      </c>
      <c r="E1859" s="47" t="e">
        <f t="shared" si="84"/>
        <v>#VALUE!</v>
      </c>
      <c r="F1859" s="47" t="e">
        <f t="shared" si="85"/>
        <v>#VALUE!</v>
      </c>
      <c r="G1859" s="47" t="e">
        <f t="shared" si="86"/>
        <v>#VALUE!</v>
      </c>
    </row>
    <row r="1860" spans="1:7">
      <c r="A1860" s="35">
        <v>6511600</v>
      </c>
      <c r="B1860" s="36" t="s">
        <v>9721</v>
      </c>
      <c r="C1860" s="36" t="s">
        <v>9722</v>
      </c>
      <c r="D1860" s="36" t="s">
        <v>9723</v>
      </c>
      <c r="E1860" s="47">
        <f t="shared" si="84"/>
        <v>5957.9000000000005</v>
      </c>
      <c r="F1860" s="47">
        <f t="shared" si="85"/>
        <v>5499.5999999999995</v>
      </c>
      <c r="G1860" s="47">
        <f t="shared" si="86"/>
        <v>6416.2</v>
      </c>
    </row>
    <row r="1861" spans="1:7">
      <c r="A1861" s="33">
        <v>6511957</v>
      </c>
      <c r="B1861" s="34" t="s">
        <v>9724</v>
      </c>
      <c r="C1861" s="34" t="s">
        <v>9725</v>
      </c>
      <c r="D1861" s="34" t="s">
        <v>9726</v>
      </c>
      <c r="E1861" s="47">
        <f t="shared" si="84"/>
        <v>2990</v>
      </c>
      <c r="F1861" s="47">
        <f t="shared" si="85"/>
        <v>2760</v>
      </c>
      <c r="G1861" s="47">
        <f t="shared" si="86"/>
        <v>3220</v>
      </c>
    </row>
    <row r="1862" spans="1:7">
      <c r="A1862" s="35">
        <v>6511602</v>
      </c>
      <c r="B1862" s="36" t="s">
        <v>9727</v>
      </c>
      <c r="C1862" s="36" t="s">
        <v>9728</v>
      </c>
      <c r="D1862" s="36" t="s">
        <v>7498</v>
      </c>
      <c r="E1862" s="47">
        <f t="shared" ref="E1862:E1925" si="87">D1862*0.65</f>
        <v>3575</v>
      </c>
      <c r="F1862" s="47">
        <f t="shared" ref="F1862:F1925" si="88">0.6*D1862</f>
        <v>3300</v>
      </c>
      <c r="G1862" s="47">
        <f t="shared" ref="G1862:G1925" si="89">D1862*0.7</f>
        <v>3849.9999999999995</v>
      </c>
    </row>
    <row r="1863" spans="1:7">
      <c r="A1863" s="33">
        <v>6511601</v>
      </c>
      <c r="B1863" s="34" t="s">
        <v>9729</v>
      </c>
      <c r="C1863" s="34" t="s">
        <v>9730</v>
      </c>
      <c r="D1863" s="34" t="s">
        <v>9723</v>
      </c>
      <c r="E1863" s="47">
        <f t="shared" si="87"/>
        <v>5957.9000000000005</v>
      </c>
      <c r="F1863" s="47">
        <f t="shared" si="88"/>
        <v>5499.5999999999995</v>
      </c>
      <c r="G1863" s="47">
        <f t="shared" si="89"/>
        <v>6416.2</v>
      </c>
    </row>
    <row r="1864" spans="1:7">
      <c r="A1864" s="35">
        <v>6511959</v>
      </c>
      <c r="B1864" s="36" t="s">
        <v>9731</v>
      </c>
      <c r="C1864" s="36" t="s">
        <v>9732</v>
      </c>
      <c r="D1864" s="36" t="s">
        <v>9726</v>
      </c>
      <c r="E1864" s="47">
        <f t="shared" si="87"/>
        <v>2990</v>
      </c>
      <c r="F1864" s="47">
        <f t="shared" si="88"/>
        <v>2760</v>
      </c>
      <c r="G1864" s="47">
        <f t="shared" si="89"/>
        <v>3220</v>
      </c>
    </row>
    <row r="1865" spans="1:7">
      <c r="A1865" s="33">
        <v>6511597</v>
      </c>
      <c r="B1865" s="34" t="s">
        <v>9733</v>
      </c>
      <c r="C1865" s="34" t="s">
        <v>9734</v>
      </c>
      <c r="D1865" s="34" t="s">
        <v>9735</v>
      </c>
      <c r="E1865" s="47">
        <f t="shared" si="87"/>
        <v>6554.6</v>
      </c>
      <c r="F1865" s="47">
        <f t="shared" si="88"/>
        <v>6050.4</v>
      </c>
      <c r="G1865" s="47">
        <f t="shared" si="89"/>
        <v>7058.7999999999993</v>
      </c>
    </row>
    <row r="1866" spans="1:7">
      <c r="A1866" s="35">
        <v>6511599</v>
      </c>
      <c r="B1866" s="36" t="s">
        <v>9736</v>
      </c>
      <c r="C1866" s="36" t="s">
        <v>9737</v>
      </c>
      <c r="D1866" s="36" t="s">
        <v>9738</v>
      </c>
      <c r="E1866" s="47">
        <f t="shared" si="87"/>
        <v>3812.9</v>
      </c>
      <c r="F1866" s="47">
        <f t="shared" si="88"/>
        <v>3519.6</v>
      </c>
      <c r="G1866" s="47">
        <f t="shared" si="89"/>
        <v>4106.2</v>
      </c>
    </row>
    <row r="1867" spans="1:7">
      <c r="A1867" s="33">
        <v>6511598</v>
      </c>
      <c r="B1867" s="34" t="s">
        <v>9739</v>
      </c>
      <c r="C1867" s="34" t="s">
        <v>9740</v>
      </c>
      <c r="D1867" s="34" t="s">
        <v>9735</v>
      </c>
      <c r="E1867" s="47">
        <f t="shared" si="87"/>
        <v>6554.6</v>
      </c>
      <c r="F1867" s="47">
        <f t="shared" si="88"/>
        <v>6050.4</v>
      </c>
      <c r="G1867" s="47">
        <f t="shared" si="89"/>
        <v>7058.7999999999993</v>
      </c>
    </row>
    <row r="1868" spans="1:7">
      <c r="A1868" s="35">
        <v>6511679</v>
      </c>
      <c r="B1868" s="36" t="s">
        <v>9741</v>
      </c>
      <c r="C1868" s="36" t="s">
        <v>9742</v>
      </c>
      <c r="D1868" s="36" t="s">
        <v>9743</v>
      </c>
      <c r="E1868" s="47">
        <f t="shared" si="87"/>
        <v>703.30000000000007</v>
      </c>
      <c r="F1868" s="47">
        <f t="shared" si="88"/>
        <v>649.19999999999993</v>
      </c>
      <c r="G1868" s="47">
        <f t="shared" si="89"/>
        <v>757.4</v>
      </c>
    </row>
    <row r="1869" spans="1:7">
      <c r="A1869" s="33">
        <v>6511687</v>
      </c>
      <c r="B1869" s="34" t="s">
        <v>9744</v>
      </c>
      <c r="C1869" s="34" t="s">
        <v>9745</v>
      </c>
      <c r="D1869" s="34" t="s">
        <v>5836</v>
      </c>
      <c r="E1869" s="47" t="e">
        <f t="shared" si="87"/>
        <v>#VALUE!</v>
      </c>
      <c r="F1869" s="47" t="e">
        <f t="shared" si="88"/>
        <v>#VALUE!</v>
      </c>
      <c r="G1869" s="47" t="e">
        <f t="shared" si="89"/>
        <v>#VALUE!</v>
      </c>
    </row>
    <row r="1870" spans="1:7">
      <c r="A1870" s="35">
        <v>6512672</v>
      </c>
      <c r="B1870" s="36" t="s">
        <v>9746</v>
      </c>
      <c r="C1870" s="36" t="s">
        <v>9747</v>
      </c>
      <c r="D1870" s="36" t="s">
        <v>9743</v>
      </c>
      <c r="E1870" s="47">
        <f t="shared" si="87"/>
        <v>703.30000000000007</v>
      </c>
      <c r="F1870" s="47">
        <f t="shared" si="88"/>
        <v>649.19999999999993</v>
      </c>
      <c r="G1870" s="47">
        <f t="shared" si="89"/>
        <v>757.4</v>
      </c>
    </row>
    <row r="1871" spans="1:7">
      <c r="A1871" s="33">
        <v>6511683</v>
      </c>
      <c r="B1871" s="34" t="s">
        <v>9748</v>
      </c>
      <c r="C1871" s="34" t="s">
        <v>9749</v>
      </c>
      <c r="D1871" s="34" t="s">
        <v>9750</v>
      </c>
      <c r="E1871" s="47">
        <f t="shared" si="87"/>
        <v>678.6</v>
      </c>
      <c r="F1871" s="47">
        <f t="shared" si="88"/>
        <v>626.4</v>
      </c>
      <c r="G1871" s="47">
        <f t="shared" si="89"/>
        <v>730.8</v>
      </c>
    </row>
    <row r="1872" spans="1:7">
      <c r="A1872" s="35">
        <v>6511691</v>
      </c>
      <c r="B1872" s="36" t="s">
        <v>9751</v>
      </c>
      <c r="C1872" s="36" t="s">
        <v>9752</v>
      </c>
      <c r="D1872" s="36" t="s">
        <v>5836</v>
      </c>
      <c r="E1872" s="47" t="e">
        <f t="shared" si="87"/>
        <v>#VALUE!</v>
      </c>
      <c r="F1872" s="47" t="e">
        <f t="shared" si="88"/>
        <v>#VALUE!</v>
      </c>
      <c r="G1872" s="47" t="e">
        <f t="shared" si="89"/>
        <v>#VALUE!</v>
      </c>
    </row>
    <row r="1873" spans="1:7">
      <c r="A1873" s="33">
        <v>6511681</v>
      </c>
      <c r="B1873" s="34" t="s">
        <v>9753</v>
      </c>
      <c r="C1873" s="34" t="s">
        <v>9754</v>
      </c>
      <c r="D1873" s="34" t="s">
        <v>9755</v>
      </c>
      <c r="E1873" s="47">
        <f t="shared" si="87"/>
        <v>595.4</v>
      </c>
      <c r="F1873" s="47">
        <f t="shared" si="88"/>
        <v>549.6</v>
      </c>
      <c r="G1873" s="47">
        <f t="shared" si="89"/>
        <v>641.19999999999993</v>
      </c>
    </row>
    <row r="1874" spans="1:7">
      <c r="A1874" s="35">
        <v>6511689</v>
      </c>
      <c r="B1874" s="36" t="s">
        <v>9756</v>
      </c>
      <c r="C1874" s="36" t="s">
        <v>9757</v>
      </c>
      <c r="D1874" s="36" t="s">
        <v>5836</v>
      </c>
      <c r="E1874" s="47" t="e">
        <f t="shared" si="87"/>
        <v>#VALUE!</v>
      </c>
      <c r="F1874" s="47" t="e">
        <f t="shared" si="88"/>
        <v>#VALUE!</v>
      </c>
      <c r="G1874" s="47" t="e">
        <f t="shared" si="89"/>
        <v>#VALUE!</v>
      </c>
    </row>
    <row r="1875" spans="1:7">
      <c r="A1875" s="33">
        <v>6512674</v>
      </c>
      <c r="B1875" s="34" t="s">
        <v>9758</v>
      </c>
      <c r="C1875" s="34" t="s">
        <v>9759</v>
      </c>
      <c r="D1875" s="34" t="s">
        <v>9755</v>
      </c>
      <c r="E1875" s="47">
        <f t="shared" si="87"/>
        <v>595.4</v>
      </c>
      <c r="F1875" s="47">
        <f t="shared" si="88"/>
        <v>549.6</v>
      </c>
      <c r="G1875" s="47">
        <f t="shared" si="89"/>
        <v>641.19999999999993</v>
      </c>
    </row>
    <row r="1876" spans="1:7">
      <c r="A1876" s="35">
        <v>6511685</v>
      </c>
      <c r="B1876" s="36" t="s">
        <v>9760</v>
      </c>
      <c r="C1876" s="36" t="s">
        <v>9761</v>
      </c>
      <c r="D1876" s="36" t="s">
        <v>9762</v>
      </c>
      <c r="E1876" s="47">
        <f t="shared" si="87"/>
        <v>560.30000000000007</v>
      </c>
      <c r="F1876" s="47">
        <f t="shared" si="88"/>
        <v>517.19999999999993</v>
      </c>
      <c r="G1876" s="47">
        <f t="shared" si="89"/>
        <v>603.4</v>
      </c>
    </row>
    <row r="1877" spans="1:7">
      <c r="A1877" s="33">
        <v>6511693</v>
      </c>
      <c r="B1877" s="34" t="s">
        <v>9763</v>
      </c>
      <c r="C1877" s="34" t="s">
        <v>9764</v>
      </c>
      <c r="D1877" s="34" t="s">
        <v>5836</v>
      </c>
      <c r="E1877" s="47" t="e">
        <f t="shared" si="87"/>
        <v>#VALUE!</v>
      </c>
      <c r="F1877" s="47" t="e">
        <f t="shared" si="88"/>
        <v>#VALUE!</v>
      </c>
      <c r="G1877" s="47" t="e">
        <f t="shared" si="89"/>
        <v>#VALUE!</v>
      </c>
    </row>
    <row r="1878" spans="1:7">
      <c r="A1878" s="35">
        <v>6511280</v>
      </c>
      <c r="B1878" s="36" t="s">
        <v>9765</v>
      </c>
      <c r="C1878" s="36" t="s">
        <v>9766</v>
      </c>
      <c r="D1878" s="36" t="s">
        <v>5803</v>
      </c>
      <c r="E1878" s="47">
        <f t="shared" si="87"/>
        <v>643.5</v>
      </c>
      <c r="F1878" s="47">
        <f t="shared" si="88"/>
        <v>594</v>
      </c>
      <c r="G1878" s="47">
        <f t="shared" si="89"/>
        <v>693</v>
      </c>
    </row>
    <row r="1879" spans="1:7">
      <c r="A1879" s="33">
        <v>6511281</v>
      </c>
      <c r="B1879" s="34" t="s">
        <v>9767</v>
      </c>
      <c r="C1879" s="34" t="s">
        <v>9768</v>
      </c>
      <c r="D1879" s="34" t="s">
        <v>9769</v>
      </c>
      <c r="E1879" s="47">
        <f t="shared" si="87"/>
        <v>1300</v>
      </c>
      <c r="F1879" s="47">
        <f t="shared" si="88"/>
        <v>1200</v>
      </c>
      <c r="G1879" s="47">
        <f t="shared" si="89"/>
        <v>1400</v>
      </c>
    </row>
    <row r="1880" spans="1:7">
      <c r="A1880" s="35">
        <v>6511844</v>
      </c>
      <c r="B1880" s="36" t="s">
        <v>9770</v>
      </c>
      <c r="C1880" s="36" t="s">
        <v>9771</v>
      </c>
      <c r="D1880" s="36" t="s">
        <v>9772</v>
      </c>
      <c r="E1880" s="47">
        <f t="shared" si="87"/>
        <v>370.5</v>
      </c>
      <c r="F1880" s="47">
        <f t="shared" si="88"/>
        <v>342</v>
      </c>
      <c r="G1880" s="47">
        <f t="shared" si="89"/>
        <v>399</v>
      </c>
    </row>
    <row r="1881" spans="1:7">
      <c r="A1881" s="33">
        <v>6511842</v>
      </c>
      <c r="B1881" s="34" t="s">
        <v>9773</v>
      </c>
      <c r="C1881" s="34" t="s">
        <v>9774</v>
      </c>
      <c r="D1881" s="34" t="s">
        <v>9775</v>
      </c>
      <c r="E1881" s="47">
        <f t="shared" si="87"/>
        <v>332.8</v>
      </c>
      <c r="F1881" s="47">
        <f t="shared" si="88"/>
        <v>307.2</v>
      </c>
      <c r="G1881" s="47">
        <f t="shared" si="89"/>
        <v>358.4</v>
      </c>
    </row>
    <row r="1882" spans="1:7">
      <c r="A1882" s="35">
        <v>6512687</v>
      </c>
      <c r="B1882" s="36" t="s">
        <v>9776</v>
      </c>
      <c r="C1882" s="36" t="s">
        <v>9777</v>
      </c>
      <c r="D1882" s="36" t="s">
        <v>5799</v>
      </c>
      <c r="E1882" s="47">
        <f t="shared" si="87"/>
        <v>429</v>
      </c>
      <c r="F1882" s="47">
        <f t="shared" si="88"/>
        <v>396</v>
      </c>
      <c r="G1882" s="47">
        <f t="shared" si="89"/>
        <v>461.99999999999994</v>
      </c>
    </row>
    <row r="1883" spans="1:7">
      <c r="A1883" s="33">
        <v>6512626</v>
      </c>
      <c r="B1883" s="34" t="s">
        <v>9778</v>
      </c>
      <c r="C1883" s="34" t="s">
        <v>9779</v>
      </c>
      <c r="D1883" s="34" t="s">
        <v>9780</v>
      </c>
      <c r="E1883" s="47">
        <f t="shared" si="87"/>
        <v>473.85</v>
      </c>
      <c r="F1883" s="47">
        <f t="shared" si="88"/>
        <v>437.4</v>
      </c>
      <c r="G1883" s="47">
        <f t="shared" si="89"/>
        <v>510.29999999999995</v>
      </c>
    </row>
    <row r="1884" spans="1:7">
      <c r="A1884" s="35">
        <v>6511860</v>
      </c>
      <c r="B1884" s="36" t="s">
        <v>9781</v>
      </c>
      <c r="C1884" s="36" t="s">
        <v>9782</v>
      </c>
      <c r="D1884" s="36" t="s">
        <v>9780</v>
      </c>
      <c r="E1884" s="47">
        <f t="shared" si="87"/>
        <v>473.85</v>
      </c>
      <c r="F1884" s="47">
        <f t="shared" si="88"/>
        <v>437.4</v>
      </c>
      <c r="G1884" s="47">
        <f t="shared" si="89"/>
        <v>510.29999999999995</v>
      </c>
    </row>
    <row r="1885" spans="1:7">
      <c r="A1885" s="33">
        <v>6511870</v>
      </c>
      <c r="B1885" s="34" t="s">
        <v>9783</v>
      </c>
      <c r="C1885" s="34" t="s">
        <v>9784</v>
      </c>
      <c r="D1885" s="34" t="s">
        <v>9785</v>
      </c>
      <c r="E1885" s="47">
        <f t="shared" si="87"/>
        <v>1894.75</v>
      </c>
      <c r="F1885" s="47">
        <f t="shared" si="88"/>
        <v>1749</v>
      </c>
      <c r="G1885" s="47">
        <f t="shared" si="89"/>
        <v>2040.4999999999998</v>
      </c>
    </row>
    <row r="1886" spans="1:7">
      <c r="A1886" s="35">
        <v>6511871</v>
      </c>
      <c r="B1886" s="36" t="s">
        <v>9786</v>
      </c>
      <c r="C1886" s="36" t="s">
        <v>9787</v>
      </c>
      <c r="D1886" s="36" t="s">
        <v>9785</v>
      </c>
      <c r="E1886" s="47">
        <f t="shared" si="87"/>
        <v>1894.75</v>
      </c>
      <c r="F1886" s="47">
        <f t="shared" si="88"/>
        <v>1749</v>
      </c>
      <c r="G1886" s="47">
        <f t="shared" si="89"/>
        <v>2040.4999999999998</v>
      </c>
    </row>
    <row r="1887" spans="1:7">
      <c r="A1887" s="33">
        <v>6511857</v>
      </c>
      <c r="B1887" s="34" t="s">
        <v>9788</v>
      </c>
      <c r="C1887" s="34" t="s">
        <v>9789</v>
      </c>
      <c r="D1887" s="34" t="s">
        <v>9790</v>
      </c>
      <c r="E1887" s="47">
        <f t="shared" si="87"/>
        <v>568.75</v>
      </c>
      <c r="F1887" s="47">
        <f t="shared" si="88"/>
        <v>525</v>
      </c>
      <c r="G1887" s="47">
        <f t="shared" si="89"/>
        <v>612.5</v>
      </c>
    </row>
    <row r="1888" spans="1:7">
      <c r="A1888" s="35">
        <v>6511859</v>
      </c>
      <c r="B1888" s="36" t="s">
        <v>9791</v>
      </c>
      <c r="C1888" s="36" t="s">
        <v>9792</v>
      </c>
      <c r="D1888" s="36" t="s">
        <v>9793</v>
      </c>
      <c r="E1888" s="47">
        <f t="shared" si="87"/>
        <v>1136.8500000000001</v>
      </c>
      <c r="F1888" s="47">
        <f t="shared" si="88"/>
        <v>1049.3999999999999</v>
      </c>
      <c r="G1888" s="47">
        <f t="shared" si="89"/>
        <v>1224.3</v>
      </c>
    </row>
    <row r="1889" spans="1:7">
      <c r="A1889" s="33">
        <v>6511868</v>
      </c>
      <c r="B1889" s="34" t="s">
        <v>9794</v>
      </c>
      <c r="C1889" s="34" t="s">
        <v>9795</v>
      </c>
      <c r="D1889" s="34" t="s">
        <v>9796</v>
      </c>
      <c r="E1889" s="47">
        <f t="shared" si="87"/>
        <v>852.80000000000007</v>
      </c>
      <c r="F1889" s="47">
        <f t="shared" si="88"/>
        <v>787.19999999999993</v>
      </c>
      <c r="G1889" s="47">
        <f t="shared" si="89"/>
        <v>918.4</v>
      </c>
    </row>
    <row r="1890" spans="1:7">
      <c r="A1890" s="35">
        <v>6511869</v>
      </c>
      <c r="B1890" s="36" t="s">
        <v>9797</v>
      </c>
      <c r="C1890" s="36" t="s">
        <v>9798</v>
      </c>
      <c r="D1890" s="36" t="s">
        <v>9796</v>
      </c>
      <c r="E1890" s="47">
        <f t="shared" si="87"/>
        <v>852.80000000000007</v>
      </c>
      <c r="F1890" s="47">
        <f t="shared" si="88"/>
        <v>787.19999999999993</v>
      </c>
      <c r="G1890" s="47">
        <f t="shared" si="89"/>
        <v>918.4</v>
      </c>
    </row>
    <row r="1891" spans="1:7">
      <c r="A1891" s="33">
        <v>6511095</v>
      </c>
      <c r="B1891" s="34" t="s">
        <v>9799</v>
      </c>
      <c r="C1891" s="34" t="s">
        <v>9800</v>
      </c>
      <c r="D1891" s="34" t="s">
        <v>5798</v>
      </c>
      <c r="E1891" s="47">
        <f t="shared" si="87"/>
        <v>715</v>
      </c>
      <c r="F1891" s="47">
        <f t="shared" si="88"/>
        <v>660</v>
      </c>
      <c r="G1891" s="47">
        <f t="shared" si="89"/>
        <v>770</v>
      </c>
    </row>
    <row r="1892" spans="1:7">
      <c r="A1892" s="35">
        <v>6511093</v>
      </c>
      <c r="B1892" s="36" t="s">
        <v>9801</v>
      </c>
      <c r="C1892" s="36" t="s">
        <v>9802</v>
      </c>
      <c r="D1892" s="36" t="s">
        <v>5797</v>
      </c>
      <c r="E1892" s="47">
        <f t="shared" si="87"/>
        <v>357.5</v>
      </c>
      <c r="F1892" s="47">
        <f t="shared" si="88"/>
        <v>330</v>
      </c>
      <c r="G1892" s="47">
        <f t="shared" si="89"/>
        <v>385</v>
      </c>
    </row>
    <row r="1893" spans="1:7">
      <c r="A1893" s="33">
        <v>6510559</v>
      </c>
      <c r="B1893" s="34" t="s">
        <v>9803</v>
      </c>
      <c r="C1893" s="34" t="s">
        <v>9804</v>
      </c>
      <c r="D1893" s="34" t="s">
        <v>5799</v>
      </c>
      <c r="E1893" s="47">
        <f t="shared" si="87"/>
        <v>429</v>
      </c>
      <c r="F1893" s="47">
        <f t="shared" si="88"/>
        <v>396</v>
      </c>
      <c r="G1893" s="47">
        <f t="shared" si="89"/>
        <v>461.99999999999994</v>
      </c>
    </row>
    <row r="1894" spans="1:7">
      <c r="A1894" s="35">
        <v>6510558</v>
      </c>
      <c r="B1894" s="36" t="s">
        <v>9805</v>
      </c>
      <c r="C1894" s="36" t="s">
        <v>9806</v>
      </c>
      <c r="D1894" s="36" t="s">
        <v>5799</v>
      </c>
      <c r="E1894" s="47">
        <f t="shared" si="87"/>
        <v>429</v>
      </c>
      <c r="F1894" s="47">
        <f t="shared" si="88"/>
        <v>396</v>
      </c>
      <c r="G1894" s="47">
        <f t="shared" si="89"/>
        <v>461.99999999999994</v>
      </c>
    </row>
    <row r="1895" spans="1:7">
      <c r="A1895" s="33">
        <v>6511094</v>
      </c>
      <c r="B1895" s="34" t="s">
        <v>9807</v>
      </c>
      <c r="C1895" s="34" t="s">
        <v>9808</v>
      </c>
      <c r="D1895" s="34" t="s">
        <v>5797</v>
      </c>
      <c r="E1895" s="47">
        <f t="shared" si="87"/>
        <v>357.5</v>
      </c>
      <c r="F1895" s="47">
        <f t="shared" si="88"/>
        <v>330</v>
      </c>
      <c r="G1895" s="47">
        <f t="shared" si="89"/>
        <v>385</v>
      </c>
    </row>
    <row r="1896" spans="1:7">
      <c r="A1896" s="35">
        <v>6510561</v>
      </c>
      <c r="B1896" s="36" t="s">
        <v>9809</v>
      </c>
      <c r="C1896" s="36" t="s">
        <v>9810</v>
      </c>
      <c r="D1896" s="36" t="s">
        <v>5799</v>
      </c>
      <c r="E1896" s="47">
        <f t="shared" si="87"/>
        <v>429</v>
      </c>
      <c r="F1896" s="47">
        <f t="shared" si="88"/>
        <v>396</v>
      </c>
      <c r="G1896" s="47">
        <f t="shared" si="89"/>
        <v>461.99999999999994</v>
      </c>
    </row>
    <row r="1897" spans="1:7">
      <c r="A1897" s="33">
        <v>6510560</v>
      </c>
      <c r="B1897" s="34" t="s">
        <v>9811</v>
      </c>
      <c r="C1897" s="34" t="s">
        <v>9812</v>
      </c>
      <c r="D1897" s="34" t="s">
        <v>5799</v>
      </c>
      <c r="E1897" s="47">
        <f t="shared" si="87"/>
        <v>429</v>
      </c>
      <c r="F1897" s="47">
        <f t="shared" si="88"/>
        <v>396</v>
      </c>
      <c r="G1897" s="47">
        <f t="shared" si="89"/>
        <v>461.99999999999994</v>
      </c>
    </row>
    <row r="1898" spans="1:7">
      <c r="A1898" s="35">
        <v>6511976</v>
      </c>
      <c r="B1898" s="36" t="s">
        <v>9813</v>
      </c>
      <c r="C1898" s="36" t="s">
        <v>9814</v>
      </c>
      <c r="D1898" s="36" t="s">
        <v>9815</v>
      </c>
      <c r="E1898" s="47">
        <f t="shared" si="87"/>
        <v>2535</v>
      </c>
      <c r="F1898" s="47">
        <f t="shared" si="88"/>
        <v>2340</v>
      </c>
      <c r="G1898" s="47">
        <f t="shared" si="89"/>
        <v>2730</v>
      </c>
    </row>
    <row r="1899" spans="1:7">
      <c r="A1899" s="33">
        <v>6507589</v>
      </c>
      <c r="B1899" s="34" t="s">
        <v>9816</v>
      </c>
      <c r="C1899" s="34" t="s">
        <v>9817</v>
      </c>
      <c r="D1899" s="34" t="s">
        <v>5885</v>
      </c>
      <c r="E1899" s="47">
        <f t="shared" si="87"/>
        <v>71.5</v>
      </c>
      <c r="F1899" s="47">
        <f t="shared" si="88"/>
        <v>66</v>
      </c>
      <c r="G1899" s="47">
        <f t="shared" si="89"/>
        <v>77</v>
      </c>
    </row>
    <row r="1900" spans="1:7">
      <c r="A1900" s="35">
        <v>6512972</v>
      </c>
      <c r="B1900" s="36" t="s">
        <v>9818</v>
      </c>
      <c r="C1900" s="36" t="s">
        <v>9819</v>
      </c>
      <c r="D1900" s="36" t="s">
        <v>9820</v>
      </c>
      <c r="E1900" s="47">
        <f t="shared" si="87"/>
        <v>1950</v>
      </c>
      <c r="F1900" s="47">
        <f t="shared" si="88"/>
        <v>1800</v>
      </c>
      <c r="G1900" s="47">
        <f t="shared" si="89"/>
        <v>2100</v>
      </c>
    </row>
    <row r="1901" spans="1:7">
      <c r="A1901" s="33">
        <v>3002153</v>
      </c>
      <c r="B1901" s="34" t="s">
        <v>9821</v>
      </c>
      <c r="C1901" s="34" t="s">
        <v>9822</v>
      </c>
      <c r="D1901" s="34" t="s">
        <v>6676</v>
      </c>
      <c r="E1901" s="47">
        <f t="shared" si="87"/>
        <v>650</v>
      </c>
      <c r="F1901" s="47">
        <f t="shared" si="88"/>
        <v>600</v>
      </c>
      <c r="G1901" s="47">
        <f t="shared" si="89"/>
        <v>700</v>
      </c>
    </row>
    <row r="1902" spans="1:7">
      <c r="A1902" s="35" t="s">
        <v>7244</v>
      </c>
      <c r="B1902" s="36" t="s">
        <v>9823</v>
      </c>
      <c r="C1902" s="36" t="s">
        <v>9824</v>
      </c>
      <c r="D1902" s="36" t="s">
        <v>9047</v>
      </c>
      <c r="E1902" s="47" t="e">
        <f t="shared" si="87"/>
        <v>#VALUE!</v>
      </c>
      <c r="F1902" s="47" t="e">
        <f t="shared" si="88"/>
        <v>#VALUE!</v>
      </c>
      <c r="G1902" s="47" t="e">
        <f t="shared" si="89"/>
        <v>#VALUE!</v>
      </c>
    </row>
    <row r="1903" spans="1:7">
      <c r="A1903" s="33">
        <v>6511480</v>
      </c>
      <c r="B1903" s="34" t="s">
        <v>9825</v>
      </c>
      <c r="C1903" s="34" t="s">
        <v>9826</v>
      </c>
      <c r="D1903" s="34" t="s">
        <v>7621</v>
      </c>
      <c r="E1903" s="47">
        <f t="shared" si="87"/>
        <v>1859</v>
      </c>
      <c r="F1903" s="47">
        <f t="shared" si="88"/>
        <v>1716</v>
      </c>
      <c r="G1903" s="47">
        <f t="shared" si="89"/>
        <v>2001.9999999999998</v>
      </c>
    </row>
    <row r="1904" spans="1:7">
      <c r="A1904" s="35">
        <v>6512647</v>
      </c>
      <c r="B1904" s="36" t="s">
        <v>9827</v>
      </c>
      <c r="C1904" s="36" t="s">
        <v>9828</v>
      </c>
      <c r="D1904" s="36" t="s">
        <v>9829</v>
      </c>
      <c r="E1904" s="47">
        <f t="shared" si="87"/>
        <v>5148</v>
      </c>
      <c r="F1904" s="47">
        <f t="shared" si="88"/>
        <v>4752</v>
      </c>
      <c r="G1904" s="47">
        <f t="shared" si="89"/>
        <v>5544</v>
      </c>
    </row>
    <row r="1905" spans="1:7">
      <c r="A1905" s="33">
        <v>6512648</v>
      </c>
      <c r="B1905" s="34" t="s">
        <v>9830</v>
      </c>
      <c r="C1905" s="34" t="s">
        <v>9831</v>
      </c>
      <c r="D1905" s="34" t="s">
        <v>6524</v>
      </c>
      <c r="E1905" s="47">
        <f t="shared" si="87"/>
        <v>1287</v>
      </c>
      <c r="F1905" s="47">
        <f t="shared" si="88"/>
        <v>1188</v>
      </c>
      <c r="G1905" s="47">
        <f t="shared" si="89"/>
        <v>1386</v>
      </c>
    </row>
    <row r="1906" spans="1:7">
      <c r="A1906" s="35">
        <v>6512646</v>
      </c>
      <c r="B1906" s="36" t="s">
        <v>9832</v>
      </c>
      <c r="C1906" s="36" t="s">
        <v>9833</v>
      </c>
      <c r="D1906" s="36" t="s">
        <v>7411</v>
      </c>
      <c r="E1906" s="47">
        <f t="shared" si="87"/>
        <v>2860</v>
      </c>
      <c r="F1906" s="47">
        <f t="shared" si="88"/>
        <v>2640</v>
      </c>
      <c r="G1906" s="47">
        <f t="shared" si="89"/>
        <v>3080</v>
      </c>
    </row>
    <row r="1907" spans="1:7">
      <c r="A1907" s="33">
        <v>6512419</v>
      </c>
      <c r="B1907" s="34" t="s">
        <v>9834</v>
      </c>
      <c r="C1907" s="34" t="s">
        <v>9835</v>
      </c>
      <c r="D1907" s="34" t="s">
        <v>6421</v>
      </c>
      <c r="E1907" s="47" t="e">
        <f t="shared" si="87"/>
        <v>#VALUE!</v>
      </c>
      <c r="F1907" s="47" t="e">
        <f t="shared" si="88"/>
        <v>#VALUE!</v>
      </c>
      <c r="G1907" s="47" t="e">
        <f t="shared" si="89"/>
        <v>#VALUE!</v>
      </c>
    </row>
    <row r="1908" spans="1:7">
      <c r="A1908" s="35">
        <v>6512576</v>
      </c>
      <c r="B1908" s="36" t="s">
        <v>9836</v>
      </c>
      <c r="C1908" s="36" t="s">
        <v>9837</v>
      </c>
      <c r="D1908" s="36" t="s">
        <v>6421</v>
      </c>
      <c r="E1908" s="47" t="e">
        <f t="shared" si="87"/>
        <v>#VALUE!</v>
      </c>
      <c r="F1908" s="47" t="e">
        <f t="shared" si="88"/>
        <v>#VALUE!</v>
      </c>
      <c r="G1908" s="47" t="e">
        <f t="shared" si="89"/>
        <v>#VALUE!</v>
      </c>
    </row>
    <row r="1909" spans="1:7">
      <c r="A1909" s="33">
        <v>6512414</v>
      </c>
      <c r="B1909" s="34" t="s">
        <v>9838</v>
      </c>
      <c r="C1909" s="34" t="s">
        <v>9839</v>
      </c>
      <c r="D1909" s="34" t="s">
        <v>6421</v>
      </c>
      <c r="E1909" s="47" t="e">
        <f t="shared" si="87"/>
        <v>#VALUE!</v>
      </c>
      <c r="F1909" s="47" t="e">
        <f t="shared" si="88"/>
        <v>#VALUE!</v>
      </c>
      <c r="G1909" s="47" t="e">
        <f t="shared" si="89"/>
        <v>#VALUE!</v>
      </c>
    </row>
    <row r="1910" spans="1:7">
      <c r="A1910" s="35">
        <v>6512418</v>
      </c>
      <c r="B1910" s="36" t="s">
        <v>9840</v>
      </c>
      <c r="C1910" s="36" t="s">
        <v>9841</v>
      </c>
      <c r="D1910" s="36" t="s">
        <v>6421</v>
      </c>
      <c r="E1910" s="47" t="e">
        <f t="shared" si="87"/>
        <v>#VALUE!</v>
      </c>
      <c r="F1910" s="47" t="e">
        <f t="shared" si="88"/>
        <v>#VALUE!</v>
      </c>
      <c r="G1910" s="47" t="e">
        <f t="shared" si="89"/>
        <v>#VALUE!</v>
      </c>
    </row>
    <row r="1911" spans="1:7">
      <c r="A1911" s="33">
        <v>6512575</v>
      </c>
      <c r="B1911" s="34" t="s">
        <v>9842</v>
      </c>
      <c r="C1911" s="34" t="s">
        <v>9843</v>
      </c>
      <c r="D1911" s="34" t="s">
        <v>6421</v>
      </c>
      <c r="E1911" s="47" t="e">
        <f t="shared" si="87"/>
        <v>#VALUE!</v>
      </c>
      <c r="F1911" s="47" t="e">
        <f t="shared" si="88"/>
        <v>#VALUE!</v>
      </c>
      <c r="G1911" s="47" t="e">
        <f t="shared" si="89"/>
        <v>#VALUE!</v>
      </c>
    </row>
    <row r="1912" spans="1:7">
      <c r="A1912" s="35">
        <v>6512413</v>
      </c>
      <c r="B1912" s="36" t="s">
        <v>9844</v>
      </c>
      <c r="C1912" s="36" t="s">
        <v>9845</v>
      </c>
      <c r="D1912" s="36" t="s">
        <v>6421</v>
      </c>
      <c r="E1912" s="47" t="e">
        <f t="shared" si="87"/>
        <v>#VALUE!</v>
      </c>
      <c r="F1912" s="47" t="e">
        <f t="shared" si="88"/>
        <v>#VALUE!</v>
      </c>
      <c r="G1912" s="47" t="e">
        <f t="shared" si="89"/>
        <v>#VALUE!</v>
      </c>
    </row>
    <row r="1913" spans="1:7">
      <c r="A1913" s="33">
        <v>6512420</v>
      </c>
      <c r="B1913" s="34" t="s">
        <v>9846</v>
      </c>
      <c r="C1913" s="34" t="s">
        <v>9847</v>
      </c>
      <c r="D1913" s="34" t="s">
        <v>6421</v>
      </c>
      <c r="E1913" s="47" t="e">
        <f t="shared" si="87"/>
        <v>#VALUE!</v>
      </c>
      <c r="F1913" s="47" t="e">
        <f t="shared" si="88"/>
        <v>#VALUE!</v>
      </c>
      <c r="G1913" s="47" t="e">
        <f t="shared" si="89"/>
        <v>#VALUE!</v>
      </c>
    </row>
    <row r="1914" spans="1:7">
      <c r="A1914" s="35">
        <v>6512577</v>
      </c>
      <c r="B1914" s="36" t="s">
        <v>9848</v>
      </c>
      <c r="C1914" s="36" t="s">
        <v>9849</v>
      </c>
      <c r="D1914" s="36" t="s">
        <v>6421</v>
      </c>
      <c r="E1914" s="47" t="e">
        <f t="shared" si="87"/>
        <v>#VALUE!</v>
      </c>
      <c r="F1914" s="47" t="e">
        <f t="shared" si="88"/>
        <v>#VALUE!</v>
      </c>
      <c r="G1914" s="47" t="e">
        <f t="shared" si="89"/>
        <v>#VALUE!</v>
      </c>
    </row>
    <row r="1915" spans="1:7">
      <c r="A1915" s="33">
        <v>6512415</v>
      </c>
      <c r="B1915" s="34" t="s">
        <v>9850</v>
      </c>
      <c r="C1915" s="34" t="s">
        <v>9851</v>
      </c>
      <c r="D1915" s="34" t="s">
        <v>6421</v>
      </c>
      <c r="E1915" s="47" t="e">
        <f t="shared" si="87"/>
        <v>#VALUE!</v>
      </c>
      <c r="F1915" s="47" t="e">
        <f t="shared" si="88"/>
        <v>#VALUE!</v>
      </c>
      <c r="G1915" s="47" t="e">
        <f t="shared" si="89"/>
        <v>#VALUE!</v>
      </c>
    </row>
    <row r="1916" spans="1:7">
      <c r="A1916" s="35">
        <v>6512421</v>
      </c>
      <c r="B1916" s="36" t="s">
        <v>9852</v>
      </c>
      <c r="C1916" s="36" t="s">
        <v>9853</v>
      </c>
      <c r="D1916" s="36" t="s">
        <v>6421</v>
      </c>
      <c r="E1916" s="47" t="e">
        <f t="shared" si="87"/>
        <v>#VALUE!</v>
      </c>
      <c r="F1916" s="47" t="e">
        <f t="shared" si="88"/>
        <v>#VALUE!</v>
      </c>
      <c r="G1916" s="47" t="e">
        <f t="shared" si="89"/>
        <v>#VALUE!</v>
      </c>
    </row>
    <row r="1917" spans="1:7">
      <c r="A1917" s="33">
        <v>6512578</v>
      </c>
      <c r="B1917" s="34" t="s">
        <v>9854</v>
      </c>
      <c r="C1917" s="34" t="s">
        <v>9855</v>
      </c>
      <c r="D1917" s="34" t="s">
        <v>6421</v>
      </c>
      <c r="E1917" s="47" t="e">
        <f t="shared" si="87"/>
        <v>#VALUE!</v>
      </c>
      <c r="F1917" s="47" t="e">
        <f t="shared" si="88"/>
        <v>#VALUE!</v>
      </c>
      <c r="G1917" s="47" t="e">
        <f t="shared" si="89"/>
        <v>#VALUE!</v>
      </c>
    </row>
    <row r="1918" spans="1:7">
      <c r="A1918" s="35">
        <v>6512416</v>
      </c>
      <c r="B1918" s="36" t="s">
        <v>9856</v>
      </c>
      <c r="C1918" s="36" t="s">
        <v>9857</v>
      </c>
      <c r="D1918" s="36" t="s">
        <v>6421</v>
      </c>
      <c r="E1918" s="47" t="e">
        <f t="shared" si="87"/>
        <v>#VALUE!</v>
      </c>
      <c r="F1918" s="47" t="e">
        <f t="shared" si="88"/>
        <v>#VALUE!</v>
      </c>
      <c r="G1918" s="47" t="e">
        <f t="shared" si="89"/>
        <v>#VALUE!</v>
      </c>
    </row>
    <row r="1919" spans="1:7">
      <c r="A1919" s="33">
        <v>6512417</v>
      </c>
      <c r="B1919" s="34" t="s">
        <v>9858</v>
      </c>
      <c r="C1919" s="34" t="s">
        <v>9859</v>
      </c>
      <c r="D1919" s="34" t="s">
        <v>6421</v>
      </c>
      <c r="E1919" s="47" t="e">
        <f t="shared" si="87"/>
        <v>#VALUE!</v>
      </c>
      <c r="F1919" s="47" t="e">
        <f t="shared" si="88"/>
        <v>#VALUE!</v>
      </c>
      <c r="G1919" s="47" t="e">
        <f t="shared" si="89"/>
        <v>#VALUE!</v>
      </c>
    </row>
    <row r="1920" spans="1:7">
      <c r="A1920" s="35">
        <v>6512574</v>
      </c>
      <c r="B1920" s="36" t="s">
        <v>9860</v>
      </c>
      <c r="C1920" s="36" t="s">
        <v>9861</v>
      </c>
      <c r="D1920" s="36" t="s">
        <v>6421</v>
      </c>
      <c r="E1920" s="47" t="e">
        <f t="shared" si="87"/>
        <v>#VALUE!</v>
      </c>
      <c r="F1920" s="47" t="e">
        <f t="shared" si="88"/>
        <v>#VALUE!</v>
      </c>
      <c r="G1920" s="47" t="e">
        <f t="shared" si="89"/>
        <v>#VALUE!</v>
      </c>
    </row>
    <row r="1921" spans="1:7">
      <c r="A1921" s="33">
        <v>6512412</v>
      </c>
      <c r="B1921" s="34" t="s">
        <v>9862</v>
      </c>
      <c r="C1921" s="34" t="s">
        <v>9863</v>
      </c>
      <c r="D1921" s="34" t="s">
        <v>6421</v>
      </c>
      <c r="E1921" s="47" t="e">
        <f t="shared" si="87"/>
        <v>#VALUE!</v>
      </c>
      <c r="F1921" s="47" t="e">
        <f t="shared" si="88"/>
        <v>#VALUE!</v>
      </c>
      <c r="G1921" s="47" t="e">
        <f t="shared" si="89"/>
        <v>#VALUE!</v>
      </c>
    </row>
    <row r="1922" spans="1:7">
      <c r="A1922" s="35">
        <v>6511235</v>
      </c>
      <c r="B1922" s="36" t="s">
        <v>9864</v>
      </c>
      <c r="C1922" s="36" t="s">
        <v>9865</v>
      </c>
      <c r="D1922" s="36" t="s">
        <v>6421</v>
      </c>
      <c r="E1922" s="47" t="e">
        <f t="shared" si="87"/>
        <v>#VALUE!</v>
      </c>
      <c r="F1922" s="47" t="e">
        <f t="shared" si="88"/>
        <v>#VALUE!</v>
      </c>
      <c r="G1922" s="47" t="e">
        <f t="shared" si="89"/>
        <v>#VALUE!</v>
      </c>
    </row>
    <row r="1923" spans="1:7">
      <c r="A1923" s="33">
        <v>6512581</v>
      </c>
      <c r="B1923" s="34" t="s">
        <v>9866</v>
      </c>
      <c r="C1923" s="34" t="s">
        <v>9867</v>
      </c>
      <c r="D1923" s="34" t="s">
        <v>5893</v>
      </c>
      <c r="E1923" s="47">
        <f t="shared" si="87"/>
        <v>14.3</v>
      </c>
      <c r="F1923" s="47">
        <f t="shared" si="88"/>
        <v>13.2</v>
      </c>
      <c r="G1923" s="47">
        <f t="shared" si="89"/>
        <v>15.399999999999999</v>
      </c>
    </row>
    <row r="1924" spans="1:7">
      <c r="A1924" s="35">
        <v>6511205</v>
      </c>
      <c r="B1924" s="36" t="s">
        <v>9868</v>
      </c>
      <c r="C1924" s="36" t="s">
        <v>9869</v>
      </c>
      <c r="D1924" s="36" t="s">
        <v>6421</v>
      </c>
      <c r="E1924" s="47" t="e">
        <f t="shared" si="87"/>
        <v>#VALUE!</v>
      </c>
      <c r="F1924" s="47" t="e">
        <f t="shared" si="88"/>
        <v>#VALUE!</v>
      </c>
      <c r="G1924" s="47" t="e">
        <f t="shared" si="89"/>
        <v>#VALUE!</v>
      </c>
    </row>
    <row r="1925" spans="1:7">
      <c r="A1925" s="33">
        <v>6511234</v>
      </c>
      <c r="B1925" s="34" t="s">
        <v>9870</v>
      </c>
      <c r="C1925" s="34" t="s">
        <v>9871</v>
      </c>
      <c r="D1925" s="34" t="s">
        <v>6421</v>
      </c>
      <c r="E1925" s="47" t="e">
        <f t="shared" si="87"/>
        <v>#VALUE!</v>
      </c>
      <c r="F1925" s="47" t="e">
        <f t="shared" si="88"/>
        <v>#VALUE!</v>
      </c>
      <c r="G1925" s="47" t="e">
        <f t="shared" si="89"/>
        <v>#VALUE!</v>
      </c>
    </row>
    <row r="1926" spans="1:7">
      <c r="A1926" s="35">
        <v>6512580</v>
      </c>
      <c r="B1926" s="36" t="s">
        <v>9872</v>
      </c>
      <c r="C1926" s="36" t="s">
        <v>9873</v>
      </c>
      <c r="D1926" s="36" t="s">
        <v>5893</v>
      </c>
      <c r="E1926" s="47">
        <f t="shared" ref="E1926:E1989" si="90">D1926*0.65</f>
        <v>14.3</v>
      </c>
      <c r="F1926" s="47">
        <f t="shared" ref="F1926:F1989" si="91">0.6*D1926</f>
        <v>13.2</v>
      </c>
      <c r="G1926" s="47">
        <f t="shared" ref="G1926:G1989" si="92">D1926*0.7</f>
        <v>15.399999999999999</v>
      </c>
    </row>
    <row r="1927" spans="1:7">
      <c r="A1927" s="33">
        <v>6511204</v>
      </c>
      <c r="B1927" s="34" t="s">
        <v>9874</v>
      </c>
      <c r="C1927" s="34" t="s">
        <v>9875</v>
      </c>
      <c r="D1927" s="34" t="s">
        <v>6421</v>
      </c>
      <c r="E1927" s="47" t="e">
        <f t="shared" si="90"/>
        <v>#VALUE!</v>
      </c>
      <c r="F1927" s="47" t="e">
        <f t="shared" si="91"/>
        <v>#VALUE!</v>
      </c>
      <c r="G1927" s="47" t="e">
        <f t="shared" si="92"/>
        <v>#VALUE!</v>
      </c>
    </row>
    <row r="1928" spans="1:7">
      <c r="A1928" s="35">
        <v>6511236</v>
      </c>
      <c r="B1928" s="36" t="s">
        <v>9876</v>
      </c>
      <c r="C1928" s="36" t="s">
        <v>9877</v>
      </c>
      <c r="D1928" s="36" t="s">
        <v>6421</v>
      </c>
      <c r="E1928" s="47" t="e">
        <f t="shared" si="90"/>
        <v>#VALUE!</v>
      </c>
      <c r="F1928" s="47" t="e">
        <f t="shared" si="91"/>
        <v>#VALUE!</v>
      </c>
      <c r="G1928" s="47" t="e">
        <f t="shared" si="92"/>
        <v>#VALUE!</v>
      </c>
    </row>
    <row r="1929" spans="1:7">
      <c r="A1929" s="33">
        <v>6512582</v>
      </c>
      <c r="B1929" s="34" t="s">
        <v>9878</v>
      </c>
      <c r="C1929" s="34" t="s">
        <v>9879</v>
      </c>
      <c r="D1929" s="34" t="s">
        <v>5898</v>
      </c>
      <c r="E1929" s="47">
        <f t="shared" si="90"/>
        <v>22.1</v>
      </c>
      <c r="F1929" s="47">
        <f t="shared" si="91"/>
        <v>20.399999999999999</v>
      </c>
      <c r="G1929" s="47">
        <f t="shared" si="92"/>
        <v>23.799999999999997</v>
      </c>
    </row>
    <row r="1930" spans="1:7">
      <c r="A1930" s="35">
        <v>6511206</v>
      </c>
      <c r="B1930" s="36" t="s">
        <v>9880</v>
      </c>
      <c r="C1930" s="36" t="s">
        <v>9881</v>
      </c>
      <c r="D1930" s="36" t="s">
        <v>6421</v>
      </c>
      <c r="E1930" s="47" t="e">
        <f t="shared" si="90"/>
        <v>#VALUE!</v>
      </c>
      <c r="F1930" s="47" t="e">
        <f t="shared" si="91"/>
        <v>#VALUE!</v>
      </c>
      <c r="G1930" s="47" t="e">
        <f t="shared" si="92"/>
        <v>#VALUE!</v>
      </c>
    </row>
    <row r="1931" spans="1:7">
      <c r="A1931" s="33">
        <v>6511237</v>
      </c>
      <c r="B1931" s="34" t="s">
        <v>9882</v>
      </c>
      <c r="C1931" s="34" t="s">
        <v>9883</v>
      </c>
      <c r="D1931" s="34" t="s">
        <v>6421</v>
      </c>
      <c r="E1931" s="47" t="e">
        <f t="shared" si="90"/>
        <v>#VALUE!</v>
      </c>
      <c r="F1931" s="47" t="e">
        <f t="shared" si="91"/>
        <v>#VALUE!</v>
      </c>
      <c r="G1931" s="47" t="e">
        <f t="shared" si="92"/>
        <v>#VALUE!</v>
      </c>
    </row>
    <row r="1932" spans="1:7">
      <c r="A1932" s="35">
        <v>6512583</v>
      </c>
      <c r="B1932" s="36" t="s">
        <v>9884</v>
      </c>
      <c r="C1932" s="36" t="s">
        <v>9885</v>
      </c>
      <c r="D1932" s="36" t="s">
        <v>5898</v>
      </c>
      <c r="E1932" s="47">
        <f t="shared" si="90"/>
        <v>22.1</v>
      </c>
      <c r="F1932" s="47">
        <f t="shared" si="91"/>
        <v>20.399999999999999</v>
      </c>
      <c r="G1932" s="47">
        <f t="shared" si="92"/>
        <v>23.799999999999997</v>
      </c>
    </row>
    <row r="1933" spans="1:7">
      <c r="A1933" s="33">
        <v>6511207</v>
      </c>
      <c r="B1933" s="34" t="s">
        <v>9886</v>
      </c>
      <c r="C1933" s="34" t="s">
        <v>9887</v>
      </c>
      <c r="D1933" s="34" t="s">
        <v>6421</v>
      </c>
      <c r="E1933" s="47" t="e">
        <f t="shared" si="90"/>
        <v>#VALUE!</v>
      </c>
      <c r="F1933" s="47" t="e">
        <f t="shared" si="91"/>
        <v>#VALUE!</v>
      </c>
      <c r="G1933" s="47" t="e">
        <f t="shared" si="92"/>
        <v>#VALUE!</v>
      </c>
    </row>
    <row r="1934" spans="1:7">
      <c r="A1934" s="35">
        <v>6511233</v>
      </c>
      <c r="B1934" s="36" t="s">
        <v>9888</v>
      </c>
      <c r="C1934" s="36" t="s">
        <v>9889</v>
      </c>
      <c r="D1934" s="36" t="s">
        <v>6421</v>
      </c>
      <c r="E1934" s="47" t="e">
        <f t="shared" si="90"/>
        <v>#VALUE!</v>
      </c>
      <c r="F1934" s="47" t="e">
        <f t="shared" si="91"/>
        <v>#VALUE!</v>
      </c>
      <c r="G1934" s="47" t="e">
        <f t="shared" si="92"/>
        <v>#VALUE!</v>
      </c>
    </row>
    <row r="1935" spans="1:7">
      <c r="A1935" s="33">
        <v>6512579</v>
      </c>
      <c r="B1935" s="34" t="s">
        <v>9890</v>
      </c>
      <c r="C1935" s="34" t="s">
        <v>9891</v>
      </c>
      <c r="D1935" s="34" t="s">
        <v>5893</v>
      </c>
      <c r="E1935" s="47">
        <f t="shared" si="90"/>
        <v>14.3</v>
      </c>
      <c r="F1935" s="47">
        <f t="shared" si="91"/>
        <v>13.2</v>
      </c>
      <c r="G1935" s="47">
        <f t="shared" si="92"/>
        <v>15.399999999999999</v>
      </c>
    </row>
    <row r="1936" spans="1:7">
      <c r="A1936" s="35">
        <v>6511203</v>
      </c>
      <c r="B1936" s="36" t="s">
        <v>9892</v>
      </c>
      <c r="C1936" s="36" t="s">
        <v>9893</v>
      </c>
      <c r="D1936" s="36" t="s">
        <v>6421</v>
      </c>
      <c r="E1936" s="47" t="e">
        <f t="shared" si="90"/>
        <v>#VALUE!</v>
      </c>
      <c r="F1936" s="47" t="e">
        <f t="shared" si="91"/>
        <v>#VALUE!</v>
      </c>
      <c r="G1936" s="47" t="e">
        <f t="shared" si="92"/>
        <v>#VALUE!</v>
      </c>
    </row>
    <row r="1937" spans="1:7">
      <c r="A1937" s="33">
        <v>6511240</v>
      </c>
      <c r="B1937" s="34" t="s">
        <v>9894</v>
      </c>
      <c r="C1937" s="34" t="s">
        <v>9895</v>
      </c>
      <c r="D1937" s="34" t="s">
        <v>6421</v>
      </c>
      <c r="E1937" s="47" t="e">
        <f t="shared" si="90"/>
        <v>#VALUE!</v>
      </c>
      <c r="F1937" s="47" t="e">
        <f t="shared" si="91"/>
        <v>#VALUE!</v>
      </c>
      <c r="G1937" s="47" t="e">
        <f t="shared" si="92"/>
        <v>#VALUE!</v>
      </c>
    </row>
    <row r="1938" spans="1:7">
      <c r="A1938" s="35">
        <v>6512586</v>
      </c>
      <c r="B1938" s="36" t="s">
        <v>9896</v>
      </c>
      <c r="C1938" s="36" t="s">
        <v>9897</v>
      </c>
      <c r="D1938" s="36" t="s">
        <v>5893</v>
      </c>
      <c r="E1938" s="47">
        <f t="shared" si="90"/>
        <v>14.3</v>
      </c>
      <c r="F1938" s="47">
        <f t="shared" si="91"/>
        <v>13.2</v>
      </c>
      <c r="G1938" s="47">
        <f t="shared" si="92"/>
        <v>15.399999999999999</v>
      </c>
    </row>
    <row r="1939" spans="1:7">
      <c r="A1939" s="33">
        <v>6511215</v>
      </c>
      <c r="B1939" s="34" t="s">
        <v>9898</v>
      </c>
      <c r="C1939" s="34" t="s">
        <v>9899</v>
      </c>
      <c r="D1939" s="34" t="s">
        <v>6421</v>
      </c>
      <c r="E1939" s="47" t="e">
        <f t="shared" si="90"/>
        <v>#VALUE!</v>
      </c>
      <c r="F1939" s="47" t="e">
        <f t="shared" si="91"/>
        <v>#VALUE!</v>
      </c>
      <c r="G1939" s="47" t="e">
        <f t="shared" si="92"/>
        <v>#VALUE!</v>
      </c>
    </row>
    <row r="1940" spans="1:7">
      <c r="A1940" s="35">
        <v>6511239</v>
      </c>
      <c r="B1940" s="36" t="s">
        <v>9900</v>
      </c>
      <c r="C1940" s="36" t="s">
        <v>9901</v>
      </c>
      <c r="D1940" s="36" t="s">
        <v>6421</v>
      </c>
      <c r="E1940" s="47" t="e">
        <f t="shared" si="90"/>
        <v>#VALUE!</v>
      </c>
      <c r="F1940" s="47" t="e">
        <f t="shared" si="91"/>
        <v>#VALUE!</v>
      </c>
      <c r="G1940" s="47" t="e">
        <f t="shared" si="92"/>
        <v>#VALUE!</v>
      </c>
    </row>
    <row r="1941" spans="1:7">
      <c r="A1941" s="33">
        <v>6512585</v>
      </c>
      <c r="B1941" s="34" t="s">
        <v>9902</v>
      </c>
      <c r="C1941" s="34" t="s">
        <v>9903</v>
      </c>
      <c r="D1941" s="34" t="s">
        <v>5893</v>
      </c>
      <c r="E1941" s="47">
        <f t="shared" si="90"/>
        <v>14.3</v>
      </c>
      <c r="F1941" s="47">
        <f t="shared" si="91"/>
        <v>13.2</v>
      </c>
      <c r="G1941" s="47">
        <f t="shared" si="92"/>
        <v>15.399999999999999</v>
      </c>
    </row>
    <row r="1942" spans="1:7">
      <c r="A1942" s="35">
        <v>6511214</v>
      </c>
      <c r="B1942" s="36" t="s">
        <v>9904</v>
      </c>
      <c r="C1942" s="36" t="s">
        <v>9905</v>
      </c>
      <c r="D1942" s="36" t="s">
        <v>6421</v>
      </c>
      <c r="E1942" s="47" t="e">
        <f t="shared" si="90"/>
        <v>#VALUE!</v>
      </c>
      <c r="F1942" s="47" t="e">
        <f t="shared" si="91"/>
        <v>#VALUE!</v>
      </c>
      <c r="G1942" s="47" t="e">
        <f t="shared" si="92"/>
        <v>#VALUE!</v>
      </c>
    </row>
    <row r="1943" spans="1:7">
      <c r="A1943" s="33">
        <v>6511241</v>
      </c>
      <c r="B1943" s="34" t="s">
        <v>9906</v>
      </c>
      <c r="C1943" s="34" t="s">
        <v>9907</v>
      </c>
      <c r="D1943" s="34" t="s">
        <v>6421</v>
      </c>
      <c r="E1943" s="47" t="e">
        <f t="shared" si="90"/>
        <v>#VALUE!</v>
      </c>
      <c r="F1943" s="47" t="e">
        <f t="shared" si="91"/>
        <v>#VALUE!</v>
      </c>
      <c r="G1943" s="47" t="e">
        <f t="shared" si="92"/>
        <v>#VALUE!</v>
      </c>
    </row>
    <row r="1944" spans="1:7">
      <c r="A1944" s="35">
        <v>6512587</v>
      </c>
      <c r="B1944" s="36" t="s">
        <v>9908</v>
      </c>
      <c r="C1944" s="36" t="s">
        <v>9909</v>
      </c>
      <c r="D1944" s="36" t="s">
        <v>5898</v>
      </c>
      <c r="E1944" s="47">
        <f t="shared" si="90"/>
        <v>22.1</v>
      </c>
      <c r="F1944" s="47">
        <f t="shared" si="91"/>
        <v>20.399999999999999</v>
      </c>
      <c r="G1944" s="47">
        <f t="shared" si="92"/>
        <v>23.799999999999997</v>
      </c>
    </row>
    <row r="1945" spans="1:7">
      <c r="A1945" s="33">
        <v>6511216</v>
      </c>
      <c r="B1945" s="34" t="s">
        <v>9910</v>
      </c>
      <c r="C1945" s="34" t="s">
        <v>9911</v>
      </c>
      <c r="D1945" s="34" t="s">
        <v>6421</v>
      </c>
      <c r="E1945" s="47" t="e">
        <f t="shared" si="90"/>
        <v>#VALUE!</v>
      </c>
      <c r="F1945" s="47" t="e">
        <f t="shared" si="91"/>
        <v>#VALUE!</v>
      </c>
      <c r="G1945" s="47" t="e">
        <f t="shared" si="92"/>
        <v>#VALUE!</v>
      </c>
    </row>
    <row r="1946" spans="1:7">
      <c r="A1946" s="35">
        <v>6511242</v>
      </c>
      <c r="B1946" s="36" t="s">
        <v>9912</v>
      </c>
      <c r="C1946" s="36" t="s">
        <v>9913</v>
      </c>
      <c r="D1946" s="36" t="s">
        <v>6421</v>
      </c>
      <c r="E1946" s="47" t="e">
        <f t="shared" si="90"/>
        <v>#VALUE!</v>
      </c>
      <c r="F1946" s="47" t="e">
        <f t="shared" si="91"/>
        <v>#VALUE!</v>
      </c>
      <c r="G1946" s="47" t="e">
        <f t="shared" si="92"/>
        <v>#VALUE!</v>
      </c>
    </row>
    <row r="1947" spans="1:7">
      <c r="A1947" s="33">
        <v>6512588</v>
      </c>
      <c r="B1947" s="34" t="s">
        <v>9914</v>
      </c>
      <c r="C1947" s="34" t="s">
        <v>9915</v>
      </c>
      <c r="D1947" s="34" t="s">
        <v>5898</v>
      </c>
      <c r="E1947" s="47">
        <f t="shared" si="90"/>
        <v>22.1</v>
      </c>
      <c r="F1947" s="47">
        <f t="shared" si="91"/>
        <v>20.399999999999999</v>
      </c>
      <c r="G1947" s="47">
        <f t="shared" si="92"/>
        <v>23.799999999999997</v>
      </c>
    </row>
    <row r="1948" spans="1:7">
      <c r="A1948" s="35">
        <v>6511217</v>
      </c>
      <c r="B1948" s="36" t="s">
        <v>9916</v>
      </c>
      <c r="C1948" s="36" t="s">
        <v>9917</v>
      </c>
      <c r="D1948" s="36" t="s">
        <v>6421</v>
      </c>
      <c r="E1948" s="47" t="e">
        <f t="shared" si="90"/>
        <v>#VALUE!</v>
      </c>
      <c r="F1948" s="47" t="e">
        <f t="shared" si="91"/>
        <v>#VALUE!</v>
      </c>
      <c r="G1948" s="47" t="e">
        <f t="shared" si="92"/>
        <v>#VALUE!</v>
      </c>
    </row>
    <row r="1949" spans="1:7">
      <c r="A1949" s="33">
        <v>6511238</v>
      </c>
      <c r="B1949" s="34" t="s">
        <v>9918</v>
      </c>
      <c r="C1949" s="34" t="s">
        <v>9919</v>
      </c>
      <c r="D1949" s="34" t="s">
        <v>6421</v>
      </c>
      <c r="E1949" s="47" t="e">
        <f t="shared" si="90"/>
        <v>#VALUE!</v>
      </c>
      <c r="F1949" s="47" t="e">
        <f t="shared" si="91"/>
        <v>#VALUE!</v>
      </c>
      <c r="G1949" s="47" t="e">
        <f t="shared" si="92"/>
        <v>#VALUE!</v>
      </c>
    </row>
    <row r="1950" spans="1:7">
      <c r="A1950" s="35">
        <v>6512584</v>
      </c>
      <c r="B1950" s="36" t="s">
        <v>9920</v>
      </c>
      <c r="C1950" s="36" t="s">
        <v>9921</v>
      </c>
      <c r="D1950" s="36" t="s">
        <v>5893</v>
      </c>
      <c r="E1950" s="47">
        <f t="shared" si="90"/>
        <v>14.3</v>
      </c>
      <c r="F1950" s="47">
        <f t="shared" si="91"/>
        <v>13.2</v>
      </c>
      <c r="G1950" s="47">
        <f t="shared" si="92"/>
        <v>15.399999999999999</v>
      </c>
    </row>
    <row r="1951" spans="1:7">
      <c r="A1951" s="33">
        <v>6511213</v>
      </c>
      <c r="B1951" s="34" t="s">
        <v>9922</v>
      </c>
      <c r="C1951" s="34" t="s">
        <v>9923</v>
      </c>
      <c r="D1951" s="34" t="s">
        <v>6421</v>
      </c>
      <c r="E1951" s="47" t="e">
        <f t="shared" si="90"/>
        <v>#VALUE!</v>
      </c>
      <c r="F1951" s="47" t="e">
        <f t="shared" si="91"/>
        <v>#VALUE!</v>
      </c>
      <c r="G1951" s="47" t="e">
        <f t="shared" si="92"/>
        <v>#VALUE!</v>
      </c>
    </row>
    <row r="1952" spans="1:7">
      <c r="A1952" s="35">
        <v>6511245</v>
      </c>
      <c r="B1952" s="36" t="s">
        <v>9924</v>
      </c>
      <c r="C1952" s="36" t="s">
        <v>9925</v>
      </c>
      <c r="D1952" s="36" t="s">
        <v>6421</v>
      </c>
      <c r="E1952" s="47" t="e">
        <f t="shared" si="90"/>
        <v>#VALUE!</v>
      </c>
      <c r="F1952" s="47" t="e">
        <f t="shared" si="91"/>
        <v>#VALUE!</v>
      </c>
      <c r="G1952" s="47" t="e">
        <f t="shared" si="92"/>
        <v>#VALUE!</v>
      </c>
    </row>
    <row r="1953" spans="1:7">
      <c r="A1953" s="33">
        <v>6512591</v>
      </c>
      <c r="B1953" s="34" t="s">
        <v>9926</v>
      </c>
      <c r="C1953" s="34" t="s">
        <v>9927</v>
      </c>
      <c r="D1953" s="34" t="s">
        <v>5893</v>
      </c>
      <c r="E1953" s="47">
        <f t="shared" si="90"/>
        <v>14.3</v>
      </c>
      <c r="F1953" s="47">
        <f t="shared" si="91"/>
        <v>13.2</v>
      </c>
      <c r="G1953" s="47">
        <f t="shared" si="92"/>
        <v>15.399999999999999</v>
      </c>
    </row>
    <row r="1954" spans="1:7">
      <c r="A1954" s="35">
        <v>6511225</v>
      </c>
      <c r="B1954" s="36" t="s">
        <v>9928</v>
      </c>
      <c r="C1954" s="36" t="s">
        <v>9929</v>
      </c>
      <c r="D1954" s="36" t="s">
        <v>6421</v>
      </c>
      <c r="E1954" s="47" t="e">
        <f t="shared" si="90"/>
        <v>#VALUE!</v>
      </c>
      <c r="F1954" s="47" t="e">
        <f t="shared" si="91"/>
        <v>#VALUE!</v>
      </c>
      <c r="G1954" s="47" t="e">
        <f t="shared" si="92"/>
        <v>#VALUE!</v>
      </c>
    </row>
    <row r="1955" spans="1:7">
      <c r="A1955" s="33">
        <v>6511244</v>
      </c>
      <c r="B1955" s="34" t="s">
        <v>9930</v>
      </c>
      <c r="C1955" s="34" t="s">
        <v>9931</v>
      </c>
      <c r="D1955" s="34" t="s">
        <v>6421</v>
      </c>
      <c r="E1955" s="47" t="e">
        <f t="shared" si="90"/>
        <v>#VALUE!</v>
      </c>
      <c r="F1955" s="47" t="e">
        <f t="shared" si="91"/>
        <v>#VALUE!</v>
      </c>
      <c r="G1955" s="47" t="e">
        <f t="shared" si="92"/>
        <v>#VALUE!</v>
      </c>
    </row>
    <row r="1956" spans="1:7">
      <c r="A1956" s="35">
        <v>6512590</v>
      </c>
      <c r="B1956" s="36" t="s">
        <v>9932</v>
      </c>
      <c r="C1956" s="36" t="s">
        <v>9933</v>
      </c>
      <c r="D1956" s="36" t="s">
        <v>5893</v>
      </c>
      <c r="E1956" s="47">
        <f t="shared" si="90"/>
        <v>14.3</v>
      </c>
      <c r="F1956" s="47">
        <f t="shared" si="91"/>
        <v>13.2</v>
      </c>
      <c r="G1956" s="47">
        <f t="shared" si="92"/>
        <v>15.399999999999999</v>
      </c>
    </row>
    <row r="1957" spans="1:7">
      <c r="A1957" s="33">
        <v>6511224</v>
      </c>
      <c r="B1957" s="34" t="s">
        <v>9934</v>
      </c>
      <c r="C1957" s="34" t="s">
        <v>9935</v>
      </c>
      <c r="D1957" s="34" t="s">
        <v>6421</v>
      </c>
      <c r="E1957" s="47" t="e">
        <f t="shared" si="90"/>
        <v>#VALUE!</v>
      </c>
      <c r="F1957" s="47" t="e">
        <f t="shared" si="91"/>
        <v>#VALUE!</v>
      </c>
      <c r="G1957" s="47" t="e">
        <f t="shared" si="92"/>
        <v>#VALUE!</v>
      </c>
    </row>
    <row r="1958" spans="1:7">
      <c r="A1958" s="35">
        <v>6511246</v>
      </c>
      <c r="B1958" s="36" t="s">
        <v>9936</v>
      </c>
      <c r="C1958" s="36" t="s">
        <v>9937</v>
      </c>
      <c r="D1958" s="36" t="s">
        <v>6421</v>
      </c>
      <c r="E1958" s="47" t="e">
        <f t="shared" si="90"/>
        <v>#VALUE!</v>
      </c>
      <c r="F1958" s="47" t="e">
        <f t="shared" si="91"/>
        <v>#VALUE!</v>
      </c>
      <c r="G1958" s="47" t="e">
        <f t="shared" si="92"/>
        <v>#VALUE!</v>
      </c>
    </row>
    <row r="1959" spans="1:7">
      <c r="A1959" s="33">
        <v>6512592</v>
      </c>
      <c r="B1959" s="34" t="s">
        <v>9938</v>
      </c>
      <c r="C1959" s="34" t="s">
        <v>9939</v>
      </c>
      <c r="D1959" s="34" t="s">
        <v>5898</v>
      </c>
      <c r="E1959" s="47">
        <f t="shared" si="90"/>
        <v>22.1</v>
      </c>
      <c r="F1959" s="47">
        <f t="shared" si="91"/>
        <v>20.399999999999999</v>
      </c>
      <c r="G1959" s="47">
        <f t="shared" si="92"/>
        <v>23.799999999999997</v>
      </c>
    </row>
    <row r="1960" spans="1:7">
      <c r="A1960" s="35">
        <v>6511226</v>
      </c>
      <c r="B1960" s="36" t="s">
        <v>9940</v>
      </c>
      <c r="C1960" s="36" t="s">
        <v>9941</v>
      </c>
      <c r="D1960" s="36" t="s">
        <v>6421</v>
      </c>
      <c r="E1960" s="47" t="e">
        <f t="shared" si="90"/>
        <v>#VALUE!</v>
      </c>
      <c r="F1960" s="47" t="e">
        <f t="shared" si="91"/>
        <v>#VALUE!</v>
      </c>
      <c r="G1960" s="47" t="e">
        <f t="shared" si="92"/>
        <v>#VALUE!</v>
      </c>
    </row>
    <row r="1961" spans="1:7">
      <c r="A1961" s="33">
        <v>6511247</v>
      </c>
      <c r="B1961" s="34" t="s">
        <v>9942</v>
      </c>
      <c r="C1961" s="34" t="s">
        <v>9943</v>
      </c>
      <c r="D1961" s="34" t="s">
        <v>6421</v>
      </c>
      <c r="E1961" s="47" t="e">
        <f t="shared" si="90"/>
        <v>#VALUE!</v>
      </c>
      <c r="F1961" s="47" t="e">
        <f t="shared" si="91"/>
        <v>#VALUE!</v>
      </c>
      <c r="G1961" s="47" t="e">
        <f t="shared" si="92"/>
        <v>#VALUE!</v>
      </c>
    </row>
    <row r="1962" spans="1:7">
      <c r="A1962" s="35">
        <v>6512593</v>
      </c>
      <c r="B1962" s="36" t="s">
        <v>9944</v>
      </c>
      <c r="C1962" s="36" t="s">
        <v>9945</v>
      </c>
      <c r="D1962" s="36" t="s">
        <v>5898</v>
      </c>
      <c r="E1962" s="47">
        <f t="shared" si="90"/>
        <v>22.1</v>
      </c>
      <c r="F1962" s="47">
        <f t="shared" si="91"/>
        <v>20.399999999999999</v>
      </c>
      <c r="G1962" s="47">
        <f t="shared" si="92"/>
        <v>23.799999999999997</v>
      </c>
    </row>
    <row r="1963" spans="1:7">
      <c r="A1963" s="33">
        <v>6511227</v>
      </c>
      <c r="B1963" s="34" t="s">
        <v>9946</v>
      </c>
      <c r="C1963" s="34" t="s">
        <v>9947</v>
      </c>
      <c r="D1963" s="34" t="s">
        <v>6421</v>
      </c>
      <c r="E1963" s="47" t="e">
        <f t="shared" si="90"/>
        <v>#VALUE!</v>
      </c>
      <c r="F1963" s="47" t="e">
        <f t="shared" si="91"/>
        <v>#VALUE!</v>
      </c>
      <c r="G1963" s="47" t="e">
        <f t="shared" si="92"/>
        <v>#VALUE!</v>
      </c>
    </row>
    <row r="1964" spans="1:7">
      <c r="A1964" s="35">
        <v>6511243</v>
      </c>
      <c r="B1964" s="36" t="s">
        <v>9948</v>
      </c>
      <c r="C1964" s="36" t="s">
        <v>9949</v>
      </c>
      <c r="D1964" s="36" t="s">
        <v>6421</v>
      </c>
      <c r="E1964" s="47" t="e">
        <f t="shared" si="90"/>
        <v>#VALUE!</v>
      </c>
      <c r="F1964" s="47" t="e">
        <f t="shared" si="91"/>
        <v>#VALUE!</v>
      </c>
      <c r="G1964" s="47" t="e">
        <f t="shared" si="92"/>
        <v>#VALUE!</v>
      </c>
    </row>
    <row r="1965" spans="1:7">
      <c r="A1965" s="33">
        <v>6512589</v>
      </c>
      <c r="B1965" s="34" t="s">
        <v>9950</v>
      </c>
      <c r="C1965" s="34" t="s">
        <v>9951</v>
      </c>
      <c r="D1965" s="34" t="s">
        <v>5893</v>
      </c>
      <c r="E1965" s="47">
        <f t="shared" si="90"/>
        <v>14.3</v>
      </c>
      <c r="F1965" s="47">
        <f t="shared" si="91"/>
        <v>13.2</v>
      </c>
      <c r="G1965" s="47">
        <f t="shared" si="92"/>
        <v>15.399999999999999</v>
      </c>
    </row>
    <row r="1966" spans="1:7">
      <c r="A1966" s="35">
        <v>6511223</v>
      </c>
      <c r="B1966" s="36" t="s">
        <v>9952</v>
      </c>
      <c r="C1966" s="36" t="s">
        <v>9953</v>
      </c>
      <c r="D1966" s="36" t="s">
        <v>6421</v>
      </c>
      <c r="E1966" s="47" t="e">
        <f t="shared" si="90"/>
        <v>#VALUE!</v>
      </c>
      <c r="F1966" s="47" t="e">
        <f t="shared" si="91"/>
        <v>#VALUE!</v>
      </c>
      <c r="G1966" s="47" t="e">
        <f t="shared" si="92"/>
        <v>#VALUE!</v>
      </c>
    </row>
    <row r="1967" spans="1:7">
      <c r="A1967" s="33">
        <v>6511190</v>
      </c>
      <c r="B1967" s="34" t="s">
        <v>9954</v>
      </c>
      <c r="C1967" s="34" t="s">
        <v>9955</v>
      </c>
      <c r="D1967" s="34" t="s">
        <v>5893</v>
      </c>
      <c r="E1967" s="47">
        <f t="shared" si="90"/>
        <v>14.3</v>
      </c>
      <c r="F1967" s="47">
        <f t="shared" si="91"/>
        <v>13.2</v>
      </c>
      <c r="G1967" s="47">
        <f t="shared" si="92"/>
        <v>15.399999999999999</v>
      </c>
    </row>
    <row r="1968" spans="1:7">
      <c r="A1968" s="35">
        <v>6511195</v>
      </c>
      <c r="B1968" s="36" t="s">
        <v>9956</v>
      </c>
      <c r="C1968" s="36" t="s">
        <v>9957</v>
      </c>
      <c r="D1968" s="36" t="s">
        <v>6421</v>
      </c>
      <c r="E1968" s="47" t="e">
        <f t="shared" si="90"/>
        <v>#VALUE!</v>
      </c>
      <c r="F1968" s="47" t="e">
        <f t="shared" si="91"/>
        <v>#VALUE!</v>
      </c>
      <c r="G1968" s="47" t="e">
        <f t="shared" si="92"/>
        <v>#VALUE!</v>
      </c>
    </row>
    <row r="1969" spans="1:7">
      <c r="A1969" s="33">
        <v>6511189</v>
      </c>
      <c r="B1969" s="34" t="s">
        <v>9958</v>
      </c>
      <c r="C1969" s="34" t="s">
        <v>9959</v>
      </c>
      <c r="D1969" s="34" t="s">
        <v>5893</v>
      </c>
      <c r="E1969" s="47">
        <f t="shared" si="90"/>
        <v>14.3</v>
      </c>
      <c r="F1969" s="47">
        <f t="shared" si="91"/>
        <v>13.2</v>
      </c>
      <c r="G1969" s="47">
        <f t="shared" si="92"/>
        <v>15.399999999999999</v>
      </c>
    </row>
    <row r="1970" spans="1:7">
      <c r="A1970" s="35">
        <v>6511194</v>
      </c>
      <c r="B1970" s="36" t="s">
        <v>9960</v>
      </c>
      <c r="C1970" s="36" t="s">
        <v>9961</v>
      </c>
      <c r="D1970" s="36" t="s">
        <v>6421</v>
      </c>
      <c r="E1970" s="47" t="e">
        <f t="shared" si="90"/>
        <v>#VALUE!</v>
      </c>
      <c r="F1970" s="47" t="e">
        <f t="shared" si="91"/>
        <v>#VALUE!</v>
      </c>
      <c r="G1970" s="47" t="e">
        <f t="shared" si="92"/>
        <v>#VALUE!</v>
      </c>
    </row>
    <row r="1971" spans="1:7">
      <c r="A1971" s="33">
        <v>6511191</v>
      </c>
      <c r="B1971" s="34" t="s">
        <v>9962</v>
      </c>
      <c r="C1971" s="34" t="s">
        <v>9963</v>
      </c>
      <c r="D1971" s="34" t="s">
        <v>5898</v>
      </c>
      <c r="E1971" s="47">
        <f t="shared" si="90"/>
        <v>22.1</v>
      </c>
      <c r="F1971" s="47">
        <f t="shared" si="91"/>
        <v>20.399999999999999</v>
      </c>
      <c r="G1971" s="47">
        <f t="shared" si="92"/>
        <v>23.799999999999997</v>
      </c>
    </row>
    <row r="1972" spans="1:7">
      <c r="A1972" s="35">
        <v>6511196</v>
      </c>
      <c r="B1972" s="36" t="s">
        <v>9964</v>
      </c>
      <c r="C1972" s="36" t="s">
        <v>9965</v>
      </c>
      <c r="D1972" s="36" t="s">
        <v>6421</v>
      </c>
      <c r="E1972" s="47" t="e">
        <f t="shared" si="90"/>
        <v>#VALUE!</v>
      </c>
      <c r="F1972" s="47" t="e">
        <f t="shared" si="91"/>
        <v>#VALUE!</v>
      </c>
      <c r="G1972" s="47" t="e">
        <f t="shared" si="92"/>
        <v>#VALUE!</v>
      </c>
    </row>
    <row r="1973" spans="1:7">
      <c r="A1973" s="33">
        <v>6511192</v>
      </c>
      <c r="B1973" s="34" t="s">
        <v>9966</v>
      </c>
      <c r="C1973" s="34" t="s">
        <v>9967</v>
      </c>
      <c r="D1973" s="34" t="s">
        <v>5898</v>
      </c>
      <c r="E1973" s="47">
        <f t="shared" si="90"/>
        <v>22.1</v>
      </c>
      <c r="F1973" s="47">
        <f t="shared" si="91"/>
        <v>20.399999999999999</v>
      </c>
      <c r="G1973" s="47">
        <f t="shared" si="92"/>
        <v>23.799999999999997</v>
      </c>
    </row>
    <row r="1974" spans="1:7">
      <c r="A1974" s="35">
        <v>6511197</v>
      </c>
      <c r="B1974" s="36" t="s">
        <v>9968</v>
      </c>
      <c r="C1974" s="36" t="s">
        <v>9969</v>
      </c>
      <c r="D1974" s="36" t="s">
        <v>6421</v>
      </c>
      <c r="E1974" s="47" t="e">
        <f t="shared" si="90"/>
        <v>#VALUE!</v>
      </c>
      <c r="F1974" s="47" t="e">
        <f t="shared" si="91"/>
        <v>#VALUE!</v>
      </c>
      <c r="G1974" s="47" t="e">
        <f t="shared" si="92"/>
        <v>#VALUE!</v>
      </c>
    </row>
    <row r="1975" spans="1:7">
      <c r="A1975" s="33">
        <v>6511188</v>
      </c>
      <c r="B1975" s="34" t="s">
        <v>9970</v>
      </c>
      <c r="C1975" s="34" t="s">
        <v>9971</v>
      </c>
      <c r="D1975" s="34" t="s">
        <v>5893</v>
      </c>
      <c r="E1975" s="47">
        <f t="shared" si="90"/>
        <v>14.3</v>
      </c>
      <c r="F1975" s="47">
        <f t="shared" si="91"/>
        <v>13.2</v>
      </c>
      <c r="G1975" s="47">
        <f t="shared" si="92"/>
        <v>15.399999999999999</v>
      </c>
    </row>
    <row r="1976" spans="1:7">
      <c r="A1976" s="35">
        <v>6511193</v>
      </c>
      <c r="B1976" s="36" t="s">
        <v>9972</v>
      </c>
      <c r="C1976" s="36" t="s">
        <v>9973</v>
      </c>
      <c r="D1976" s="36" t="s">
        <v>6421</v>
      </c>
      <c r="E1976" s="47" t="e">
        <f t="shared" si="90"/>
        <v>#VALUE!</v>
      </c>
      <c r="F1976" s="47" t="e">
        <f t="shared" si="91"/>
        <v>#VALUE!</v>
      </c>
      <c r="G1976" s="47" t="e">
        <f t="shared" si="92"/>
        <v>#VALUE!</v>
      </c>
    </row>
    <row r="1977" spans="1:7">
      <c r="A1977" s="33">
        <v>6512025</v>
      </c>
      <c r="B1977" s="34" t="s">
        <v>9974</v>
      </c>
      <c r="C1977" s="34" t="s">
        <v>9975</v>
      </c>
      <c r="D1977" s="34" t="s">
        <v>6444</v>
      </c>
      <c r="E1977" s="47">
        <f t="shared" si="90"/>
        <v>50.7</v>
      </c>
      <c r="F1977" s="47">
        <f t="shared" si="91"/>
        <v>46.8</v>
      </c>
      <c r="G1977" s="47">
        <f t="shared" si="92"/>
        <v>54.599999999999994</v>
      </c>
    </row>
    <row r="1978" spans="1:7">
      <c r="A1978" s="35">
        <v>6511730</v>
      </c>
      <c r="B1978" s="36" t="s">
        <v>9976</v>
      </c>
      <c r="C1978" s="36" t="s">
        <v>9977</v>
      </c>
      <c r="D1978" s="36" t="s">
        <v>9978</v>
      </c>
      <c r="E1978" s="47">
        <f t="shared" si="90"/>
        <v>201.5</v>
      </c>
      <c r="F1978" s="47">
        <f t="shared" si="91"/>
        <v>186</v>
      </c>
      <c r="G1978" s="47">
        <f t="shared" si="92"/>
        <v>217</v>
      </c>
    </row>
    <row r="1979" spans="1:7">
      <c r="A1979" s="33">
        <v>6511736</v>
      </c>
      <c r="B1979" s="34" t="s">
        <v>9979</v>
      </c>
      <c r="C1979" s="34" t="s">
        <v>9980</v>
      </c>
      <c r="D1979" s="34" t="s">
        <v>9981</v>
      </c>
      <c r="E1979" s="47">
        <f t="shared" si="90"/>
        <v>221</v>
      </c>
      <c r="F1979" s="47">
        <f t="shared" si="91"/>
        <v>204</v>
      </c>
      <c r="G1979" s="47">
        <f t="shared" si="92"/>
        <v>237.99999999999997</v>
      </c>
    </row>
    <row r="1980" spans="1:7">
      <c r="A1980" s="35">
        <v>6511729</v>
      </c>
      <c r="B1980" s="36" t="s">
        <v>9982</v>
      </c>
      <c r="C1980" s="36" t="s">
        <v>9983</v>
      </c>
      <c r="D1980" s="36" t="s">
        <v>9984</v>
      </c>
      <c r="E1980" s="47">
        <f t="shared" si="90"/>
        <v>182</v>
      </c>
      <c r="F1980" s="47">
        <f t="shared" si="91"/>
        <v>168</v>
      </c>
      <c r="G1980" s="47">
        <f t="shared" si="92"/>
        <v>196</v>
      </c>
    </row>
    <row r="1981" spans="1:7">
      <c r="A1981" s="33">
        <v>6511735</v>
      </c>
      <c r="B1981" s="34" t="s">
        <v>9985</v>
      </c>
      <c r="C1981" s="34" t="s">
        <v>9986</v>
      </c>
      <c r="D1981" s="34" t="s">
        <v>7316</v>
      </c>
      <c r="E1981" s="47">
        <f t="shared" si="90"/>
        <v>208</v>
      </c>
      <c r="F1981" s="47">
        <f t="shared" si="91"/>
        <v>192</v>
      </c>
      <c r="G1981" s="47">
        <f t="shared" si="92"/>
        <v>224</v>
      </c>
    </row>
    <row r="1982" spans="1:7">
      <c r="A1982" s="35">
        <v>6511732</v>
      </c>
      <c r="B1982" s="36" t="s">
        <v>9987</v>
      </c>
      <c r="C1982" s="36" t="s">
        <v>9988</v>
      </c>
      <c r="D1982" s="36" t="s">
        <v>7538</v>
      </c>
      <c r="E1982" s="47">
        <f t="shared" si="90"/>
        <v>260</v>
      </c>
      <c r="F1982" s="47">
        <f t="shared" si="91"/>
        <v>240</v>
      </c>
      <c r="G1982" s="47">
        <f t="shared" si="92"/>
        <v>280</v>
      </c>
    </row>
    <row r="1983" spans="1:7">
      <c r="A1983" s="33">
        <v>6511738</v>
      </c>
      <c r="B1983" s="34" t="s">
        <v>9989</v>
      </c>
      <c r="C1983" s="34" t="s">
        <v>9990</v>
      </c>
      <c r="D1983" s="34" t="s">
        <v>8609</v>
      </c>
      <c r="E1983" s="47">
        <f t="shared" si="90"/>
        <v>299</v>
      </c>
      <c r="F1983" s="47">
        <f t="shared" si="91"/>
        <v>276</v>
      </c>
      <c r="G1983" s="47">
        <f t="shared" si="92"/>
        <v>322</v>
      </c>
    </row>
    <row r="1984" spans="1:7">
      <c r="A1984" s="35">
        <v>6511167</v>
      </c>
      <c r="B1984" s="36" t="s">
        <v>9991</v>
      </c>
      <c r="C1984" s="36" t="s">
        <v>9992</v>
      </c>
      <c r="D1984" s="36" t="s">
        <v>6421</v>
      </c>
      <c r="E1984" s="47" t="e">
        <f t="shared" si="90"/>
        <v>#VALUE!</v>
      </c>
      <c r="F1984" s="47" t="e">
        <f t="shared" si="91"/>
        <v>#VALUE!</v>
      </c>
      <c r="G1984" s="47" t="e">
        <f t="shared" si="92"/>
        <v>#VALUE!</v>
      </c>
    </row>
    <row r="1985" spans="1:7">
      <c r="A1985" s="33">
        <v>6511169</v>
      </c>
      <c r="B1985" s="34" t="s">
        <v>9993</v>
      </c>
      <c r="C1985" s="34" t="s">
        <v>9994</v>
      </c>
      <c r="D1985" s="34" t="s">
        <v>6421</v>
      </c>
      <c r="E1985" s="47" t="e">
        <f t="shared" si="90"/>
        <v>#VALUE!</v>
      </c>
      <c r="F1985" s="47" t="e">
        <f t="shared" si="91"/>
        <v>#VALUE!</v>
      </c>
      <c r="G1985" s="47" t="e">
        <f t="shared" si="92"/>
        <v>#VALUE!</v>
      </c>
    </row>
    <row r="1986" spans="1:7">
      <c r="A1986" s="35">
        <v>6511168</v>
      </c>
      <c r="B1986" s="36" t="s">
        <v>9995</v>
      </c>
      <c r="C1986" s="36" t="s">
        <v>9996</v>
      </c>
      <c r="D1986" s="36" t="s">
        <v>6421</v>
      </c>
      <c r="E1986" s="47" t="e">
        <f t="shared" si="90"/>
        <v>#VALUE!</v>
      </c>
      <c r="F1986" s="47" t="e">
        <f t="shared" si="91"/>
        <v>#VALUE!</v>
      </c>
      <c r="G1986" s="47" t="e">
        <f t="shared" si="92"/>
        <v>#VALUE!</v>
      </c>
    </row>
    <row r="1987" spans="1:7">
      <c r="A1987" s="33">
        <v>6512056</v>
      </c>
      <c r="B1987" s="34" t="s">
        <v>9997</v>
      </c>
      <c r="C1987" s="34" t="s">
        <v>9998</v>
      </c>
      <c r="D1987" s="34" t="s">
        <v>6421</v>
      </c>
      <c r="E1987" s="47" t="e">
        <f t="shared" si="90"/>
        <v>#VALUE!</v>
      </c>
      <c r="F1987" s="47" t="e">
        <f t="shared" si="91"/>
        <v>#VALUE!</v>
      </c>
      <c r="G1987" s="47" t="e">
        <f t="shared" si="92"/>
        <v>#VALUE!</v>
      </c>
    </row>
    <row r="1988" spans="1:7">
      <c r="A1988" s="35">
        <v>6511187</v>
      </c>
      <c r="B1988" s="36" t="s">
        <v>9999</v>
      </c>
      <c r="C1988" s="36" t="s">
        <v>10000</v>
      </c>
      <c r="D1988" s="36" t="s">
        <v>6421</v>
      </c>
      <c r="E1988" s="47" t="e">
        <f t="shared" si="90"/>
        <v>#VALUE!</v>
      </c>
      <c r="F1988" s="47" t="e">
        <f t="shared" si="91"/>
        <v>#VALUE!</v>
      </c>
      <c r="G1988" s="47" t="e">
        <f t="shared" si="92"/>
        <v>#VALUE!</v>
      </c>
    </row>
    <row r="1989" spans="1:7">
      <c r="A1989" s="33">
        <v>6512080</v>
      </c>
      <c r="B1989" s="34" t="s">
        <v>10001</v>
      </c>
      <c r="C1989" s="34" t="s">
        <v>10002</v>
      </c>
      <c r="D1989" s="34" t="s">
        <v>5893</v>
      </c>
      <c r="E1989" s="47">
        <f t="shared" si="90"/>
        <v>14.3</v>
      </c>
      <c r="F1989" s="47">
        <f t="shared" si="91"/>
        <v>13.2</v>
      </c>
      <c r="G1989" s="47">
        <f t="shared" si="92"/>
        <v>15.399999999999999</v>
      </c>
    </row>
    <row r="1990" spans="1:7">
      <c r="A1990" s="35">
        <v>6511733</v>
      </c>
      <c r="B1990" s="36" t="s">
        <v>10003</v>
      </c>
      <c r="C1990" s="36" t="s">
        <v>10004</v>
      </c>
      <c r="D1990" s="36" t="s">
        <v>5862</v>
      </c>
      <c r="E1990" s="47">
        <f t="shared" ref="E1990:E2053" si="93">D1990*0.65</f>
        <v>214.5</v>
      </c>
      <c r="F1990" s="47">
        <f t="shared" ref="F1990:F2053" si="94">0.6*D1990</f>
        <v>198</v>
      </c>
      <c r="G1990" s="47">
        <f t="shared" ref="G1990:G2053" si="95">D1990*0.7</f>
        <v>230.99999999999997</v>
      </c>
    </row>
    <row r="1991" spans="1:7">
      <c r="A1991" s="33">
        <v>6511739</v>
      </c>
      <c r="B1991" s="34" t="s">
        <v>10005</v>
      </c>
      <c r="C1991" s="34" t="s">
        <v>10006</v>
      </c>
      <c r="D1991" s="34" t="s">
        <v>10007</v>
      </c>
      <c r="E1991" s="47">
        <f t="shared" si="93"/>
        <v>234</v>
      </c>
      <c r="F1991" s="47">
        <f t="shared" si="94"/>
        <v>216</v>
      </c>
      <c r="G1991" s="47">
        <f t="shared" si="95"/>
        <v>251.99999999999997</v>
      </c>
    </row>
    <row r="1992" spans="1:7">
      <c r="A1992" s="35">
        <v>6511734</v>
      </c>
      <c r="B1992" s="36" t="s">
        <v>10008</v>
      </c>
      <c r="C1992" s="36" t="s">
        <v>10009</v>
      </c>
      <c r="D1992" s="36" t="s">
        <v>7316</v>
      </c>
      <c r="E1992" s="47">
        <f t="shared" si="93"/>
        <v>208</v>
      </c>
      <c r="F1992" s="47">
        <f t="shared" si="94"/>
        <v>192</v>
      </c>
      <c r="G1992" s="47">
        <f t="shared" si="95"/>
        <v>224</v>
      </c>
    </row>
    <row r="1993" spans="1:7">
      <c r="A1993" s="33">
        <v>6511740</v>
      </c>
      <c r="B1993" s="34" t="s">
        <v>10010</v>
      </c>
      <c r="C1993" s="34" t="s">
        <v>10011</v>
      </c>
      <c r="D1993" s="34" t="s">
        <v>10007</v>
      </c>
      <c r="E1993" s="47">
        <f t="shared" si="93"/>
        <v>234</v>
      </c>
      <c r="F1993" s="47">
        <f t="shared" si="94"/>
        <v>216</v>
      </c>
      <c r="G1993" s="47">
        <f t="shared" si="95"/>
        <v>251.99999999999997</v>
      </c>
    </row>
    <row r="1994" spans="1:7">
      <c r="A1994" s="35">
        <v>6511731</v>
      </c>
      <c r="B1994" s="36" t="s">
        <v>10012</v>
      </c>
      <c r="C1994" s="36" t="s">
        <v>10013</v>
      </c>
      <c r="D1994" s="36" t="s">
        <v>7316</v>
      </c>
      <c r="E1994" s="47">
        <f t="shared" si="93"/>
        <v>208</v>
      </c>
      <c r="F1994" s="47">
        <f t="shared" si="94"/>
        <v>192</v>
      </c>
      <c r="G1994" s="47">
        <f t="shared" si="95"/>
        <v>224</v>
      </c>
    </row>
    <row r="1995" spans="1:7">
      <c r="A1995" s="33">
        <v>6511737</v>
      </c>
      <c r="B1995" s="34" t="s">
        <v>10014</v>
      </c>
      <c r="C1995" s="34" t="s">
        <v>10015</v>
      </c>
      <c r="D1995" s="34" t="s">
        <v>6066</v>
      </c>
      <c r="E1995" s="47">
        <f t="shared" si="93"/>
        <v>227.5</v>
      </c>
      <c r="F1995" s="47">
        <f t="shared" si="94"/>
        <v>210</v>
      </c>
      <c r="G1995" s="47">
        <f t="shared" si="95"/>
        <v>244.99999999999997</v>
      </c>
    </row>
    <row r="1996" spans="1:7">
      <c r="A1996" s="35">
        <v>6507945</v>
      </c>
      <c r="B1996" s="36" t="s">
        <v>10016</v>
      </c>
      <c r="C1996" s="36" t="s">
        <v>10017</v>
      </c>
      <c r="D1996" s="36" t="s">
        <v>6020</v>
      </c>
      <c r="E1996" s="47" t="e">
        <f t="shared" si="93"/>
        <v>#VALUE!</v>
      </c>
      <c r="F1996" s="47" t="e">
        <f t="shared" si="94"/>
        <v>#VALUE!</v>
      </c>
      <c r="G1996" s="47" t="e">
        <f t="shared" si="95"/>
        <v>#VALUE!</v>
      </c>
    </row>
    <row r="1997" spans="1:7">
      <c r="A1997" s="33">
        <v>6507944</v>
      </c>
      <c r="B1997" s="34" t="s">
        <v>10018</v>
      </c>
      <c r="C1997" s="34" t="s">
        <v>10019</v>
      </c>
      <c r="D1997" s="34" t="s">
        <v>6020</v>
      </c>
      <c r="E1997" s="47" t="e">
        <f t="shared" si="93"/>
        <v>#VALUE!</v>
      </c>
      <c r="F1997" s="47" t="e">
        <f t="shared" si="94"/>
        <v>#VALUE!</v>
      </c>
      <c r="G1997" s="47" t="e">
        <f t="shared" si="95"/>
        <v>#VALUE!</v>
      </c>
    </row>
    <row r="1998" spans="1:7">
      <c r="A1998" s="35">
        <v>6508309</v>
      </c>
      <c r="B1998" s="36" t="s">
        <v>10020</v>
      </c>
      <c r="C1998" s="36" t="s">
        <v>10021</v>
      </c>
      <c r="D1998" s="36" t="s">
        <v>6020</v>
      </c>
      <c r="E1998" s="47" t="e">
        <f t="shared" si="93"/>
        <v>#VALUE!</v>
      </c>
      <c r="F1998" s="47" t="e">
        <f t="shared" si="94"/>
        <v>#VALUE!</v>
      </c>
      <c r="G1998" s="47" t="e">
        <f t="shared" si="95"/>
        <v>#VALUE!</v>
      </c>
    </row>
    <row r="1999" spans="1:7">
      <c r="A1999" s="33">
        <v>6508310</v>
      </c>
      <c r="B1999" s="34" t="s">
        <v>10022</v>
      </c>
      <c r="C1999" s="34" t="s">
        <v>10023</v>
      </c>
      <c r="D1999" s="34" t="s">
        <v>6020</v>
      </c>
      <c r="E1999" s="47" t="e">
        <f t="shared" si="93"/>
        <v>#VALUE!</v>
      </c>
      <c r="F1999" s="47" t="e">
        <f t="shared" si="94"/>
        <v>#VALUE!</v>
      </c>
      <c r="G1999" s="47" t="e">
        <f t="shared" si="95"/>
        <v>#VALUE!</v>
      </c>
    </row>
    <row r="2000" spans="1:7">
      <c r="A2000" s="35">
        <v>6507943</v>
      </c>
      <c r="B2000" s="36" t="s">
        <v>10024</v>
      </c>
      <c r="C2000" s="36" t="s">
        <v>10025</v>
      </c>
      <c r="D2000" s="36" t="s">
        <v>6020</v>
      </c>
      <c r="E2000" s="47" t="e">
        <f t="shared" si="93"/>
        <v>#VALUE!</v>
      </c>
      <c r="F2000" s="47" t="e">
        <f t="shared" si="94"/>
        <v>#VALUE!</v>
      </c>
      <c r="G2000" s="47" t="e">
        <f t="shared" si="95"/>
        <v>#VALUE!</v>
      </c>
    </row>
    <row r="2001" spans="1:7">
      <c r="A2001" s="33">
        <v>6507942</v>
      </c>
      <c r="B2001" s="34" t="s">
        <v>10026</v>
      </c>
      <c r="C2001" s="34" t="s">
        <v>10027</v>
      </c>
      <c r="D2001" s="34" t="s">
        <v>6020</v>
      </c>
      <c r="E2001" s="47" t="e">
        <f t="shared" si="93"/>
        <v>#VALUE!</v>
      </c>
      <c r="F2001" s="47" t="e">
        <f t="shared" si="94"/>
        <v>#VALUE!</v>
      </c>
      <c r="G2001" s="47" t="e">
        <f t="shared" si="95"/>
        <v>#VALUE!</v>
      </c>
    </row>
    <row r="2002" spans="1:7">
      <c r="A2002" s="35">
        <v>6507941</v>
      </c>
      <c r="B2002" s="36" t="s">
        <v>10028</v>
      </c>
      <c r="C2002" s="36" t="s">
        <v>10029</v>
      </c>
      <c r="D2002" s="36" t="s">
        <v>6020</v>
      </c>
      <c r="E2002" s="47" t="e">
        <f t="shared" si="93"/>
        <v>#VALUE!</v>
      </c>
      <c r="F2002" s="47" t="e">
        <f t="shared" si="94"/>
        <v>#VALUE!</v>
      </c>
      <c r="G2002" s="47" t="e">
        <f t="shared" si="95"/>
        <v>#VALUE!</v>
      </c>
    </row>
    <row r="2003" spans="1:7">
      <c r="A2003" s="33">
        <v>6508311</v>
      </c>
      <c r="B2003" s="34" t="s">
        <v>10030</v>
      </c>
      <c r="C2003" s="34" t="s">
        <v>10031</v>
      </c>
      <c r="D2003" s="34" t="s">
        <v>6020</v>
      </c>
      <c r="E2003" s="47" t="e">
        <f t="shared" si="93"/>
        <v>#VALUE!</v>
      </c>
      <c r="F2003" s="47" t="e">
        <f t="shared" si="94"/>
        <v>#VALUE!</v>
      </c>
      <c r="G2003" s="47" t="e">
        <f t="shared" si="95"/>
        <v>#VALUE!</v>
      </c>
    </row>
    <row r="2004" spans="1:7">
      <c r="A2004" s="35">
        <v>6508312</v>
      </c>
      <c r="B2004" s="36" t="s">
        <v>10032</v>
      </c>
      <c r="C2004" s="36" t="s">
        <v>10033</v>
      </c>
      <c r="D2004" s="36" t="s">
        <v>6020</v>
      </c>
      <c r="E2004" s="47" t="e">
        <f t="shared" si="93"/>
        <v>#VALUE!</v>
      </c>
      <c r="F2004" s="47" t="e">
        <f t="shared" si="94"/>
        <v>#VALUE!</v>
      </c>
      <c r="G2004" s="47" t="e">
        <f t="shared" si="95"/>
        <v>#VALUE!</v>
      </c>
    </row>
    <row r="2005" spans="1:7">
      <c r="A2005" s="33">
        <v>6507940</v>
      </c>
      <c r="B2005" s="34" t="s">
        <v>10034</v>
      </c>
      <c r="C2005" s="34" t="s">
        <v>10035</v>
      </c>
      <c r="D2005" s="34" t="s">
        <v>6020</v>
      </c>
      <c r="E2005" s="47" t="e">
        <f t="shared" si="93"/>
        <v>#VALUE!</v>
      </c>
      <c r="F2005" s="47" t="e">
        <f t="shared" si="94"/>
        <v>#VALUE!</v>
      </c>
      <c r="G2005" s="47" t="e">
        <f t="shared" si="95"/>
        <v>#VALUE!</v>
      </c>
    </row>
    <row r="2006" spans="1:7">
      <c r="A2006" s="35">
        <v>6507997</v>
      </c>
      <c r="B2006" s="36" t="s">
        <v>10036</v>
      </c>
      <c r="C2006" s="36" t="s">
        <v>10037</v>
      </c>
      <c r="D2006" s="36" t="s">
        <v>5862</v>
      </c>
      <c r="E2006" s="47">
        <f t="shared" si="93"/>
        <v>214.5</v>
      </c>
      <c r="F2006" s="47">
        <f t="shared" si="94"/>
        <v>198</v>
      </c>
      <c r="G2006" s="47">
        <f t="shared" si="95"/>
        <v>230.99999999999997</v>
      </c>
    </row>
    <row r="2007" spans="1:7">
      <c r="A2007" s="33">
        <v>6508223</v>
      </c>
      <c r="B2007" s="34" t="s">
        <v>10038</v>
      </c>
      <c r="C2007" s="34" t="s">
        <v>10039</v>
      </c>
      <c r="D2007" s="34" t="s">
        <v>6020</v>
      </c>
      <c r="E2007" s="47" t="e">
        <f t="shared" si="93"/>
        <v>#VALUE!</v>
      </c>
      <c r="F2007" s="47" t="e">
        <f t="shared" si="94"/>
        <v>#VALUE!</v>
      </c>
      <c r="G2007" s="47" t="e">
        <f t="shared" si="95"/>
        <v>#VALUE!</v>
      </c>
    </row>
    <row r="2008" spans="1:7">
      <c r="A2008" s="35">
        <v>6508558</v>
      </c>
      <c r="B2008" s="36" t="s">
        <v>10040</v>
      </c>
      <c r="C2008" s="36" t="s">
        <v>10041</v>
      </c>
      <c r="D2008" s="36" t="s">
        <v>6020</v>
      </c>
      <c r="E2008" s="47" t="e">
        <f t="shared" si="93"/>
        <v>#VALUE!</v>
      </c>
      <c r="F2008" s="47" t="e">
        <f t="shared" si="94"/>
        <v>#VALUE!</v>
      </c>
      <c r="G2008" s="47" t="e">
        <f t="shared" si="95"/>
        <v>#VALUE!</v>
      </c>
    </row>
    <row r="2009" spans="1:7">
      <c r="A2009" s="33">
        <v>6508579</v>
      </c>
      <c r="B2009" s="34" t="s">
        <v>10042</v>
      </c>
      <c r="C2009" s="34" t="s">
        <v>10043</v>
      </c>
      <c r="D2009" s="34" t="s">
        <v>6020</v>
      </c>
      <c r="E2009" s="47" t="e">
        <f t="shared" si="93"/>
        <v>#VALUE!</v>
      </c>
      <c r="F2009" s="47" t="e">
        <f t="shared" si="94"/>
        <v>#VALUE!</v>
      </c>
      <c r="G2009" s="47" t="e">
        <f t="shared" si="95"/>
        <v>#VALUE!</v>
      </c>
    </row>
    <row r="2010" spans="1:7">
      <c r="A2010" s="35">
        <v>6508580</v>
      </c>
      <c r="B2010" s="36" t="s">
        <v>10044</v>
      </c>
      <c r="C2010" s="36" t="s">
        <v>10045</v>
      </c>
      <c r="D2010" s="36" t="s">
        <v>6020</v>
      </c>
      <c r="E2010" s="47" t="e">
        <f t="shared" si="93"/>
        <v>#VALUE!</v>
      </c>
      <c r="F2010" s="47" t="e">
        <f t="shared" si="94"/>
        <v>#VALUE!</v>
      </c>
      <c r="G2010" s="47" t="e">
        <f t="shared" si="95"/>
        <v>#VALUE!</v>
      </c>
    </row>
    <row r="2011" spans="1:7">
      <c r="A2011" s="33">
        <v>6508581</v>
      </c>
      <c r="B2011" s="34" t="s">
        <v>10046</v>
      </c>
      <c r="C2011" s="34" t="s">
        <v>10047</v>
      </c>
      <c r="D2011" s="34" t="s">
        <v>6020</v>
      </c>
      <c r="E2011" s="47" t="e">
        <f t="shared" si="93"/>
        <v>#VALUE!</v>
      </c>
      <c r="F2011" s="47" t="e">
        <f t="shared" si="94"/>
        <v>#VALUE!</v>
      </c>
      <c r="G2011" s="47" t="e">
        <f t="shared" si="95"/>
        <v>#VALUE!</v>
      </c>
    </row>
    <row r="2012" spans="1:7">
      <c r="A2012" s="35">
        <v>6508582</v>
      </c>
      <c r="B2012" s="36" t="s">
        <v>10048</v>
      </c>
      <c r="C2012" s="36" t="s">
        <v>10049</v>
      </c>
      <c r="D2012" s="36" t="s">
        <v>6020</v>
      </c>
      <c r="E2012" s="47" t="e">
        <f t="shared" si="93"/>
        <v>#VALUE!</v>
      </c>
      <c r="F2012" s="47" t="e">
        <f t="shared" si="94"/>
        <v>#VALUE!</v>
      </c>
      <c r="G2012" s="47" t="e">
        <f t="shared" si="95"/>
        <v>#VALUE!</v>
      </c>
    </row>
    <row r="2013" spans="1:7">
      <c r="A2013" s="33">
        <v>6508553</v>
      </c>
      <c r="B2013" s="34" t="s">
        <v>10050</v>
      </c>
      <c r="C2013" s="34" t="s">
        <v>10051</v>
      </c>
      <c r="D2013" s="34" t="s">
        <v>6020</v>
      </c>
      <c r="E2013" s="47" t="e">
        <f t="shared" si="93"/>
        <v>#VALUE!</v>
      </c>
      <c r="F2013" s="47" t="e">
        <f t="shared" si="94"/>
        <v>#VALUE!</v>
      </c>
      <c r="G2013" s="47" t="e">
        <f t="shared" si="95"/>
        <v>#VALUE!</v>
      </c>
    </row>
    <row r="2014" spans="1:7">
      <c r="A2014" s="35">
        <v>6508554</v>
      </c>
      <c r="B2014" s="36" t="s">
        <v>10052</v>
      </c>
      <c r="C2014" s="36" t="s">
        <v>10053</v>
      </c>
      <c r="D2014" s="36" t="s">
        <v>6020</v>
      </c>
      <c r="E2014" s="47" t="e">
        <f t="shared" si="93"/>
        <v>#VALUE!</v>
      </c>
      <c r="F2014" s="47" t="e">
        <f t="shared" si="94"/>
        <v>#VALUE!</v>
      </c>
      <c r="G2014" s="47" t="e">
        <f t="shared" si="95"/>
        <v>#VALUE!</v>
      </c>
    </row>
    <row r="2015" spans="1:7">
      <c r="A2015" s="33">
        <v>6508555</v>
      </c>
      <c r="B2015" s="34" t="s">
        <v>10054</v>
      </c>
      <c r="C2015" s="34" t="s">
        <v>10055</v>
      </c>
      <c r="D2015" s="34" t="s">
        <v>6020</v>
      </c>
      <c r="E2015" s="47" t="e">
        <f t="shared" si="93"/>
        <v>#VALUE!</v>
      </c>
      <c r="F2015" s="47" t="e">
        <f t="shared" si="94"/>
        <v>#VALUE!</v>
      </c>
      <c r="G2015" s="47" t="e">
        <f t="shared" si="95"/>
        <v>#VALUE!</v>
      </c>
    </row>
    <row r="2016" spans="1:7">
      <c r="A2016" s="35">
        <v>6508556</v>
      </c>
      <c r="B2016" s="36" t="s">
        <v>10056</v>
      </c>
      <c r="C2016" s="36" t="s">
        <v>10057</v>
      </c>
      <c r="D2016" s="36" t="s">
        <v>6020</v>
      </c>
      <c r="E2016" s="47" t="e">
        <f t="shared" si="93"/>
        <v>#VALUE!</v>
      </c>
      <c r="F2016" s="47" t="e">
        <f t="shared" si="94"/>
        <v>#VALUE!</v>
      </c>
      <c r="G2016" s="47" t="e">
        <f t="shared" si="95"/>
        <v>#VALUE!</v>
      </c>
    </row>
    <row r="2017" spans="1:7">
      <c r="A2017" s="33">
        <v>6508557</v>
      </c>
      <c r="B2017" s="34" t="s">
        <v>10058</v>
      </c>
      <c r="C2017" s="34" t="s">
        <v>10059</v>
      </c>
      <c r="D2017" s="34" t="s">
        <v>6020</v>
      </c>
      <c r="E2017" s="47" t="e">
        <f t="shared" si="93"/>
        <v>#VALUE!</v>
      </c>
      <c r="F2017" s="47" t="e">
        <f t="shared" si="94"/>
        <v>#VALUE!</v>
      </c>
      <c r="G2017" s="47" t="e">
        <f t="shared" si="95"/>
        <v>#VALUE!</v>
      </c>
    </row>
    <row r="2018" spans="1:7">
      <c r="A2018" s="35">
        <v>6507911</v>
      </c>
      <c r="B2018" s="36" t="s">
        <v>10060</v>
      </c>
      <c r="C2018" s="36" t="s">
        <v>10061</v>
      </c>
      <c r="D2018" s="36" t="s">
        <v>6020</v>
      </c>
      <c r="E2018" s="47" t="e">
        <f t="shared" si="93"/>
        <v>#VALUE!</v>
      </c>
      <c r="F2018" s="47" t="e">
        <f t="shared" si="94"/>
        <v>#VALUE!</v>
      </c>
      <c r="G2018" s="47" t="e">
        <f t="shared" si="95"/>
        <v>#VALUE!</v>
      </c>
    </row>
    <row r="2019" spans="1:7">
      <c r="A2019" s="33">
        <v>6511350</v>
      </c>
      <c r="B2019" s="34" t="s">
        <v>10062</v>
      </c>
      <c r="C2019" s="34" t="s">
        <v>10063</v>
      </c>
      <c r="D2019" s="34" t="s">
        <v>6020</v>
      </c>
      <c r="E2019" s="47" t="e">
        <f t="shared" si="93"/>
        <v>#VALUE!</v>
      </c>
      <c r="F2019" s="47" t="e">
        <f t="shared" si="94"/>
        <v>#VALUE!</v>
      </c>
      <c r="G2019" s="47" t="e">
        <f t="shared" si="95"/>
        <v>#VALUE!</v>
      </c>
    </row>
    <row r="2020" spans="1:7">
      <c r="A2020" s="35">
        <v>6507912</v>
      </c>
      <c r="B2020" s="36" t="s">
        <v>10064</v>
      </c>
      <c r="C2020" s="36" t="s">
        <v>10065</v>
      </c>
      <c r="D2020" s="36" t="s">
        <v>6020</v>
      </c>
      <c r="E2020" s="47" t="e">
        <f t="shared" si="93"/>
        <v>#VALUE!</v>
      </c>
      <c r="F2020" s="47" t="e">
        <f t="shared" si="94"/>
        <v>#VALUE!</v>
      </c>
      <c r="G2020" s="47" t="e">
        <f t="shared" si="95"/>
        <v>#VALUE!</v>
      </c>
    </row>
    <row r="2021" spans="1:7">
      <c r="A2021" s="33">
        <v>6507909</v>
      </c>
      <c r="B2021" s="34" t="s">
        <v>10066</v>
      </c>
      <c r="C2021" s="34" t="s">
        <v>10067</v>
      </c>
      <c r="D2021" s="34" t="s">
        <v>6020</v>
      </c>
      <c r="E2021" s="47" t="e">
        <f t="shared" si="93"/>
        <v>#VALUE!</v>
      </c>
      <c r="F2021" s="47" t="e">
        <f t="shared" si="94"/>
        <v>#VALUE!</v>
      </c>
      <c r="G2021" s="47" t="e">
        <f t="shared" si="95"/>
        <v>#VALUE!</v>
      </c>
    </row>
    <row r="2022" spans="1:7">
      <c r="A2022" s="35">
        <v>6507910</v>
      </c>
      <c r="B2022" s="36" t="s">
        <v>10068</v>
      </c>
      <c r="C2022" s="36" t="s">
        <v>10069</v>
      </c>
      <c r="D2022" s="36" t="s">
        <v>6020</v>
      </c>
      <c r="E2022" s="47" t="e">
        <f t="shared" si="93"/>
        <v>#VALUE!</v>
      </c>
      <c r="F2022" s="47" t="e">
        <f t="shared" si="94"/>
        <v>#VALUE!</v>
      </c>
      <c r="G2022" s="47" t="e">
        <f t="shared" si="95"/>
        <v>#VALUE!</v>
      </c>
    </row>
    <row r="2023" spans="1:7">
      <c r="A2023" s="33">
        <v>6510956</v>
      </c>
      <c r="B2023" s="34" t="s">
        <v>10070</v>
      </c>
      <c r="C2023" s="34" t="s">
        <v>10071</v>
      </c>
      <c r="D2023" s="34" t="s">
        <v>6421</v>
      </c>
      <c r="E2023" s="47" t="e">
        <f t="shared" si="93"/>
        <v>#VALUE!</v>
      </c>
      <c r="F2023" s="47" t="e">
        <f t="shared" si="94"/>
        <v>#VALUE!</v>
      </c>
      <c r="G2023" s="47" t="e">
        <f t="shared" si="95"/>
        <v>#VALUE!</v>
      </c>
    </row>
    <row r="2024" spans="1:7">
      <c r="A2024" s="35">
        <v>6510918</v>
      </c>
      <c r="B2024" s="36" t="s">
        <v>10072</v>
      </c>
      <c r="C2024" s="36" t="s">
        <v>10073</v>
      </c>
      <c r="D2024" s="36" t="s">
        <v>6421</v>
      </c>
      <c r="E2024" s="47" t="e">
        <f t="shared" si="93"/>
        <v>#VALUE!</v>
      </c>
      <c r="F2024" s="47" t="e">
        <f t="shared" si="94"/>
        <v>#VALUE!</v>
      </c>
      <c r="G2024" s="47" t="e">
        <f t="shared" si="95"/>
        <v>#VALUE!</v>
      </c>
    </row>
    <row r="2025" spans="1:7">
      <c r="A2025" s="33">
        <v>6508208</v>
      </c>
      <c r="B2025" s="34" t="s">
        <v>10074</v>
      </c>
      <c r="C2025" s="34" t="s">
        <v>10075</v>
      </c>
      <c r="D2025" s="34" t="s">
        <v>6020</v>
      </c>
      <c r="E2025" s="47" t="e">
        <f t="shared" si="93"/>
        <v>#VALUE!</v>
      </c>
      <c r="F2025" s="47" t="e">
        <f t="shared" si="94"/>
        <v>#VALUE!</v>
      </c>
      <c r="G2025" s="47" t="e">
        <f t="shared" si="95"/>
        <v>#VALUE!</v>
      </c>
    </row>
    <row r="2026" spans="1:7">
      <c r="A2026" s="35">
        <v>6509506</v>
      </c>
      <c r="B2026" s="36" t="s">
        <v>10076</v>
      </c>
      <c r="C2026" s="36" t="s">
        <v>10077</v>
      </c>
      <c r="D2026" s="36" t="s">
        <v>6020</v>
      </c>
      <c r="E2026" s="47" t="e">
        <f t="shared" si="93"/>
        <v>#VALUE!</v>
      </c>
      <c r="F2026" s="47" t="e">
        <f t="shared" si="94"/>
        <v>#VALUE!</v>
      </c>
      <c r="G2026" s="47" t="e">
        <f t="shared" si="95"/>
        <v>#VALUE!</v>
      </c>
    </row>
    <row r="2027" spans="1:7">
      <c r="A2027" s="33">
        <v>6508021</v>
      </c>
      <c r="B2027" s="34" t="s">
        <v>10078</v>
      </c>
      <c r="C2027" s="34" t="s">
        <v>10079</v>
      </c>
      <c r="D2027" s="34" t="s">
        <v>6020</v>
      </c>
      <c r="E2027" s="47" t="e">
        <f t="shared" si="93"/>
        <v>#VALUE!</v>
      </c>
      <c r="F2027" s="47" t="e">
        <f t="shared" si="94"/>
        <v>#VALUE!</v>
      </c>
      <c r="G2027" s="47" t="e">
        <f t="shared" si="95"/>
        <v>#VALUE!</v>
      </c>
    </row>
    <row r="2028" spans="1:7">
      <c r="A2028" s="35">
        <v>6507989</v>
      </c>
      <c r="B2028" s="36" t="s">
        <v>10080</v>
      </c>
      <c r="C2028" s="36" t="s">
        <v>10081</v>
      </c>
      <c r="D2028" s="36" t="s">
        <v>6020</v>
      </c>
      <c r="E2028" s="47" t="e">
        <f t="shared" si="93"/>
        <v>#VALUE!</v>
      </c>
      <c r="F2028" s="47" t="e">
        <f t="shared" si="94"/>
        <v>#VALUE!</v>
      </c>
      <c r="G2028" s="47" t="e">
        <f t="shared" si="95"/>
        <v>#VALUE!</v>
      </c>
    </row>
    <row r="2029" spans="1:7">
      <c r="A2029" s="33">
        <v>6508119</v>
      </c>
      <c r="B2029" s="34" t="s">
        <v>10082</v>
      </c>
      <c r="C2029" s="34" t="s">
        <v>10083</v>
      </c>
      <c r="D2029" s="34" t="s">
        <v>6020</v>
      </c>
      <c r="E2029" s="47" t="e">
        <f t="shared" si="93"/>
        <v>#VALUE!</v>
      </c>
      <c r="F2029" s="47" t="e">
        <f t="shared" si="94"/>
        <v>#VALUE!</v>
      </c>
      <c r="G2029" s="47" t="e">
        <f t="shared" si="95"/>
        <v>#VALUE!</v>
      </c>
    </row>
    <row r="2030" spans="1:7">
      <c r="A2030" s="35">
        <v>6508315</v>
      </c>
      <c r="B2030" s="36" t="s">
        <v>10084</v>
      </c>
      <c r="C2030" s="36" t="s">
        <v>10085</v>
      </c>
      <c r="D2030" s="36" t="s">
        <v>6020</v>
      </c>
      <c r="E2030" s="47" t="e">
        <f t="shared" si="93"/>
        <v>#VALUE!</v>
      </c>
      <c r="F2030" s="47" t="e">
        <f t="shared" si="94"/>
        <v>#VALUE!</v>
      </c>
      <c r="G2030" s="47" t="e">
        <f t="shared" si="95"/>
        <v>#VALUE!</v>
      </c>
    </row>
    <row r="2031" spans="1:7">
      <c r="A2031" s="33">
        <v>6508316</v>
      </c>
      <c r="B2031" s="34" t="s">
        <v>10086</v>
      </c>
      <c r="C2031" s="34" t="s">
        <v>10087</v>
      </c>
      <c r="D2031" s="34" t="s">
        <v>6020</v>
      </c>
      <c r="E2031" s="47" t="e">
        <f t="shared" si="93"/>
        <v>#VALUE!</v>
      </c>
      <c r="F2031" s="47" t="e">
        <f t="shared" si="94"/>
        <v>#VALUE!</v>
      </c>
      <c r="G2031" s="47" t="e">
        <f t="shared" si="95"/>
        <v>#VALUE!</v>
      </c>
    </row>
    <row r="2032" spans="1:7">
      <c r="A2032" s="35">
        <v>6507985</v>
      </c>
      <c r="B2032" s="36" t="s">
        <v>10088</v>
      </c>
      <c r="C2032" s="36" t="s">
        <v>10089</v>
      </c>
      <c r="D2032" s="36" t="s">
        <v>6020</v>
      </c>
      <c r="E2032" s="47" t="e">
        <f t="shared" si="93"/>
        <v>#VALUE!</v>
      </c>
      <c r="F2032" s="47" t="e">
        <f t="shared" si="94"/>
        <v>#VALUE!</v>
      </c>
      <c r="G2032" s="47" t="e">
        <f t="shared" si="95"/>
        <v>#VALUE!</v>
      </c>
    </row>
    <row r="2033" spans="1:7">
      <c r="A2033" s="33">
        <v>6508023</v>
      </c>
      <c r="B2033" s="34" t="s">
        <v>10090</v>
      </c>
      <c r="C2033" s="34" t="s">
        <v>10091</v>
      </c>
      <c r="D2033" s="34" t="s">
        <v>6020</v>
      </c>
      <c r="E2033" s="47" t="e">
        <f t="shared" si="93"/>
        <v>#VALUE!</v>
      </c>
      <c r="F2033" s="47" t="e">
        <f t="shared" si="94"/>
        <v>#VALUE!</v>
      </c>
      <c r="G2033" s="47" t="e">
        <f t="shared" si="95"/>
        <v>#VALUE!</v>
      </c>
    </row>
    <row r="2034" spans="1:7">
      <c r="A2034" s="35">
        <v>6508313</v>
      </c>
      <c r="B2034" s="36" t="s">
        <v>10092</v>
      </c>
      <c r="C2034" s="36" t="s">
        <v>10093</v>
      </c>
      <c r="D2034" s="36" t="s">
        <v>6020</v>
      </c>
      <c r="E2034" s="47" t="e">
        <f t="shared" si="93"/>
        <v>#VALUE!</v>
      </c>
      <c r="F2034" s="47" t="e">
        <f t="shared" si="94"/>
        <v>#VALUE!</v>
      </c>
      <c r="G2034" s="47" t="e">
        <f t="shared" si="95"/>
        <v>#VALUE!</v>
      </c>
    </row>
    <row r="2035" spans="1:7">
      <c r="A2035" s="33">
        <v>6510277</v>
      </c>
      <c r="B2035" s="34" t="s">
        <v>10094</v>
      </c>
      <c r="C2035" s="34" t="s">
        <v>10095</v>
      </c>
      <c r="D2035" s="34" t="s">
        <v>5855</v>
      </c>
      <c r="E2035" s="47">
        <f t="shared" si="93"/>
        <v>85.8</v>
      </c>
      <c r="F2035" s="47">
        <f t="shared" si="94"/>
        <v>79.2</v>
      </c>
      <c r="G2035" s="47">
        <f t="shared" si="95"/>
        <v>92.399999999999991</v>
      </c>
    </row>
    <row r="2036" spans="1:7">
      <c r="A2036" s="35">
        <v>6510278</v>
      </c>
      <c r="B2036" s="36" t="s">
        <v>10096</v>
      </c>
      <c r="C2036" s="36" t="s">
        <v>10097</v>
      </c>
      <c r="D2036" s="36" t="s">
        <v>5855</v>
      </c>
      <c r="E2036" s="47">
        <f t="shared" si="93"/>
        <v>85.8</v>
      </c>
      <c r="F2036" s="47">
        <f t="shared" si="94"/>
        <v>79.2</v>
      </c>
      <c r="G2036" s="47">
        <f t="shared" si="95"/>
        <v>92.399999999999991</v>
      </c>
    </row>
    <row r="2037" spans="1:7">
      <c r="A2037" s="33">
        <v>6508314</v>
      </c>
      <c r="B2037" s="34" t="s">
        <v>10098</v>
      </c>
      <c r="C2037" s="34" t="s">
        <v>10099</v>
      </c>
      <c r="D2037" s="34" t="s">
        <v>6020</v>
      </c>
      <c r="E2037" s="47" t="e">
        <f t="shared" si="93"/>
        <v>#VALUE!</v>
      </c>
      <c r="F2037" s="47" t="e">
        <f t="shared" si="94"/>
        <v>#VALUE!</v>
      </c>
      <c r="G2037" s="47" t="e">
        <f t="shared" si="95"/>
        <v>#VALUE!</v>
      </c>
    </row>
    <row r="2038" spans="1:7">
      <c r="A2038" s="35">
        <v>6508480</v>
      </c>
      <c r="B2038" s="36" t="s">
        <v>10100</v>
      </c>
      <c r="C2038" s="36" t="s">
        <v>10101</v>
      </c>
      <c r="D2038" s="36" t="s">
        <v>7726</v>
      </c>
      <c r="E2038" s="47">
        <f t="shared" si="93"/>
        <v>57.2</v>
      </c>
      <c r="F2038" s="47">
        <f t="shared" si="94"/>
        <v>52.8</v>
      </c>
      <c r="G2038" s="47">
        <f t="shared" si="95"/>
        <v>61.599999999999994</v>
      </c>
    </row>
    <row r="2039" spans="1:7">
      <c r="A2039" s="33">
        <v>6508481</v>
      </c>
      <c r="B2039" s="34" t="s">
        <v>10102</v>
      </c>
      <c r="C2039" s="34" t="s">
        <v>10103</v>
      </c>
      <c r="D2039" s="34" t="s">
        <v>7726</v>
      </c>
      <c r="E2039" s="47">
        <f t="shared" si="93"/>
        <v>57.2</v>
      </c>
      <c r="F2039" s="47">
        <f t="shared" si="94"/>
        <v>52.8</v>
      </c>
      <c r="G2039" s="47">
        <f t="shared" si="95"/>
        <v>61.599999999999994</v>
      </c>
    </row>
    <row r="2040" spans="1:7">
      <c r="A2040" s="35">
        <v>6508484</v>
      </c>
      <c r="B2040" s="36" t="s">
        <v>10104</v>
      </c>
      <c r="C2040" s="36" t="s">
        <v>10105</v>
      </c>
      <c r="D2040" s="36" t="s">
        <v>7726</v>
      </c>
      <c r="E2040" s="47">
        <f t="shared" si="93"/>
        <v>57.2</v>
      </c>
      <c r="F2040" s="47">
        <f t="shared" si="94"/>
        <v>52.8</v>
      </c>
      <c r="G2040" s="47">
        <f t="shared" si="95"/>
        <v>61.599999999999994</v>
      </c>
    </row>
    <row r="2041" spans="1:7">
      <c r="A2041" s="33">
        <v>6508483</v>
      </c>
      <c r="B2041" s="34" t="s">
        <v>10106</v>
      </c>
      <c r="C2041" s="34" t="s">
        <v>10107</v>
      </c>
      <c r="D2041" s="34" t="s">
        <v>7726</v>
      </c>
      <c r="E2041" s="47">
        <f t="shared" si="93"/>
        <v>57.2</v>
      </c>
      <c r="F2041" s="47">
        <f t="shared" si="94"/>
        <v>52.8</v>
      </c>
      <c r="G2041" s="47">
        <f t="shared" si="95"/>
        <v>61.599999999999994</v>
      </c>
    </row>
    <row r="2042" spans="1:7">
      <c r="A2042" s="35">
        <v>6508482</v>
      </c>
      <c r="B2042" s="36" t="s">
        <v>10108</v>
      </c>
      <c r="C2042" s="36" t="s">
        <v>10109</v>
      </c>
      <c r="D2042" s="36" t="s">
        <v>7726</v>
      </c>
      <c r="E2042" s="47">
        <f t="shared" si="93"/>
        <v>57.2</v>
      </c>
      <c r="F2042" s="47">
        <f t="shared" si="94"/>
        <v>52.8</v>
      </c>
      <c r="G2042" s="47">
        <f t="shared" si="95"/>
        <v>61.599999999999994</v>
      </c>
    </row>
    <row r="2043" spans="1:7">
      <c r="A2043" s="33">
        <v>6508485</v>
      </c>
      <c r="B2043" s="34" t="s">
        <v>10110</v>
      </c>
      <c r="C2043" s="34" t="s">
        <v>10111</v>
      </c>
      <c r="D2043" s="34" t="s">
        <v>7726</v>
      </c>
      <c r="E2043" s="47">
        <f t="shared" si="93"/>
        <v>57.2</v>
      </c>
      <c r="F2043" s="47">
        <f t="shared" si="94"/>
        <v>52.8</v>
      </c>
      <c r="G2043" s="47">
        <f t="shared" si="95"/>
        <v>61.599999999999994</v>
      </c>
    </row>
    <row r="2044" spans="1:7">
      <c r="A2044" s="35">
        <v>6508486</v>
      </c>
      <c r="B2044" s="36" t="s">
        <v>10112</v>
      </c>
      <c r="C2044" s="36" t="s">
        <v>10113</v>
      </c>
      <c r="D2044" s="36" t="s">
        <v>7726</v>
      </c>
      <c r="E2044" s="47">
        <f t="shared" si="93"/>
        <v>57.2</v>
      </c>
      <c r="F2044" s="47">
        <f t="shared" si="94"/>
        <v>52.8</v>
      </c>
      <c r="G2044" s="47">
        <f t="shared" si="95"/>
        <v>61.599999999999994</v>
      </c>
    </row>
    <row r="2045" spans="1:7">
      <c r="A2045" s="33">
        <v>6508489</v>
      </c>
      <c r="B2045" s="34" t="s">
        <v>10114</v>
      </c>
      <c r="C2045" s="34" t="s">
        <v>10115</v>
      </c>
      <c r="D2045" s="34" t="s">
        <v>7726</v>
      </c>
      <c r="E2045" s="47">
        <f t="shared" si="93"/>
        <v>57.2</v>
      </c>
      <c r="F2045" s="47">
        <f t="shared" si="94"/>
        <v>52.8</v>
      </c>
      <c r="G2045" s="47">
        <f t="shared" si="95"/>
        <v>61.599999999999994</v>
      </c>
    </row>
    <row r="2046" spans="1:7">
      <c r="A2046" s="35">
        <v>6508488</v>
      </c>
      <c r="B2046" s="36" t="s">
        <v>10116</v>
      </c>
      <c r="C2046" s="36" t="s">
        <v>10117</v>
      </c>
      <c r="D2046" s="36" t="s">
        <v>7726</v>
      </c>
      <c r="E2046" s="47">
        <f t="shared" si="93"/>
        <v>57.2</v>
      </c>
      <c r="F2046" s="47">
        <f t="shared" si="94"/>
        <v>52.8</v>
      </c>
      <c r="G2046" s="47">
        <f t="shared" si="95"/>
        <v>61.599999999999994</v>
      </c>
    </row>
    <row r="2047" spans="1:7">
      <c r="A2047" s="33">
        <v>6508487</v>
      </c>
      <c r="B2047" s="34" t="s">
        <v>10118</v>
      </c>
      <c r="C2047" s="34" t="s">
        <v>10119</v>
      </c>
      <c r="D2047" s="34" t="s">
        <v>7726</v>
      </c>
      <c r="E2047" s="47">
        <f t="shared" si="93"/>
        <v>57.2</v>
      </c>
      <c r="F2047" s="47">
        <f t="shared" si="94"/>
        <v>52.8</v>
      </c>
      <c r="G2047" s="47">
        <f t="shared" si="95"/>
        <v>61.599999999999994</v>
      </c>
    </row>
    <row r="2048" spans="1:7">
      <c r="A2048" s="35">
        <v>6508490</v>
      </c>
      <c r="B2048" s="36" t="s">
        <v>10120</v>
      </c>
      <c r="C2048" s="36" t="s">
        <v>10121</v>
      </c>
      <c r="D2048" s="36" t="s">
        <v>7726</v>
      </c>
      <c r="E2048" s="47">
        <f t="shared" si="93"/>
        <v>57.2</v>
      </c>
      <c r="F2048" s="47">
        <f t="shared" si="94"/>
        <v>52.8</v>
      </c>
      <c r="G2048" s="47">
        <f t="shared" si="95"/>
        <v>61.599999999999994</v>
      </c>
    </row>
    <row r="2049" spans="1:7">
      <c r="A2049" s="33">
        <v>6508491</v>
      </c>
      <c r="B2049" s="34" t="s">
        <v>10122</v>
      </c>
      <c r="C2049" s="34" t="s">
        <v>10123</v>
      </c>
      <c r="D2049" s="34" t="s">
        <v>7726</v>
      </c>
      <c r="E2049" s="47">
        <f t="shared" si="93"/>
        <v>57.2</v>
      </c>
      <c r="F2049" s="47">
        <f t="shared" si="94"/>
        <v>52.8</v>
      </c>
      <c r="G2049" s="47">
        <f t="shared" si="95"/>
        <v>61.599999999999994</v>
      </c>
    </row>
    <row r="2050" spans="1:7">
      <c r="A2050" s="35">
        <v>6508494</v>
      </c>
      <c r="B2050" s="36" t="s">
        <v>10124</v>
      </c>
      <c r="C2050" s="36" t="s">
        <v>10125</v>
      </c>
      <c r="D2050" s="36" t="s">
        <v>7726</v>
      </c>
      <c r="E2050" s="47">
        <f t="shared" si="93"/>
        <v>57.2</v>
      </c>
      <c r="F2050" s="47">
        <f t="shared" si="94"/>
        <v>52.8</v>
      </c>
      <c r="G2050" s="47">
        <f t="shared" si="95"/>
        <v>61.599999999999994</v>
      </c>
    </row>
    <row r="2051" spans="1:7">
      <c r="A2051" s="33">
        <v>6508493</v>
      </c>
      <c r="B2051" s="34" t="s">
        <v>10126</v>
      </c>
      <c r="C2051" s="34" t="s">
        <v>10127</v>
      </c>
      <c r="D2051" s="34" t="s">
        <v>7726</v>
      </c>
      <c r="E2051" s="47">
        <f t="shared" si="93"/>
        <v>57.2</v>
      </c>
      <c r="F2051" s="47">
        <f t="shared" si="94"/>
        <v>52.8</v>
      </c>
      <c r="G2051" s="47">
        <f t="shared" si="95"/>
        <v>61.599999999999994</v>
      </c>
    </row>
    <row r="2052" spans="1:7">
      <c r="A2052" s="35">
        <v>6508492</v>
      </c>
      <c r="B2052" s="36" t="s">
        <v>10128</v>
      </c>
      <c r="C2052" s="36" t="s">
        <v>10129</v>
      </c>
      <c r="D2052" s="36" t="s">
        <v>7726</v>
      </c>
      <c r="E2052" s="47">
        <f t="shared" si="93"/>
        <v>57.2</v>
      </c>
      <c r="F2052" s="47">
        <f t="shared" si="94"/>
        <v>52.8</v>
      </c>
      <c r="G2052" s="47">
        <f t="shared" si="95"/>
        <v>61.599999999999994</v>
      </c>
    </row>
    <row r="2053" spans="1:7">
      <c r="A2053" s="33">
        <v>6508495</v>
      </c>
      <c r="B2053" s="34" t="s">
        <v>10130</v>
      </c>
      <c r="C2053" s="34" t="s">
        <v>10131</v>
      </c>
      <c r="D2053" s="34" t="s">
        <v>7726</v>
      </c>
      <c r="E2053" s="47">
        <f t="shared" si="93"/>
        <v>57.2</v>
      </c>
      <c r="F2053" s="47">
        <f t="shared" si="94"/>
        <v>52.8</v>
      </c>
      <c r="G2053" s="47">
        <f t="shared" si="95"/>
        <v>61.599999999999994</v>
      </c>
    </row>
    <row r="2054" spans="1:7">
      <c r="A2054" s="35">
        <v>6508544</v>
      </c>
      <c r="B2054" s="36" t="s">
        <v>10132</v>
      </c>
      <c r="C2054" s="36" t="s">
        <v>10133</v>
      </c>
      <c r="D2054" s="36" t="s">
        <v>5855</v>
      </c>
      <c r="E2054" s="47">
        <f t="shared" ref="E2054:E2108" si="96">D2054*0.65</f>
        <v>85.8</v>
      </c>
      <c r="F2054" s="47">
        <f t="shared" ref="F2054:F2108" si="97">0.6*D2054</f>
        <v>79.2</v>
      </c>
      <c r="G2054" s="47">
        <f t="shared" ref="G2054:G2108" si="98">D2054*0.7</f>
        <v>92.399999999999991</v>
      </c>
    </row>
    <row r="2055" spans="1:7">
      <c r="A2055" s="33">
        <v>6508496</v>
      </c>
      <c r="B2055" s="34" t="s">
        <v>10134</v>
      </c>
      <c r="C2055" s="34" t="s">
        <v>10135</v>
      </c>
      <c r="D2055" s="34" t="s">
        <v>7726</v>
      </c>
      <c r="E2055" s="47">
        <f t="shared" si="96"/>
        <v>57.2</v>
      </c>
      <c r="F2055" s="47">
        <f t="shared" si="97"/>
        <v>52.8</v>
      </c>
      <c r="G2055" s="47">
        <f t="shared" si="98"/>
        <v>61.599999999999994</v>
      </c>
    </row>
    <row r="2056" spans="1:7">
      <c r="A2056" s="35">
        <v>6508545</v>
      </c>
      <c r="B2056" s="36" t="s">
        <v>10136</v>
      </c>
      <c r="C2056" s="36" t="s">
        <v>10137</v>
      </c>
      <c r="D2056" s="36" t="s">
        <v>5855</v>
      </c>
      <c r="E2056" s="47">
        <f t="shared" si="96"/>
        <v>85.8</v>
      </c>
      <c r="F2056" s="47">
        <f t="shared" si="97"/>
        <v>79.2</v>
      </c>
      <c r="G2056" s="47">
        <f t="shared" si="98"/>
        <v>92.399999999999991</v>
      </c>
    </row>
    <row r="2057" spans="1:7">
      <c r="A2057" s="33">
        <v>6508499</v>
      </c>
      <c r="B2057" s="34" t="s">
        <v>10138</v>
      </c>
      <c r="C2057" s="34" t="s">
        <v>10139</v>
      </c>
      <c r="D2057" s="34" t="s">
        <v>7726</v>
      </c>
      <c r="E2057" s="47">
        <f t="shared" si="96"/>
        <v>57.2</v>
      </c>
      <c r="F2057" s="47">
        <f t="shared" si="97"/>
        <v>52.8</v>
      </c>
      <c r="G2057" s="47">
        <f t="shared" si="98"/>
        <v>61.599999999999994</v>
      </c>
    </row>
    <row r="2058" spans="1:7">
      <c r="A2058" s="35">
        <v>6508548</v>
      </c>
      <c r="B2058" s="36" t="s">
        <v>10140</v>
      </c>
      <c r="C2058" s="36" t="s">
        <v>10141</v>
      </c>
      <c r="D2058" s="36" t="s">
        <v>5855</v>
      </c>
      <c r="E2058" s="47">
        <f t="shared" si="96"/>
        <v>85.8</v>
      </c>
      <c r="F2058" s="47">
        <f t="shared" si="97"/>
        <v>79.2</v>
      </c>
      <c r="G2058" s="47">
        <f t="shared" si="98"/>
        <v>92.399999999999991</v>
      </c>
    </row>
    <row r="2059" spans="1:7">
      <c r="A2059" s="33">
        <v>6508498</v>
      </c>
      <c r="B2059" s="34" t="s">
        <v>10142</v>
      </c>
      <c r="C2059" s="34" t="s">
        <v>10143</v>
      </c>
      <c r="D2059" s="34" t="s">
        <v>7726</v>
      </c>
      <c r="E2059" s="47">
        <f t="shared" si="96"/>
        <v>57.2</v>
      </c>
      <c r="F2059" s="47">
        <f t="shared" si="97"/>
        <v>52.8</v>
      </c>
      <c r="G2059" s="47">
        <f t="shared" si="98"/>
        <v>61.599999999999994</v>
      </c>
    </row>
    <row r="2060" spans="1:7">
      <c r="A2060" s="35">
        <v>6508547</v>
      </c>
      <c r="B2060" s="36" t="s">
        <v>10144</v>
      </c>
      <c r="C2060" s="36" t="s">
        <v>10145</v>
      </c>
      <c r="D2060" s="36" t="s">
        <v>5855</v>
      </c>
      <c r="E2060" s="47">
        <f t="shared" si="96"/>
        <v>85.8</v>
      </c>
      <c r="F2060" s="47">
        <f t="shared" si="97"/>
        <v>79.2</v>
      </c>
      <c r="G2060" s="47">
        <f t="shared" si="98"/>
        <v>92.399999999999991</v>
      </c>
    </row>
    <row r="2061" spans="1:7">
      <c r="A2061" s="33">
        <v>6508497</v>
      </c>
      <c r="B2061" s="34" t="s">
        <v>10146</v>
      </c>
      <c r="C2061" s="34" t="s">
        <v>10147</v>
      </c>
      <c r="D2061" s="34" t="s">
        <v>7726</v>
      </c>
      <c r="E2061" s="47">
        <f t="shared" si="96"/>
        <v>57.2</v>
      </c>
      <c r="F2061" s="47">
        <f t="shared" si="97"/>
        <v>52.8</v>
      </c>
      <c r="G2061" s="47">
        <f t="shared" si="98"/>
        <v>61.599999999999994</v>
      </c>
    </row>
    <row r="2062" spans="1:7">
      <c r="A2062" s="35">
        <v>6508546</v>
      </c>
      <c r="B2062" s="36" t="s">
        <v>10148</v>
      </c>
      <c r="C2062" s="36" t="s">
        <v>10149</v>
      </c>
      <c r="D2062" s="36" t="s">
        <v>5855</v>
      </c>
      <c r="E2062" s="47">
        <f t="shared" si="96"/>
        <v>85.8</v>
      </c>
      <c r="F2062" s="47">
        <f t="shared" si="97"/>
        <v>79.2</v>
      </c>
      <c r="G2062" s="47">
        <f t="shared" si="98"/>
        <v>92.399999999999991</v>
      </c>
    </row>
    <row r="2063" spans="1:7">
      <c r="A2063" s="33">
        <v>6508539</v>
      </c>
      <c r="B2063" s="34" t="s">
        <v>10150</v>
      </c>
      <c r="C2063" s="34" t="s">
        <v>10151</v>
      </c>
      <c r="D2063" s="34" t="s">
        <v>5855</v>
      </c>
      <c r="E2063" s="47">
        <f t="shared" si="96"/>
        <v>85.8</v>
      </c>
      <c r="F2063" s="47">
        <f t="shared" si="97"/>
        <v>79.2</v>
      </c>
      <c r="G2063" s="47">
        <f t="shared" si="98"/>
        <v>92.399999999999991</v>
      </c>
    </row>
    <row r="2064" spans="1:7">
      <c r="A2064" s="35">
        <v>6508540</v>
      </c>
      <c r="B2064" s="36" t="s">
        <v>10152</v>
      </c>
      <c r="C2064" s="36" t="s">
        <v>10153</v>
      </c>
      <c r="D2064" s="36" t="s">
        <v>5855</v>
      </c>
      <c r="E2064" s="47">
        <f t="shared" si="96"/>
        <v>85.8</v>
      </c>
      <c r="F2064" s="47">
        <f t="shared" si="97"/>
        <v>79.2</v>
      </c>
      <c r="G2064" s="47">
        <f t="shared" si="98"/>
        <v>92.399999999999991</v>
      </c>
    </row>
    <row r="2065" spans="1:7">
      <c r="A2065" s="33">
        <v>6508543</v>
      </c>
      <c r="B2065" s="34" t="s">
        <v>10154</v>
      </c>
      <c r="C2065" s="34" t="s">
        <v>10155</v>
      </c>
      <c r="D2065" s="34" t="s">
        <v>5855</v>
      </c>
      <c r="E2065" s="47">
        <f t="shared" si="96"/>
        <v>85.8</v>
      </c>
      <c r="F2065" s="47">
        <f t="shared" si="97"/>
        <v>79.2</v>
      </c>
      <c r="G2065" s="47">
        <f t="shared" si="98"/>
        <v>92.399999999999991</v>
      </c>
    </row>
    <row r="2066" spans="1:7">
      <c r="A2066" s="35">
        <v>6508542</v>
      </c>
      <c r="B2066" s="36" t="s">
        <v>10156</v>
      </c>
      <c r="C2066" s="36" t="s">
        <v>10157</v>
      </c>
      <c r="D2066" s="36" t="s">
        <v>5855</v>
      </c>
      <c r="E2066" s="47">
        <f t="shared" si="96"/>
        <v>85.8</v>
      </c>
      <c r="F2066" s="47">
        <f t="shared" si="97"/>
        <v>79.2</v>
      </c>
      <c r="G2066" s="47">
        <f t="shared" si="98"/>
        <v>92.399999999999991</v>
      </c>
    </row>
    <row r="2067" spans="1:7">
      <c r="A2067" s="33">
        <v>6508541</v>
      </c>
      <c r="B2067" s="34" t="s">
        <v>10158</v>
      </c>
      <c r="C2067" s="34" t="s">
        <v>10159</v>
      </c>
      <c r="D2067" s="34" t="s">
        <v>5855</v>
      </c>
      <c r="E2067" s="47">
        <f t="shared" si="96"/>
        <v>85.8</v>
      </c>
      <c r="F2067" s="47">
        <f t="shared" si="97"/>
        <v>79.2</v>
      </c>
      <c r="G2067" s="47">
        <f t="shared" si="98"/>
        <v>92.399999999999991</v>
      </c>
    </row>
    <row r="2068" spans="1:7">
      <c r="A2068" s="35">
        <v>6508019</v>
      </c>
      <c r="B2068" s="36" t="s">
        <v>10160</v>
      </c>
      <c r="C2068" s="36" t="s">
        <v>10161</v>
      </c>
      <c r="D2068" s="36" t="s">
        <v>6020</v>
      </c>
      <c r="E2068" s="47" t="e">
        <f t="shared" si="96"/>
        <v>#VALUE!</v>
      </c>
      <c r="F2068" s="47" t="e">
        <f t="shared" si="97"/>
        <v>#VALUE!</v>
      </c>
      <c r="G2068" s="47" t="e">
        <f t="shared" si="98"/>
        <v>#VALUE!</v>
      </c>
    </row>
    <row r="2069" spans="1:7">
      <c r="A2069" s="33">
        <v>6508022</v>
      </c>
      <c r="B2069" s="34" t="s">
        <v>10162</v>
      </c>
      <c r="C2069" s="34" t="s">
        <v>10163</v>
      </c>
      <c r="D2069" s="34" t="s">
        <v>6020</v>
      </c>
      <c r="E2069" s="47" t="e">
        <f t="shared" si="96"/>
        <v>#VALUE!</v>
      </c>
      <c r="F2069" s="47" t="e">
        <f t="shared" si="97"/>
        <v>#VALUE!</v>
      </c>
      <c r="G2069" s="47" t="e">
        <f t="shared" si="98"/>
        <v>#VALUE!</v>
      </c>
    </row>
    <row r="2070" spans="1:7">
      <c r="A2070" s="35">
        <v>6507990</v>
      </c>
      <c r="B2070" s="36" t="s">
        <v>10164</v>
      </c>
      <c r="C2070" s="36" t="s">
        <v>10165</v>
      </c>
      <c r="D2070" s="36" t="s">
        <v>6020</v>
      </c>
      <c r="E2070" s="47" t="e">
        <f t="shared" si="96"/>
        <v>#VALUE!</v>
      </c>
      <c r="F2070" s="47" t="e">
        <f t="shared" si="97"/>
        <v>#VALUE!</v>
      </c>
      <c r="G2070" s="47" t="e">
        <f t="shared" si="98"/>
        <v>#VALUE!</v>
      </c>
    </row>
    <row r="2071" spans="1:7">
      <c r="A2071" s="33">
        <v>6508120</v>
      </c>
      <c r="B2071" s="34" t="s">
        <v>10166</v>
      </c>
      <c r="C2071" s="34" t="s">
        <v>10167</v>
      </c>
      <c r="D2071" s="34" t="s">
        <v>6020</v>
      </c>
      <c r="E2071" s="47" t="e">
        <f t="shared" si="96"/>
        <v>#VALUE!</v>
      </c>
      <c r="F2071" s="47" t="e">
        <f t="shared" si="97"/>
        <v>#VALUE!</v>
      </c>
      <c r="G2071" s="47" t="e">
        <f t="shared" si="98"/>
        <v>#VALUE!</v>
      </c>
    </row>
    <row r="2072" spans="1:7">
      <c r="A2072" s="35">
        <v>6508319</v>
      </c>
      <c r="B2072" s="36" t="s">
        <v>10168</v>
      </c>
      <c r="C2072" s="36" t="s">
        <v>10169</v>
      </c>
      <c r="D2072" s="36" t="s">
        <v>6020</v>
      </c>
      <c r="E2072" s="47" t="e">
        <f t="shared" si="96"/>
        <v>#VALUE!</v>
      </c>
      <c r="F2072" s="47" t="e">
        <f t="shared" si="97"/>
        <v>#VALUE!</v>
      </c>
      <c r="G2072" s="47" t="e">
        <f t="shared" si="98"/>
        <v>#VALUE!</v>
      </c>
    </row>
    <row r="2073" spans="1:7">
      <c r="A2073" s="33">
        <v>6508320</v>
      </c>
      <c r="B2073" s="34" t="s">
        <v>10170</v>
      </c>
      <c r="C2073" s="34" t="s">
        <v>10171</v>
      </c>
      <c r="D2073" s="34" t="s">
        <v>6020</v>
      </c>
      <c r="E2073" s="47" t="e">
        <f t="shared" si="96"/>
        <v>#VALUE!</v>
      </c>
      <c r="F2073" s="47" t="e">
        <f t="shared" si="97"/>
        <v>#VALUE!</v>
      </c>
      <c r="G2073" s="47" t="e">
        <f t="shared" si="98"/>
        <v>#VALUE!</v>
      </c>
    </row>
    <row r="2074" spans="1:7">
      <c r="A2074" s="35">
        <v>6507986</v>
      </c>
      <c r="B2074" s="36" t="s">
        <v>10172</v>
      </c>
      <c r="C2074" s="36" t="s">
        <v>10173</v>
      </c>
      <c r="D2074" s="36" t="s">
        <v>6020</v>
      </c>
      <c r="E2074" s="47" t="e">
        <f t="shared" si="96"/>
        <v>#VALUE!</v>
      </c>
      <c r="F2074" s="47" t="e">
        <f t="shared" si="97"/>
        <v>#VALUE!</v>
      </c>
      <c r="G2074" s="47" t="e">
        <f t="shared" si="98"/>
        <v>#VALUE!</v>
      </c>
    </row>
    <row r="2075" spans="1:7">
      <c r="A2075" s="33">
        <v>6508024</v>
      </c>
      <c r="B2075" s="34" t="s">
        <v>10174</v>
      </c>
      <c r="C2075" s="34" t="s">
        <v>10175</v>
      </c>
      <c r="D2075" s="34" t="s">
        <v>6020</v>
      </c>
      <c r="E2075" s="47" t="e">
        <f t="shared" si="96"/>
        <v>#VALUE!</v>
      </c>
      <c r="F2075" s="47" t="e">
        <f t="shared" si="97"/>
        <v>#VALUE!</v>
      </c>
      <c r="G2075" s="47" t="e">
        <f t="shared" si="98"/>
        <v>#VALUE!</v>
      </c>
    </row>
    <row r="2076" spans="1:7">
      <c r="A2076" s="35">
        <v>6508317</v>
      </c>
      <c r="B2076" s="36" t="s">
        <v>10176</v>
      </c>
      <c r="C2076" s="36" t="s">
        <v>10177</v>
      </c>
      <c r="D2076" s="36" t="s">
        <v>6020</v>
      </c>
      <c r="E2076" s="47" t="e">
        <f t="shared" si="96"/>
        <v>#VALUE!</v>
      </c>
      <c r="F2076" s="47" t="e">
        <f t="shared" si="97"/>
        <v>#VALUE!</v>
      </c>
      <c r="G2076" s="47" t="e">
        <f t="shared" si="98"/>
        <v>#VALUE!</v>
      </c>
    </row>
    <row r="2077" spans="1:7">
      <c r="A2077" s="33">
        <v>6508318</v>
      </c>
      <c r="B2077" s="34" t="s">
        <v>10178</v>
      </c>
      <c r="C2077" s="34" t="s">
        <v>10179</v>
      </c>
      <c r="D2077" s="34" t="s">
        <v>6020</v>
      </c>
      <c r="E2077" s="47" t="e">
        <f t="shared" si="96"/>
        <v>#VALUE!</v>
      </c>
      <c r="F2077" s="47" t="e">
        <f t="shared" si="97"/>
        <v>#VALUE!</v>
      </c>
      <c r="G2077" s="47" t="e">
        <f t="shared" si="98"/>
        <v>#VALUE!</v>
      </c>
    </row>
    <row r="2078" spans="1:7">
      <c r="A2078" s="35">
        <v>6508020</v>
      </c>
      <c r="B2078" s="36" t="s">
        <v>10180</v>
      </c>
      <c r="C2078" s="36" t="s">
        <v>10181</v>
      </c>
      <c r="D2078" s="36" t="s">
        <v>6020</v>
      </c>
      <c r="E2078" s="47" t="e">
        <f t="shared" si="96"/>
        <v>#VALUE!</v>
      </c>
      <c r="F2078" s="47" t="e">
        <f t="shared" si="97"/>
        <v>#VALUE!</v>
      </c>
      <c r="G2078" s="47" t="e">
        <f t="shared" si="98"/>
        <v>#VALUE!</v>
      </c>
    </row>
    <row r="2079" spans="1:7">
      <c r="A2079" s="33">
        <v>6507991</v>
      </c>
      <c r="B2079" s="34" t="s">
        <v>10182</v>
      </c>
      <c r="C2079" s="34" t="s">
        <v>10183</v>
      </c>
      <c r="D2079" s="34" t="s">
        <v>6020</v>
      </c>
      <c r="E2079" s="47" t="e">
        <f t="shared" si="96"/>
        <v>#VALUE!</v>
      </c>
      <c r="F2079" s="47" t="e">
        <f t="shared" si="97"/>
        <v>#VALUE!</v>
      </c>
      <c r="G2079" s="47" t="e">
        <f t="shared" si="98"/>
        <v>#VALUE!</v>
      </c>
    </row>
    <row r="2080" spans="1:7">
      <c r="A2080" s="35">
        <v>6508121</v>
      </c>
      <c r="B2080" s="36" t="s">
        <v>10184</v>
      </c>
      <c r="C2080" s="36" t="s">
        <v>10185</v>
      </c>
      <c r="D2080" s="36" t="s">
        <v>6020</v>
      </c>
      <c r="E2080" s="47" t="e">
        <f t="shared" si="96"/>
        <v>#VALUE!</v>
      </c>
      <c r="F2080" s="47" t="e">
        <f t="shared" si="97"/>
        <v>#VALUE!</v>
      </c>
      <c r="G2080" s="47" t="e">
        <f t="shared" si="98"/>
        <v>#VALUE!</v>
      </c>
    </row>
    <row r="2081" spans="1:7">
      <c r="A2081" s="33">
        <v>6508321</v>
      </c>
      <c r="B2081" s="34" t="s">
        <v>10186</v>
      </c>
      <c r="C2081" s="34" t="s">
        <v>10187</v>
      </c>
      <c r="D2081" s="34" t="s">
        <v>6020</v>
      </c>
      <c r="E2081" s="47" t="e">
        <f t="shared" si="96"/>
        <v>#VALUE!</v>
      </c>
      <c r="F2081" s="47" t="e">
        <f t="shared" si="97"/>
        <v>#VALUE!</v>
      </c>
      <c r="G2081" s="47" t="e">
        <f t="shared" si="98"/>
        <v>#VALUE!</v>
      </c>
    </row>
    <row r="2082" spans="1:7">
      <c r="A2082" s="35">
        <v>6508322</v>
      </c>
      <c r="B2082" s="36" t="s">
        <v>10188</v>
      </c>
      <c r="C2082" s="36" t="s">
        <v>10189</v>
      </c>
      <c r="D2082" s="36" t="s">
        <v>6020</v>
      </c>
      <c r="E2082" s="47" t="e">
        <f t="shared" si="96"/>
        <v>#VALUE!</v>
      </c>
      <c r="F2082" s="47" t="e">
        <f t="shared" si="97"/>
        <v>#VALUE!</v>
      </c>
      <c r="G2082" s="47" t="e">
        <f t="shared" si="98"/>
        <v>#VALUE!</v>
      </c>
    </row>
    <row r="2083" spans="1:7">
      <c r="A2083" s="33">
        <v>6507987</v>
      </c>
      <c r="B2083" s="34" t="s">
        <v>10190</v>
      </c>
      <c r="C2083" s="34" t="s">
        <v>10191</v>
      </c>
      <c r="D2083" s="34" t="s">
        <v>6020</v>
      </c>
      <c r="E2083" s="47" t="e">
        <f t="shared" si="96"/>
        <v>#VALUE!</v>
      </c>
      <c r="F2083" s="47" t="e">
        <f t="shared" si="97"/>
        <v>#VALUE!</v>
      </c>
      <c r="G2083" s="47" t="e">
        <f t="shared" si="98"/>
        <v>#VALUE!</v>
      </c>
    </row>
    <row r="2084" spans="1:7">
      <c r="A2084" s="35">
        <v>6507992</v>
      </c>
      <c r="B2084" s="36" t="s">
        <v>10192</v>
      </c>
      <c r="C2084" s="36" t="s">
        <v>10193</v>
      </c>
      <c r="D2084" s="36" t="s">
        <v>6020</v>
      </c>
      <c r="E2084" s="47" t="e">
        <f t="shared" si="96"/>
        <v>#VALUE!</v>
      </c>
      <c r="F2084" s="47" t="e">
        <f t="shared" si="97"/>
        <v>#VALUE!</v>
      </c>
      <c r="G2084" s="47" t="e">
        <f t="shared" si="98"/>
        <v>#VALUE!</v>
      </c>
    </row>
    <row r="2085" spans="1:7">
      <c r="A2085" s="33">
        <v>6508122</v>
      </c>
      <c r="B2085" s="34" t="s">
        <v>10194</v>
      </c>
      <c r="C2085" s="34" t="s">
        <v>10195</v>
      </c>
      <c r="D2085" s="34" t="s">
        <v>6020</v>
      </c>
      <c r="E2085" s="47" t="e">
        <f t="shared" si="96"/>
        <v>#VALUE!</v>
      </c>
      <c r="F2085" s="47" t="e">
        <f t="shared" si="97"/>
        <v>#VALUE!</v>
      </c>
      <c r="G2085" s="47" t="e">
        <f t="shared" si="98"/>
        <v>#VALUE!</v>
      </c>
    </row>
    <row r="2086" spans="1:7">
      <c r="A2086" s="35">
        <v>6508323</v>
      </c>
      <c r="B2086" s="36" t="s">
        <v>10196</v>
      </c>
      <c r="C2086" s="36" t="s">
        <v>10197</v>
      </c>
      <c r="D2086" s="36" t="s">
        <v>6020</v>
      </c>
      <c r="E2086" s="47" t="e">
        <f t="shared" si="96"/>
        <v>#VALUE!</v>
      </c>
      <c r="F2086" s="47" t="e">
        <f t="shared" si="97"/>
        <v>#VALUE!</v>
      </c>
      <c r="G2086" s="47" t="e">
        <f t="shared" si="98"/>
        <v>#VALUE!</v>
      </c>
    </row>
    <row r="2087" spans="1:7">
      <c r="A2087" s="33">
        <v>6508324</v>
      </c>
      <c r="B2087" s="34" t="s">
        <v>10198</v>
      </c>
      <c r="C2087" s="34" t="s">
        <v>10199</v>
      </c>
      <c r="D2087" s="34" t="s">
        <v>6020</v>
      </c>
      <c r="E2087" s="47" t="e">
        <f t="shared" si="96"/>
        <v>#VALUE!</v>
      </c>
      <c r="F2087" s="47" t="e">
        <f t="shared" si="97"/>
        <v>#VALUE!</v>
      </c>
      <c r="G2087" s="47" t="e">
        <f t="shared" si="98"/>
        <v>#VALUE!</v>
      </c>
    </row>
    <row r="2088" spans="1:7">
      <c r="A2088" s="35">
        <v>6507988</v>
      </c>
      <c r="B2088" s="36" t="s">
        <v>10200</v>
      </c>
      <c r="C2088" s="36" t="s">
        <v>10201</v>
      </c>
      <c r="D2088" s="36" t="s">
        <v>6020</v>
      </c>
      <c r="E2088" s="47" t="e">
        <f t="shared" si="96"/>
        <v>#VALUE!</v>
      </c>
      <c r="F2088" s="47" t="e">
        <f t="shared" si="97"/>
        <v>#VALUE!</v>
      </c>
      <c r="G2088" s="47" t="e">
        <f t="shared" si="98"/>
        <v>#VALUE!</v>
      </c>
    </row>
    <row r="2089" spans="1:7">
      <c r="A2089" s="33">
        <v>6508549</v>
      </c>
      <c r="B2089" s="34" t="s">
        <v>10202</v>
      </c>
      <c r="C2089" s="34" t="s">
        <v>10203</v>
      </c>
      <c r="D2089" s="34" t="s">
        <v>6020</v>
      </c>
      <c r="E2089" s="47" t="e">
        <f t="shared" si="96"/>
        <v>#VALUE!</v>
      </c>
      <c r="F2089" s="47" t="e">
        <f t="shared" si="97"/>
        <v>#VALUE!</v>
      </c>
      <c r="G2089" s="47" t="e">
        <f t="shared" si="98"/>
        <v>#VALUE!</v>
      </c>
    </row>
    <row r="2090" spans="1:7">
      <c r="A2090" s="35">
        <v>6508550</v>
      </c>
      <c r="B2090" s="36" t="s">
        <v>10204</v>
      </c>
      <c r="C2090" s="36" t="s">
        <v>10205</v>
      </c>
      <c r="D2090" s="36" t="s">
        <v>6020</v>
      </c>
      <c r="E2090" s="47" t="e">
        <f t="shared" si="96"/>
        <v>#VALUE!</v>
      </c>
      <c r="F2090" s="47" t="e">
        <f t="shared" si="97"/>
        <v>#VALUE!</v>
      </c>
      <c r="G2090" s="47" t="e">
        <f t="shared" si="98"/>
        <v>#VALUE!</v>
      </c>
    </row>
    <row r="2091" spans="1:7">
      <c r="A2091" s="33">
        <v>6508551</v>
      </c>
      <c r="B2091" s="34" t="s">
        <v>10206</v>
      </c>
      <c r="C2091" s="34" t="s">
        <v>10207</v>
      </c>
      <c r="D2091" s="34" t="s">
        <v>6020</v>
      </c>
      <c r="E2091" s="47" t="e">
        <f t="shared" si="96"/>
        <v>#VALUE!</v>
      </c>
      <c r="F2091" s="47" t="e">
        <f t="shared" si="97"/>
        <v>#VALUE!</v>
      </c>
      <c r="G2091" s="47" t="e">
        <f t="shared" si="98"/>
        <v>#VALUE!</v>
      </c>
    </row>
    <row r="2092" spans="1:7">
      <c r="A2092" s="35">
        <v>6508552</v>
      </c>
      <c r="B2092" s="36" t="s">
        <v>10208</v>
      </c>
      <c r="C2092" s="36" t="s">
        <v>10209</v>
      </c>
      <c r="D2092" s="36" t="s">
        <v>6020</v>
      </c>
      <c r="E2092" s="47" t="e">
        <f t="shared" si="96"/>
        <v>#VALUE!</v>
      </c>
      <c r="F2092" s="47" t="e">
        <f t="shared" si="97"/>
        <v>#VALUE!</v>
      </c>
      <c r="G2092" s="47" t="e">
        <f t="shared" si="98"/>
        <v>#VALUE!</v>
      </c>
    </row>
    <row r="2093" spans="1:7">
      <c r="A2093" s="33">
        <v>6508523</v>
      </c>
      <c r="B2093" s="34" t="s">
        <v>10210</v>
      </c>
      <c r="C2093" s="34" t="s">
        <v>10211</v>
      </c>
      <c r="D2093" s="34" t="s">
        <v>6020</v>
      </c>
      <c r="E2093" s="47" t="e">
        <f t="shared" si="96"/>
        <v>#VALUE!</v>
      </c>
      <c r="F2093" s="47" t="e">
        <f t="shared" si="97"/>
        <v>#VALUE!</v>
      </c>
      <c r="G2093" s="47" t="e">
        <f t="shared" si="98"/>
        <v>#VALUE!</v>
      </c>
    </row>
    <row r="2094" spans="1:7">
      <c r="A2094" s="35">
        <v>6508524</v>
      </c>
      <c r="B2094" s="36" t="s">
        <v>10212</v>
      </c>
      <c r="C2094" s="36" t="s">
        <v>10213</v>
      </c>
      <c r="D2094" s="36" t="s">
        <v>6020</v>
      </c>
      <c r="E2094" s="47" t="e">
        <f t="shared" si="96"/>
        <v>#VALUE!</v>
      </c>
      <c r="F2094" s="47" t="e">
        <f t="shared" si="97"/>
        <v>#VALUE!</v>
      </c>
      <c r="G2094" s="47" t="e">
        <f t="shared" si="98"/>
        <v>#VALUE!</v>
      </c>
    </row>
    <row r="2095" spans="1:7">
      <c r="A2095" s="33">
        <v>6508525</v>
      </c>
      <c r="B2095" s="34" t="s">
        <v>10214</v>
      </c>
      <c r="C2095" s="34" t="s">
        <v>10215</v>
      </c>
      <c r="D2095" s="34" t="s">
        <v>6020</v>
      </c>
      <c r="E2095" s="47" t="e">
        <f t="shared" si="96"/>
        <v>#VALUE!</v>
      </c>
      <c r="F2095" s="47" t="e">
        <f t="shared" si="97"/>
        <v>#VALUE!</v>
      </c>
      <c r="G2095" s="47" t="e">
        <f t="shared" si="98"/>
        <v>#VALUE!</v>
      </c>
    </row>
    <row r="2096" spans="1:7">
      <c r="A2096" s="35">
        <v>6508526</v>
      </c>
      <c r="B2096" s="36" t="s">
        <v>10216</v>
      </c>
      <c r="C2096" s="36" t="s">
        <v>10217</v>
      </c>
      <c r="D2096" s="36" t="s">
        <v>6020</v>
      </c>
      <c r="E2096" s="47" t="e">
        <f t="shared" si="96"/>
        <v>#VALUE!</v>
      </c>
      <c r="F2096" s="47" t="e">
        <f t="shared" si="97"/>
        <v>#VALUE!</v>
      </c>
      <c r="G2096" s="47" t="e">
        <f t="shared" si="98"/>
        <v>#VALUE!</v>
      </c>
    </row>
    <row r="2097" spans="1:7">
      <c r="A2097" s="33">
        <v>6508527</v>
      </c>
      <c r="B2097" s="34" t="s">
        <v>10218</v>
      </c>
      <c r="C2097" s="34" t="s">
        <v>10219</v>
      </c>
      <c r="D2097" s="34" t="s">
        <v>6020</v>
      </c>
      <c r="E2097" s="47" t="e">
        <f t="shared" si="96"/>
        <v>#VALUE!</v>
      </c>
      <c r="F2097" s="47" t="e">
        <f t="shared" si="97"/>
        <v>#VALUE!</v>
      </c>
      <c r="G2097" s="47" t="e">
        <f t="shared" si="98"/>
        <v>#VALUE!</v>
      </c>
    </row>
    <row r="2098" spans="1:7">
      <c r="A2098" s="35">
        <v>6508528</v>
      </c>
      <c r="B2098" s="36" t="s">
        <v>10220</v>
      </c>
      <c r="C2098" s="36" t="s">
        <v>10221</v>
      </c>
      <c r="D2098" s="36" t="s">
        <v>6020</v>
      </c>
      <c r="E2098" s="47" t="e">
        <f t="shared" si="96"/>
        <v>#VALUE!</v>
      </c>
      <c r="F2098" s="47" t="e">
        <f t="shared" si="97"/>
        <v>#VALUE!</v>
      </c>
      <c r="G2098" s="47" t="e">
        <f t="shared" si="98"/>
        <v>#VALUE!</v>
      </c>
    </row>
    <row r="2099" spans="1:7">
      <c r="A2099" s="33">
        <v>6510845</v>
      </c>
      <c r="B2099" s="34" t="s">
        <v>10222</v>
      </c>
      <c r="C2099" s="34" t="s">
        <v>10223</v>
      </c>
      <c r="D2099" s="34" t="s">
        <v>6421</v>
      </c>
      <c r="E2099" s="47" t="e">
        <f t="shared" si="96"/>
        <v>#VALUE!</v>
      </c>
      <c r="F2099" s="47" t="e">
        <f t="shared" si="97"/>
        <v>#VALUE!</v>
      </c>
      <c r="G2099" s="47" t="e">
        <f t="shared" si="98"/>
        <v>#VALUE!</v>
      </c>
    </row>
    <row r="2100" spans="1:7">
      <c r="A2100" s="35">
        <v>6510846</v>
      </c>
      <c r="B2100" s="36" t="s">
        <v>10224</v>
      </c>
      <c r="C2100" s="36" t="s">
        <v>10225</v>
      </c>
      <c r="D2100" s="36" t="s">
        <v>6421</v>
      </c>
      <c r="E2100" s="47" t="e">
        <f t="shared" si="96"/>
        <v>#VALUE!</v>
      </c>
      <c r="F2100" s="47" t="e">
        <f t="shared" si="97"/>
        <v>#VALUE!</v>
      </c>
      <c r="G2100" s="47" t="e">
        <f t="shared" si="98"/>
        <v>#VALUE!</v>
      </c>
    </row>
    <row r="2101" spans="1:7">
      <c r="A2101" s="33">
        <v>6507919</v>
      </c>
      <c r="B2101" s="34" t="s">
        <v>10226</v>
      </c>
      <c r="C2101" s="34" t="s">
        <v>10227</v>
      </c>
      <c r="D2101" s="34" t="s">
        <v>6020</v>
      </c>
      <c r="E2101" s="47" t="e">
        <f t="shared" si="96"/>
        <v>#VALUE!</v>
      </c>
      <c r="F2101" s="47" t="e">
        <f t="shared" si="97"/>
        <v>#VALUE!</v>
      </c>
      <c r="G2101" s="47" t="e">
        <f t="shared" si="98"/>
        <v>#VALUE!</v>
      </c>
    </row>
    <row r="2102" spans="1:7">
      <c r="A2102" s="35">
        <v>6507982</v>
      </c>
      <c r="B2102" s="36" t="s">
        <v>10228</v>
      </c>
      <c r="C2102" s="36" t="s">
        <v>10229</v>
      </c>
      <c r="D2102" s="36" t="s">
        <v>6020</v>
      </c>
      <c r="E2102" s="47" t="e">
        <f t="shared" si="96"/>
        <v>#VALUE!</v>
      </c>
      <c r="F2102" s="47" t="e">
        <f t="shared" si="97"/>
        <v>#VALUE!</v>
      </c>
      <c r="G2102" s="47" t="e">
        <f t="shared" si="98"/>
        <v>#VALUE!</v>
      </c>
    </row>
    <row r="2103" spans="1:7">
      <c r="A2103" s="33">
        <v>6509634</v>
      </c>
      <c r="B2103" s="34" t="s">
        <v>10230</v>
      </c>
      <c r="C2103" s="34" t="s">
        <v>10231</v>
      </c>
      <c r="D2103" s="34" t="s">
        <v>6421</v>
      </c>
      <c r="E2103" s="47" t="e">
        <f t="shared" si="96"/>
        <v>#VALUE!</v>
      </c>
      <c r="F2103" s="47" t="e">
        <f t="shared" si="97"/>
        <v>#VALUE!</v>
      </c>
      <c r="G2103" s="47" t="e">
        <f t="shared" si="98"/>
        <v>#VALUE!</v>
      </c>
    </row>
    <row r="2104" spans="1:7">
      <c r="A2104" s="35">
        <v>6507983</v>
      </c>
      <c r="B2104" s="36" t="s">
        <v>10232</v>
      </c>
      <c r="C2104" s="36" t="s">
        <v>10233</v>
      </c>
      <c r="D2104" s="36" t="s">
        <v>6020</v>
      </c>
      <c r="E2104" s="47" t="e">
        <f t="shared" si="96"/>
        <v>#VALUE!</v>
      </c>
      <c r="F2104" s="47" t="e">
        <f t="shared" si="97"/>
        <v>#VALUE!</v>
      </c>
      <c r="G2104" s="47" t="e">
        <f t="shared" si="98"/>
        <v>#VALUE!</v>
      </c>
    </row>
    <row r="2105" spans="1:7">
      <c r="A2105" s="33">
        <v>6507984</v>
      </c>
      <c r="B2105" s="34" t="s">
        <v>10234</v>
      </c>
      <c r="C2105" s="34" t="s">
        <v>10235</v>
      </c>
      <c r="D2105" s="34" t="s">
        <v>6020</v>
      </c>
      <c r="E2105" s="47" t="e">
        <f t="shared" si="96"/>
        <v>#VALUE!</v>
      </c>
      <c r="F2105" s="47" t="e">
        <f t="shared" si="97"/>
        <v>#VALUE!</v>
      </c>
      <c r="G2105" s="47" t="e">
        <f t="shared" si="98"/>
        <v>#VALUE!</v>
      </c>
    </row>
    <row r="2106" spans="1:7">
      <c r="A2106" s="35">
        <v>6508255</v>
      </c>
      <c r="B2106" s="36" t="s">
        <v>10236</v>
      </c>
      <c r="C2106" s="36" t="s">
        <v>10237</v>
      </c>
      <c r="D2106" s="36" t="s">
        <v>6020</v>
      </c>
      <c r="E2106" s="47" t="e">
        <f t="shared" si="96"/>
        <v>#VALUE!</v>
      </c>
      <c r="F2106" s="47" t="e">
        <f t="shared" si="97"/>
        <v>#VALUE!</v>
      </c>
      <c r="G2106" s="47" t="e">
        <f t="shared" si="98"/>
        <v>#VALUE!</v>
      </c>
    </row>
    <row r="2107" spans="1:7">
      <c r="A2107" s="33">
        <v>6511166</v>
      </c>
      <c r="B2107" s="34" t="s">
        <v>10238</v>
      </c>
      <c r="C2107" s="34" t="s">
        <v>10239</v>
      </c>
      <c r="D2107" s="34" t="s">
        <v>6421</v>
      </c>
      <c r="E2107" s="47" t="e">
        <f t="shared" si="96"/>
        <v>#VALUE!</v>
      </c>
      <c r="F2107" s="47" t="e">
        <f t="shared" si="97"/>
        <v>#VALUE!</v>
      </c>
      <c r="G2107" s="47" t="e">
        <f t="shared" si="98"/>
        <v>#VALUE!</v>
      </c>
    </row>
    <row r="2108" spans="1:7">
      <c r="A2108" s="35">
        <v>6511170</v>
      </c>
      <c r="B2108" s="36" t="s">
        <v>10240</v>
      </c>
      <c r="C2108" s="36" t="s">
        <v>10241</v>
      </c>
      <c r="D2108" s="36" t="s">
        <v>6421</v>
      </c>
      <c r="E2108" s="47" t="e">
        <f t="shared" si="96"/>
        <v>#VALUE!</v>
      </c>
      <c r="F2108" s="47" t="e">
        <f t="shared" si="97"/>
        <v>#VALUE!</v>
      </c>
      <c r="G2108" s="47" t="e">
        <f t="shared" si="98"/>
        <v>#VALUE!</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E792B-4F13-4614-8FEE-7B52D88BDA4A}">
  <dimension ref="A2:E613"/>
  <sheetViews>
    <sheetView workbookViewId="0">
      <selection activeCell="B16" sqref="B16"/>
    </sheetView>
  </sheetViews>
  <sheetFormatPr defaultRowHeight="14.5"/>
  <cols>
    <col min="1" max="1" width="21" customWidth="1"/>
    <col min="2" max="2" width="37.81640625" customWidth="1"/>
    <col min="3" max="3" width="12.08984375" style="64" bestFit="1" customWidth="1"/>
    <col min="4" max="4" width="23" style="64" bestFit="1" customWidth="1"/>
    <col min="5" max="5" width="24.54296875" style="64" bestFit="1" customWidth="1"/>
  </cols>
  <sheetData>
    <row r="2" spans="1:5" ht="18.5">
      <c r="A2" s="52" t="s">
        <v>18326</v>
      </c>
      <c r="B2" s="52" t="s">
        <v>18327</v>
      </c>
      <c r="C2" s="63" t="s">
        <v>1</v>
      </c>
      <c r="D2" s="63" t="s">
        <v>19576</v>
      </c>
      <c r="E2" s="63" t="s">
        <v>19577</v>
      </c>
    </row>
    <row r="3" spans="1:5">
      <c r="A3" t="s">
        <v>18328</v>
      </c>
      <c r="B3" t="s">
        <v>18329</v>
      </c>
      <c r="C3" s="64">
        <v>1028.99</v>
      </c>
      <c r="D3" s="64">
        <f>0.7*C3</f>
        <v>720.29300000000001</v>
      </c>
      <c r="E3" s="64">
        <f>0.8*C3</f>
        <v>823.19200000000001</v>
      </c>
    </row>
    <row r="4" spans="1:5">
      <c r="A4" t="s">
        <v>18330</v>
      </c>
      <c r="B4" t="s">
        <v>18331</v>
      </c>
      <c r="C4" s="64">
        <v>867.29</v>
      </c>
      <c r="D4" s="64">
        <f t="shared" ref="D4:D67" si="0">0.7*C4</f>
        <v>607.10299999999995</v>
      </c>
      <c r="E4" s="64">
        <f t="shared" ref="E4:E67" si="1">0.8*C4</f>
        <v>693.83199999999999</v>
      </c>
    </row>
    <row r="5" spans="1:5">
      <c r="A5" t="s">
        <v>18332</v>
      </c>
      <c r="B5" t="s">
        <v>18333</v>
      </c>
      <c r="C5" s="64">
        <v>1028.99</v>
      </c>
      <c r="D5" s="64">
        <f t="shared" si="0"/>
        <v>720.29300000000001</v>
      </c>
      <c r="E5" s="64">
        <f t="shared" si="1"/>
        <v>823.19200000000001</v>
      </c>
    </row>
    <row r="6" spans="1:5">
      <c r="A6" t="s">
        <v>18334</v>
      </c>
      <c r="B6" t="s">
        <v>18335</v>
      </c>
      <c r="C6" s="64">
        <v>2204.9899999999998</v>
      </c>
      <c r="D6" s="64">
        <f t="shared" si="0"/>
        <v>1543.4929999999997</v>
      </c>
      <c r="E6" s="64">
        <f t="shared" si="1"/>
        <v>1763.992</v>
      </c>
    </row>
    <row r="7" spans="1:5">
      <c r="A7" t="s">
        <v>18336</v>
      </c>
      <c r="B7" t="s">
        <v>18337</v>
      </c>
      <c r="C7" s="64">
        <v>1763.99</v>
      </c>
      <c r="D7" s="64">
        <f t="shared" si="0"/>
        <v>1234.7929999999999</v>
      </c>
      <c r="E7" s="64">
        <f t="shared" si="1"/>
        <v>1411.192</v>
      </c>
    </row>
    <row r="8" spans="1:5">
      <c r="A8" t="s">
        <v>18338</v>
      </c>
      <c r="B8" t="s">
        <v>18339</v>
      </c>
      <c r="C8" s="64">
        <v>293.99</v>
      </c>
      <c r="D8" s="64">
        <f t="shared" si="0"/>
        <v>205.79300000000001</v>
      </c>
      <c r="E8" s="64">
        <f t="shared" si="1"/>
        <v>235.19200000000001</v>
      </c>
    </row>
    <row r="9" spans="1:5">
      <c r="A9" t="s">
        <v>18340</v>
      </c>
      <c r="B9" t="s">
        <v>18341</v>
      </c>
      <c r="C9" s="64">
        <v>308.69</v>
      </c>
      <c r="D9" s="64">
        <f t="shared" si="0"/>
        <v>216.083</v>
      </c>
      <c r="E9" s="64">
        <f t="shared" si="1"/>
        <v>246.952</v>
      </c>
    </row>
    <row r="10" spans="1:5">
      <c r="A10" t="s">
        <v>18342</v>
      </c>
      <c r="B10" t="s">
        <v>18343</v>
      </c>
      <c r="C10" s="64">
        <v>349.99</v>
      </c>
      <c r="D10" s="64">
        <f t="shared" si="0"/>
        <v>244.99299999999999</v>
      </c>
      <c r="E10" s="64">
        <f t="shared" si="1"/>
        <v>279.99200000000002</v>
      </c>
    </row>
    <row r="11" spans="1:5">
      <c r="A11" t="s">
        <v>18344</v>
      </c>
      <c r="B11" t="s">
        <v>18345</v>
      </c>
      <c r="C11" s="64">
        <v>308.69</v>
      </c>
      <c r="D11" s="64">
        <f t="shared" si="0"/>
        <v>216.083</v>
      </c>
      <c r="E11" s="64">
        <f t="shared" si="1"/>
        <v>246.952</v>
      </c>
    </row>
    <row r="12" spans="1:5">
      <c r="A12" t="s">
        <v>18346</v>
      </c>
      <c r="B12" t="s">
        <v>18347</v>
      </c>
      <c r="C12" s="64">
        <v>489.99</v>
      </c>
      <c r="D12" s="64">
        <f t="shared" si="0"/>
        <v>342.99299999999999</v>
      </c>
      <c r="E12" s="64">
        <f t="shared" si="1"/>
        <v>391.99200000000002</v>
      </c>
    </row>
    <row r="13" spans="1:5">
      <c r="A13" t="s">
        <v>18348</v>
      </c>
      <c r="B13" t="s">
        <v>18349</v>
      </c>
      <c r="C13" s="64">
        <v>330.74</v>
      </c>
      <c r="D13" s="64">
        <f t="shared" si="0"/>
        <v>231.518</v>
      </c>
      <c r="E13" s="64">
        <f t="shared" si="1"/>
        <v>264.59200000000004</v>
      </c>
    </row>
    <row r="14" spans="1:5">
      <c r="A14" t="s">
        <v>18350</v>
      </c>
      <c r="B14" t="s">
        <v>18351</v>
      </c>
      <c r="C14" s="64">
        <v>369.99</v>
      </c>
      <c r="D14" s="64">
        <f t="shared" si="0"/>
        <v>258.99299999999999</v>
      </c>
      <c r="E14" s="64">
        <f t="shared" si="1"/>
        <v>295.99200000000002</v>
      </c>
    </row>
    <row r="15" spans="1:5">
      <c r="A15" t="s">
        <v>18352</v>
      </c>
      <c r="B15" t="s">
        <v>18353</v>
      </c>
      <c r="C15" s="64">
        <v>396.89</v>
      </c>
      <c r="D15" s="64">
        <f t="shared" si="0"/>
        <v>277.82299999999998</v>
      </c>
      <c r="E15" s="64">
        <f t="shared" si="1"/>
        <v>317.512</v>
      </c>
    </row>
    <row r="16" spans="1:5">
      <c r="A16" t="s">
        <v>18354</v>
      </c>
      <c r="B16" t="s">
        <v>18355</v>
      </c>
      <c r="C16" s="64">
        <v>338.09</v>
      </c>
      <c r="D16" s="64">
        <f t="shared" si="0"/>
        <v>236.66299999999995</v>
      </c>
      <c r="E16" s="64">
        <f t="shared" si="1"/>
        <v>270.47199999999998</v>
      </c>
    </row>
    <row r="17" spans="1:5">
      <c r="A17" t="s">
        <v>18356</v>
      </c>
      <c r="B17" t="s">
        <v>18357</v>
      </c>
      <c r="C17" s="64">
        <v>419.99</v>
      </c>
      <c r="D17" s="64">
        <f t="shared" si="0"/>
        <v>293.99299999999999</v>
      </c>
      <c r="E17" s="64">
        <f t="shared" si="1"/>
        <v>335.99200000000002</v>
      </c>
    </row>
    <row r="18" spans="1:5">
      <c r="A18" t="s">
        <v>18358</v>
      </c>
      <c r="B18" t="s">
        <v>18359</v>
      </c>
      <c r="C18" s="64">
        <v>411.59</v>
      </c>
      <c r="D18" s="64">
        <f t="shared" si="0"/>
        <v>288.11299999999994</v>
      </c>
      <c r="E18" s="64">
        <f t="shared" si="1"/>
        <v>329.27199999999999</v>
      </c>
    </row>
    <row r="19" spans="1:5">
      <c r="A19" t="s">
        <v>18360</v>
      </c>
      <c r="B19" t="s">
        <v>18361</v>
      </c>
      <c r="C19" s="64">
        <v>1399.99</v>
      </c>
      <c r="D19" s="64">
        <f t="shared" si="0"/>
        <v>979.99299999999994</v>
      </c>
      <c r="E19" s="64">
        <f t="shared" si="1"/>
        <v>1119.992</v>
      </c>
    </row>
    <row r="20" spans="1:5">
      <c r="A20" t="s">
        <v>18362</v>
      </c>
      <c r="B20" t="s">
        <v>18363</v>
      </c>
      <c r="C20" s="64">
        <v>242.54</v>
      </c>
      <c r="D20" s="64">
        <f t="shared" si="0"/>
        <v>169.77799999999999</v>
      </c>
      <c r="E20" s="64">
        <f t="shared" si="1"/>
        <v>194.03200000000001</v>
      </c>
    </row>
    <row r="21" spans="1:5">
      <c r="A21" t="s">
        <v>18364</v>
      </c>
      <c r="B21" t="s">
        <v>18365</v>
      </c>
      <c r="C21" s="64">
        <v>264.58999999999997</v>
      </c>
      <c r="D21" s="64">
        <f t="shared" si="0"/>
        <v>185.21299999999997</v>
      </c>
      <c r="E21" s="64">
        <f t="shared" si="1"/>
        <v>211.672</v>
      </c>
    </row>
    <row r="22" spans="1:5">
      <c r="A22" t="s">
        <v>18366</v>
      </c>
      <c r="B22" t="s">
        <v>18367</v>
      </c>
      <c r="C22" s="64">
        <v>426.29</v>
      </c>
      <c r="D22" s="64">
        <f t="shared" si="0"/>
        <v>298.40300000000002</v>
      </c>
      <c r="E22" s="64">
        <f t="shared" si="1"/>
        <v>341.03200000000004</v>
      </c>
    </row>
    <row r="23" spans="1:5">
      <c r="A23" t="s">
        <v>18368</v>
      </c>
      <c r="B23" t="s">
        <v>18369</v>
      </c>
      <c r="C23" s="64">
        <v>455.69</v>
      </c>
      <c r="D23" s="64">
        <f t="shared" si="0"/>
        <v>318.983</v>
      </c>
      <c r="E23" s="64">
        <f t="shared" si="1"/>
        <v>364.55200000000002</v>
      </c>
    </row>
    <row r="24" spans="1:5">
      <c r="A24" t="s">
        <v>18370</v>
      </c>
      <c r="B24" t="s">
        <v>18371</v>
      </c>
      <c r="C24" s="64">
        <v>514.49</v>
      </c>
      <c r="D24" s="64">
        <f t="shared" si="0"/>
        <v>360.14299999999997</v>
      </c>
      <c r="E24" s="64">
        <f t="shared" si="1"/>
        <v>411.59200000000004</v>
      </c>
    </row>
    <row r="25" spans="1:5">
      <c r="A25" t="s">
        <v>18372</v>
      </c>
      <c r="B25" t="s">
        <v>18373</v>
      </c>
      <c r="C25" s="64">
        <v>573.29</v>
      </c>
      <c r="D25" s="64">
        <f t="shared" si="0"/>
        <v>401.30299999999994</v>
      </c>
      <c r="E25" s="64">
        <f t="shared" si="1"/>
        <v>458.63200000000001</v>
      </c>
    </row>
    <row r="26" spans="1:5">
      <c r="A26" t="s">
        <v>18374</v>
      </c>
      <c r="B26" t="s">
        <v>18375</v>
      </c>
      <c r="C26" s="64">
        <v>579.99</v>
      </c>
      <c r="D26" s="64">
        <f t="shared" si="0"/>
        <v>405.99299999999999</v>
      </c>
      <c r="E26" s="64">
        <f t="shared" si="1"/>
        <v>463.99200000000002</v>
      </c>
    </row>
    <row r="27" spans="1:5">
      <c r="A27" t="s">
        <v>18376</v>
      </c>
      <c r="B27" t="s">
        <v>18377</v>
      </c>
      <c r="C27" s="64">
        <v>279.29000000000002</v>
      </c>
      <c r="D27" s="64">
        <f t="shared" si="0"/>
        <v>195.50300000000001</v>
      </c>
      <c r="E27" s="64">
        <f t="shared" si="1"/>
        <v>223.43200000000002</v>
      </c>
    </row>
    <row r="28" spans="1:5">
      <c r="A28" t="s">
        <v>18378</v>
      </c>
      <c r="B28" t="s">
        <v>18379</v>
      </c>
      <c r="C28" s="64">
        <v>338.09</v>
      </c>
      <c r="D28" s="64">
        <f t="shared" si="0"/>
        <v>236.66299999999995</v>
      </c>
      <c r="E28" s="64">
        <f t="shared" si="1"/>
        <v>270.47199999999998</v>
      </c>
    </row>
    <row r="29" spans="1:5">
      <c r="A29" t="s">
        <v>18380</v>
      </c>
      <c r="B29" t="s">
        <v>18381</v>
      </c>
      <c r="C29" s="64">
        <v>485.09</v>
      </c>
      <c r="D29" s="64">
        <f t="shared" si="0"/>
        <v>339.56299999999999</v>
      </c>
      <c r="E29" s="64">
        <f t="shared" si="1"/>
        <v>388.072</v>
      </c>
    </row>
    <row r="30" spans="1:5">
      <c r="A30" t="s">
        <v>18382</v>
      </c>
      <c r="B30" t="s">
        <v>18383</v>
      </c>
      <c r="C30" s="64">
        <v>617.39</v>
      </c>
      <c r="D30" s="64">
        <f t="shared" si="0"/>
        <v>432.17299999999994</v>
      </c>
      <c r="E30" s="64">
        <f t="shared" si="1"/>
        <v>493.91200000000003</v>
      </c>
    </row>
    <row r="31" spans="1:5">
      <c r="A31" t="s">
        <v>18384</v>
      </c>
      <c r="B31" t="s">
        <v>18385</v>
      </c>
      <c r="C31" s="64">
        <v>661.49</v>
      </c>
      <c r="D31" s="64">
        <f t="shared" si="0"/>
        <v>463.04299999999995</v>
      </c>
      <c r="E31" s="64">
        <f t="shared" si="1"/>
        <v>529.19200000000001</v>
      </c>
    </row>
    <row r="32" spans="1:5">
      <c r="A32" t="s">
        <v>18386</v>
      </c>
      <c r="B32" t="s">
        <v>18387</v>
      </c>
      <c r="C32" s="64">
        <v>646.79</v>
      </c>
      <c r="D32" s="64">
        <f t="shared" si="0"/>
        <v>452.75299999999993</v>
      </c>
      <c r="E32" s="64">
        <f t="shared" si="1"/>
        <v>517.43200000000002</v>
      </c>
    </row>
    <row r="33" spans="1:5">
      <c r="A33" t="s">
        <v>18388</v>
      </c>
      <c r="B33" t="s">
        <v>18389</v>
      </c>
      <c r="C33" s="64">
        <v>690.89</v>
      </c>
      <c r="D33" s="64">
        <f t="shared" si="0"/>
        <v>483.62299999999993</v>
      </c>
      <c r="E33" s="64">
        <f t="shared" si="1"/>
        <v>552.71199999999999</v>
      </c>
    </row>
    <row r="34" spans="1:5">
      <c r="A34" t="s">
        <v>18390</v>
      </c>
      <c r="B34" t="s">
        <v>18391</v>
      </c>
      <c r="C34" s="64">
        <v>749.69</v>
      </c>
      <c r="D34" s="64">
        <f t="shared" si="0"/>
        <v>524.78300000000002</v>
      </c>
      <c r="E34" s="64">
        <f t="shared" si="1"/>
        <v>599.75200000000007</v>
      </c>
    </row>
    <row r="35" spans="1:5">
      <c r="A35" t="s">
        <v>18392</v>
      </c>
      <c r="B35" t="s">
        <v>18393</v>
      </c>
      <c r="C35" s="64">
        <v>955.49</v>
      </c>
      <c r="D35" s="64">
        <f t="shared" si="0"/>
        <v>668.84299999999996</v>
      </c>
      <c r="E35" s="64">
        <f t="shared" si="1"/>
        <v>764.39200000000005</v>
      </c>
    </row>
    <row r="36" spans="1:5">
      <c r="A36" t="s">
        <v>18394</v>
      </c>
      <c r="B36" t="s">
        <v>18395</v>
      </c>
      <c r="C36" s="64">
        <v>1329.99</v>
      </c>
      <c r="D36" s="64">
        <f t="shared" si="0"/>
        <v>930.99299999999994</v>
      </c>
      <c r="E36" s="64">
        <f t="shared" si="1"/>
        <v>1063.992</v>
      </c>
    </row>
    <row r="37" spans="1:5">
      <c r="A37" t="s">
        <v>18396</v>
      </c>
      <c r="B37" t="s">
        <v>18397</v>
      </c>
      <c r="C37" s="64">
        <v>338.09</v>
      </c>
      <c r="D37" s="64">
        <f t="shared" si="0"/>
        <v>236.66299999999995</v>
      </c>
      <c r="E37" s="64">
        <f t="shared" si="1"/>
        <v>270.47199999999998</v>
      </c>
    </row>
    <row r="38" spans="1:5">
      <c r="A38" t="s">
        <v>18398</v>
      </c>
      <c r="B38" t="s">
        <v>18399</v>
      </c>
      <c r="C38" s="64">
        <v>396.89</v>
      </c>
      <c r="D38" s="64">
        <f t="shared" si="0"/>
        <v>277.82299999999998</v>
      </c>
      <c r="E38" s="64">
        <f t="shared" si="1"/>
        <v>317.512</v>
      </c>
    </row>
    <row r="39" spans="1:5">
      <c r="A39" t="s">
        <v>18400</v>
      </c>
      <c r="B39" t="s">
        <v>18401</v>
      </c>
      <c r="C39" s="64">
        <v>720.29</v>
      </c>
      <c r="D39" s="64">
        <f t="shared" si="0"/>
        <v>504.20299999999992</v>
      </c>
      <c r="E39" s="64">
        <f t="shared" si="1"/>
        <v>576.23199999999997</v>
      </c>
    </row>
    <row r="40" spans="1:5">
      <c r="A40" t="s">
        <v>18402</v>
      </c>
      <c r="B40" t="s">
        <v>18403</v>
      </c>
      <c r="C40" s="64">
        <v>661.49</v>
      </c>
      <c r="D40" s="64">
        <f t="shared" si="0"/>
        <v>463.04299999999995</v>
      </c>
      <c r="E40" s="64">
        <f t="shared" si="1"/>
        <v>529.19200000000001</v>
      </c>
    </row>
    <row r="41" spans="1:5">
      <c r="A41" t="s">
        <v>18404</v>
      </c>
      <c r="B41" t="s">
        <v>18405</v>
      </c>
      <c r="C41" s="64">
        <v>676.19</v>
      </c>
      <c r="D41" s="64">
        <f t="shared" si="0"/>
        <v>473.33300000000003</v>
      </c>
      <c r="E41" s="64">
        <f t="shared" si="1"/>
        <v>540.95200000000011</v>
      </c>
    </row>
    <row r="42" spans="1:5">
      <c r="A42" t="s">
        <v>18406</v>
      </c>
      <c r="B42" t="s">
        <v>18407</v>
      </c>
      <c r="C42" s="64">
        <v>734.99</v>
      </c>
      <c r="D42" s="64">
        <f t="shared" si="0"/>
        <v>514.49299999999994</v>
      </c>
      <c r="E42" s="64">
        <f t="shared" si="1"/>
        <v>587.99200000000008</v>
      </c>
    </row>
    <row r="43" spans="1:5">
      <c r="A43" t="s">
        <v>18408</v>
      </c>
      <c r="B43" t="s">
        <v>18409</v>
      </c>
      <c r="C43" s="64">
        <v>382.19</v>
      </c>
      <c r="D43" s="64">
        <f t="shared" si="0"/>
        <v>267.53299999999996</v>
      </c>
      <c r="E43" s="64">
        <f t="shared" si="1"/>
        <v>305.75200000000001</v>
      </c>
    </row>
    <row r="44" spans="1:5">
      <c r="A44" t="s">
        <v>18410</v>
      </c>
      <c r="B44" t="s">
        <v>18411</v>
      </c>
      <c r="C44" s="64">
        <v>1102.49</v>
      </c>
      <c r="D44" s="64">
        <f t="shared" si="0"/>
        <v>771.74299999999994</v>
      </c>
      <c r="E44" s="64">
        <f t="shared" si="1"/>
        <v>881.99200000000008</v>
      </c>
    </row>
    <row r="45" spans="1:5">
      <c r="A45" t="s">
        <v>18412</v>
      </c>
      <c r="B45" t="s">
        <v>18413</v>
      </c>
      <c r="C45" s="64">
        <v>1149.99</v>
      </c>
      <c r="D45" s="64">
        <f t="shared" si="0"/>
        <v>804.99299999999994</v>
      </c>
      <c r="E45" s="64">
        <f t="shared" si="1"/>
        <v>919.99200000000008</v>
      </c>
    </row>
    <row r="46" spans="1:5">
      <c r="A46" t="s">
        <v>18414</v>
      </c>
      <c r="B46" t="s">
        <v>18415</v>
      </c>
      <c r="C46" s="64">
        <v>1014.29</v>
      </c>
      <c r="D46" s="64">
        <f t="shared" si="0"/>
        <v>710.00299999999993</v>
      </c>
      <c r="E46" s="64">
        <f t="shared" si="1"/>
        <v>811.43200000000002</v>
      </c>
    </row>
    <row r="47" spans="1:5">
      <c r="A47" t="s">
        <v>18416</v>
      </c>
      <c r="B47" t="s">
        <v>18417</v>
      </c>
      <c r="C47" s="64">
        <v>485.09</v>
      </c>
      <c r="D47" s="64">
        <f t="shared" si="0"/>
        <v>339.56299999999999</v>
      </c>
      <c r="E47" s="64">
        <f t="shared" si="1"/>
        <v>388.072</v>
      </c>
    </row>
    <row r="48" spans="1:5">
      <c r="A48" t="s">
        <v>18418</v>
      </c>
      <c r="B48" t="s">
        <v>18419</v>
      </c>
      <c r="C48" s="64">
        <v>1852.19</v>
      </c>
      <c r="D48" s="64">
        <f t="shared" si="0"/>
        <v>1296.5329999999999</v>
      </c>
      <c r="E48" s="64">
        <f t="shared" si="1"/>
        <v>1481.7520000000002</v>
      </c>
    </row>
    <row r="49" spans="1:5">
      <c r="A49" t="s">
        <v>18420</v>
      </c>
      <c r="B49" t="s">
        <v>18421</v>
      </c>
      <c r="C49" s="64">
        <v>470.39</v>
      </c>
      <c r="D49" s="64">
        <f t="shared" si="0"/>
        <v>329.27299999999997</v>
      </c>
      <c r="E49" s="64">
        <f t="shared" si="1"/>
        <v>376.31200000000001</v>
      </c>
    </row>
    <row r="50" spans="1:5">
      <c r="A50" t="s">
        <v>18422</v>
      </c>
      <c r="B50" t="s">
        <v>18423</v>
      </c>
      <c r="C50" s="64">
        <v>661.49</v>
      </c>
      <c r="D50" s="64">
        <f t="shared" si="0"/>
        <v>463.04299999999995</v>
      </c>
      <c r="E50" s="64">
        <f t="shared" si="1"/>
        <v>529.19200000000001</v>
      </c>
    </row>
    <row r="51" spans="1:5">
      <c r="D51" s="64">
        <f t="shared" si="0"/>
        <v>0</v>
      </c>
      <c r="E51" s="64">
        <f t="shared" si="1"/>
        <v>0</v>
      </c>
    </row>
    <row r="52" spans="1:5" ht="15.5">
      <c r="A52" s="53" t="s">
        <v>18424</v>
      </c>
      <c r="B52" s="53"/>
      <c r="D52" s="64">
        <f t="shared" si="0"/>
        <v>0</v>
      </c>
      <c r="E52" s="64">
        <f t="shared" si="1"/>
        <v>0</v>
      </c>
    </row>
    <row r="53" spans="1:5">
      <c r="A53" t="s">
        <v>18425</v>
      </c>
      <c r="B53" t="s">
        <v>18426</v>
      </c>
      <c r="C53" s="64">
        <v>485</v>
      </c>
      <c r="D53" s="64">
        <f t="shared" si="0"/>
        <v>339.5</v>
      </c>
      <c r="E53" s="64">
        <f t="shared" si="1"/>
        <v>388</v>
      </c>
    </row>
    <row r="54" spans="1:5">
      <c r="A54" t="s">
        <v>18427</v>
      </c>
      <c r="B54" t="s">
        <v>18428</v>
      </c>
      <c r="C54" s="64">
        <v>616</v>
      </c>
      <c r="D54" s="64">
        <f t="shared" si="0"/>
        <v>431.2</v>
      </c>
      <c r="E54" s="64">
        <f t="shared" si="1"/>
        <v>492.8</v>
      </c>
    </row>
    <row r="55" spans="1:5">
      <c r="A55" t="s">
        <v>18429</v>
      </c>
      <c r="B55" t="s">
        <v>18430</v>
      </c>
      <c r="C55" s="64">
        <v>654</v>
      </c>
      <c r="D55" s="64">
        <f t="shared" si="0"/>
        <v>457.79999999999995</v>
      </c>
      <c r="E55" s="64">
        <f t="shared" si="1"/>
        <v>523.20000000000005</v>
      </c>
    </row>
    <row r="56" spans="1:5">
      <c r="A56" t="s">
        <v>18431</v>
      </c>
      <c r="B56" t="s">
        <v>18432</v>
      </c>
      <c r="C56" s="64">
        <v>877</v>
      </c>
      <c r="D56" s="64">
        <f t="shared" si="0"/>
        <v>613.9</v>
      </c>
      <c r="E56" s="64">
        <f t="shared" si="1"/>
        <v>701.6</v>
      </c>
    </row>
    <row r="57" spans="1:5">
      <c r="A57" t="s">
        <v>18433</v>
      </c>
      <c r="B57" t="s">
        <v>18434</v>
      </c>
      <c r="C57" s="64">
        <v>1047</v>
      </c>
      <c r="D57" s="64">
        <f t="shared" si="0"/>
        <v>732.9</v>
      </c>
      <c r="E57" s="64">
        <f t="shared" si="1"/>
        <v>837.6</v>
      </c>
    </row>
    <row r="58" spans="1:5">
      <c r="A58" t="s">
        <v>18435</v>
      </c>
      <c r="B58" t="s">
        <v>18436</v>
      </c>
      <c r="C58" s="64">
        <v>1339</v>
      </c>
      <c r="D58" s="64">
        <f t="shared" si="0"/>
        <v>937.3</v>
      </c>
      <c r="E58" s="64">
        <f t="shared" si="1"/>
        <v>1071.2</v>
      </c>
    </row>
    <row r="59" spans="1:5">
      <c r="A59" t="s">
        <v>18437</v>
      </c>
      <c r="B59" t="s">
        <v>18438</v>
      </c>
      <c r="C59" s="64">
        <v>2077</v>
      </c>
      <c r="D59" s="64">
        <f t="shared" si="0"/>
        <v>1453.8999999999999</v>
      </c>
      <c r="E59" s="64">
        <f t="shared" si="1"/>
        <v>1661.6000000000001</v>
      </c>
    </row>
    <row r="60" spans="1:5">
      <c r="A60" t="s">
        <v>18439</v>
      </c>
      <c r="B60" t="s">
        <v>18440</v>
      </c>
      <c r="C60" s="64">
        <v>3999</v>
      </c>
      <c r="D60" s="64">
        <f t="shared" si="0"/>
        <v>2799.2999999999997</v>
      </c>
      <c r="E60" s="64">
        <f t="shared" si="1"/>
        <v>3199.2000000000003</v>
      </c>
    </row>
    <row r="61" spans="1:5">
      <c r="A61" t="s">
        <v>18441</v>
      </c>
      <c r="B61" t="s">
        <v>18442</v>
      </c>
      <c r="C61" s="64">
        <v>5499</v>
      </c>
      <c r="D61" s="64">
        <f t="shared" si="0"/>
        <v>3849.2999999999997</v>
      </c>
      <c r="E61" s="64">
        <f t="shared" si="1"/>
        <v>4399.2</v>
      </c>
    </row>
    <row r="62" spans="1:5">
      <c r="A62" t="s">
        <v>18443</v>
      </c>
      <c r="B62" t="s">
        <v>18444</v>
      </c>
      <c r="C62" s="64">
        <v>6999</v>
      </c>
      <c r="D62" s="64">
        <f t="shared" si="0"/>
        <v>4899.2999999999993</v>
      </c>
      <c r="E62" s="64">
        <f t="shared" si="1"/>
        <v>5599.2000000000007</v>
      </c>
    </row>
    <row r="63" spans="1:5">
      <c r="A63" t="s">
        <v>18445</v>
      </c>
      <c r="B63" t="s">
        <v>18446</v>
      </c>
      <c r="C63" s="64">
        <v>1077</v>
      </c>
      <c r="D63" s="64">
        <f t="shared" si="0"/>
        <v>753.9</v>
      </c>
      <c r="E63" s="64">
        <f t="shared" si="1"/>
        <v>861.6</v>
      </c>
    </row>
    <row r="64" spans="1:5">
      <c r="A64" t="s">
        <v>18447</v>
      </c>
      <c r="B64" t="s">
        <v>18448</v>
      </c>
      <c r="C64" s="64">
        <v>2770</v>
      </c>
      <c r="D64" s="64">
        <f t="shared" si="0"/>
        <v>1938.9999999999998</v>
      </c>
      <c r="E64" s="64">
        <f t="shared" si="1"/>
        <v>2216</v>
      </c>
    </row>
    <row r="65" spans="1:5">
      <c r="A65" t="s">
        <v>18449</v>
      </c>
      <c r="B65" t="s">
        <v>18450</v>
      </c>
      <c r="C65" s="64">
        <v>4616</v>
      </c>
      <c r="D65" s="64">
        <f t="shared" si="0"/>
        <v>3231.2</v>
      </c>
      <c r="E65" s="64">
        <f t="shared" si="1"/>
        <v>3692.8</v>
      </c>
    </row>
    <row r="66" spans="1:5">
      <c r="A66" t="s">
        <v>18451</v>
      </c>
      <c r="B66" t="s">
        <v>18452</v>
      </c>
      <c r="C66" s="64">
        <v>6154</v>
      </c>
      <c r="D66" s="64">
        <f t="shared" si="0"/>
        <v>4307.7999999999993</v>
      </c>
      <c r="E66" s="64">
        <f t="shared" si="1"/>
        <v>4923.2000000000007</v>
      </c>
    </row>
    <row r="67" spans="1:5">
      <c r="A67" t="s">
        <v>18453</v>
      </c>
      <c r="B67" t="s">
        <v>18454</v>
      </c>
      <c r="C67" s="64">
        <v>28605</v>
      </c>
      <c r="D67" s="64">
        <f t="shared" si="0"/>
        <v>20023.5</v>
      </c>
      <c r="E67" s="64">
        <f t="shared" si="1"/>
        <v>22884</v>
      </c>
    </row>
    <row r="68" spans="1:5">
      <c r="A68" t="s">
        <v>18455</v>
      </c>
      <c r="B68" t="s">
        <v>18456</v>
      </c>
      <c r="C68" s="64">
        <v>78475</v>
      </c>
      <c r="D68" s="64">
        <f t="shared" ref="D68:D131" si="2">0.7*C68</f>
        <v>54932.5</v>
      </c>
      <c r="E68" s="64">
        <f t="shared" ref="E68:E131" si="3">0.8*C68</f>
        <v>62780</v>
      </c>
    </row>
    <row r="69" spans="1:5">
      <c r="A69" t="s">
        <v>18457</v>
      </c>
      <c r="B69" t="s">
        <v>18458</v>
      </c>
      <c r="C69" s="64">
        <v>4308</v>
      </c>
      <c r="D69" s="64">
        <f t="shared" si="2"/>
        <v>3015.6</v>
      </c>
      <c r="E69" s="64">
        <f t="shared" si="3"/>
        <v>3446.4</v>
      </c>
    </row>
    <row r="70" spans="1:5">
      <c r="A70" t="s">
        <v>18459</v>
      </c>
      <c r="B70" t="s">
        <v>18460</v>
      </c>
      <c r="C70" s="64">
        <v>6924</v>
      </c>
      <c r="D70" s="64">
        <f t="shared" si="2"/>
        <v>4846.7999999999993</v>
      </c>
      <c r="E70" s="64">
        <f t="shared" si="3"/>
        <v>5539.2000000000007</v>
      </c>
    </row>
    <row r="71" spans="1:5">
      <c r="A71" t="s">
        <v>18461</v>
      </c>
      <c r="B71" t="s">
        <v>18462</v>
      </c>
      <c r="C71" s="64">
        <v>13847</v>
      </c>
      <c r="D71" s="64">
        <f t="shared" si="2"/>
        <v>9692.9</v>
      </c>
      <c r="E71" s="64">
        <f t="shared" si="3"/>
        <v>11077.6</v>
      </c>
    </row>
    <row r="72" spans="1:5">
      <c r="A72" t="s">
        <v>18463</v>
      </c>
      <c r="B72" t="s">
        <v>18464</v>
      </c>
      <c r="C72" s="64">
        <v>570</v>
      </c>
      <c r="D72" s="64">
        <f t="shared" si="2"/>
        <v>399</v>
      </c>
      <c r="E72" s="64">
        <f t="shared" si="3"/>
        <v>456</v>
      </c>
    </row>
    <row r="73" spans="1:5">
      <c r="A73" t="s">
        <v>18465</v>
      </c>
      <c r="B73" t="s">
        <v>18466</v>
      </c>
      <c r="C73" s="64">
        <v>808</v>
      </c>
      <c r="D73" s="64">
        <f t="shared" si="2"/>
        <v>565.59999999999991</v>
      </c>
      <c r="E73" s="64">
        <f t="shared" si="3"/>
        <v>646.40000000000009</v>
      </c>
    </row>
    <row r="74" spans="1:5">
      <c r="A74" t="s">
        <v>18467</v>
      </c>
      <c r="B74" t="s">
        <v>18468</v>
      </c>
      <c r="C74" s="64">
        <v>670</v>
      </c>
      <c r="D74" s="64">
        <f t="shared" si="2"/>
        <v>468.99999999999994</v>
      </c>
      <c r="E74" s="64">
        <f t="shared" si="3"/>
        <v>536</v>
      </c>
    </row>
    <row r="75" spans="1:5">
      <c r="A75" t="s">
        <v>18469</v>
      </c>
      <c r="B75" t="s">
        <v>18470</v>
      </c>
      <c r="C75" s="64">
        <v>962</v>
      </c>
      <c r="D75" s="64">
        <f t="shared" si="2"/>
        <v>673.4</v>
      </c>
      <c r="E75" s="64">
        <f t="shared" si="3"/>
        <v>769.6</v>
      </c>
    </row>
    <row r="76" spans="1:5">
      <c r="A76" t="s">
        <v>18471</v>
      </c>
      <c r="B76" t="s">
        <v>18472</v>
      </c>
      <c r="C76" s="64">
        <v>1060</v>
      </c>
      <c r="D76" s="64">
        <f t="shared" si="2"/>
        <v>742</v>
      </c>
      <c r="E76" s="64">
        <f t="shared" si="3"/>
        <v>848</v>
      </c>
    </row>
    <row r="77" spans="1:5">
      <c r="A77" t="s">
        <v>18473</v>
      </c>
      <c r="B77" t="s">
        <v>18474</v>
      </c>
      <c r="C77" s="64">
        <v>1000</v>
      </c>
      <c r="D77" s="64">
        <f t="shared" si="2"/>
        <v>700</v>
      </c>
      <c r="E77" s="64">
        <f t="shared" si="3"/>
        <v>800</v>
      </c>
    </row>
    <row r="78" spans="1:5">
      <c r="A78" t="s">
        <v>18475</v>
      </c>
      <c r="B78" t="s">
        <v>18476</v>
      </c>
      <c r="C78" s="64">
        <v>1290</v>
      </c>
      <c r="D78" s="64">
        <f t="shared" si="2"/>
        <v>902.99999999999989</v>
      </c>
      <c r="E78" s="64">
        <f t="shared" si="3"/>
        <v>1032</v>
      </c>
    </row>
    <row r="79" spans="1:5">
      <c r="A79" t="s">
        <v>18477</v>
      </c>
      <c r="B79" t="s">
        <v>18478</v>
      </c>
      <c r="C79" s="64">
        <v>1450</v>
      </c>
      <c r="D79" s="64">
        <f t="shared" si="2"/>
        <v>1014.9999999999999</v>
      </c>
      <c r="E79" s="64">
        <f t="shared" si="3"/>
        <v>1160</v>
      </c>
    </row>
    <row r="80" spans="1:5">
      <c r="A80" t="s">
        <v>18479</v>
      </c>
      <c r="B80" t="s">
        <v>18480</v>
      </c>
      <c r="C80" s="64">
        <v>1999</v>
      </c>
      <c r="D80" s="64">
        <f t="shared" si="2"/>
        <v>1399.3</v>
      </c>
      <c r="E80" s="64">
        <f t="shared" si="3"/>
        <v>1599.2</v>
      </c>
    </row>
    <row r="81" spans="1:5">
      <c r="A81" t="s">
        <v>18481</v>
      </c>
      <c r="B81" t="s">
        <v>18482</v>
      </c>
      <c r="C81" s="64">
        <v>1671</v>
      </c>
      <c r="D81" s="64">
        <f t="shared" si="2"/>
        <v>1169.6999999999998</v>
      </c>
      <c r="E81" s="64">
        <f t="shared" si="3"/>
        <v>1336.8000000000002</v>
      </c>
    </row>
    <row r="82" spans="1:5">
      <c r="A82" t="s">
        <v>18483</v>
      </c>
      <c r="B82" t="s">
        <v>18484</v>
      </c>
      <c r="C82" s="64">
        <v>2519</v>
      </c>
      <c r="D82" s="64">
        <f t="shared" si="2"/>
        <v>1763.3</v>
      </c>
      <c r="E82" s="64">
        <f t="shared" si="3"/>
        <v>2015.2</v>
      </c>
    </row>
    <row r="83" spans="1:5">
      <c r="A83" t="s">
        <v>18485</v>
      </c>
      <c r="B83" t="s">
        <v>18486</v>
      </c>
      <c r="C83" s="64">
        <v>3080</v>
      </c>
      <c r="D83" s="64">
        <f t="shared" si="2"/>
        <v>2156</v>
      </c>
      <c r="E83" s="64">
        <f t="shared" si="3"/>
        <v>2464</v>
      </c>
    </row>
    <row r="84" spans="1:5">
      <c r="A84" t="s">
        <v>18487</v>
      </c>
      <c r="B84" t="s">
        <v>18486</v>
      </c>
      <c r="C84" s="64">
        <v>3080</v>
      </c>
      <c r="D84" s="64">
        <f t="shared" si="2"/>
        <v>2156</v>
      </c>
      <c r="E84" s="64">
        <f t="shared" si="3"/>
        <v>2464</v>
      </c>
    </row>
    <row r="85" spans="1:5">
      <c r="A85" t="s">
        <v>18488</v>
      </c>
      <c r="B85" t="s">
        <v>18489</v>
      </c>
      <c r="C85" s="64">
        <v>4585</v>
      </c>
      <c r="D85" s="64">
        <f t="shared" si="2"/>
        <v>3209.5</v>
      </c>
      <c r="E85" s="64">
        <f t="shared" si="3"/>
        <v>3668</v>
      </c>
    </row>
    <row r="86" spans="1:5">
      <c r="A86" t="s">
        <v>18490</v>
      </c>
      <c r="B86" t="s">
        <v>18491</v>
      </c>
      <c r="C86" s="64">
        <v>5077</v>
      </c>
      <c r="D86" s="64">
        <f t="shared" si="2"/>
        <v>3553.8999999999996</v>
      </c>
      <c r="E86" s="64">
        <f t="shared" si="3"/>
        <v>4061.6000000000004</v>
      </c>
    </row>
    <row r="87" spans="1:5">
      <c r="A87" t="s">
        <v>18492</v>
      </c>
      <c r="B87" t="s">
        <v>18493</v>
      </c>
      <c r="C87" s="64">
        <v>3940</v>
      </c>
      <c r="D87" s="64">
        <f t="shared" si="2"/>
        <v>2758</v>
      </c>
      <c r="E87" s="64">
        <f t="shared" si="3"/>
        <v>3152</v>
      </c>
    </row>
    <row r="88" spans="1:5">
      <c r="A88" t="s">
        <v>18494</v>
      </c>
      <c r="B88" t="s">
        <v>18495</v>
      </c>
      <c r="C88" s="64">
        <v>3847</v>
      </c>
      <c r="D88" s="64">
        <f t="shared" si="2"/>
        <v>2692.8999999999996</v>
      </c>
      <c r="E88" s="64">
        <f t="shared" si="3"/>
        <v>3077.6000000000004</v>
      </c>
    </row>
    <row r="89" spans="1:5">
      <c r="A89" t="s">
        <v>18496</v>
      </c>
      <c r="B89" t="s">
        <v>18497</v>
      </c>
      <c r="C89" s="64">
        <v>4308</v>
      </c>
      <c r="D89" s="64">
        <f t="shared" si="2"/>
        <v>3015.6</v>
      </c>
      <c r="E89" s="64">
        <f t="shared" si="3"/>
        <v>3446.4</v>
      </c>
    </row>
    <row r="90" spans="1:5">
      <c r="A90" t="s">
        <v>18498</v>
      </c>
      <c r="B90" t="s">
        <v>18499</v>
      </c>
      <c r="C90" s="64">
        <v>10000</v>
      </c>
      <c r="D90" s="64">
        <f t="shared" si="2"/>
        <v>7000</v>
      </c>
      <c r="E90" s="64">
        <f t="shared" si="3"/>
        <v>8000</v>
      </c>
    </row>
    <row r="91" spans="1:5">
      <c r="A91" t="s">
        <v>18500</v>
      </c>
      <c r="B91" t="s">
        <v>18501</v>
      </c>
      <c r="C91" s="64">
        <v>10000</v>
      </c>
      <c r="D91" s="64">
        <f t="shared" si="2"/>
        <v>7000</v>
      </c>
      <c r="E91" s="64">
        <f t="shared" si="3"/>
        <v>8000</v>
      </c>
    </row>
    <row r="92" spans="1:5">
      <c r="A92" t="s">
        <v>18502</v>
      </c>
      <c r="B92" t="s">
        <v>18503</v>
      </c>
      <c r="C92" s="64">
        <v>630</v>
      </c>
      <c r="D92" s="64">
        <f t="shared" si="2"/>
        <v>441</v>
      </c>
      <c r="E92" s="64">
        <f t="shared" si="3"/>
        <v>504</v>
      </c>
    </row>
    <row r="93" spans="1:5">
      <c r="A93" t="s">
        <v>18504</v>
      </c>
      <c r="B93" t="s">
        <v>18505</v>
      </c>
      <c r="C93" s="64">
        <v>830</v>
      </c>
      <c r="D93" s="64">
        <f t="shared" si="2"/>
        <v>581</v>
      </c>
      <c r="E93" s="64">
        <f t="shared" si="3"/>
        <v>664</v>
      </c>
    </row>
    <row r="94" spans="1:5">
      <c r="A94" t="s">
        <v>18506</v>
      </c>
      <c r="B94" t="s">
        <v>18507</v>
      </c>
      <c r="C94" s="64">
        <v>1100</v>
      </c>
      <c r="D94" s="64">
        <f t="shared" si="2"/>
        <v>770</v>
      </c>
      <c r="E94" s="64">
        <f t="shared" si="3"/>
        <v>880</v>
      </c>
    </row>
    <row r="95" spans="1:5">
      <c r="A95" t="s">
        <v>18508</v>
      </c>
      <c r="B95" t="s">
        <v>18509</v>
      </c>
      <c r="C95" s="64">
        <v>1300</v>
      </c>
      <c r="D95" s="64">
        <f t="shared" si="2"/>
        <v>909.99999999999989</v>
      </c>
      <c r="E95" s="64">
        <f t="shared" si="3"/>
        <v>1040</v>
      </c>
    </row>
    <row r="96" spans="1:5">
      <c r="A96" t="s">
        <v>18510</v>
      </c>
      <c r="B96" t="s">
        <v>18511</v>
      </c>
      <c r="C96" s="64">
        <v>2940</v>
      </c>
      <c r="D96" s="64">
        <f t="shared" si="2"/>
        <v>2058</v>
      </c>
      <c r="E96" s="64">
        <f t="shared" si="3"/>
        <v>2352</v>
      </c>
    </row>
    <row r="97" spans="1:5">
      <c r="A97" t="s">
        <v>18512</v>
      </c>
      <c r="B97" t="s">
        <v>18513</v>
      </c>
      <c r="C97" s="64">
        <v>3924</v>
      </c>
      <c r="D97" s="64">
        <f t="shared" si="2"/>
        <v>2746.7999999999997</v>
      </c>
      <c r="E97" s="64">
        <f t="shared" si="3"/>
        <v>3139.2000000000003</v>
      </c>
    </row>
    <row r="98" spans="1:5">
      <c r="A98" t="s">
        <v>18514</v>
      </c>
      <c r="B98" t="s">
        <v>18515</v>
      </c>
      <c r="C98" s="64">
        <v>3830</v>
      </c>
      <c r="D98" s="64">
        <f t="shared" si="2"/>
        <v>2681</v>
      </c>
      <c r="E98" s="64">
        <f t="shared" si="3"/>
        <v>3064</v>
      </c>
    </row>
    <row r="99" spans="1:5">
      <c r="A99" t="s">
        <v>18516</v>
      </c>
      <c r="B99" t="s">
        <v>18517</v>
      </c>
      <c r="C99" s="64">
        <v>1560</v>
      </c>
      <c r="D99" s="64">
        <f t="shared" si="2"/>
        <v>1092</v>
      </c>
      <c r="E99" s="64">
        <f t="shared" si="3"/>
        <v>1248</v>
      </c>
    </row>
    <row r="100" spans="1:5">
      <c r="A100" t="s">
        <v>18518</v>
      </c>
      <c r="B100" t="s">
        <v>18519</v>
      </c>
      <c r="C100" s="64">
        <v>2070</v>
      </c>
      <c r="D100" s="64">
        <f t="shared" si="2"/>
        <v>1449</v>
      </c>
      <c r="E100" s="64">
        <f t="shared" si="3"/>
        <v>1656</v>
      </c>
    </row>
    <row r="101" spans="1:5">
      <c r="A101" t="s">
        <v>18520</v>
      </c>
      <c r="B101" t="s">
        <v>18521</v>
      </c>
      <c r="C101" s="64">
        <v>1847</v>
      </c>
      <c r="D101" s="64">
        <f t="shared" si="2"/>
        <v>1292.8999999999999</v>
      </c>
      <c r="E101" s="64">
        <f t="shared" si="3"/>
        <v>1477.6000000000001</v>
      </c>
    </row>
    <row r="102" spans="1:5">
      <c r="A102" t="s">
        <v>18522</v>
      </c>
      <c r="B102" t="s">
        <v>18523</v>
      </c>
      <c r="C102" s="64">
        <v>2520</v>
      </c>
      <c r="D102" s="64">
        <f t="shared" si="2"/>
        <v>1764</v>
      </c>
      <c r="E102" s="64">
        <f t="shared" si="3"/>
        <v>2016</v>
      </c>
    </row>
    <row r="103" spans="1:5">
      <c r="A103" t="s">
        <v>18524</v>
      </c>
      <c r="B103" t="s">
        <v>18525</v>
      </c>
      <c r="C103" s="64">
        <v>3180</v>
      </c>
      <c r="D103" s="64">
        <f t="shared" si="2"/>
        <v>2226</v>
      </c>
      <c r="E103" s="64">
        <f t="shared" si="3"/>
        <v>2544</v>
      </c>
    </row>
    <row r="104" spans="1:5">
      <c r="A104" t="s">
        <v>18526</v>
      </c>
      <c r="B104" t="s">
        <v>18527</v>
      </c>
      <c r="C104" s="64">
        <v>5450</v>
      </c>
      <c r="D104" s="64">
        <f t="shared" si="2"/>
        <v>3814.9999999999995</v>
      </c>
      <c r="E104" s="64">
        <f t="shared" si="3"/>
        <v>4360</v>
      </c>
    </row>
    <row r="105" spans="1:5">
      <c r="A105" t="s">
        <v>18528</v>
      </c>
      <c r="B105" t="s">
        <v>18529</v>
      </c>
      <c r="C105" s="64">
        <v>845</v>
      </c>
      <c r="D105" s="64">
        <f t="shared" si="2"/>
        <v>591.5</v>
      </c>
      <c r="E105" s="64">
        <f t="shared" si="3"/>
        <v>676</v>
      </c>
    </row>
    <row r="106" spans="1:5">
      <c r="A106" t="s">
        <v>18530</v>
      </c>
      <c r="B106" t="s">
        <v>18531</v>
      </c>
      <c r="C106" s="64">
        <v>1942</v>
      </c>
      <c r="D106" s="64">
        <f t="shared" si="2"/>
        <v>1359.3999999999999</v>
      </c>
      <c r="E106" s="64">
        <f t="shared" si="3"/>
        <v>1553.6000000000001</v>
      </c>
    </row>
    <row r="107" spans="1:5">
      <c r="A107" t="s">
        <v>18532</v>
      </c>
      <c r="B107" t="s">
        <v>18533</v>
      </c>
      <c r="C107" s="64">
        <v>1220</v>
      </c>
      <c r="D107" s="64">
        <f t="shared" si="2"/>
        <v>854</v>
      </c>
      <c r="E107" s="64">
        <f t="shared" si="3"/>
        <v>976</v>
      </c>
    </row>
    <row r="108" spans="1:5">
      <c r="A108" t="s">
        <v>18534</v>
      </c>
      <c r="B108" t="s">
        <v>18533</v>
      </c>
      <c r="C108" s="64">
        <v>1220</v>
      </c>
      <c r="D108" s="64">
        <f t="shared" si="2"/>
        <v>854</v>
      </c>
      <c r="E108" s="64">
        <f t="shared" si="3"/>
        <v>976</v>
      </c>
    </row>
    <row r="109" spans="1:5">
      <c r="A109" t="s">
        <v>18535</v>
      </c>
      <c r="B109" t="s">
        <v>18536</v>
      </c>
      <c r="C109" s="64">
        <v>2799</v>
      </c>
      <c r="D109" s="64">
        <f t="shared" si="2"/>
        <v>1959.3</v>
      </c>
      <c r="E109" s="64">
        <f t="shared" si="3"/>
        <v>2239.2000000000003</v>
      </c>
    </row>
    <row r="110" spans="1:5">
      <c r="A110" t="s">
        <v>18537</v>
      </c>
      <c r="B110" t="s">
        <v>18538</v>
      </c>
      <c r="C110" s="64">
        <v>1630</v>
      </c>
      <c r="D110" s="64">
        <f t="shared" si="2"/>
        <v>1141</v>
      </c>
      <c r="E110" s="64">
        <f t="shared" si="3"/>
        <v>1304</v>
      </c>
    </row>
    <row r="111" spans="1:5">
      <c r="A111" t="s">
        <v>18539</v>
      </c>
      <c r="B111" t="s">
        <v>18540</v>
      </c>
      <c r="C111" s="64">
        <v>1920</v>
      </c>
      <c r="D111" s="64">
        <f t="shared" si="2"/>
        <v>1344</v>
      </c>
      <c r="E111" s="64">
        <f t="shared" si="3"/>
        <v>1536</v>
      </c>
    </row>
    <row r="112" spans="1:5">
      <c r="A112" t="s">
        <v>18541</v>
      </c>
      <c r="B112" t="s">
        <v>18542</v>
      </c>
      <c r="C112" s="64">
        <v>3805</v>
      </c>
      <c r="D112" s="64">
        <f t="shared" si="2"/>
        <v>2663.5</v>
      </c>
      <c r="E112" s="64">
        <f t="shared" si="3"/>
        <v>3044</v>
      </c>
    </row>
    <row r="113" spans="1:5">
      <c r="A113" t="s">
        <v>18543</v>
      </c>
      <c r="B113" t="s">
        <v>18544</v>
      </c>
      <c r="C113" s="64">
        <v>3805</v>
      </c>
      <c r="D113" s="64">
        <f t="shared" si="2"/>
        <v>2663.5</v>
      </c>
      <c r="E113" s="64">
        <f t="shared" si="3"/>
        <v>3044</v>
      </c>
    </row>
    <row r="114" spans="1:5">
      <c r="A114" t="s">
        <v>18545</v>
      </c>
      <c r="B114" t="s">
        <v>18546</v>
      </c>
      <c r="C114" s="64">
        <v>2660</v>
      </c>
      <c r="D114" s="64">
        <f t="shared" si="2"/>
        <v>1861.9999999999998</v>
      </c>
      <c r="E114" s="64">
        <f t="shared" si="3"/>
        <v>2128</v>
      </c>
    </row>
    <row r="115" spans="1:5">
      <c r="A115" t="s">
        <v>18547</v>
      </c>
      <c r="B115" t="s">
        <v>18548</v>
      </c>
      <c r="C115" s="64">
        <v>4570</v>
      </c>
      <c r="D115" s="64">
        <f t="shared" si="2"/>
        <v>3199</v>
      </c>
      <c r="E115" s="64">
        <f t="shared" si="3"/>
        <v>3656</v>
      </c>
    </row>
    <row r="116" spans="1:5">
      <c r="A116" t="s">
        <v>18549</v>
      </c>
      <c r="B116" t="s">
        <v>18548</v>
      </c>
      <c r="C116" s="64">
        <v>4570</v>
      </c>
      <c r="D116" s="64">
        <f t="shared" si="2"/>
        <v>3199</v>
      </c>
      <c r="E116" s="64">
        <f t="shared" si="3"/>
        <v>3656</v>
      </c>
    </row>
    <row r="117" spans="1:5">
      <c r="A117" t="s">
        <v>18550</v>
      </c>
      <c r="B117" t="s">
        <v>18551</v>
      </c>
      <c r="C117" s="64">
        <v>6154</v>
      </c>
      <c r="D117" s="64">
        <f t="shared" si="2"/>
        <v>4307.7999999999993</v>
      </c>
      <c r="E117" s="64">
        <f t="shared" si="3"/>
        <v>4923.2000000000007</v>
      </c>
    </row>
    <row r="118" spans="1:5">
      <c r="A118" t="s">
        <v>18552</v>
      </c>
      <c r="B118" t="s">
        <v>18551</v>
      </c>
      <c r="C118" s="64">
        <v>6154</v>
      </c>
      <c r="D118" s="64">
        <f t="shared" si="2"/>
        <v>4307.7999999999993</v>
      </c>
      <c r="E118" s="64">
        <f t="shared" si="3"/>
        <v>4923.2000000000007</v>
      </c>
    </row>
    <row r="119" spans="1:5">
      <c r="A119" t="s">
        <v>18553</v>
      </c>
      <c r="B119" t="s">
        <v>18554</v>
      </c>
      <c r="C119" s="64">
        <v>15385</v>
      </c>
      <c r="D119" s="64">
        <f t="shared" si="2"/>
        <v>10769.5</v>
      </c>
      <c r="E119" s="64">
        <f t="shared" si="3"/>
        <v>12308</v>
      </c>
    </row>
    <row r="120" spans="1:5">
      <c r="A120" t="s">
        <v>18555</v>
      </c>
      <c r="B120" t="s">
        <v>18556</v>
      </c>
      <c r="C120" s="64">
        <v>6154</v>
      </c>
      <c r="D120" s="64">
        <f t="shared" si="2"/>
        <v>4307.7999999999993</v>
      </c>
      <c r="E120" s="64">
        <f t="shared" si="3"/>
        <v>4923.2000000000007</v>
      </c>
    </row>
    <row r="121" spans="1:5">
      <c r="A121" t="s">
        <v>18557</v>
      </c>
      <c r="B121" t="s">
        <v>18558</v>
      </c>
      <c r="C121" s="64">
        <v>7385</v>
      </c>
      <c r="D121" s="64">
        <f t="shared" si="2"/>
        <v>5169.5</v>
      </c>
      <c r="E121" s="64">
        <f t="shared" si="3"/>
        <v>5908</v>
      </c>
    </row>
    <row r="122" spans="1:5">
      <c r="A122" t="s">
        <v>18559</v>
      </c>
      <c r="B122" t="s">
        <v>18560</v>
      </c>
      <c r="C122" s="64">
        <v>11077</v>
      </c>
      <c r="D122" s="64">
        <f t="shared" si="2"/>
        <v>7753.9</v>
      </c>
      <c r="E122" s="64">
        <f t="shared" si="3"/>
        <v>8861.6</v>
      </c>
    </row>
    <row r="123" spans="1:5">
      <c r="A123" t="s">
        <v>18561</v>
      </c>
      <c r="B123" t="s">
        <v>18562</v>
      </c>
      <c r="C123" s="64">
        <v>1964</v>
      </c>
      <c r="D123" s="64">
        <f t="shared" si="2"/>
        <v>1374.8</v>
      </c>
      <c r="E123" s="64">
        <f t="shared" si="3"/>
        <v>1571.2</v>
      </c>
    </row>
    <row r="124" spans="1:5">
      <c r="A124" t="s">
        <v>18563</v>
      </c>
      <c r="B124" t="s">
        <v>18564</v>
      </c>
      <c r="C124" s="64">
        <v>5231</v>
      </c>
      <c r="D124" s="64">
        <f t="shared" si="2"/>
        <v>3661.7</v>
      </c>
      <c r="E124" s="64">
        <f t="shared" si="3"/>
        <v>4184.8</v>
      </c>
    </row>
    <row r="125" spans="1:5">
      <c r="A125" t="s">
        <v>18565</v>
      </c>
      <c r="B125" t="s">
        <v>18566</v>
      </c>
      <c r="C125" s="64">
        <v>3385</v>
      </c>
      <c r="D125" s="64">
        <f t="shared" si="2"/>
        <v>2369.5</v>
      </c>
      <c r="E125" s="64">
        <f t="shared" si="3"/>
        <v>2708</v>
      </c>
    </row>
    <row r="126" spans="1:5">
      <c r="A126" t="s">
        <v>18567</v>
      </c>
      <c r="B126" t="s">
        <v>18568</v>
      </c>
      <c r="C126" s="64">
        <v>1847</v>
      </c>
      <c r="D126" s="64">
        <f t="shared" si="2"/>
        <v>1292.8999999999999</v>
      </c>
      <c r="E126" s="64">
        <f t="shared" si="3"/>
        <v>1477.6000000000001</v>
      </c>
    </row>
    <row r="127" spans="1:5">
      <c r="A127" t="s">
        <v>18569</v>
      </c>
      <c r="B127" t="s">
        <v>18570</v>
      </c>
      <c r="C127" s="64">
        <v>4924</v>
      </c>
      <c r="D127" s="64">
        <f t="shared" si="2"/>
        <v>3446.7999999999997</v>
      </c>
      <c r="E127" s="64">
        <f t="shared" si="3"/>
        <v>3939.2000000000003</v>
      </c>
    </row>
    <row r="128" spans="1:5">
      <c r="A128" t="s">
        <v>18571</v>
      </c>
      <c r="B128" t="s">
        <v>18572</v>
      </c>
      <c r="C128" s="64">
        <v>2308</v>
      </c>
      <c r="D128" s="64">
        <f t="shared" si="2"/>
        <v>1615.6</v>
      </c>
      <c r="E128" s="64">
        <f t="shared" si="3"/>
        <v>1846.4</v>
      </c>
    </row>
    <row r="129" spans="1:5">
      <c r="A129" t="s">
        <v>18573</v>
      </c>
      <c r="B129" t="s">
        <v>18574</v>
      </c>
      <c r="C129" s="64">
        <v>3077</v>
      </c>
      <c r="D129" s="64">
        <f t="shared" si="2"/>
        <v>2153.8999999999996</v>
      </c>
      <c r="E129" s="64">
        <f t="shared" si="3"/>
        <v>2461.6000000000004</v>
      </c>
    </row>
    <row r="130" spans="1:5">
      <c r="A130" t="s">
        <v>18575</v>
      </c>
      <c r="B130" t="s">
        <v>18576</v>
      </c>
      <c r="C130" s="64">
        <v>2706</v>
      </c>
      <c r="D130" s="64">
        <f t="shared" si="2"/>
        <v>1894.1999999999998</v>
      </c>
      <c r="E130" s="64">
        <f t="shared" si="3"/>
        <v>2164.8000000000002</v>
      </c>
    </row>
    <row r="131" spans="1:5">
      <c r="A131" t="s">
        <v>18577</v>
      </c>
      <c r="B131" t="s">
        <v>18578</v>
      </c>
      <c r="C131" s="64">
        <v>2706</v>
      </c>
      <c r="D131" s="64">
        <f t="shared" si="2"/>
        <v>1894.1999999999998</v>
      </c>
      <c r="E131" s="64">
        <f t="shared" si="3"/>
        <v>2164.8000000000002</v>
      </c>
    </row>
    <row r="132" spans="1:5">
      <c r="A132" t="s">
        <v>18579</v>
      </c>
      <c r="B132" t="s">
        <v>18580</v>
      </c>
      <c r="C132" s="64">
        <v>3198</v>
      </c>
      <c r="D132" s="64">
        <f t="shared" ref="D132:D195" si="4">0.7*C132</f>
        <v>2238.6</v>
      </c>
      <c r="E132" s="64">
        <f t="shared" ref="E132:E195" si="5">0.8*C132</f>
        <v>2558.4</v>
      </c>
    </row>
    <row r="133" spans="1:5">
      <c r="A133" t="s">
        <v>18581</v>
      </c>
      <c r="B133" t="s">
        <v>18582</v>
      </c>
      <c r="C133" s="64">
        <v>3198</v>
      </c>
      <c r="D133" s="64">
        <f t="shared" si="4"/>
        <v>2238.6</v>
      </c>
      <c r="E133" s="64">
        <f t="shared" si="5"/>
        <v>2558.4</v>
      </c>
    </row>
    <row r="134" spans="1:5">
      <c r="A134" t="s">
        <v>18583</v>
      </c>
      <c r="B134" t="s">
        <v>18584</v>
      </c>
      <c r="C134" s="64">
        <v>4000</v>
      </c>
      <c r="D134" s="64">
        <f t="shared" si="4"/>
        <v>2800</v>
      </c>
      <c r="E134" s="64">
        <f t="shared" si="5"/>
        <v>3200</v>
      </c>
    </row>
    <row r="135" spans="1:5">
      <c r="A135" t="s">
        <v>18585</v>
      </c>
      <c r="B135" t="s">
        <v>18586</v>
      </c>
      <c r="C135" s="64">
        <v>5931</v>
      </c>
      <c r="D135" s="64">
        <f t="shared" si="4"/>
        <v>4151.7</v>
      </c>
      <c r="E135" s="64">
        <f t="shared" si="5"/>
        <v>4744.8</v>
      </c>
    </row>
    <row r="136" spans="1:5">
      <c r="A136" t="s">
        <v>18587</v>
      </c>
      <c r="B136" t="s">
        <v>18588</v>
      </c>
      <c r="C136" s="64">
        <v>5931</v>
      </c>
      <c r="D136" s="64">
        <f t="shared" si="4"/>
        <v>4151.7</v>
      </c>
      <c r="E136" s="64">
        <f t="shared" si="5"/>
        <v>4744.8</v>
      </c>
    </row>
    <row r="137" spans="1:5">
      <c r="D137" s="64">
        <f t="shared" si="4"/>
        <v>0</v>
      </c>
      <c r="E137" s="64">
        <f t="shared" si="5"/>
        <v>0</v>
      </c>
    </row>
    <row r="138" spans="1:5" ht="15.5">
      <c r="A138" s="53" t="s">
        <v>18589</v>
      </c>
      <c r="D138" s="64">
        <f t="shared" si="4"/>
        <v>0</v>
      </c>
      <c r="E138" s="64">
        <f t="shared" si="5"/>
        <v>0</v>
      </c>
    </row>
    <row r="139" spans="1:5">
      <c r="A139" t="s">
        <v>18590</v>
      </c>
      <c r="B139" t="s">
        <v>18591</v>
      </c>
      <c r="C139" s="64">
        <v>106721</v>
      </c>
      <c r="D139" s="64">
        <f t="shared" si="4"/>
        <v>74704.7</v>
      </c>
      <c r="E139" s="64">
        <f t="shared" si="5"/>
        <v>85376.8</v>
      </c>
    </row>
    <row r="140" spans="1:5">
      <c r="A140" t="s">
        <v>18592</v>
      </c>
      <c r="B140" t="s">
        <v>18593</v>
      </c>
      <c r="C140" s="64">
        <v>106721</v>
      </c>
      <c r="D140" s="64">
        <f t="shared" si="4"/>
        <v>74704.7</v>
      </c>
      <c r="E140" s="64">
        <f t="shared" si="5"/>
        <v>85376.8</v>
      </c>
    </row>
    <row r="141" spans="1:5">
      <c r="A141" t="s">
        <v>18594</v>
      </c>
      <c r="B141" t="s">
        <v>18595</v>
      </c>
      <c r="C141" s="64">
        <v>143940</v>
      </c>
      <c r="D141" s="64">
        <f t="shared" si="4"/>
        <v>100758</v>
      </c>
      <c r="E141" s="64">
        <f t="shared" si="5"/>
        <v>115152</v>
      </c>
    </row>
    <row r="142" spans="1:5">
      <c r="A142" t="s">
        <v>18596</v>
      </c>
      <c r="B142" t="s">
        <v>18597</v>
      </c>
      <c r="C142" s="64">
        <v>143940</v>
      </c>
      <c r="D142" s="64">
        <f t="shared" si="4"/>
        <v>100758</v>
      </c>
      <c r="E142" s="64">
        <f t="shared" si="5"/>
        <v>115152</v>
      </c>
    </row>
    <row r="143" spans="1:5">
      <c r="A143" t="s">
        <v>18598</v>
      </c>
      <c r="B143" t="s">
        <v>18599</v>
      </c>
      <c r="C143" s="64">
        <v>280256</v>
      </c>
      <c r="D143" s="64">
        <f t="shared" si="4"/>
        <v>196179.19999999998</v>
      </c>
      <c r="E143" s="64">
        <f t="shared" si="5"/>
        <v>224204.80000000002</v>
      </c>
    </row>
    <row r="144" spans="1:5">
      <c r="A144" t="s">
        <v>18600</v>
      </c>
      <c r="B144" t="s">
        <v>18601</v>
      </c>
      <c r="C144" s="64">
        <v>280256</v>
      </c>
      <c r="D144" s="64">
        <f t="shared" si="4"/>
        <v>196179.19999999998</v>
      </c>
      <c r="E144" s="64">
        <f t="shared" si="5"/>
        <v>224204.80000000002</v>
      </c>
    </row>
    <row r="145" spans="1:5">
      <c r="A145" t="s">
        <v>18602</v>
      </c>
      <c r="B145" t="s">
        <v>18603</v>
      </c>
      <c r="C145" s="64">
        <v>6791</v>
      </c>
      <c r="D145" s="64">
        <f t="shared" si="4"/>
        <v>4753.7</v>
      </c>
      <c r="E145" s="64">
        <f t="shared" si="5"/>
        <v>5432.8</v>
      </c>
    </row>
    <row r="146" spans="1:5">
      <c r="A146" t="s">
        <v>18604</v>
      </c>
      <c r="B146" t="s">
        <v>18605</v>
      </c>
      <c r="C146" s="64">
        <v>6791</v>
      </c>
      <c r="D146" s="64">
        <f t="shared" si="4"/>
        <v>4753.7</v>
      </c>
      <c r="E146" s="64">
        <f t="shared" si="5"/>
        <v>5432.8</v>
      </c>
    </row>
    <row r="147" spans="1:5">
      <c r="A147" t="s">
        <v>18606</v>
      </c>
      <c r="B147" t="s">
        <v>18607</v>
      </c>
      <c r="C147" s="64">
        <v>8888</v>
      </c>
      <c r="D147" s="64">
        <f t="shared" si="4"/>
        <v>6221.5999999999995</v>
      </c>
      <c r="E147" s="64">
        <f t="shared" si="5"/>
        <v>7110.4000000000005</v>
      </c>
    </row>
    <row r="148" spans="1:5">
      <c r="A148" t="s">
        <v>18608</v>
      </c>
      <c r="B148" t="s">
        <v>18609</v>
      </c>
      <c r="C148" s="64">
        <v>8888</v>
      </c>
      <c r="D148" s="64">
        <f t="shared" si="4"/>
        <v>6221.5999999999995</v>
      </c>
      <c r="E148" s="64">
        <f t="shared" si="5"/>
        <v>7110.4000000000005</v>
      </c>
    </row>
    <row r="149" spans="1:5">
      <c r="A149" t="s">
        <v>18610</v>
      </c>
      <c r="B149" t="s">
        <v>18611</v>
      </c>
      <c r="C149" s="64">
        <v>8270</v>
      </c>
      <c r="D149" s="64">
        <f t="shared" si="4"/>
        <v>5789</v>
      </c>
      <c r="E149" s="64">
        <f t="shared" si="5"/>
        <v>6616</v>
      </c>
    </row>
    <row r="150" spans="1:5">
      <c r="A150" t="s">
        <v>18612</v>
      </c>
      <c r="B150" t="s">
        <v>18611</v>
      </c>
      <c r="C150" s="64">
        <v>8270</v>
      </c>
      <c r="D150" s="64">
        <f t="shared" si="4"/>
        <v>5789</v>
      </c>
      <c r="E150" s="64">
        <f t="shared" si="5"/>
        <v>6616</v>
      </c>
    </row>
    <row r="151" spans="1:5">
      <c r="A151" t="s">
        <v>18613</v>
      </c>
      <c r="B151" t="s">
        <v>18614</v>
      </c>
      <c r="C151" s="64">
        <v>2541</v>
      </c>
      <c r="D151" s="64">
        <f t="shared" si="4"/>
        <v>1778.6999999999998</v>
      </c>
      <c r="E151" s="64">
        <f t="shared" si="5"/>
        <v>2032.8000000000002</v>
      </c>
    </row>
    <row r="152" spans="1:5">
      <c r="A152" t="s">
        <v>18615</v>
      </c>
      <c r="B152" t="s">
        <v>18614</v>
      </c>
      <c r="C152" s="64">
        <v>2541</v>
      </c>
      <c r="D152" s="64">
        <f t="shared" si="4"/>
        <v>1778.6999999999998</v>
      </c>
      <c r="E152" s="64">
        <f t="shared" si="5"/>
        <v>2032.8000000000002</v>
      </c>
    </row>
    <row r="153" spans="1:5">
      <c r="A153" t="s">
        <v>18616</v>
      </c>
      <c r="B153" t="s">
        <v>18617</v>
      </c>
      <c r="C153" s="64">
        <v>8270</v>
      </c>
      <c r="D153" s="64">
        <f t="shared" si="4"/>
        <v>5789</v>
      </c>
      <c r="E153" s="64">
        <f t="shared" si="5"/>
        <v>6616</v>
      </c>
    </row>
    <row r="154" spans="1:5">
      <c r="A154" t="s">
        <v>18618</v>
      </c>
      <c r="B154" t="s">
        <v>18619</v>
      </c>
      <c r="C154" s="64">
        <v>2541</v>
      </c>
      <c r="D154" s="64">
        <f t="shared" si="4"/>
        <v>1778.6999999999998</v>
      </c>
      <c r="E154" s="64">
        <f t="shared" si="5"/>
        <v>2032.8000000000002</v>
      </c>
    </row>
    <row r="155" spans="1:5">
      <c r="A155" t="s">
        <v>18620</v>
      </c>
      <c r="B155" t="s">
        <v>18621</v>
      </c>
      <c r="C155" s="64">
        <v>5156</v>
      </c>
      <c r="D155" s="64">
        <f t="shared" si="4"/>
        <v>3609.2</v>
      </c>
      <c r="E155" s="64">
        <f t="shared" si="5"/>
        <v>4124.8</v>
      </c>
    </row>
    <row r="156" spans="1:5">
      <c r="A156" t="s">
        <v>18622</v>
      </c>
      <c r="B156" t="s">
        <v>18621</v>
      </c>
      <c r="C156" s="64">
        <v>5156</v>
      </c>
      <c r="D156" s="64">
        <f t="shared" si="4"/>
        <v>3609.2</v>
      </c>
      <c r="E156" s="64">
        <f t="shared" si="5"/>
        <v>4124.8</v>
      </c>
    </row>
    <row r="157" spans="1:5">
      <c r="A157" t="s">
        <v>18623</v>
      </c>
      <c r="B157" t="s">
        <v>18624</v>
      </c>
      <c r="C157" s="64">
        <v>1720</v>
      </c>
      <c r="D157" s="64">
        <f t="shared" si="4"/>
        <v>1204</v>
      </c>
      <c r="E157" s="64">
        <f t="shared" si="5"/>
        <v>1376</v>
      </c>
    </row>
    <row r="158" spans="1:5">
      <c r="A158" t="s">
        <v>18625</v>
      </c>
      <c r="B158" t="s">
        <v>18624</v>
      </c>
      <c r="C158" s="64">
        <v>1720</v>
      </c>
      <c r="D158" s="64">
        <f t="shared" si="4"/>
        <v>1204</v>
      </c>
      <c r="E158" s="64">
        <f t="shared" si="5"/>
        <v>1376</v>
      </c>
    </row>
    <row r="159" spans="1:5">
      <c r="A159" t="s">
        <v>18626</v>
      </c>
      <c r="B159" t="s">
        <v>18627</v>
      </c>
      <c r="C159" s="64">
        <v>5156</v>
      </c>
      <c r="D159" s="64">
        <f t="shared" si="4"/>
        <v>3609.2</v>
      </c>
      <c r="E159" s="64">
        <f t="shared" si="5"/>
        <v>4124.8</v>
      </c>
    </row>
    <row r="160" spans="1:5">
      <c r="A160" t="s">
        <v>18628</v>
      </c>
      <c r="B160" t="s">
        <v>18627</v>
      </c>
      <c r="C160" s="64">
        <v>5156</v>
      </c>
      <c r="D160" s="64">
        <f t="shared" si="4"/>
        <v>3609.2</v>
      </c>
      <c r="E160" s="64">
        <f t="shared" si="5"/>
        <v>4124.8</v>
      </c>
    </row>
    <row r="161" spans="1:5">
      <c r="A161" t="s">
        <v>18629</v>
      </c>
      <c r="B161" t="s">
        <v>18630</v>
      </c>
      <c r="C161" s="64">
        <v>1720</v>
      </c>
      <c r="D161" s="64">
        <f t="shared" si="4"/>
        <v>1204</v>
      </c>
      <c r="E161" s="64">
        <f t="shared" si="5"/>
        <v>1376</v>
      </c>
    </row>
    <row r="162" spans="1:5">
      <c r="A162" t="s">
        <v>18631</v>
      </c>
      <c r="B162" t="s">
        <v>18632</v>
      </c>
      <c r="C162" s="64">
        <v>3038</v>
      </c>
      <c r="D162" s="64">
        <f t="shared" si="4"/>
        <v>2126.6</v>
      </c>
      <c r="E162" s="64">
        <f t="shared" si="5"/>
        <v>2430.4</v>
      </c>
    </row>
    <row r="163" spans="1:5">
      <c r="A163" t="s">
        <v>18633</v>
      </c>
      <c r="B163" t="s">
        <v>18634</v>
      </c>
      <c r="C163" s="64">
        <v>3038</v>
      </c>
      <c r="D163" s="64">
        <f t="shared" si="4"/>
        <v>2126.6</v>
      </c>
      <c r="E163" s="64">
        <f t="shared" si="5"/>
        <v>2430.4</v>
      </c>
    </row>
    <row r="164" spans="1:5">
      <c r="A164" t="s">
        <v>18635</v>
      </c>
      <c r="B164" t="s">
        <v>18636</v>
      </c>
      <c r="C164" s="64">
        <v>1113</v>
      </c>
      <c r="D164" s="64">
        <f t="shared" si="4"/>
        <v>779.09999999999991</v>
      </c>
      <c r="E164" s="64">
        <f t="shared" si="5"/>
        <v>890.40000000000009</v>
      </c>
    </row>
    <row r="165" spans="1:5">
      <c r="A165" t="s">
        <v>18637</v>
      </c>
      <c r="B165" t="s">
        <v>18636</v>
      </c>
      <c r="C165" s="64">
        <v>1113</v>
      </c>
      <c r="D165" s="64">
        <f t="shared" si="4"/>
        <v>779.09999999999991</v>
      </c>
      <c r="E165" s="64">
        <f t="shared" si="5"/>
        <v>890.40000000000009</v>
      </c>
    </row>
    <row r="166" spans="1:5">
      <c r="A166" t="s">
        <v>18638</v>
      </c>
      <c r="B166" t="s">
        <v>18639</v>
      </c>
      <c r="C166" s="64">
        <v>3038</v>
      </c>
      <c r="D166" s="64">
        <f t="shared" si="4"/>
        <v>2126.6</v>
      </c>
      <c r="E166" s="64">
        <f t="shared" si="5"/>
        <v>2430.4</v>
      </c>
    </row>
    <row r="167" spans="1:5">
      <c r="A167" t="s">
        <v>18640</v>
      </c>
      <c r="B167" t="s">
        <v>18639</v>
      </c>
      <c r="C167" s="64">
        <v>3038</v>
      </c>
      <c r="D167" s="64">
        <f t="shared" si="4"/>
        <v>2126.6</v>
      </c>
      <c r="E167" s="64">
        <f t="shared" si="5"/>
        <v>2430.4</v>
      </c>
    </row>
    <row r="168" spans="1:5">
      <c r="A168" t="s">
        <v>18641</v>
      </c>
      <c r="B168" t="s">
        <v>18642</v>
      </c>
      <c r="C168" s="64">
        <v>1113</v>
      </c>
      <c r="D168" s="64">
        <f t="shared" si="4"/>
        <v>779.09999999999991</v>
      </c>
      <c r="E168" s="64">
        <f t="shared" si="5"/>
        <v>890.40000000000009</v>
      </c>
    </row>
    <row r="169" spans="1:5">
      <c r="A169" t="s">
        <v>18643</v>
      </c>
      <c r="B169" t="s">
        <v>18644</v>
      </c>
      <c r="C169" s="64">
        <v>1896</v>
      </c>
      <c r="D169" s="64">
        <f t="shared" si="4"/>
        <v>1327.1999999999998</v>
      </c>
      <c r="E169" s="64">
        <f t="shared" si="5"/>
        <v>1516.8000000000002</v>
      </c>
    </row>
    <row r="170" spans="1:5">
      <c r="A170" t="s">
        <v>18645</v>
      </c>
      <c r="B170" t="s">
        <v>18644</v>
      </c>
      <c r="C170" s="64">
        <v>1896</v>
      </c>
      <c r="D170" s="64">
        <f t="shared" si="4"/>
        <v>1327.1999999999998</v>
      </c>
      <c r="E170" s="64">
        <f t="shared" si="5"/>
        <v>1516.8000000000002</v>
      </c>
    </row>
    <row r="171" spans="1:5">
      <c r="A171" t="s">
        <v>18646</v>
      </c>
      <c r="B171" t="s">
        <v>18647</v>
      </c>
      <c r="C171" s="64">
        <v>632</v>
      </c>
      <c r="D171" s="64">
        <f t="shared" si="4"/>
        <v>442.4</v>
      </c>
      <c r="E171" s="64">
        <f t="shared" si="5"/>
        <v>505.6</v>
      </c>
    </row>
    <row r="172" spans="1:5">
      <c r="A172" t="s">
        <v>18648</v>
      </c>
      <c r="B172" t="s">
        <v>18649</v>
      </c>
      <c r="C172" s="64">
        <v>632</v>
      </c>
      <c r="D172" s="64">
        <f t="shared" si="4"/>
        <v>442.4</v>
      </c>
      <c r="E172" s="64">
        <f t="shared" si="5"/>
        <v>505.6</v>
      </c>
    </row>
    <row r="173" spans="1:5">
      <c r="A173" t="s">
        <v>18650</v>
      </c>
      <c r="B173" t="s">
        <v>18651</v>
      </c>
      <c r="C173" s="64">
        <v>1896</v>
      </c>
      <c r="D173" s="64">
        <f t="shared" si="4"/>
        <v>1327.1999999999998</v>
      </c>
      <c r="E173" s="64">
        <f t="shared" si="5"/>
        <v>1516.8000000000002</v>
      </c>
    </row>
    <row r="174" spans="1:5">
      <c r="A174" t="s">
        <v>18652</v>
      </c>
      <c r="B174" t="s">
        <v>18651</v>
      </c>
      <c r="C174" s="64">
        <v>1896</v>
      </c>
      <c r="D174" s="64">
        <f t="shared" si="4"/>
        <v>1327.1999999999998</v>
      </c>
      <c r="E174" s="64">
        <f t="shared" si="5"/>
        <v>1516.8000000000002</v>
      </c>
    </row>
    <row r="175" spans="1:5">
      <c r="A175" t="s">
        <v>18653</v>
      </c>
      <c r="B175" t="s">
        <v>18654</v>
      </c>
      <c r="C175" s="64">
        <v>632</v>
      </c>
      <c r="D175" s="64">
        <f t="shared" si="4"/>
        <v>442.4</v>
      </c>
      <c r="E175" s="64">
        <f t="shared" si="5"/>
        <v>505.6</v>
      </c>
    </row>
    <row r="176" spans="1:5">
      <c r="A176" t="s">
        <v>18655</v>
      </c>
      <c r="B176" t="s">
        <v>18656</v>
      </c>
      <c r="C176" s="64">
        <v>10271</v>
      </c>
      <c r="D176" s="64">
        <f t="shared" si="4"/>
        <v>7189.7</v>
      </c>
      <c r="E176" s="64">
        <f t="shared" si="5"/>
        <v>8216.8000000000011</v>
      </c>
    </row>
    <row r="177" spans="1:5">
      <c r="A177" t="s">
        <v>18657</v>
      </c>
      <c r="B177" t="s">
        <v>18658</v>
      </c>
      <c r="C177" s="64">
        <v>9629</v>
      </c>
      <c r="D177" s="64">
        <f t="shared" si="4"/>
        <v>6740.2999999999993</v>
      </c>
      <c r="E177" s="64">
        <f t="shared" si="5"/>
        <v>7703.2000000000007</v>
      </c>
    </row>
    <row r="178" spans="1:5">
      <c r="A178" t="s">
        <v>18659</v>
      </c>
      <c r="B178" t="s">
        <v>18660</v>
      </c>
      <c r="C178" s="64">
        <v>7575</v>
      </c>
      <c r="D178" s="64">
        <f t="shared" si="4"/>
        <v>5302.5</v>
      </c>
      <c r="E178" s="64">
        <f t="shared" si="5"/>
        <v>6060</v>
      </c>
    </row>
    <row r="179" spans="1:5">
      <c r="A179" t="s">
        <v>18661</v>
      </c>
      <c r="B179" t="s">
        <v>18660</v>
      </c>
      <c r="C179" s="64">
        <v>7575</v>
      </c>
      <c r="D179" s="64">
        <f t="shared" si="4"/>
        <v>5302.5</v>
      </c>
      <c r="E179" s="64">
        <f t="shared" si="5"/>
        <v>6060</v>
      </c>
    </row>
    <row r="180" spans="1:5">
      <c r="A180" t="s">
        <v>18662</v>
      </c>
      <c r="B180" t="s">
        <v>18663</v>
      </c>
      <c r="C180" s="64">
        <v>5182</v>
      </c>
      <c r="D180" s="64">
        <f t="shared" si="4"/>
        <v>3627.3999999999996</v>
      </c>
      <c r="E180" s="64">
        <f t="shared" si="5"/>
        <v>4145.6000000000004</v>
      </c>
    </row>
    <row r="181" spans="1:5">
      <c r="A181" t="s">
        <v>18664</v>
      </c>
      <c r="B181" t="s">
        <v>18665</v>
      </c>
      <c r="C181" s="64">
        <v>4541</v>
      </c>
      <c r="D181" s="64">
        <f t="shared" si="4"/>
        <v>3178.7</v>
      </c>
      <c r="E181" s="64">
        <f t="shared" si="5"/>
        <v>3632.8</v>
      </c>
    </row>
    <row r="182" spans="1:5">
      <c r="A182" t="s">
        <v>18666</v>
      </c>
      <c r="B182" t="s">
        <v>18665</v>
      </c>
      <c r="C182" s="64">
        <v>4541</v>
      </c>
      <c r="D182" s="64">
        <f t="shared" si="4"/>
        <v>3178.7</v>
      </c>
      <c r="E182" s="64">
        <f t="shared" si="5"/>
        <v>3632.8</v>
      </c>
    </row>
    <row r="183" spans="1:5">
      <c r="A183" t="s">
        <v>18667</v>
      </c>
      <c r="B183" t="s">
        <v>18668</v>
      </c>
      <c r="C183" s="64">
        <v>9632</v>
      </c>
      <c r="D183" s="64">
        <f t="shared" si="4"/>
        <v>6742.4</v>
      </c>
      <c r="E183" s="64">
        <f t="shared" si="5"/>
        <v>7705.6</v>
      </c>
    </row>
    <row r="184" spans="1:5">
      <c r="A184" t="s">
        <v>18669</v>
      </c>
      <c r="B184" t="s">
        <v>18670</v>
      </c>
      <c r="C184" s="64">
        <v>3209</v>
      </c>
      <c r="D184" s="64">
        <f t="shared" si="4"/>
        <v>2246.2999999999997</v>
      </c>
      <c r="E184" s="64">
        <f t="shared" si="5"/>
        <v>2567.2000000000003</v>
      </c>
    </row>
    <row r="185" spans="1:5">
      <c r="A185" t="s">
        <v>18671</v>
      </c>
      <c r="B185" t="s">
        <v>18672</v>
      </c>
      <c r="C185" s="64">
        <v>3259</v>
      </c>
      <c r="D185" s="64">
        <f t="shared" si="4"/>
        <v>2281.2999999999997</v>
      </c>
      <c r="E185" s="64">
        <f t="shared" si="5"/>
        <v>2607.2000000000003</v>
      </c>
    </row>
    <row r="186" spans="1:5">
      <c r="A186" t="s">
        <v>18673</v>
      </c>
      <c r="B186" t="s">
        <v>18672</v>
      </c>
      <c r="C186" s="64">
        <v>3259</v>
      </c>
      <c r="D186" s="64">
        <f t="shared" si="4"/>
        <v>2281.2999999999997</v>
      </c>
      <c r="E186" s="64">
        <f t="shared" si="5"/>
        <v>2607.2000000000003</v>
      </c>
    </row>
    <row r="187" spans="1:5">
      <c r="A187" t="s">
        <v>18674</v>
      </c>
      <c r="B187" t="s">
        <v>18672</v>
      </c>
      <c r="C187" s="64">
        <v>3259</v>
      </c>
      <c r="D187" s="64">
        <f t="shared" si="4"/>
        <v>2281.2999999999997</v>
      </c>
      <c r="E187" s="64">
        <f t="shared" si="5"/>
        <v>2607.2000000000003</v>
      </c>
    </row>
    <row r="188" spans="1:5">
      <c r="A188" t="s">
        <v>18675</v>
      </c>
      <c r="B188" t="s">
        <v>18676</v>
      </c>
      <c r="C188" s="64">
        <v>2127</v>
      </c>
      <c r="D188" s="64">
        <f t="shared" si="4"/>
        <v>1488.8999999999999</v>
      </c>
      <c r="E188" s="64">
        <f t="shared" si="5"/>
        <v>1701.6000000000001</v>
      </c>
    </row>
    <row r="189" spans="1:5">
      <c r="A189" t="s">
        <v>18677</v>
      </c>
      <c r="B189" t="s">
        <v>18676</v>
      </c>
      <c r="C189" s="64">
        <v>2127</v>
      </c>
      <c r="D189" s="64">
        <f t="shared" si="4"/>
        <v>1488.8999999999999</v>
      </c>
      <c r="E189" s="64">
        <f t="shared" si="5"/>
        <v>1701.6000000000001</v>
      </c>
    </row>
    <row r="190" spans="1:5">
      <c r="A190" t="s">
        <v>18678</v>
      </c>
      <c r="B190" t="s">
        <v>18679</v>
      </c>
      <c r="C190" s="64">
        <v>3846</v>
      </c>
      <c r="D190" s="64">
        <f t="shared" si="4"/>
        <v>2692.2</v>
      </c>
      <c r="E190" s="64">
        <f t="shared" si="5"/>
        <v>3076.8</v>
      </c>
    </row>
    <row r="191" spans="1:5">
      <c r="A191" t="s">
        <v>18680</v>
      </c>
      <c r="B191" t="s">
        <v>18681</v>
      </c>
      <c r="C191" s="64">
        <v>2080</v>
      </c>
      <c r="D191" s="64">
        <f t="shared" si="4"/>
        <v>1456</v>
      </c>
      <c r="E191" s="64">
        <f t="shared" si="5"/>
        <v>1664</v>
      </c>
    </row>
    <row r="192" spans="1:5">
      <c r="A192" t="s">
        <v>18682</v>
      </c>
      <c r="B192" t="s">
        <v>18681</v>
      </c>
      <c r="C192" s="64">
        <v>2080</v>
      </c>
      <c r="D192" s="64">
        <f t="shared" si="4"/>
        <v>1456</v>
      </c>
      <c r="E192" s="64">
        <f t="shared" si="5"/>
        <v>1664</v>
      </c>
    </row>
    <row r="193" spans="1:5">
      <c r="A193" t="s">
        <v>18683</v>
      </c>
      <c r="B193" t="s">
        <v>18684</v>
      </c>
      <c r="C193" s="64">
        <v>3539</v>
      </c>
      <c r="D193" s="64">
        <f t="shared" si="4"/>
        <v>2477.2999999999997</v>
      </c>
      <c r="E193" s="64">
        <f t="shared" si="5"/>
        <v>2831.2000000000003</v>
      </c>
    </row>
    <row r="194" spans="1:5">
      <c r="A194" t="s">
        <v>18685</v>
      </c>
      <c r="B194" t="s">
        <v>18686</v>
      </c>
      <c r="C194" s="64">
        <v>1180</v>
      </c>
      <c r="D194" s="64">
        <f t="shared" si="4"/>
        <v>826</v>
      </c>
      <c r="E194" s="64">
        <f t="shared" si="5"/>
        <v>944</v>
      </c>
    </row>
    <row r="195" spans="1:5">
      <c r="A195" t="s">
        <v>18687</v>
      </c>
      <c r="B195" t="s">
        <v>18686</v>
      </c>
      <c r="C195" s="64">
        <v>1180</v>
      </c>
      <c r="D195" s="64">
        <f t="shared" si="4"/>
        <v>826</v>
      </c>
      <c r="E195" s="64">
        <f t="shared" si="5"/>
        <v>944</v>
      </c>
    </row>
    <row r="196" spans="1:5">
      <c r="A196" t="s">
        <v>18688</v>
      </c>
      <c r="B196" t="s">
        <v>18689</v>
      </c>
      <c r="C196" s="64">
        <v>2078</v>
      </c>
      <c r="D196" s="64">
        <f t="shared" ref="D196:D259" si="6">0.7*C196</f>
        <v>1454.6</v>
      </c>
      <c r="E196" s="64">
        <f t="shared" ref="E196:E259" si="7">0.8*C196</f>
        <v>1662.4</v>
      </c>
    </row>
    <row r="197" spans="1:5">
      <c r="A197" t="s">
        <v>18690</v>
      </c>
      <c r="B197" t="s">
        <v>18689</v>
      </c>
      <c r="C197" s="64">
        <v>2078</v>
      </c>
      <c r="D197" s="64">
        <f t="shared" si="6"/>
        <v>1454.6</v>
      </c>
      <c r="E197" s="64">
        <f t="shared" si="7"/>
        <v>1662.4</v>
      </c>
    </row>
    <row r="198" spans="1:5">
      <c r="A198" t="s">
        <v>18691</v>
      </c>
      <c r="B198" t="s">
        <v>18692</v>
      </c>
      <c r="C198" s="64">
        <v>62227</v>
      </c>
      <c r="D198" s="64">
        <f t="shared" si="6"/>
        <v>43558.899999999994</v>
      </c>
      <c r="E198" s="64">
        <f t="shared" si="7"/>
        <v>49781.600000000006</v>
      </c>
    </row>
    <row r="199" spans="1:5">
      <c r="A199" t="s">
        <v>18693</v>
      </c>
      <c r="B199" t="s">
        <v>18692</v>
      </c>
      <c r="C199" s="64">
        <v>62227</v>
      </c>
      <c r="D199" s="64">
        <f t="shared" si="6"/>
        <v>43558.899999999994</v>
      </c>
      <c r="E199" s="64">
        <f t="shared" si="7"/>
        <v>49781.600000000006</v>
      </c>
    </row>
    <row r="200" spans="1:5">
      <c r="A200" t="s">
        <v>18694</v>
      </c>
      <c r="B200" t="s">
        <v>18695</v>
      </c>
      <c r="C200" s="64">
        <v>19898</v>
      </c>
      <c r="D200" s="64">
        <f t="shared" si="6"/>
        <v>13928.599999999999</v>
      </c>
      <c r="E200" s="64">
        <f t="shared" si="7"/>
        <v>15918.400000000001</v>
      </c>
    </row>
    <row r="201" spans="1:5">
      <c r="A201" t="s">
        <v>18696</v>
      </c>
      <c r="B201" t="s">
        <v>18695</v>
      </c>
      <c r="C201" s="64">
        <v>19898</v>
      </c>
      <c r="D201" s="64">
        <f t="shared" si="6"/>
        <v>13928.599999999999</v>
      </c>
      <c r="E201" s="64">
        <f t="shared" si="7"/>
        <v>15918.400000000001</v>
      </c>
    </row>
    <row r="202" spans="1:5">
      <c r="A202" t="s">
        <v>18697</v>
      </c>
      <c r="B202" t="s">
        <v>18698</v>
      </c>
      <c r="C202" s="64">
        <v>19898</v>
      </c>
      <c r="D202" s="64">
        <f t="shared" si="6"/>
        <v>13928.599999999999</v>
      </c>
      <c r="E202" s="64">
        <f t="shared" si="7"/>
        <v>15918.400000000001</v>
      </c>
    </row>
    <row r="203" spans="1:5">
      <c r="A203" t="s">
        <v>18699</v>
      </c>
      <c r="B203" t="s">
        <v>18700</v>
      </c>
      <c r="C203" s="64">
        <v>19898</v>
      </c>
      <c r="D203" s="64">
        <f t="shared" si="6"/>
        <v>13928.599999999999</v>
      </c>
      <c r="E203" s="64">
        <f t="shared" si="7"/>
        <v>15918.400000000001</v>
      </c>
    </row>
    <row r="204" spans="1:5">
      <c r="A204" t="s">
        <v>18701</v>
      </c>
      <c r="B204" t="s">
        <v>18700</v>
      </c>
      <c r="C204" s="64">
        <v>19898</v>
      </c>
      <c r="D204" s="64">
        <f t="shared" si="6"/>
        <v>13928.599999999999</v>
      </c>
      <c r="E204" s="64">
        <f t="shared" si="7"/>
        <v>15918.400000000001</v>
      </c>
    </row>
    <row r="205" spans="1:5">
      <c r="A205" t="s">
        <v>18702</v>
      </c>
      <c r="B205" t="s">
        <v>18703</v>
      </c>
      <c r="C205" s="64">
        <v>19898</v>
      </c>
      <c r="D205" s="64">
        <f t="shared" si="6"/>
        <v>13928.599999999999</v>
      </c>
      <c r="E205" s="64">
        <f t="shared" si="7"/>
        <v>15918.400000000001</v>
      </c>
    </row>
    <row r="206" spans="1:5">
      <c r="A206" t="s">
        <v>18704</v>
      </c>
      <c r="B206" t="s">
        <v>18705</v>
      </c>
      <c r="C206" s="64">
        <v>19898</v>
      </c>
      <c r="D206" s="64">
        <f t="shared" si="6"/>
        <v>13928.599999999999</v>
      </c>
      <c r="E206" s="64">
        <f t="shared" si="7"/>
        <v>15918.400000000001</v>
      </c>
    </row>
    <row r="207" spans="1:5">
      <c r="A207" t="s">
        <v>18706</v>
      </c>
      <c r="B207" t="s">
        <v>18707</v>
      </c>
      <c r="C207" s="64">
        <v>19898</v>
      </c>
      <c r="D207" s="64">
        <f t="shared" si="6"/>
        <v>13928.599999999999</v>
      </c>
      <c r="E207" s="64">
        <f t="shared" si="7"/>
        <v>15918.400000000001</v>
      </c>
    </row>
    <row r="208" spans="1:5">
      <c r="A208" t="s">
        <v>18708</v>
      </c>
      <c r="B208" t="s">
        <v>18709</v>
      </c>
      <c r="C208" s="64">
        <v>21579</v>
      </c>
      <c r="D208" s="64">
        <f t="shared" si="6"/>
        <v>15105.3</v>
      </c>
      <c r="E208" s="64">
        <f t="shared" si="7"/>
        <v>17263.2</v>
      </c>
    </row>
    <row r="209" spans="1:5">
      <c r="A209" t="s">
        <v>18710</v>
      </c>
      <c r="B209" t="s">
        <v>18709</v>
      </c>
      <c r="C209" s="64">
        <v>21579</v>
      </c>
      <c r="D209" s="64">
        <f t="shared" si="6"/>
        <v>15105.3</v>
      </c>
      <c r="E209" s="64">
        <f t="shared" si="7"/>
        <v>17263.2</v>
      </c>
    </row>
    <row r="210" spans="1:5">
      <c r="A210" t="s">
        <v>18711</v>
      </c>
      <c r="B210" t="s">
        <v>18712</v>
      </c>
      <c r="C210" s="64">
        <v>34391</v>
      </c>
      <c r="D210" s="64">
        <f t="shared" si="6"/>
        <v>24073.699999999997</v>
      </c>
      <c r="E210" s="64">
        <f t="shared" si="7"/>
        <v>27512.800000000003</v>
      </c>
    </row>
    <row r="211" spans="1:5">
      <c r="A211" t="s">
        <v>18713</v>
      </c>
      <c r="B211" t="s">
        <v>18712</v>
      </c>
      <c r="C211" s="64">
        <v>34391</v>
      </c>
      <c r="D211" s="64">
        <f t="shared" si="6"/>
        <v>24073.699999999997</v>
      </c>
      <c r="E211" s="64">
        <f t="shared" si="7"/>
        <v>27512.800000000003</v>
      </c>
    </row>
    <row r="212" spans="1:5">
      <c r="A212" t="s">
        <v>18714</v>
      </c>
      <c r="B212" t="s">
        <v>18715</v>
      </c>
      <c r="C212" s="64">
        <v>10533</v>
      </c>
      <c r="D212" s="64">
        <f t="shared" si="6"/>
        <v>7373.0999999999995</v>
      </c>
      <c r="E212" s="64">
        <f t="shared" si="7"/>
        <v>8426.4</v>
      </c>
    </row>
    <row r="213" spans="1:5">
      <c r="A213" t="s">
        <v>18716</v>
      </c>
      <c r="B213" t="s">
        <v>18717</v>
      </c>
      <c r="C213" s="64">
        <v>10533</v>
      </c>
      <c r="D213" s="64">
        <f t="shared" si="6"/>
        <v>7373.0999999999995</v>
      </c>
      <c r="E213" s="64">
        <f t="shared" si="7"/>
        <v>8426.4</v>
      </c>
    </row>
    <row r="214" spans="1:5">
      <c r="A214" t="s">
        <v>18718</v>
      </c>
      <c r="B214" t="s">
        <v>18719</v>
      </c>
      <c r="C214" s="64">
        <v>12289</v>
      </c>
      <c r="D214" s="64">
        <f t="shared" si="6"/>
        <v>8602.2999999999993</v>
      </c>
      <c r="E214" s="64">
        <f t="shared" si="7"/>
        <v>9831.2000000000007</v>
      </c>
    </row>
    <row r="215" spans="1:5">
      <c r="A215" t="s">
        <v>18720</v>
      </c>
      <c r="B215" t="s">
        <v>18721</v>
      </c>
      <c r="C215" s="64">
        <v>12289</v>
      </c>
      <c r="D215" s="64">
        <f t="shared" si="6"/>
        <v>8602.2999999999993</v>
      </c>
      <c r="E215" s="64">
        <f t="shared" si="7"/>
        <v>9831.2000000000007</v>
      </c>
    </row>
    <row r="216" spans="1:5">
      <c r="A216" t="s">
        <v>18722</v>
      </c>
      <c r="B216" t="s">
        <v>18723</v>
      </c>
      <c r="C216" s="64">
        <v>12289</v>
      </c>
      <c r="D216" s="64">
        <f t="shared" si="6"/>
        <v>8602.2999999999993</v>
      </c>
      <c r="E216" s="64">
        <f t="shared" si="7"/>
        <v>9831.2000000000007</v>
      </c>
    </row>
    <row r="217" spans="1:5">
      <c r="A217" t="s">
        <v>18724</v>
      </c>
      <c r="B217" t="s">
        <v>18725</v>
      </c>
      <c r="C217" s="64">
        <v>12289</v>
      </c>
      <c r="D217" s="64">
        <f t="shared" si="6"/>
        <v>8602.2999999999993</v>
      </c>
      <c r="E217" s="64">
        <f t="shared" si="7"/>
        <v>9831.2000000000007</v>
      </c>
    </row>
    <row r="218" spans="1:5">
      <c r="A218" t="s">
        <v>18726</v>
      </c>
      <c r="B218" t="s">
        <v>18727</v>
      </c>
      <c r="C218" s="64">
        <v>8193</v>
      </c>
      <c r="D218" s="64">
        <f t="shared" si="6"/>
        <v>5735.0999999999995</v>
      </c>
      <c r="E218" s="64">
        <f t="shared" si="7"/>
        <v>6554.4000000000005</v>
      </c>
    </row>
    <row r="219" spans="1:5">
      <c r="A219" t="s">
        <v>18728</v>
      </c>
      <c r="B219" t="s">
        <v>18729</v>
      </c>
      <c r="C219" s="64">
        <v>8193</v>
      </c>
      <c r="D219" s="64">
        <f t="shared" si="6"/>
        <v>5735.0999999999995</v>
      </c>
      <c r="E219" s="64">
        <f t="shared" si="7"/>
        <v>6554.4000000000005</v>
      </c>
    </row>
    <row r="220" spans="1:5">
      <c r="A220" t="s">
        <v>18730</v>
      </c>
      <c r="B220" t="s">
        <v>18731</v>
      </c>
      <c r="C220" s="64">
        <v>8193</v>
      </c>
      <c r="D220" s="64">
        <f t="shared" si="6"/>
        <v>5735.0999999999995</v>
      </c>
      <c r="E220" s="64">
        <f t="shared" si="7"/>
        <v>6554.4000000000005</v>
      </c>
    </row>
    <row r="221" spans="1:5">
      <c r="A221" t="s">
        <v>18732</v>
      </c>
      <c r="B221" t="s">
        <v>18733</v>
      </c>
      <c r="C221" s="64">
        <v>8193</v>
      </c>
      <c r="D221" s="64">
        <f t="shared" si="6"/>
        <v>5735.0999999999995</v>
      </c>
      <c r="E221" s="64">
        <f t="shared" si="7"/>
        <v>6554.4000000000005</v>
      </c>
    </row>
    <row r="222" spans="1:5">
      <c r="A222" t="s">
        <v>18734</v>
      </c>
      <c r="B222" t="s">
        <v>18735</v>
      </c>
      <c r="C222" s="64">
        <v>8193</v>
      </c>
      <c r="D222" s="64">
        <f t="shared" si="6"/>
        <v>5735.0999999999995</v>
      </c>
      <c r="E222" s="64">
        <f t="shared" si="7"/>
        <v>6554.4000000000005</v>
      </c>
    </row>
    <row r="223" spans="1:5">
      <c r="A223" t="s">
        <v>18736</v>
      </c>
      <c r="B223" t="s">
        <v>18737</v>
      </c>
      <c r="C223" s="64">
        <v>8193</v>
      </c>
      <c r="D223" s="64">
        <f t="shared" si="6"/>
        <v>5735.0999999999995</v>
      </c>
      <c r="E223" s="64">
        <f t="shared" si="7"/>
        <v>6554.4000000000005</v>
      </c>
    </row>
    <row r="224" spans="1:5">
      <c r="A224" t="s">
        <v>18738</v>
      </c>
      <c r="B224" t="s">
        <v>18739</v>
      </c>
      <c r="C224" s="64">
        <v>8193</v>
      </c>
      <c r="D224" s="64">
        <f t="shared" si="6"/>
        <v>5735.0999999999995</v>
      </c>
      <c r="E224" s="64">
        <f t="shared" si="7"/>
        <v>6554.4000000000005</v>
      </c>
    </row>
    <row r="225" spans="1:5">
      <c r="A225" t="s">
        <v>18740</v>
      </c>
      <c r="B225" t="s">
        <v>18741</v>
      </c>
      <c r="C225" s="64">
        <v>3385</v>
      </c>
      <c r="D225" s="64">
        <f t="shared" si="6"/>
        <v>2369.5</v>
      </c>
      <c r="E225" s="64">
        <f t="shared" si="7"/>
        <v>2708</v>
      </c>
    </row>
    <row r="226" spans="1:5">
      <c r="A226" t="s">
        <v>18742</v>
      </c>
      <c r="B226" t="s">
        <v>18743</v>
      </c>
      <c r="C226" s="64">
        <v>3077</v>
      </c>
      <c r="D226" s="64">
        <f t="shared" si="6"/>
        <v>2153.8999999999996</v>
      </c>
      <c r="E226" s="64">
        <f t="shared" si="7"/>
        <v>2461.6000000000004</v>
      </c>
    </row>
    <row r="227" spans="1:5">
      <c r="D227" s="64">
        <f t="shared" si="6"/>
        <v>0</v>
      </c>
      <c r="E227" s="64">
        <f t="shared" si="7"/>
        <v>0</v>
      </c>
    </row>
    <row r="228" spans="1:5" ht="15.5">
      <c r="A228" s="53" t="s">
        <v>18744</v>
      </c>
      <c r="B228" s="53"/>
      <c r="D228" s="64">
        <f t="shared" si="6"/>
        <v>0</v>
      </c>
      <c r="E228" s="64">
        <f t="shared" si="7"/>
        <v>0</v>
      </c>
    </row>
    <row r="229" spans="1:5">
      <c r="A229" t="s">
        <v>18745</v>
      </c>
      <c r="B229" t="s">
        <v>18746</v>
      </c>
      <c r="C229" s="64">
        <v>621</v>
      </c>
      <c r="D229" s="64">
        <f t="shared" si="6"/>
        <v>434.7</v>
      </c>
      <c r="E229" s="64">
        <f t="shared" si="7"/>
        <v>496.8</v>
      </c>
    </row>
    <row r="230" spans="1:5">
      <c r="A230" t="s">
        <v>18747</v>
      </c>
      <c r="B230" t="s">
        <v>18748</v>
      </c>
      <c r="C230" s="64">
        <v>108</v>
      </c>
      <c r="D230" s="64">
        <f t="shared" si="6"/>
        <v>75.599999999999994</v>
      </c>
      <c r="E230" s="64">
        <f t="shared" si="7"/>
        <v>86.4</v>
      </c>
    </row>
    <row r="231" spans="1:5">
      <c r="A231" t="s">
        <v>18749</v>
      </c>
      <c r="B231" t="s">
        <v>18750</v>
      </c>
      <c r="C231" s="64">
        <v>264</v>
      </c>
      <c r="D231" s="64">
        <f t="shared" si="6"/>
        <v>184.79999999999998</v>
      </c>
      <c r="E231" s="64">
        <f t="shared" si="7"/>
        <v>211.20000000000002</v>
      </c>
    </row>
    <row r="232" spans="1:5">
      <c r="A232" t="s">
        <v>18751</v>
      </c>
      <c r="B232" t="s">
        <v>18752</v>
      </c>
      <c r="C232" s="64">
        <v>176</v>
      </c>
      <c r="D232" s="64">
        <f t="shared" si="6"/>
        <v>123.19999999999999</v>
      </c>
      <c r="E232" s="64">
        <f t="shared" si="7"/>
        <v>140.80000000000001</v>
      </c>
    </row>
    <row r="233" spans="1:5">
      <c r="A233" t="s">
        <v>18753</v>
      </c>
      <c r="B233" t="s">
        <v>18754</v>
      </c>
      <c r="C233" s="64">
        <v>484</v>
      </c>
      <c r="D233" s="64">
        <f t="shared" si="6"/>
        <v>338.79999999999995</v>
      </c>
      <c r="E233" s="64">
        <f t="shared" si="7"/>
        <v>387.20000000000005</v>
      </c>
    </row>
    <row r="234" spans="1:5">
      <c r="A234" t="s">
        <v>18755</v>
      </c>
      <c r="B234" t="s">
        <v>18756</v>
      </c>
      <c r="C234" s="64">
        <v>202</v>
      </c>
      <c r="D234" s="64">
        <f t="shared" si="6"/>
        <v>141.39999999999998</v>
      </c>
      <c r="E234" s="64">
        <f t="shared" si="7"/>
        <v>161.60000000000002</v>
      </c>
    </row>
    <row r="235" spans="1:5">
      <c r="A235" t="s">
        <v>18757</v>
      </c>
      <c r="B235" t="s">
        <v>18758</v>
      </c>
      <c r="C235" s="64">
        <v>1177</v>
      </c>
      <c r="D235" s="64">
        <f t="shared" si="6"/>
        <v>823.9</v>
      </c>
      <c r="E235" s="64">
        <f t="shared" si="7"/>
        <v>941.6</v>
      </c>
    </row>
    <row r="236" spans="1:5">
      <c r="A236" t="s">
        <v>18759</v>
      </c>
      <c r="B236" t="s">
        <v>18760</v>
      </c>
      <c r="C236" s="64">
        <v>1768</v>
      </c>
      <c r="D236" s="64">
        <f t="shared" si="6"/>
        <v>1237.5999999999999</v>
      </c>
      <c r="E236" s="64">
        <f t="shared" si="7"/>
        <v>1414.4</v>
      </c>
    </row>
    <row r="237" spans="1:5">
      <c r="A237" t="s">
        <v>18761</v>
      </c>
      <c r="B237" t="s">
        <v>18760</v>
      </c>
      <c r="C237" s="64">
        <v>3554</v>
      </c>
      <c r="D237" s="64">
        <f t="shared" si="6"/>
        <v>2487.7999999999997</v>
      </c>
      <c r="E237" s="64">
        <f t="shared" si="7"/>
        <v>2843.2000000000003</v>
      </c>
    </row>
    <row r="238" spans="1:5">
      <c r="A238" t="s">
        <v>18762</v>
      </c>
      <c r="B238" t="s">
        <v>18763</v>
      </c>
      <c r="C238" s="64">
        <v>5434</v>
      </c>
      <c r="D238" s="64">
        <f t="shared" si="6"/>
        <v>3803.7999999999997</v>
      </c>
      <c r="E238" s="64">
        <f t="shared" si="7"/>
        <v>4347.2</v>
      </c>
    </row>
    <row r="239" spans="1:5">
      <c r="A239" t="s">
        <v>18764</v>
      </c>
      <c r="B239" t="s">
        <v>18765</v>
      </c>
      <c r="C239" s="64">
        <v>308</v>
      </c>
      <c r="D239" s="64">
        <f t="shared" si="6"/>
        <v>215.6</v>
      </c>
      <c r="E239" s="64">
        <f t="shared" si="7"/>
        <v>246.4</v>
      </c>
    </row>
    <row r="240" spans="1:5">
      <c r="A240" t="s">
        <v>18766</v>
      </c>
      <c r="B240" t="s">
        <v>18767</v>
      </c>
      <c r="C240" s="64">
        <v>308</v>
      </c>
      <c r="D240" s="64">
        <f t="shared" si="6"/>
        <v>215.6</v>
      </c>
      <c r="E240" s="64">
        <f t="shared" si="7"/>
        <v>246.4</v>
      </c>
    </row>
    <row r="241" spans="1:5">
      <c r="A241" t="s">
        <v>18768</v>
      </c>
      <c r="B241" t="s">
        <v>18769</v>
      </c>
      <c r="C241" s="64">
        <v>6259</v>
      </c>
      <c r="D241" s="64">
        <f t="shared" si="6"/>
        <v>4381.2999999999993</v>
      </c>
      <c r="E241" s="64">
        <f t="shared" si="7"/>
        <v>5007.2000000000007</v>
      </c>
    </row>
    <row r="242" spans="1:5">
      <c r="A242" t="s">
        <v>18770</v>
      </c>
      <c r="B242" t="s">
        <v>18771</v>
      </c>
      <c r="C242" s="64">
        <v>46</v>
      </c>
      <c r="D242" s="64">
        <f t="shared" si="6"/>
        <v>32.199999999999996</v>
      </c>
      <c r="E242" s="64">
        <f t="shared" si="7"/>
        <v>36.800000000000004</v>
      </c>
    </row>
    <row r="243" spans="1:5">
      <c r="A243" t="s">
        <v>18772</v>
      </c>
      <c r="B243" t="s">
        <v>18773</v>
      </c>
      <c r="C243" s="64">
        <v>98</v>
      </c>
      <c r="D243" s="64">
        <f t="shared" si="6"/>
        <v>68.599999999999994</v>
      </c>
      <c r="E243" s="64">
        <f t="shared" si="7"/>
        <v>78.400000000000006</v>
      </c>
    </row>
    <row r="244" spans="1:5">
      <c r="A244" t="s">
        <v>18774</v>
      </c>
      <c r="B244" t="s">
        <v>18775</v>
      </c>
      <c r="C244" s="64">
        <v>98</v>
      </c>
      <c r="D244" s="64">
        <f t="shared" si="6"/>
        <v>68.599999999999994</v>
      </c>
      <c r="E244" s="64">
        <f t="shared" si="7"/>
        <v>78.400000000000006</v>
      </c>
    </row>
    <row r="245" spans="1:5">
      <c r="A245" t="s">
        <v>18776</v>
      </c>
      <c r="B245" t="s">
        <v>18777</v>
      </c>
      <c r="C245" s="64">
        <v>92</v>
      </c>
      <c r="D245" s="64">
        <f t="shared" si="6"/>
        <v>64.399999999999991</v>
      </c>
      <c r="E245" s="64">
        <f t="shared" si="7"/>
        <v>73.600000000000009</v>
      </c>
    </row>
    <row r="246" spans="1:5">
      <c r="A246" t="s">
        <v>18778</v>
      </c>
      <c r="B246" t="s">
        <v>18779</v>
      </c>
      <c r="C246" s="64">
        <v>98</v>
      </c>
      <c r="D246" s="64">
        <f t="shared" si="6"/>
        <v>68.599999999999994</v>
      </c>
      <c r="E246" s="64">
        <f t="shared" si="7"/>
        <v>78.400000000000006</v>
      </c>
    </row>
    <row r="247" spans="1:5">
      <c r="A247" t="s">
        <v>18780</v>
      </c>
      <c r="B247" t="s">
        <v>18781</v>
      </c>
      <c r="C247" s="64">
        <v>85</v>
      </c>
      <c r="D247" s="64">
        <f t="shared" si="6"/>
        <v>59.499999999999993</v>
      </c>
      <c r="E247" s="64">
        <f t="shared" si="7"/>
        <v>68</v>
      </c>
    </row>
    <row r="248" spans="1:5">
      <c r="A248" t="s">
        <v>18782</v>
      </c>
      <c r="B248" t="s">
        <v>18783</v>
      </c>
      <c r="C248" s="64">
        <v>308</v>
      </c>
      <c r="D248" s="64">
        <f t="shared" si="6"/>
        <v>215.6</v>
      </c>
      <c r="E248" s="64">
        <f t="shared" si="7"/>
        <v>246.4</v>
      </c>
    </row>
    <row r="249" spans="1:5">
      <c r="A249" t="s">
        <v>18784</v>
      </c>
      <c r="B249" t="s">
        <v>18785</v>
      </c>
      <c r="C249" s="64">
        <v>998</v>
      </c>
      <c r="D249" s="64">
        <f t="shared" si="6"/>
        <v>698.59999999999991</v>
      </c>
      <c r="E249" s="64">
        <f t="shared" si="7"/>
        <v>798.40000000000009</v>
      </c>
    </row>
    <row r="250" spans="1:5">
      <c r="A250" t="s">
        <v>18786</v>
      </c>
      <c r="B250" t="s">
        <v>18787</v>
      </c>
      <c r="C250" s="64">
        <v>975</v>
      </c>
      <c r="D250" s="64">
        <f t="shared" si="6"/>
        <v>682.5</v>
      </c>
      <c r="E250" s="64">
        <f t="shared" si="7"/>
        <v>780</v>
      </c>
    </row>
    <row r="251" spans="1:5">
      <c r="A251" t="s">
        <v>18788</v>
      </c>
      <c r="B251" t="s">
        <v>18789</v>
      </c>
      <c r="C251" s="64">
        <v>614</v>
      </c>
      <c r="D251" s="64">
        <f t="shared" si="6"/>
        <v>429.79999999999995</v>
      </c>
      <c r="E251" s="64">
        <f t="shared" si="7"/>
        <v>491.20000000000005</v>
      </c>
    </row>
    <row r="252" spans="1:5">
      <c r="A252" t="s">
        <v>18790</v>
      </c>
      <c r="B252" t="s">
        <v>18791</v>
      </c>
      <c r="C252" s="64">
        <v>4156</v>
      </c>
      <c r="D252" s="64">
        <f t="shared" si="6"/>
        <v>2909.2</v>
      </c>
      <c r="E252" s="64">
        <f t="shared" si="7"/>
        <v>3324.8</v>
      </c>
    </row>
    <row r="253" spans="1:5">
      <c r="A253" t="s">
        <v>18792</v>
      </c>
      <c r="B253" t="s">
        <v>18793</v>
      </c>
      <c r="C253" s="64">
        <v>989</v>
      </c>
      <c r="D253" s="64">
        <f t="shared" si="6"/>
        <v>692.3</v>
      </c>
      <c r="E253" s="64">
        <f t="shared" si="7"/>
        <v>791.2</v>
      </c>
    </row>
    <row r="254" spans="1:5">
      <c r="A254" t="s">
        <v>18794</v>
      </c>
      <c r="B254" t="s">
        <v>18795</v>
      </c>
      <c r="C254" s="64">
        <v>2391</v>
      </c>
      <c r="D254" s="64">
        <f t="shared" si="6"/>
        <v>1673.6999999999998</v>
      </c>
      <c r="E254" s="64">
        <f t="shared" si="7"/>
        <v>1912.8000000000002</v>
      </c>
    </row>
    <row r="255" spans="1:5">
      <c r="A255" t="s">
        <v>18796</v>
      </c>
      <c r="B255" t="s">
        <v>18797</v>
      </c>
      <c r="C255" s="64">
        <v>3216</v>
      </c>
      <c r="D255" s="64">
        <f t="shared" si="6"/>
        <v>2251.1999999999998</v>
      </c>
      <c r="E255" s="64">
        <f t="shared" si="7"/>
        <v>2572.8000000000002</v>
      </c>
    </row>
    <row r="256" spans="1:5">
      <c r="A256" t="s">
        <v>18798</v>
      </c>
      <c r="B256" t="s">
        <v>18799</v>
      </c>
      <c r="C256" s="64">
        <v>2716</v>
      </c>
      <c r="D256" s="64">
        <f t="shared" si="6"/>
        <v>1901.1999999999998</v>
      </c>
      <c r="E256" s="64">
        <f t="shared" si="7"/>
        <v>2172.8000000000002</v>
      </c>
    </row>
    <row r="257" spans="1:5">
      <c r="A257" t="s">
        <v>18800</v>
      </c>
      <c r="B257" t="s">
        <v>18801</v>
      </c>
      <c r="C257" s="64">
        <v>1134</v>
      </c>
      <c r="D257" s="64">
        <f t="shared" si="6"/>
        <v>793.8</v>
      </c>
      <c r="E257" s="64">
        <f t="shared" si="7"/>
        <v>907.2</v>
      </c>
    </row>
    <row r="258" spans="1:5">
      <c r="A258" t="s">
        <v>18802</v>
      </c>
      <c r="B258" t="s">
        <v>18803</v>
      </c>
      <c r="C258" s="64">
        <v>609</v>
      </c>
      <c r="D258" s="64">
        <f t="shared" si="6"/>
        <v>426.29999999999995</v>
      </c>
      <c r="E258" s="64">
        <f t="shared" si="7"/>
        <v>487.20000000000005</v>
      </c>
    </row>
    <row r="259" spans="1:5">
      <c r="A259" t="s">
        <v>18804</v>
      </c>
      <c r="B259" t="s">
        <v>18805</v>
      </c>
      <c r="C259" s="64">
        <v>1870</v>
      </c>
      <c r="D259" s="64">
        <f t="shared" si="6"/>
        <v>1309</v>
      </c>
      <c r="E259" s="64">
        <f t="shared" si="7"/>
        <v>1496</v>
      </c>
    </row>
    <row r="260" spans="1:5">
      <c r="A260" t="s">
        <v>18806</v>
      </c>
      <c r="B260" t="s">
        <v>18807</v>
      </c>
      <c r="C260" s="64">
        <v>1596</v>
      </c>
      <c r="D260" s="64">
        <f t="shared" ref="D260:D323" si="8">0.7*C260</f>
        <v>1117.1999999999998</v>
      </c>
      <c r="E260" s="64">
        <f t="shared" ref="E260:E323" si="9">0.8*C260</f>
        <v>1276.8000000000002</v>
      </c>
    </row>
    <row r="261" spans="1:5">
      <c r="A261" t="s">
        <v>18808</v>
      </c>
      <c r="B261" t="s">
        <v>18809</v>
      </c>
      <c r="C261" s="64">
        <v>2814</v>
      </c>
      <c r="D261" s="64">
        <f t="shared" si="8"/>
        <v>1969.8</v>
      </c>
      <c r="E261" s="64">
        <f t="shared" si="9"/>
        <v>2251.2000000000003</v>
      </c>
    </row>
    <row r="262" spans="1:5">
      <c r="A262" t="s">
        <v>18810</v>
      </c>
      <c r="B262" t="s">
        <v>18811</v>
      </c>
      <c r="C262" s="64">
        <v>3236</v>
      </c>
      <c r="D262" s="64">
        <f t="shared" si="8"/>
        <v>2265.1999999999998</v>
      </c>
      <c r="E262" s="64">
        <f t="shared" si="9"/>
        <v>2588.8000000000002</v>
      </c>
    </row>
    <row r="263" spans="1:5">
      <c r="A263" t="s">
        <v>18812</v>
      </c>
      <c r="B263" t="s">
        <v>18813</v>
      </c>
      <c r="C263" s="64">
        <v>2149</v>
      </c>
      <c r="D263" s="64">
        <f t="shared" si="8"/>
        <v>1504.3</v>
      </c>
      <c r="E263" s="64">
        <f t="shared" si="9"/>
        <v>1719.2</v>
      </c>
    </row>
    <row r="264" spans="1:5">
      <c r="A264" t="s">
        <v>18814</v>
      </c>
      <c r="B264" t="s">
        <v>18815</v>
      </c>
      <c r="C264" s="64">
        <v>3167</v>
      </c>
      <c r="D264" s="64">
        <f t="shared" si="8"/>
        <v>2216.8999999999996</v>
      </c>
      <c r="E264" s="64">
        <f t="shared" si="9"/>
        <v>2533.6000000000004</v>
      </c>
    </row>
    <row r="265" spans="1:5">
      <c r="A265" t="s">
        <v>18816</v>
      </c>
      <c r="B265" t="s">
        <v>18817</v>
      </c>
      <c r="C265" s="64">
        <v>4412</v>
      </c>
      <c r="D265" s="64">
        <f t="shared" si="8"/>
        <v>3088.3999999999996</v>
      </c>
      <c r="E265" s="64">
        <f t="shared" si="9"/>
        <v>3529.6000000000004</v>
      </c>
    </row>
    <row r="266" spans="1:5">
      <c r="A266" t="s">
        <v>18818</v>
      </c>
      <c r="B266" t="s">
        <v>18819</v>
      </c>
      <c r="C266" s="64">
        <v>1855</v>
      </c>
      <c r="D266" s="64">
        <f t="shared" si="8"/>
        <v>1298.5</v>
      </c>
      <c r="E266" s="64">
        <f t="shared" si="9"/>
        <v>1484</v>
      </c>
    </row>
    <row r="267" spans="1:5">
      <c r="A267" t="s">
        <v>18820</v>
      </c>
      <c r="B267" t="s">
        <v>18821</v>
      </c>
      <c r="C267" s="64">
        <v>2670</v>
      </c>
      <c r="D267" s="64">
        <f t="shared" si="8"/>
        <v>1868.9999999999998</v>
      </c>
      <c r="E267" s="64">
        <f t="shared" si="9"/>
        <v>2136</v>
      </c>
    </row>
    <row r="268" spans="1:5">
      <c r="A268" t="s">
        <v>18822</v>
      </c>
      <c r="B268" t="s">
        <v>18823</v>
      </c>
      <c r="C268" s="64">
        <v>3394</v>
      </c>
      <c r="D268" s="64">
        <f t="shared" si="8"/>
        <v>2375.7999999999997</v>
      </c>
      <c r="E268" s="64">
        <f t="shared" si="9"/>
        <v>2715.2000000000003</v>
      </c>
    </row>
    <row r="269" spans="1:5">
      <c r="A269" t="s">
        <v>18824</v>
      </c>
      <c r="B269" t="s">
        <v>18825</v>
      </c>
      <c r="C269" s="64">
        <v>2109</v>
      </c>
      <c r="D269" s="64">
        <f t="shared" si="8"/>
        <v>1476.3</v>
      </c>
      <c r="E269" s="64">
        <f t="shared" si="9"/>
        <v>1687.2</v>
      </c>
    </row>
    <row r="270" spans="1:5">
      <c r="A270" t="s">
        <v>18826</v>
      </c>
      <c r="B270" t="s">
        <v>18827</v>
      </c>
      <c r="C270" s="64">
        <v>2051</v>
      </c>
      <c r="D270" s="64">
        <f t="shared" si="8"/>
        <v>1435.6999999999998</v>
      </c>
      <c r="E270" s="64">
        <f t="shared" si="9"/>
        <v>1640.8000000000002</v>
      </c>
    </row>
    <row r="271" spans="1:5">
      <c r="A271" t="s">
        <v>18828</v>
      </c>
      <c r="B271" t="s">
        <v>18829</v>
      </c>
      <c r="C271" s="64">
        <v>1795</v>
      </c>
      <c r="D271" s="64">
        <f t="shared" si="8"/>
        <v>1256.5</v>
      </c>
      <c r="E271" s="64">
        <f t="shared" si="9"/>
        <v>1436</v>
      </c>
    </row>
    <row r="272" spans="1:5">
      <c r="A272" t="s">
        <v>18830</v>
      </c>
      <c r="B272" t="s">
        <v>18831</v>
      </c>
      <c r="C272" s="64">
        <v>1282</v>
      </c>
      <c r="D272" s="64">
        <f t="shared" si="8"/>
        <v>897.4</v>
      </c>
      <c r="E272" s="64">
        <f t="shared" si="9"/>
        <v>1025.6000000000001</v>
      </c>
    </row>
    <row r="273" spans="1:5">
      <c r="A273" t="s">
        <v>18832</v>
      </c>
      <c r="B273" t="s">
        <v>18833</v>
      </c>
      <c r="C273" s="64">
        <v>2854</v>
      </c>
      <c r="D273" s="64">
        <f t="shared" si="8"/>
        <v>1997.8</v>
      </c>
      <c r="E273" s="64">
        <f t="shared" si="9"/>
        <v>2283.2000000000003</v>
      </c>
    </row>
    <row r="274" spans="1:5">
      <c r="A274" t="s">
        <v>18834</v>
      </c>
      <c r="B274" t="s">
        <v>18835</v>
      </c>
      <c r="C274" s="64">
        <v>2564</v>
      </c>
      <c r="D274" s="64">
        <f t="shared" si="8"/>
        <v>1794.8</v>
      </c>
      <c r="E274" s="64">
        <f t="shared" si="9"/>
        <v>2051.2000000000003</v>
      </c>
    </row>
    <row r="275" spans="1:5">
      <c r="A275" t="s">
        <v>18836</v>
      </c>
      <c r="B275" t="s">
        <v>18837</v>
      </c>
      <c r="C275" s="64">
        <v>4103</v>
      </c>
      <c r="D275" s="64">
        <f t="shared" si="8"/>
        <v>2872.1</v>
      </c>
      <c r="E275" s="64">
        <f t="shared" si="9"/>
        <v>3282.4</v>
      </c>
    </row>
    <row r="276" spans="1:5">
      <c r="A276" t="s">
        <v>18838</v>
      </c>
      <c r="B276" t="s">
        <v>18839</v>
      </c>
      <c r="C276" s="64">
        <v>3590</v>
      </c>
      <c r="D276" s="64">
        <f t="shared" si="8"/>
        <v>2513</v>
      </c>
      <c r="E276" s="64">
        <f t="shared" si="9"/>
        <v>2872</v>
      </c>
    </row>
    <row r="277" spans="1:5">
      <c r="A277" t="s">
        <v>18840</v>
      </c>
      <c r="B277" t="s">
        <v>18841</v>
      </c>
      <c r="C277" s="64">
        <v>1923</v>
      </c>
      <c r="D277" s="64">
        <f t="shared" si="8"/>
        <v>1346.1</v>
      </c>
      <c r="E277" s="64">
        <f t="shared" si="9"/>
        <v>1538.4</v>
      </c>
    </row>
    <row r="278" spans="1:5">
      <c r="A278" t="s">
        <v>18842</v>
      </c>
      <c r="B278" t="s">
        <v>18843</v>
      </c>
      <c r="C278" s="64">
        <v>1771</v>
      </c>
      <c r="D278" s="64">
        <f t="shared" si="8"/>
        <v>1239.6999999999998</v>
      </c>
      <c r="E278" s="64">
        <f t="shared" si="9"/>
        <v>1416.8000000000002</v>
      </c>
    </row>
    <row r="279" spans="1:5">
      <c r="A279" t="s">
        <v>18844</v>
      </c>
      <c r="B279" t="s">
        <v>18845</v>
      </c>
      <c r="C279" s="64">
        <v>2416</v>
      </c>
      <c r="D279" s="64">
        <f t="shared" si="8"/>
        <v>1691.1999999999998</v>
      </c>
      <c r="E279" s="64">
        <f t="shared" si="9"/>
        <v>1932.8000000000002</v>
      </c>
    </row>
    <row r="280" spans="1:5">
      <c r="A280" t="s">
        <v>18846</v>
      </c>
      <c r="B280" t="s">
        <v>18847</v>
      </c>
      <c r="C280" s="64">
        <v>2151</v>
      </c>
      <c r="D280" s="64">
        <f t="shared" si="8"/>
        <v>1505.6999999999998</v>
      </c>
      <c r="E280" s="64">
        <f t="shared" si="9"/>
        <v>1720.8000000000002</v>
      </c>
    </row>
    <row r="281" spans="1:5">
      <c r="A281" t="s">
        <v>18848</v>
      </c>
      <c r="B281" t="s">
        <v>18849</v>
      </c>
      <c r="C281" s="64">
        <v>2320</v>
      </c>
      <c r="D281" s="64">
        <f t="shared" si="8"/>
        <v>1624</v>
      </c>
      <c r="E281" s="64">
        <f t="shared" si="9"/>
        <v>1856</v>
      </c>
    </row>
    <row r="282" spans="1:5">
      <c r="A282" t="s">
        <v>18850</v>
      </c>
      <c r="B282" t="s">
        <v>18851</v>
      </c>
      <c r="C282" s="64">
        <v>1692</v>
      </c>
      <c r="D282" s="64">
        <f t="shared" si="8"/>
        <v>1184.3999999999999</v>
      </c>
      <c r="E282" s="64">
        <f t="shared" si="9"/>
        <v>1353.6000000000001</v>
      </c>
    </row>
    <row r="283" spans="1:5">
      <c r="A283" t="s">
        <v>18852</v>
      </c>
      <c r="B283" t="s">
        <v>18853</v>
      </c>
      <c r="C283" s="64">
        <v>1564</v>
      </c>
      <c r="D283" s="64">
        <f t="shared" si="8"/>
        <v>1094.8</v>
      </c>
      <c r="E283" s="64">
        <f t="shared" si="9"/>
        <v>1251.2</v>
      </c>
    </row>
    <row r="284" spans="1:5">
      <c r="A284" t="s">
        <v>18854</v>
      </c>
      <c r="B284" t="s">
        <v>18855</v>
      </c>
      <c r="C284" s="64">
        <v>677</v>
      </c>
      <c r="D284" s="64">
        <f t="shared" si="8"/>
        <v>473.9</v>
      </c>
      <c r="E284" s="64">
        <f t="shared" si="9"/>
        <v>541.6</v>
      </c>
    </row>
    <row r="285" spans="1:5">
      <c r="A285" t="s">
        <v>18856</v>
      </c>
      <c r="B285" t="s">
        <v>18857</v>
      </c>
      <c r="C285" s="64">
        <v>3621</v>
      </c>
      <c r="D285" s="64">
        <f t="shared" si="8"/>
        <v>2534.6999999999998</v>
      </c>
      <c r="E285" s="64">
        <f t="shared" si="9"/>
        <v>2896.8</v>
      </c>
    </row>
    <row r="286" spans="1:5">
      <c r="A286" t="s">
        <v>18858</v>
      </c>
      <c r="B286" t="s">
        <v>18859</v>
      </c>
      <c r="C286" s="64">
        <v>2641</v>
      </c>
      <c r="D286" s="64">
        <f t="shared" si="8"/>
        <v>1848.6999999999998</v>
      </c>
      <c r="E286" s="64">
        <f t="shared" si="9"/>
        <v>2112.8000000000002</v>
      </c>
    </row>
    <row r="287" spans="1:5">
      <c r="A287" t="s">
        <v>18860</v>
      </c>
      <c r="B287" t="s">
        <v>18861</v>
      </c>
      <c r="C287" s="64">
        <v>4734</v>
      </c>
      <c r="D287" s="64">
        <f t="shared" si="8"/>
        <v>3313.7999999999997</v>
      </c>
      <c r="E287" s="64">
        <f t="shared" si="9"/>
        <v>3787.2000000000003</v>
      </c>
    </row>
    <row r="288" spans="1:5">
      <c r="A288" t="s">
        <v>18862</v>
      </c>
      <c r="B288" t="s">
        <v>18863</v>
      </c>
      <c r="C288" s="64">
        <v>3728</v>
      </c>
      <c r="D288" s="64">
        <f t="shared" si="8"/>
        <v>2609.6</v>
      </c>
      <c r="E288" s="64">
        <f t="shared" si="9"/>
        <v>2982.4</v>
      </c>
    </row>
    <row r="289" spans="1:5">
      <c r="A289" t="s">
        <v>18864</v>
      </c>
      <c r="B289" t="s">
        <v>18865</v>
      </c>
      <c r="C289" s="64">
        <v>330</v>
      </c>
      <c r="D289" s="64">
        <f t="shared" si="8"/>
        <v>230.99999999999997</v>
      </c>
      <c r="E289" s="64">
        <f t="shared" si="9"/>
        <v>264</v>
      </c>
    </row>
    <row r="290" spans="1:5">
      <c r="A290" t="s">
        <v>18866</v>
      </c>
      <c r="B290" t="s">
        <v>18867</v>
      </c>
      <c r="C290" s="64">
        <v>305</v>
      </c>
      <c r="D290" s="64">
        <f t="shared" si="8"/>
        <v>213.5</v>
      </c>
      <c r="E290" s="64">
        <f t="shared" si="9"/>
        <v>244</v>
      </c>
    </row>
    <row r="291" spans="1:5">
      <c r="A291" t="s">
        <v>18868</v>
      </c>
      <c r="B291" t="s">
        <v>18869</v>
      </c>
      <c r="C291" s="64">
        <v>714</v>
      </c>
      <c r="D291" s="64">
        <f t="shared" si="8"/>
        <v>499.79999999999995</v>
      </c>
      <c r="E291" s="64">
        <f t="shared" si="9"/>
        <v>571.20000000000005</v>
      </c>
    </row>
    <row r="292" spans="1:5">
      <c r="A292" t="s">
        <v>18870</v>
      </c>
      <c r="B292" t="s">
        <v>18871</v>
      </c>
      <c r="C292" s="64">
        <v>2179</v>
      </c>
      <c r="D292" s="64">
        <f t="shared" si="8"/>
        <v>1525.3</v>
      </c>
      <c r="E292" s="64">
        <f t="shared" si="9"/>
        <v>1743.2</v>
      </c>
    </row>
    <row r="293" spans="1:5">
      <c r="A293" t="s">
        <v>18872</v>
      </c>
      <c r="B293" t="s">
        <v>18873</v>
      </c>
      <c r="C293" s="64">
        <v>2930</v>
      </c>
      <c r="D293" s="64">
        <f t="shared" si="8"/>
        <v>2051</v>
      </c>
      <c r="E293" s="64">
        <f t="shared" si="9"/>
        <v>2344</v>
      </c>
    </row>
    <row r="294" spans="1:5">
      <c r="A294" t="s">
        <v>18874</v>
      </c>
      <c r="B294" t="s">
        <v>18875</v>
      </c>
      <c r="C294" s="64">
        <v>1721</v>
      </c>
      <c r="D294" s="64">
        <f t="shared" si="8"/>
        <v>1204.6999999999998</v>
      </c>
      <c r="E294" s="64">
        <f t="shared" si="9"/>
        <v>1376.8000000000002</v>
      </c>
    </row>
    <row r="295" spans="1:5">
      <c r="A295" t="s">
        <v>18876</v>
      </c>
      <c r="B295" t="s">
        <v>18877</v>
      </c>
      <c r="C295" s="64">
        <v>2353</v>
      </c>
      <c r="D295" s="64">
        <f t="shared" si="8"/>
        <v>1647.1</v>
      </c>
      <c r="E295" s="64">
        <f t="shared" si="9"/>
        <v>1882.4</v>
      </c>
    </row>
    <row r="296" spans="1:5">
      <c r="A296" t="s">
        <v>18878</v>
      </c>
      <c r="B296" t="s">
        <v>18879</v>
      </c>
      <c r="C296" s="64">
        <v>2695</v>
      </c>
      <c r="D296" s="64">
        <f t="shared" si="8"/>
        <v>1886.4999999999998</v>
      </c>
      <c r="E296" s="64">
        <f t="shared" si="9"/>
        <v>2156</v>
      </c>
    </row>
    <row r="297" spans="1:5">
      <c r="A297" t="s">
        <v>18880</v>
      </c>
      <c r="B297" t="s">
        <v>18881</v>
      </c>
      <c r="C297" s="64">
        <v>4538</v>
      </c>
      <c r="D297" s="64">
        <f t="shared" si="8"/>
        <v>3176.6</v>
      </c>
      <c r="E297" s="64">
        <f t="shared" si="9"/>
        <v>3630.4</v>
      </c>
    </row>
    <row r="298" spans="1:5">
      <c r="A298" t="s">
        <v>18882</v>
      </c>
      <c r="B298" t="s">
        <v>18883</v>
      </c>
      <c r="C298" s="64">
        <v>332</v>
      </c>
      <c r="D298" s="64">
        <f t="shared" si="8"/>
        <v>232.39999999999998</v>
      </c>
      <c r="E298" s="64">
        <f t="shared" si="9"/>
        <v>265.60000000000002</v>
      </c>
    </row>
    <row r="299" spans="1:5">
      <c r="A299" t="s">
        <v>18884</v>
      </c>
      <c r="B299" t="s">
        <v>18885</v>
      </c>
      <c r="C299" s="64">
        <v>1531</v>
      </c>
      <c r="D299" s="64">
        <f t="shared" si="8"/>
        <v>1071.7</v>
      </c>
      <c r="E299" s="64">
        <f t="shared" si="9"/>
        <v>1224.8</v>
      </c>
    </row>
    <row r="300" spans="1:5">
      <c r="A300" t="s">
        <v>18886</v>
      </c>
      <c r="B300" t="s">
        <v>18887</v>
      </c>
      <c r="C300" s="64">
        <v>2119</v>
      </c>
      <c r="D300" s="64">
        <f t="shared" si="8"/>
        <v>1483.3</v>
      </c>
      <c r="E300" s="64">
        <f t="shared" si="9"/>
        <v>1695.2</v>
      </c>
    </row>
    <row r="301" spans="1:5">
      <c r="A301" t="s">
        <v>18888</v>
      </c>
      <c r="B301" t="s">
        <v>18889</v>
      </c>
      <c r="C301" s="64">
        <v>143</v>
      </c>
      <c r="D301" s="64">
        <f t="shared" si="8"/>
        <v>100.1</v>
      </c>
      <c r="E301" s="64">
        <f t="shared" si="9"/>
        <v>114.4</v>
      </c>
    </row>
    <row r="302" spans="1:5">
      <c r="A302" t="s">
        <v>18890</v>
      </c>
      <c r="B302" t="s">
        <v>18891</v>
      </c>
      <c r="C302" s="64">
        <v>2463</v>
      </c>
      <c r="D302" s="64">
        <f t="shared" si="8"/>
        <v>1724.1</v>
      </c>
      <c r="E302" s="64">
        <f t="shared" si="9"/>
        <v>1970.4</v>
      </c>
    </row>
    <row r="303" spans="1:5">
      <c r="A303" t="s">
        <v>18892</v>
      </c>
      <c r="B303" t="s">
        <v>18893</v>
      </c>
      <c r="C303" s="64">
        <v>2680</v>
      </c>
      <c r="D303" s="64">
        <f t="shared" si="8"/>
        <v>1875.9999999999998</v>
      </c>
      <c r="E303" s="64">
        <f t="shared" si="9"/>
        <v>2144</v>
      </c>
    </row>
    <row r="304" spans="1:5">
      <c r="A304" t="s">
        <v>18894</v>
      </c>
      <c r="B304" t="s">
        <v>18895</v>
      </c>
      <c r="C304" s="64">
        <v>2898</v>
      </c>
      <c r="D304" s="64">
        <f t="shared" si="8"/>
        <v>2028.6</v>
      </c>
      <c r="E304" s="64">
        <f t="shared" si="9"/>
        <v>2318.4</v>
      </c>
    </row>
    <row r="305" spans="1:5">
      <c r="A305" t="s">
        <v>18896</v>
      </c>
      <c r="B305" t="s">
        <v>18897</v>
      </c>
      <c r="C305" s="64">
        <v>10884</v>
      </c>
      <c r="D305" s="64">
        <f t="shared" si="8"/>
        <v>7618.7999999999993</v>
      </c>
      <c r="E305" s="64">
        <f t="shared" si="9"/>
        <v>8707.2000000000007</v>
      </c>
    </row>
    <row r="306" spans="1:5">
      <c r="A306" t="s">
        <v>18898</v>
      </c>
      <c r="B306" t="s">
        <v>18899</v>
      </c>
      <c r="C306" s="64">
        <v>173</v>
      </c>
      <c r="D306" s="64">
        <f t="shared" si="8"/>
        <v>121.1</v>
      </c>
      <c r="E306" s="64">
        <f t="shared" si="9"/>
        <v>138.4</v>
      </c>
    </row>
    <row r="307" spans="1:5">
      <c r="A307" t="s">
        <v>18900</v>
      </c>
      <c r="B307" t="s">
        <v>18901</v>
      </c>
      <c r="C307" s="64">
        <v>380</v>
      </c>
      <c r="D307" s="64">
        <f t="shared" si="8"/>
        <v>266</v>
      </c>
      <c r="E307" s="64">
        <f t="shared" si="9"/>
        <v>304</v>
      </c>
    </row>
    <row r="308" spans="1:5">
      <c r="A308" t="s">
        <v>18902</v>
      </c>
      <c r="B308" t="s">
        <v>18903</v>
      </c>
      <c r="C308" s="64">
        <v>169</v>
      </c>
      <c r="D308" s="64">
        <f t="shared" si="8"/>
        <v>118.3</v>
      </c>
      <c r="E308" s="64">
        <f t="shared" si="9"/>
        <v>135.20000000000002</v>
      </c>
    </row>
    <row r="309" spans="1:5">
      <c r="A309" t="s">
        <v>18904</v>
      </c>
      <c r="B309" t="s">
        <v>18905</v>
      </c>
      <c r="C309" s="64">
        <v>75</v>
      </c>
      <c r="D309" s="64">
        <f t="shared" si="8"/>
        <v>52.5</v>
      </c>
      <c r="E309" s="64">
        <f t="shared" si="9"/>
        <v>60</v>
      </c>
    </row>
    <row r="310" spans="1:5">
      <c r="A310" t="s">
        <v>18906</v>
      </c>
      <c r="B310" t="s">
        <v>18907</v>
      </c>
      <c r="C310" s="64">
        <v>92</v>
      </c>
      <c r="D310" s="64">
        <f t="shared" si="8"/>
        <v>64.399999999999991</v>
      </c>
      <c r="E310" s="64">
        <f t="shared" si="9"/>
        <v>73.600000000000009</v>
      </c>
    </row>
    <row r="311" spans="1:5">
      <c r="A311" t="s">
        <v>18888</v>
      </c>
      <c r="B311" t="s">
        <v>18889</v>
      </c>
      <c r="C311" s="64">
        <v>143</v>
      </c>
      <c r="D311" s="64">
        <f t="shared" si="8"/>
        <v>100.1</v>
      </c>
      <c r="E311" s="64">
        <f t="shared" si="9"/>
        <v>114.4</v>
      </c>
    </row>
    <row r="312" spans="1:5">
      <c r="A312" t="s">
        <v>18908</v>
      </c>
      <c r="B312" t="s">
        <v>18909</v>
      </c>
      <c r="C312" s="64">
        <v>408</v>
      </c>
      <c r="D312" s="64">
        <f t="shared" si="8"/>
        <v>285.59999999999997</v>
      </c>
      <c r="E312" s="64">
        <f t="shared" si="9"/>
        <v>326.40000000000003</v>
      </c>
    </row>
    <row r="313" spans="1:5">
      <c r="A313" t="s">
        <v>18910</v>
      </c>
      <c r="B313" t="s">
        <v>18911</v>
      </c>
      <c r="C313" s="64">
        <v>385</v>
      </c>
      <c r="D313" s="64">
        <f t="shared" si="8"/>
        <v>269.5</v>
      </c>
      <c r="E313" s="64">
        <f t="shared" si="9"/>
        <v>308</v>
      </c>
    </row>
    <row r="314" spans="1:5">
      <c r="A314" t="s">
        <v>18912</v>
      </c>
      <c r="B314" t="s">
        <v>18913</v>
      </c>
      <c r="C314" s="64">
        <v>501</v>
      </c>
      <c r="D314" s="64">
        <f t="shared" si="8"/>
        <v>350.7</v>
      </c>
      <c r="E314" s="64">
        <f t="shared" si="9"/>
        <v>400.8</v>
      </c>
    </row>
    <row r="315" spans="1:5">
      <c r="A315" t="s">
        <v>18914</v>
      </c>
      <c r="B315" t="s">
        <v>18915</v>
      </c>
      <c r="C315" s="64">
        <v>346</v>
      </c>
      <c r="D315" s="64">
        <f t="shared" si="8"/>
        <v>242.2</v>
      </c>
      <c r="E315" s="64">
        <f t="shared" si="9"/>
        <v>276.8</v>
      </c>
    </row>
    <row r="316" spans="1:5">
      <c r="A316" t="s">
        <v>18916</v>
      </c>
      <c r="B316" t="s">
        <v>18917</v>
      </c>
      <c r="C316" s="64">
        <v>615</v>
      </c>
      <c r="D316" s="64">
        <f t="shared" si="8"/>
        <v>430.5</v>
      </c>
      <c r="E316" s="64">
        <f t="shared" si="9"/>
        <v>492</v>
      </c>
    </row>
    <row r="317" spans="1:5">
      <c r="A317" t="s">
        <v>18918</v>
      </c>
      <c r="B317" t="s">
        <v>18919</v>
      </c>
      <c r="C317" s="64">
        <v>530</v>
      </c>
      <c r="D317" s="64">
        <f t="shared" si="8"/>
        <v>371</v>
      </c>
      <c r="E317" s="64">
        <f t="shared" si="9"/>
        <v>424</v>
      </c>
    </row>
    <row r="318" spans="1:5">
      <c r="A318" t="s">
        <v>18920</v>
      </c>
      <c r="B318" t="s">
        <v>18921</v>
      </c>
      <c r="C318" s="64">
        <v>500</v>
      </c>
      <c r="D318" s="64">
        <f t="shared" si="8"/>
        <v>350</v>
      </c>
      <c r="E318" s="64">
        <f t="shared" si="9"/>
        <v>400</v>
      </c>
    </row>
    <row r="319" spans="1:5">
      <c r="A319" t="s">
        <v>18922</v>
      </c>
      <c r="B319" t="s">
        <v>18923</v>
      </c>
      <c r="C319" s="64">
        <v>123</v>
      </c>
      <c r="D319" s="64">
        <f t="shared" si="8"/>
        <v>86.1</v>
      </c>
      <c r="E319" s="64">
        <f t="shared" si="9"/>
        <v>98.4</v>
      </c>
    </row>
    <row r="320" spans="1:5">
      <c r="D320" s="64">
        <f t="shared" si="8"/>
        <v>0</v>
      </c>
      <c r="E320" s="64">
        <f t="shared" si="9"/>
        <v>0</v>
      </c>
    </row>
    <row r="321" spans="1:5" ht="15.5">
      <c r="A321" s="53" t="s">
        <v>18924</v>
      </c>
      <c r="D321" s="64">
        <f t="shared" si="8"/>
        <v>0</v>
      </c>
      <c r="E321" s="64">
        <f t="shared" si="9"/>
        <v>0</v>
      </c>
    </row>
    <row r="322" spans="1:5">
      <c r="A322" t="s">
        <v>18925</v>
      </c>
      <c r="B322" t="s">
        <v>18926</v>
      </c>
      <c r="C322" s="64">
        <v>185</v>
      </c>
      <c r="D322" s="64">
        <f t="shared" si="8"/>
        <v>129.5</v>
      </c>
      <c r="E322" s="64">
        <f t="shared" si="9"/>
        <v>148</v>
      </c>
    </row>
    <row r="323" spans="1:5">
      <c r="A323" t="s">
        <v>18927</v>
      </c>
      <c r="B323" t="s">
        <v>18928</v>
      </c>
      <c r="C323" s="64">
        <v>116</v>
      </c>
      <c r="D323" s="64">
        <f t="shared" si="8"/>
        <v>81.199999999999989</v>
      </c>
      <c r="E323" s="64">
        <f t="shared" si="9"/>
        <v>92.800000000000011</v>
      </c>
    </row>
    <row r="324" spans="1:5">
      <c r="A324" t="s">
        <v>18929</v>
      </c>
      <c r="B324" t="s">
        <v>18930</v>
      </c>
      <c r="C324" s="64">
        <v>54</v>
      </c>
      <c r="D324" s="64">
        <f t="shared" ref="D324:D387" si="10">0.7*C324</f>
        <v>37.799999999999997</v>
      </c>
      <c r="E324" s="64">
        <f t="shared" ref="E324:E387" si="11">0.8*C324</f>
        <v>43.2</v>
      </c>
    </row>
    <row r="325" spans="1:5">
      <c r="A325" t="s">
        <v>18931</v>
      </c>
      <c r="B325" t="s">
        <v>18932</v>
      </c>
      <c r="C325" s="64" t="s">
        <v>18933</v>
      </c>
      <c r="D325" s="64">
        <f t="shared" si="10"/>
        <v>187.6</v>
      </c>
      <c r="E325" s="64">
        <f t="shared" si="11"/>
        <v>214.4</v>
      </c>
    </row>
    <row r="326" spans="1:5">
      <c r="A326" t="s">
        <v>18934</v>
      </c>
      <c r="B326" t="s">
        <v>18935</v>
      </c>
      <c r="C326" s="64" t="s">
        <v>18936</v>
      </c>
      <c r="D326" s="64">
        <f t="shared" si="10"/>
        <v>163.79999999999998</v>
      </c>
      <c r="E326" s="64">
        <f t="shared" si="11"/>
        <v>187.20000000000002</v>
      </c>
    </row>
    <row r="327" spans="1:5">
      <c r="A327" t="s">
        <v>18937</v>
      </c>
      <c r="B327" t="s">
        <v>18938</v>
      </c>
      <c r="C327" s="64">
        <v>354</v>
      </c>
      <c r="D327" s="64">
        <f t="shared" si="10"/>
        <v>247.79999999999998</v>
      </c>
      <c r="E327" s="64">
        <f t="shared" si="11"/>
        <v>283.2</v>
      </c>
    </row>
    <row r="328" spans="1:5">
      <c r="A328" t="s">
        <v>18939</v>
      </c>
      <c r="B328" t="s">
        <v>18940</v>
      </c>
      <c r="C328" s="64">
        <v>231</v>
      </c>
      <c r="D328" s="64">
        <f t="shared" si="10"/>
        <v>161.69999999999999</v>
      </c>
      <c r="E328" s="64">
        <f t="shared" si="11"/>
        <v>184.8</v>
      </c>
    </row>
    <row r="329" spans="1:5">
      <c r="A329" t="s">
        <v>18941</v>
      </c>
      <c r="B329" t="s">
        <v>18942</v>
      </c>
      <c r="C329" s="64">
        <v>104</v>
      </c>
      <c r="D329" s="64">
        <f t="shared" si="10"/>
        <v>72.8</v>
      </c>
      <c r="E329" s="64">
        <f t="shared" si="11"/>
        <v>83.2</v>
      </c>
    </row>
    <row r="330" spans="1:5">
      <c r="A330" t="s">
        <v>18943</v>
      </c>
      <c r="B330" t="s">
        <v>18944</v>
      </c>
      <c r="C330" s="64" t="s">
        <v>18945</v>
      </c>
      <c r="D330" s="64">
        <f t="shared" si="10"/>
        <v>373.79999999999995</v>
      </c>
      <c r="E330" s="64">
        <f t="shared" si="11"/>
        <v>427.20000000000005</v>
      </c>
    </row>
    <row r="331" spans="1:5">
      <c r="A331" t="s">
        <v>18946</v>
      </c>
      <c r="B331" t="s">
        <v>18947</v>
      </c>
      <c r="C331" s="64" t="s">
        <v>18948</v>
      </c>
      <c r="D331" s="64">
        <f t="shared" si="10"/>
        <v>326.2</v>
      </c>
      <c r="E331" s="64">
        <f t="shared" si="11"/>
        <v>372.8</v>
      </c>
    </row>
    <row r="332" spans="1:5">
      <c r="A332" t="s">
        <v>18949</v>
      </c>
      <c r="B332" t="s">
        <v>18950</v>
      </c>
      <c r="C332" s="64">
        <v>508</v>
      </c>
      <c r="D332" s="64">
        <f t="shared" si="10"/>
        <v>355.59999999999997</v>
      </c>
      <c r="E332" s="64">
        <f t="shared" si="11"/>
        <v>406.40000000000003</v>
      </c>
    </row>
    <row r="333" spans="1:5">
      <c r="A333" t="s">
        <v>18951</v>
      </c>
      <c r="B333" t="s">
        <v>18952</v>
      </c>
      <c r="C333" s="64">
        <v>331</v>
      </c>
      <c r="D333" s="64">
        <f t="shared" si="10"/>
        <v>231.7</v>
      </c>
      <c r="E333" s="64">
        <f t="shared" si="11"/>
        <v>264.8</v>
      </c>
    </row>
    <row r="334" spans="1:5">
      <c r="A334" t="s">
        <v>18953</v>
      </c>
      <c r="B334" t="s">
        <v>18954</v>
      </c>
      <c r="C334" s="64">
        <v>291</v>
      </c>
      <c r="D334" s="64">
        <f t="shared" si="10"/>
        <v>203.7</v>
      </c>
      <c r="E334" s="64">
        <f t="shared" si="11"/>
        <v>232.8</v>
      </c>
    </row>
    <row r="335" spans="1:5">
      <c r="A335" t="s">
        <v>18955</v>
      </c>
      <c r="B335" t="s">
        <v>18956</v>
      </c>
      <c r="C335" s="64">
        <v>498</v>
      </c>
      <c r="D335" s="64">
        <f t="shared" si="10"/>
        <v>348.59999999999997</v>
      </c>
      <c r="E335" s="64">
        <f t="shared" si="11"/>
        <v>398.40000000000003</v>
      </c>
    </row>
    <row r="336" spans="1:5">
      <c r="A336" t="s">
        <v>18957</v>
      </c>
      <c r="B336" t="s">
        <v>18958</v>
      </c>
      <c r="C336" s="64" t="s">
        <v>18959</v>
      </c>
      <c r="D336" s="64">
        <f t="shared" si="10"/>
        <v>846.3</v>
      </c>
      <c r="E336" s="64">
        <f t="shared" si="11"/>
        <v>967.2</v>
      </c>
    </row>
    <row r="337" spans="1:5">
      <c r="A337" t="s">
        <v>18960</v>
      </c>
      <c r="B337" t="s">
        <v>18961</v>
      </c>
      <c r="C337" s="64" t="s">
        <v>18962</v>
      </c>
      <c r="D337" s="64">
        <f t="shared" si="10"/>
        <v>782.59999999999991</v>
      </c>
      <c r="E337" s="64">
        <f t="shared" si="11"/>
        <v>894.40000000000009</v>
      </c>
    </row>
    <row r="338" spans="1:5">
      <c r="A338" t="s">
        <v>18963</v>
      </c>
      <c r="B338" t="s">
        <v>18964</v>
      </c>
      <c r="C338" s="64" t="s">
        <v>18965</v>
      </c>
      <c r="D338" s="64">
        <f t="shared" si="10"/>
        <v>707.69999999999993</v>
      </c>
      <c r="E338" s="64">
        <f t="shared" si="11"/>
        <v>808.80000000000007</v>
      </c>
    </row>
    <row r="339" spans="1:5">
      <c r="A339" t="s">
        <v>18966</v>
      </c>
      <c r="B339" t="s">
        <v>18967</v>
      </c>
      <c r="C339" s="64" t="s">
        <v>18968</v>
      </c>
      <c r="D339" s="64">
        <f t="shared" si="10"/>
        <v>652.4</v>
      </c>
      <c r="E339" s="64">
        <f t="shared" si="11"/>
        <v>745.6</v>
      </c>
    </row>
    <row r="340" spans="1:5">
      <c r="A340" t="s">
        <v>18969</v>
      </c>
      <c r="B340" t="s">
        <v>18970</v>
      </c>
      <c r="C340" s="64">
        <v>394</v>
      </c>
      <c r="D340" s="64">
        <f t="shared" si="10"/>
        <v>275.79999999999995</v>
      </c>
      <c r="E340" s="64">
        <f t="shared" si="11"/>
        <v>315.20000000000005</v>
      </c>
    </row>
    <row r="341" spans="1:5">
      <c r="A341" t="s">
        <v>18971</v>
      </c>
      <c r="B341" t="s">
        <v>18972</v>
      </c>
      <c r="C341" s="64">
        <v>660</v>
      </c>
      <c r="D341" s="64">
        <f t="shared" si="10"/>
        <v>461.99999999999994</v>
      </c>
      <c r="E341" s="64">
        <f t="shared" si="11"/>
        <v>528</v>
      </c>
    </row>
    <row r="342" spans="1:5">
      <c r="A342" t="s">
        <v>18973</v>
      </c>
      <c r="B342" t="s">
        <v>18974</v>
      </c>
      <c r="C342" s="64" t="s">
        <v>18975</v>
      </c>
      <c r="D342" s="64">
        <f t="shared" si="10"/>
        <v>1210.3</v>
      </c>
      <c r="E342" s="64">
        <f t="shared" si="11"/>
        <v>1383.2</v>
      </c>
    </row>
    <row r="343" spans="1:5">
      <c r="A343" t="s">
        <v>18976</v>
      </c>
      <c r="B343" t="s">
        <v>18977</v>
      </c>
      <c r="C343" s="64" t="s">
        <v>18978</v>
      </c>
      <c r="D343" s="64">
        <f t="shared" si="10"/>
        <v>946.4</v>
      </c>
      <c r="E343" s="64">
        <f t="shared" si="11"/>
        <v>1081.6000000000001</v>
      </c>
    </row>
    <row r="344" spans="1:5">
      <c r="A344" t="s">
        <v>18979</v>
      </c>
      <c r="B344" t="s">
        <v>18980</v>
      </c>
      <c r="C344" s="64" t="s">
        <v>18981</v>
      </c>
      <c r="D344" s="64">
        <f t="shared" si="10"/>
        <v>1034.5999999999999</v>
      </c>
      <c r="E344" s="64">
        <f t="shared" si="11"/>
        <v>1182.4000000000001</v>
      </c>
    </row>
    <row r="345" spans="1:5">
      <c r="A345" t="s">
        <v>18982</v>
      </c>
      <c r="B345" t="s">
        <v>18983</v>
      </c>
      <c r="C345" s="64" t="s">
        <v>18978</v>
      </c>
      <c r="D345" s="64">
        <f t="shared" si="10"/>
        <v>946.4</v>
      </c>
      <c r="E345" s="64">
        <f t="shared" si="11"/>
        <v>1081.6000000000001</v>
      </c>
    </row>
    <row r="346" spans="1:5">
      <c r="A346" t="s">
        <v>18984</v>
      </c>
      <c r="B346" t="s">
        <v>18985</v>
      </c>
      <c r="C346" s="64">
        <v>187</v>
      </c>
      <c r="D346" s="64">
        <f t="shared" si="10"/>
        <v>130.9</v>
      </c>
      <c r="E346" s="64">
        <f t="shared" si="11"/>
        <v>149.6</v>
      </c>
    </row>
    <row r="347" spans="1:5">
      <c r="A347" t="s">
        <v>18986</v>
      </c>
      <c r="B347" t="s">
        <v>18987</v>
      </c>
      <c r="C347" s="64">
        <v>341</v>
      </c>
      <c r="D347" s="64">
        <f t="shared" si="10"/>
        <v>238.7</v>
      </c>
      <c r="E347" s="64">
        <f t="shared" si="11"/>
        <v>272.8</v>
      </c>
    </row>
    <row r="348" spans="1:5">
      <c r="A348" t="s">
        <v>18988</v>
      </c>
      <c r="B348" t="s">
        <v>18989</v>
      </c>
      <c r="C348" s="64" t="s">
        <v>18990</v>
      </c>
      <c r="D348" s="64">
        <f t="shared" si="10"/>
        <v>482.29999999999995</v>
      </c>
      <c r="E348" s="64">
        <f t="shared" si="11"/>
        <v>551.20000000000005</v>
      </c>
    </row>
    <row r="349" spans="1:5">
      <c r="A349" t="s">
        <v>18991</v>
      </c>
      <c r="B349" t="s">
        <v>18992</v>
      </c>
      <c r="C349" s="64" t="s">
        <v>18993</v>
      </c>
      <c r="D349" s="64">
        <f t="shared" si="10"/>
        <v>452.2</v>
      </c>
      <c r="E349" s="64">
        <f t="shared" si="11"/>
        <v>516.80000000000007</v>
      </c>
    </row>
    <row r="350" spans="1:5">
      <c r="A350" t="s">
        <v>18994</v>
      </c>
      <c r="B350" t="s">
        <v>18995</v>
      </c>
      <c r="C350" s="64" t="s">
        <v>18996</v>
      </c>
      <c r="D350" s="64">
        <f t="shared" si="10"/>
        <v>380.09999999999997</v>
      </c>
      <c r="E350" s="64">
        <f t="shared" si="11"/>
        <v>434.40000000000003</v>
      </c>
    </row>
    <row r="351" spans="1:5">
      <c r="A351" t="s">
        <v>18997</v>
      </c>
      <c r="B351" t="s">
        <v>18998</v>
      </c>
      <c r="C351" s="64" t="s">
        <v>18999</v>
      </c>
      <c r="D351" s="64">
        <f t="shared" si="10"/>
        <v>357.7</v>
      </c>
      <c r="E351" s="64">
        <f t="shared" si="11"/>
        <v>408.8</v>
      </c>
    </row>
    <row r="352" spans="1:5">
      <c r="A352" t="s">
        <v>19000</v>
      </c>
      <c r="B352" t="s">
        <v>19001</v>
      </c>
      <c r="C352" s="64">
        <v>192</v>
      </c>
      <c r="D352" s="64">
        <f t="shared" si="10"/>
        <v>134.39999999999998</v>
      </c>
      <c r="E352" s="64">
        <f t="shared" si="11"/>
        <v>153.60000000000002</v>
      </c>
    </row>
    <row r="353" spans="1:5">
      <c r="A353" t="s">
        <v>19002</v>
      </c>
      <c r="B353" t="s">
        <v>19003</v>
      </c>
      <c r="C353" s="64">
        <v>38</v>
      </c>
      <c r="D353" s="64">
        <f t="shared" si="10"/>
        <v>26.599999999999998</v>
      </c>
      <c r="E353" s="64">
        <f t="shared" si="11"/>
        <v>30.400000000000002</v>
      </c>
    </row>
    <row r="354" spans="1:5">
      <c r="A354" t="s">
        <v>19004</v>
      </c>
      <c r="B354" t="s">
        <v>19005</v>
      </c>
      <c r="C354" s="64">
        <v>16.670000000000002</v>
      </c>
      <c r="D354" s="64">
        <f t="shared" si="10"/>
        <v>11.669</v>
      </c>
      <c r="E354" s="64">
        <f t="shared" si="11"/>
        <v>13.336000000000002</v>
      </c>
    </row>
    <row r="355" spans="1:5">
      <c r="A355" t="s">
        <v>19006</v>
      </c>
      <c r="B355" t="s">
        <v>19007</v>
      </c>
      <c r="C355" s="64">
        <v>33.33</v>
      </c>
      <c r="D355" s="64">
        <f t="shared" si="10"/>
        <v>23.330999999999996</v>
      </c>
      <c r="E355" s="64">
        <f t="shared" si="11"/>
        <v>26.664000000000001</v>
      </c>
    </row>
    <row r="356" spans="1:5">
      <c r="A356" t="s">
        <v>19008</v>
      </c>
      <c r="B356" t="s">
        <v>19009</v>
      </c>
      <c r="C356" s="64">
        <v>33.33</v>
      </c>
      <c r="D356" s="64">
        <f t="shared" si="10"/>
        <v>23.330999999999996</v>
      </c>
      <c r="E356" s="64">
        <f t="shared" si="11"/>
        <v>26.664000000000001</v>
      </c>
    </row>
    <row r="357" spans="1:5">
      <c r="A357" t="s">
        <v>19010</v>
      </c>
      <c r="B357" t="s">
        <v>19011</v>
      </c>
      <c r="C357" s="64">
        <v>41.67</v>
      </c>
      <c r="D357" s="64">
        <f t="shared" si="10"/>
        <v>29.169</v>
      </c>
      <c r="E357" s="64">
        <f t="shared" si="11"/>
        <v>33.336000000000006</v>
      </c>
    </row>
    <row r="358" spans="1:5">
      <c r="A358" t="s">
        <v>19012</v>
      </c>
      <c r="B358" t="s">
        <v>19013</v>
      </c>
      <c r="C358" s="64">
        <v>41.67</v>
      </c>
      <c r="D358" s="64">
        <f t="shared" si="10"/>
        <v>29.169</v>
      </c>
      <c r="E358" s="64">
        <f t="shared" si="11"/>
        <v>33.336000000000006</v>
      </c>
    </row>
    <row r="359" spans="1:5">
      <c r="A359" t="s">
        <v>19014</v>
      </c>
      <c r="B359" t="s">
        <v>19015</v>
      </c>
      <c r="C359" s="64">
        <v>50</v>
      </c>
      <c r="D359" s="64">
        <f t="shared" si="10"/>
        <v>35</v>
      </c>
      <c r="E359" s="64">
        <f t="shared" si="11"/>
        <v>40</v>
      </c>
    </row>
    <row r="360" spans="1:5">
      <c r="A360" t="s">
        <v>19016</v>
      </c>
      <c r="B360" t="s">
        <v>19017</v>
      </c>
      <c r="C360" s="64">
        <v>74</v>
      </c>
      <c r="D360" s="64">
        <f t="shared" si="10"/>
        <v>51.8</v>
      </c>
      <c r="E360" s="64">
        <f t="shared" si="11"/>
        <v>59.2</v>
      </c>
    </row>
    <row r="361" spans="1:5">
      <c r="A361" t="s">
        <v>19018</v>
      </c>
      <c r="B361" t="s">
        <v>19019</v>
      </c>
      <c r="C361" s="64">
        <v>103</v>
      </c>
      <c r="D361" s="64">
        <f t="shared" si="10"/>
        <v>72.099999999999994</v>
      </c>
      <c r="E361" s="64">
        <f t="shared" si="11"/>
        <v>82.4</v>
      </c>
    </row>
    <row r="362" spans="1:5">
      <c r="A362" t="s">
        <v>19020</v>
      </c>
      <c r="B362" t="s">
        <v>19021</v>
      </c>
      <c r="C362" s="64">
        <v>411</v>
      </c>
      <c r="D362" s="64">
        <f t="shared" si="10"/>
        <v>287.7</v>
      </c>
      <c r="E362" s="64">
        <f t="shared" si="11"/>
        <v>328.8</v>
      </c>
    </row>
    <row r="363" spans="1:5">
      <c r="A363" t="s">
        <v>19022</v>
      </c>
      <c r="B363" t="s">
        <v>19023</v>
      </c>
      <c r="C363" s="64">
        <v>223</v>
      </c>
      <c r="D363" s="64">
        <f t="shared" si="10"/>
        <v>156.1</v>
      </c>
      <c r="E363" s="64">
        <f t="shared" si="11"/>
        <v>178.4</v>
      </c>
    </row>
    <row r="364" spans="1:5">
      <c r="A364" t="s">
        <v>19024</v>
      </c>
      <c r="B364" t="s">
        <v>19025</v>
      </c>
      <c r="C364" s="64">
        <v>134</v>
      </c>
      <c r="D364" s="64">
        <f t="shared" si="10"/>
        <v>93.8</v>
      </c>
      <c r="E364" s="64">
        <f t="shared" si="11"/>
        <v>107.2</v>
      </c>
    </row>
    <row r="365" spans="1:5">
      <c r="A365" t="s">
        <v>19026</v>
      </c>
      <c r="B365" t="s">
        <v>19027</v>
      </c>
      <c r="C365" s="64">
        <v>171</v>
      </c>
      <c r="D365" s="64">
        <f t="shared" si="10"/>
        <v>119.69999999999999</v>
      </c>
      <c r="E365" s="64">
        <f t="shared" si="11"/>
        <v>136.80000000000001</v>
      </c>
    </row>
    <row r="366" spans="1:5">
      <c r="A366" t="s">
        <v>19028</v>
      </c>
      <c r="B366" t="s">
        <v>19029</v>
      </c>
      <c r="C366" s="64">
        <v>265</v>
      </c>
      <c r="D366" s="64">
        <f t="shared" si="10"/>
        <v>185.5</v>
      </c>
      <c r="E366" s="64">
        <f t="shared" si="11"/>
        <v>212</v>
      </c>
    </row>
    <row r="367" spans="1:5">
      <c r="A367" t="s">
        <v>19030</v>
      </c>
      <c r="B367" t="s">
        <v>19031</v>
      </c>
      <c r="C367" s="64">
        <v>1911</v>
      </c>
      <c r="D367" s="64">
        <f t="shared" si="10"/>
        <v>1337.6999999999998</v>
      </c>
      <c r="E367" s="64">
        <f t="shared" si="11"/>
        <v>1528.8000000000002</v>
      </c>
    </row>
    <row r="368" spans="1:5">
      <c r="A368" t="s">
        <v>19032</v>
      </c>
      <c r="B368" t="s">
        <v>19033</v>
      </c>
      <c r="C368" s="64">
        <v>28</v>
      </c>
      <c r="D368" s="64">
        <f t="shared" si="10"/>
        <v>19.599999999999998</v>
      </c>
      <c r="E368" s="64">
        <f t="shared" si="11"/>
        <v>22.400000000000002</v>
      </c>
    </row>
    <row r="369" spans="1:5">
      <c r="A369" t="s">
        <v>19034</v>
      </c>
      <c r="B369" t="s">
        <v>19035</v>
      </c>
      <c r="C369" s="64">
        <v>46</v>
      </c>
      <c r="D369" s="64">
        <f t="shared" si="10"/>
        <v>32.199999999999996</v>
      </c>
      <c r="E369" s="64">
        <f t="shared" si="11"/>
        <v>36.800000000000004</v>
      </c>
    </row>
    <row r="370" spans="1:5">
      <c r="A370" t="s">
        <v>19036</v>
      </c>
      <c r="B370" t="s">
        <v>19037</v>
      </c>
      <c r="C370" s="64">
        <v>1034</v>
      </c>
      <c r="D370" s="64">
        <f t="shared" si="10"/>
        <v>723.8</v>
      </c>
      <c r="E370" s="64">
        <f t="shared" si="11"/>
        <v>827.2</v>
      </c>
    </row>
    <row r="371" spans="1:5">
      <c r="A371" t="s">
        <v>19038</v>
      </c>
      <c r="B371" t="s">
        <v>19039</v>
      </c>
      <c r="C371" s="64">
        <v>84</v>
      </c>
      <c r="D371" s="64">
        <f t="shared" si="10"/>
        <v>58.8</v>
      </c>
      <c r="E371" s="64">
        <f t="shared" si="11"/>
        <v>67.2</v>
      </c>
    </row>
    <row r="372" spans="1:5">
      <c r="A372" t="s">
        <v>19040</v>
      </c>
      <c r="B372" t="s">
        <v>19041</v>
      </c>
      <c r="C372" s="64">
        <v>225</v>
      </c>
      <c r="D372" s="64">
        <f t="shared" si="10"/>
        <v>157.5</v>
      </c>
      <c r="E372" s="64">
        <f t="shared" si="11"/>
        <v>180</v>
      </c>
    </row>
    <row r="373" spans="1:5">
      <c r="A373" t="s">
        <v>19042</v>
      </c>
      <c r="B373" t="s">
        <v>19043</v>
      </c>
      <c r="C373" s="64">
        <v>33.33</v>
      </c>
      <c r="D373" s="64">
        <f t="shared" si="10"/>
        <v>23.330999999999996</v>
      </c>
      <c r="E373" s="64">
        <f t="shared" si="11"/>
        <v>26.664000000000001</v>
      </c>
    </row>
    <row r="374" spans="1:5">
      <c r="A374" t="s">
        <v>19044</v>
      </c>
      <c r="B374" t="s">
        <v>19045</v>
      </c>
      <c r="C374" s="64">
        <v>33.33</v>
      </c>
      <c r="D374" s="64">
        <f t="shared" si="10"/>
        <v>23.330999999999996</v>
      </c>
      <c r="E374" s="64">
        <f t="shared" si="11"/>
        <v>26.664000000000001</v>
      </c>
    </row>
    <row r="375" spans="1:5">
      <c r="A375" t="s">
        <v>19046</v>
      </c>
      <c r="B375" t="s">
        <v>19047</v>
      </c>
      <c r="C375" s="64">
        <v>66.67</v>
      </c>
      <c r="D375" s="64">
        <f t="shared" si="10"/>
        <v>46.668999999999997</v>
      </c>
      <c r="E375" s="64">
        <f t="shared" si="11"/>
        <v>53.336000000000006</v>
      </c>
    </row>
    <row r="376" spans="1:5">
      <c r="A376" t="s">
        <v>19048</v>
      </c>
      <c r="B376" t="s">
        <v>19049</v>
      </c>
      <c r="C376" s="64">
        <v>66.67</v>
      </c>
      <c r="D376" s="64">
        <f t="shared" si="10"/>
        <v>46.668999999999997</v>
      </c>
      <c r="E376" s="64">
        <f t="shared" si="11"/>
        <v>53.336000000000006</v>
      </c>
    </row>
    <row r="377" spans="1:5">
      <c r="A377" t="s">
        <v>19050</v>
      </c>
      <c r="B377" t="s">
        <v>19051</v>
      </c>
      <c r="C377" s="64">
        <v>75</v>
      </c>
      <c r="D377" s="64">
        <f t="shared" si="10"/>
        <v>52.5</v>
      </c>
      <c r="E377" s="64">
        <f t="shared" si="11"/>
        <v>60</v>
      </c>
    </row>
    <row r="378" spans="1:5">
      <c r="A378" t="s">
        <v>19052</v>
      </c>
      <c r="B378" t="s">
        <v>19053</v>
      </c>
      <c r="C378" s="64">
        <v>75</v>
      </c>
      <c r="D378" s="64">
        <f t="shared" si="10"/>
        <v>52.5</v>
      </c>
      <c r="E378" s="64">
        <f t="shared" si="11"/>
        <v>60</v>
      </c>
    </row>
    <row r="379" spans="1:5">
      <c r="A379" t="s">
        <v>19054</v>
      </c>
      <c r="B379" t="s">
        <v>19015</v>
      </c>
      <c r="C379" s="64">
        <v>91.67</v>
      </c>
      <c r="D379" s="64">
        <f t="shared" si="10"/>
        <v>64.168999999999997</v>
      </c>
      <c r="E379" s="64">
        <f t="shared" si="11"/>
        <v>73.335999999999999</v>
      </c>
    </row>
    <row r="380" spans="1:5">
      <c r="A380" t="s">
        <v>19055</v>
      </c>
      <c r="B380" t="s">
        <v>19056</v>
      </c>
      <c r="C380" s="64">
        <v>122</v>
      </c>
      <c r="D380" s="64">
        <f t="shared" si="10"/>
        <v>85.399999999999991</v>
      </c>
      <c r="E380" s="64">
        <f t="shared" si="11"/>
        <v>97.600000000000009</v>
      </c>
    </row>
    <row r="381" spans="1:5">
      <c r="A381" t="s">
        <v>19057</v>
      </c>
      <c r="B381" t="s">
        <v>19058</v>
      </c>
      <c r="C381" s="64">
        <v>171</v>
      </c>
      <c r="D381" s="64">
        <f t="shared" si="10"/>
        <v>119.69999999999999</v>
      </c>
      <c r="E381" s="64">
        <f t="shared" si="11"/>
        <v>136.80000000000001</v>
      </c>
    </row>
    <row r="382" spans="1:5">
      <c r="A382" t="s">
        <v>19059</v>
      </c>
      <c r="B382" t="s">
        <v>19060</v>
      </c>
      <c r="C382" s="64">
        <v>677</v>
      </c>
      <c r="D382" s="64">
        <f t="shared" si="10"/>
        <v>473.9</v>
      </c>
      <c r="E382" s="64">
        <f t="shared" si="11"/>
        <v>541.6</v>
      </c>
    </row>
    <row r="383" spans="1:5">
      <c r="A383" t="s">
        <v>19061</v>
      </c>
      <c r="B383" t="s">
        <v>19062</v>
      </c>
      <c r="C383" s="64">
        <v>369</v>
      </c>
      <c r="D383" s="64">
        <f t="shared" si="10"/>
        <v>258.3</v>
      </c>
      <c r="E383" s="64">
        <f t="shared" si="11"/>
        <v>295.2</v>
      </c>
    </row>
    <row r="384" spans="1:5">
      <c r="A384" t="s">
        <v>19063</v>
      </c>
      <c r="B384" t="s">
        <v>19064</v>
      </c>
      <c r="C384" s="64">
        <v>220</v>
      </c>
      <c r="D384" s="64">
        <f t="shared" si="10"/>
        <v>154</v>
      </c>
      <c r="E384" s="64">
        <f t="shared" si="11"/>
        <v>176</v>
      </c>
    </row>
    <row r="385" spans="1:5">
      <c r="A385" t="s">
        <v>19065</v>
      </c>
      <c r="B385" t="s">
        <v>19066</v>
      </c>
      <c r="C385" s="64">
        <v>282</v>
      </c>
      <c r="D385" s="64">
        <f t="shared" si="10"/>
        <v>197.39999999999998</v>
      </c>
      <c r="E385" s="64">
        <f t="shared" si="11"/>
        <v>225.60000000000002</v>
      </c>
    </row>
    <row r="386" spans="1:5">
      <c r="A386" t="s">
        <v>19067</v>
      </c>
      <c r="B386" t="s">
        <v>19068</v>
      </c>
      <c r="C386" s="64">
        <v>435</v>
      </c>
      <c r="D386" s="64">
        <f t="shared" si="10"/>
        <v>304.5</v>
      </c>
      <c r="E386" s="64">
        <f t="shared" si="11"/>
        <v>348</v>
      </c>
    </row>
    <row r="387" spans="1:5">
      <c r="A387" t="s">
        <v>19069</v>
      </c>
      <c r="B387" t="s">
        <v>19070</v>
      </c>
      <c r="C387" s="64">
        <v>3320</v>
      </c>
      <c r="D387" s="64">
        <f t="shared" si="10"/>
        <v>2324</v>
      </c>
      <c r="E387" s="64">
        <f t="shared" si="11"/>
        <v>2656</v>
      </c>
    </row>
    <row r="388" spans="1:5">
      <c r="A388" t="s">
        <v>19071</v>
      </c>
      <c r="B388" t="s">
        <v>19072</v>
      </c>
      <c r="C388" s="64">
        <v>49</v>
      </c>
      <c r="D388" s="64">
        <f t="shared" ref="D388:D451" si="12">0.7*C388</f>
        <v>34.299999999999997</v>
      </c>
      <c r="E388" s="64">
        <f t="shared" ref="E388:E451" si="13">0.8*C388</f>
        <v>39.200000000000003</v>
      </c>
    </row>
    <row r="389" spans="1:5">
      <c r="A389" t="s">
        <v>19073</v>
      </c>
      <c r="B389" t="s">
        <v>19074</v>
      </c>
      <c r="C389" s="64">
        <v>77</v>
      </c>
      <c r="D389" s="64">
        <f t="shared" si="12"/>
        <v>53.9</v>
      </c>
      <c r="E389" s="64">
        <f t="shared" si="13"/>
        <v>61.6</v>
      </c>
    </row>
    <row r="390" spans="1:5">
      <c r="A390" t="s">
        <v>19075</v>
      </c>
      <c r="B390" t="s">
        <v>19076</v>
      </c>
      <c r="C390" s="64">
        <v>2029</v>
      </c>
      <c r="D390" s="64">
        <f t="shared" si="12"/>
        <v>1420.3</v>
      </c>
      <c r="E390" s="64">
        <f t="shared" si="13"/>
        <v>1623.2</v>
      </c>
    </row>
    <row r="391" spans="1:5">
      <c r="A391" t="s">
        <v>19077</v>
      </c>
      <c r="B391" t="s">
        <v>19078</v>
      </c>
      <c r="C391" s="64">
        <v>168</v>
      </c>
      <c r="D391" s="64">
        <f t="shared" si="12"/>
        <v>117.6</v>
      </c>
      <c r="E391" s="64">
        <f t="shared" si="13"/>
        <v>134.4</v>
      </c>
    </row>
    <row r="392" spans="1:5">
      <c r="A392" t="s">
        <v>19079</v>
      </c>
      <c r="B392" t="s">
        <v>19080</v>
      </c>
      <c r="C392" s="64">
        <v>409</v>
      </c>
      <c r="D392" s="64">
        <f t="shared" si="12"/>
        <v>286.29999999999995</v>
      </c>
      <c r="E392" s="64">
        <f t="shared" si="13"/>
        <v>327.20000000000005</v>
      </c>
    </row>
    <row r="393" spans="1:5">
      <c r="A393" t="s">
        <v>19081</v>
      </c>
      <c r="B393" t="s">
        <v>19082</v>
      </c>
      <c r="C393" s="64">
        <v>50</v>
      </c>
      <c r="D393" s="64">
        <f t="shared" si="12"/>
        <v>35</v>
      </c>
      <c r="E393" s="64">
        <f t="shared" si="13"/>
        <v>40</v>
      </c>
    </row>
    <row r="394" spans="1:5">
      <c r="A394" t="s">
        <v>19083</v>
      </c>
      <c r="B394" t="s">
        <v>19084</v>
      </c>
      <c r="C394" s="64">
        <v>100</v>
      </c>
      <c r="D394" s="64">
        <f t="shared" si="12"/>
        <v>70</v>
      </c>
      <c r="E394" s="64">
        <f t="shared" si="13"/>
        <v>80</v>
      </c>
    </row>
    <row r="395" spans="1:5">
      <c r="A395" t="s">
        <v>19085</v>
      </c>
      <c r="B395" t="s">
        <v>19086</v>
      </c>
      <c r="C395" s="64">
        <v>125</v>
      </c>
      <c r="D395" s="64">
        <f t="shared" si="12"/>
        <v>87.5</v>
      </c>
      <c r="E395" s="64">
        <f t="shared" si="13"/>
        <v>100</v>
      </c>
    </row>
    <row r="396" spans="1:5">
      <c r="A396" t="s">
        <v>19087</v>
      </c>
      <c r="B396" t="s">
        <v>19088</v>
      </c>
      <c r="C396" s="64">
        <v>50</v>
      </c>
      <c r="D396" s="64">
        <f t="shared" si="12"/>
        <v>35</v>
      </c>
      <c r="E396" s="64">
        <f t="shared" si="13"/>
        <v>40</v>
      </c>
    </row>
    <row r="397" spans="1:5">
      <c r="A397" t="s">
        <v>19089</v>
      </c>
      <c r="B397" t="s">
        <v>19090</v>
      </c>
      <c r="C397" s="64">
        <v>62</v>
      </c>
      <c r="D397" s="64">
        <f t="shared" si="12"/>
        <v>43.4</v>
      </c>
      <c r="E397" s="64">
        <f t="shared" si="13"/>
        <v>49.6</v>
      </c>
    </row>
    <row r="398" spans="1:5">
      <c r="A398" t="s">
        <v>19091</v>
      </c>
      <c r="B398" t="s">
        <v>19092</v>
      </c>
      <c r="C398" s="64">
        <v>66.67</v>
      </c>
      <c r="D398" s="64">
        <f t="shared" si="12"/>
        <v>46.668999999999997</v>
      </c>
      <c r="E398" s="64">
        <f t="shared" si="13"/>
        <v>53.336000000000006</v>
      </c>
    </row>
    <row r="399" spans="1:5">
      <c r="A399" t="s">
        <v>19093</v>
      </c>
      <c r="B399" t="s">
        <v>19094</v>
      </c>
      <c r="C399" s="64">
        <v>133.33000000000001</v>
      </c>
      <c r="D399" s="64">
        <f t="shared" si="12"/>
        <v>93.331000000000003</v>
      </c>
      <c r="E399" s="64">
        <f t="shared" si="13"/>
        <v>106.66400000000002</v>
      </c>
    </row>
    <row r="400" spans="1:5">
      <c r="A400" t="s">
        <v>19095</v>
      </c>
      <c r="B400" t="s">
        <v>19096</v>
      </c>
      <c r="C400" s="64">
        <v>166.67</v>
      </c>
      <c r="D400" s="64">
        <f t="shared" si="12"/>
        <v>116.66899999999998</v>
      </c>
      <c r="E400" s="64">
        <f t="shared" si="13"/>
        <v>133.33599999999998</v>
      </c>
    </row>
    <row r="401" spans="1:5">
      <c r="A401" t="s">
        <v>19097</v>
      </c>
      <c r="B401" t="s">
        <v>19098</v>
      </c>
      <c r="C401" s="64">
        <v>91.67</v>
      </c>
      <c r="D401" s="64">
        <f t="shared" si="12"/>
        <v>64.168999999999997</v>
      </c>
      <c r="E401" s="64">
        <f t="shared" si="13"/>
        <v>73.335999999999999</v>
      </c>
    </row>
    <row r="402" spans="1:5">
      <c r="D402" s="64">
        <f t="shared" si="12"/>
        <v>0</v>
      </c>
      <c r="E402" s="64">
        <f t="shared" si="13"/>
        <v>0</v>
      </c>
    </row>
    <row r="403" spans="1:5">
      <c r="D403" s="64">
        <f t="shared" si="12"/>
        <v>0</v>
      </c>
      <c r="E403" s="64">
        <f t="shared" si="13"/>
        <v>0</v>
      </c>
    </row>
    <row r="404" spans="1:5" ht="15.5">
      <c r="A404" s="53" t="s">
        <v>19099</v>
      </c>
      <c r="D404" s="64">
        <f t="shared" si="12"/>
        <v>0</v>
      </c>
      <c r="E404" s="64">
        <f t="shared" si="13"/>
        <v>0</v>
      </c>
    </row>
    <row r="405" spans="1:5">
      <c r="A405" t="s">
        <v>19100</v>
      </c>
      <c r="B405" t="s">
        <v>19101</v>
      </c>
      <c r="C405" s="64">
        <v>1516</v>
      </c>
      <c r="D405" s="64">
        <f t="shared" si="12"/>
        <v>1061.2</v>
      </c>
      <c r="E405" s="64">
        <f t="shared" si="13"/>
        <v>1212.8</v>
      </c>
    </row>
    <row r="406" spans="1:5">
      <c r="A406" t="s">
        <v>19102</v>
      </c>
      <c r="B406" t="s">
        <v>19103</v>
      </c>
      <c r="C406" s="64">
        <v>1398</v>
      </c>
      <c r="D406" s="64">
        <f t="shared" si="12"/>
        <v>978.59999999999991</v>
      </c>
      <c r="E406" s="64">
        <f t="shared" si="13"/>
        <v>1118.4000000000001</v>
      </c>
    </row>
    <row r="407" spans="1:5">
      <c r="A407" t="s">
        <v>19104</v>
      </c>
      <c r="B407" t="s">
        <v>19105</v>
      </c>
      <c r="C407" s="64">
        <v>2490</v>
      </c>
      <c r="D407" s="64">
        <f t="shared" si="12"/>
        <v>1743</v>
      </c>
      <c r="E407" s="64">
        <f t="shared" si="13"/>
        <v>1992</v>
      </c>
    </row>
    <row r="408" spans="1:5">
      <c r="A408" t="s">
        <v>19106</v>
      </c>
      <c r="B408" t="s">
        <v>19107</v>
      </c>
      <c r="C408" s="64">
        <v>2367</v>
      </c>
      <c r="D408" s="64">
        <f t="shared" si="12"/>
        <v>1656.8999999999999</v>
      </c>
      <c r="E408" s="64">
        <f t="shared" si="13"/>
        <v>1893.6000000000001</v>
      </c>
    </row>
    <row r="409" spans="1:5">
      <c r="A409" t="s">
        <v>19108</v>
      </c>
      <c r="B409" t="s">
        <v>19109</v>
      </c>
      <c r="C409" s="64">
        <v>605</v>
      </c>
      <c r="D409" s="64">
        <f t="shared" si="12"/>
        <v>423.5</v>
      </c>
      <c r="E409" s="64">
        <f t="shared" si="13"/>
        <v>484</v>
      </c>
    </row>
    <row r="410" spans="1:5">
      <c r="A410" t="s">
        <v>19110</v>
      </c>
      <c r="B410" t="s">
        <v>19111</v>
      </c>
      <c r="C410" s="64">
        <v>526</v>
      </c>
      <c r="D410" s="64">
        <f t="shared" si="12"/>
        <v>368.2</v>
      </c>
      <c r="E410" s="64">
        <f t="shared" si="13"/>
        <v>420.8</v>
      </c>
    </row>
    <row r="411" spans="1:5">
      <c r="A411" t="s">
        <v>19112</v>
      </c>
      <c r="B411" t="s">
        <v>19113</v>
      </c>
      <c r="C411" s="64" t="s">
        <v>19114</v>
      </c>
      <c r="D411" s="64">
        <f t="shared" si="12"/>
        <v>192.5</v>
      </c>
      <c r="E411" s="64">
        <f t="shared" si="13"/>
        <v>220</v>
      </c>
    </row>
    <row r="412" spans="1:5">
      <c r="A412" t="s">
        <v>19115</v>
      </c>
      <c r="B412" t="s">
        <v>19116</v>
      </c>
      <c r="C412" s="64" t="s">
        <v>19117</v>
      </c>
      <c r="D412" s="64">
        <f t="shared" si="12"/>
        <v>328.29999999999995</v>
      </c>
      <c r="E412" s="64">
        <f t="shared" si="13"/>
        <v>375.20000000000005</v>
      </c>
    </row>
    <row r="413" spans="1:5">
      <c r="A413" t="s">
        <v>19118</v>
      </c>
      <c r="B413" t="s">
        <v>19119</v>
      </c>
      <c r="C413" s="64" t="s">
        <v>19120</v>
      </c>
      <c r="D413" s="64">
        <f t="shared" si="12"/>
        <v>213.5</v>
      </c>
      <c r="E413" s="64">
        <f t="shared" si="13"/>
        <v>244</v>
      </c>
    </row>
    <row r="414" spans="1:5">
      <c r="A414" t="s">
        <v>19121</v>
      </c>
      <c r="B414" t="s">
        <v>19122</v>
      </c>
      <c r="C414" s="64" t="s">
        <v>19123</v>
      </c>
      <c r="D414" s="64">
        <f t="shared" si="12"/>
        <v>384.29999999999995</v>
      </c>
      <c r="E414" s="64">
        <f t="shared" si="13"/>
        <v>439.20000000000005</v>
      </c>
    </row>
    <row r="415" spans="1:5">
      <c r="A415" t="s">
        <v>19124</v>
      </c>
      <c r="B415" t="s">
        <v>19125</v>
      </c>
      <c r="C415" s="64" t="s">
        <v>19126</v>
      </c>
      <c r="D415" s="64">
        <f t="shared" si="12"/>
        <v>271.59999999999997</v>
      </c>
      <c r="E415" s="64">
        <f t="shared" si="13"/>
        <v>310.40000000000003</v>
      </c>
    </row>
    <row r="416" spans="1:5">
      <c r="A416" t="s">
        <v>19127</v>
      </c>
      <c r="B416" t="s">
        <v>19128</v>
      </c>
      <c r="C416" s="64" t="s">
        <v>19129</v>
      </c>
      <c r="D416" s="64">
        <f t="shared" si="12"/>
        <v>446.59999999999997</v>
      </c>
      <c r="E416" s="64">
        <f t="shared" si="13"/>
        <v>510.40000000000003</v>
      </c>
    </row>
    <row r="417" spans="1:5">
      <c r="A417" t="s">
        <v>19130</v>
      </c>
      <c r="B417" t="s">
        <v>19131</v>
      </c>
      <c r="C417" s="64" t="s">
        <v>19132</v>
      </c>
      <c r="D417" s="64">
        <f t="shared" si="12"/>
        <v>381.5</v>
      </c>
      <c r="E417" s="64">
        <f t="shared" si="13"/>
        <v>436</v>
      </c>
    </row>
    <row r="418" spans="1:5">
      <c r="A418" t="s">
        <v>19133</v>
      </c>
      <c r="B418" t="s">
        <v>19134</v>
      </c>
      <c r="C418" s="64" t="s">
        <v>19135</v>
      </c>
      <c r="D418" s="64">
        <f t="shared" si="12"/>
        <v>544.59999999999991</v>
      </c>
      <c r="E418" s="64">
        <f t="shared" si="13"/>
        <v>622.40000000000009</v>
      </c>
    </row>
    <row r="419" spans="1:5">
      <c r="A419" t="s">
        <v>19136</v>
      </c>
      <c r="B419" t="s">
        <v>19137</v>
      </c>
      <c r="C419" s="64" t="s">
        <v>19138</v>
      </c>
      <c r="D419" s="64">
        <f t="shared" si="12"/>
        <v>1096.1999999999998</v>
      </c>
      <c r="E419" s="64">
        <f t="shared" si="13"/>
        <v>1252.8000000000002</v>
      </c>
    </row>
    <row r="420" spans="1:5">
      <c r="A420" t="s">
        <v>19139</v>
      </c>
      <c r="B420" t="s">
        <v>19140</v>
      </c>
      <c r="C420" s="64" t="s">
        <v>19141</v>
      </c>
      <c r="D420" s="64">
        <f t="shared" si="12"/>
        <v>1451.8</v>
      </c>
      <c r="E420" s="64">
        <f t="shared" si="13"/>
        <v>1659.2</v>
      </c>
    </row>
    <row r="421" spans="1:5">
      <c r="A421" t="s">
        <v>19142</v>
      </c>
      <c r="B421" t="s">
        <v>19143</v>
      </c>
      <c r="C421" s="64" t="s">
        <v>19144</v>
      </c>
      <c r="D421" s="64">
        <f t="shared" si="12"/>
        <v>1843.8</v>
      </c>
      <c r="E421" s="64">
        <f t="shared" si="13"/>
        <v>2107.2000000000003</v>
      </c>
    </row>
    <row r="422" spans="1:5">
      <c r="A422" t="s">
        <v>19145</v>
      </c>
      <c r="B422" t="s">
        <v>19146</v>
      </c>
      <c r="C422" s="64" t="s">
        <v>19147</v>
      </c>
      <c r="D422" s="64">
        <f t="shared" si="12"/>
        <v>2244.1999999999998</v>
      </c>
      <c r="E422" s="64">
        <f t="shared" si="13"/>
        <v>2564.8000000000002</v>
      </c>
    </row>
    <row r="423" spans="1:5">
      <c r="A423" t="s">
        <v>19148</v>
      </c>
      <c r="B423" t="s">
        <v>19116</v>
      </c>
      <c r="C423" s="64" t="s">
        <v>19149</v>
      </c>
      <c r="D423" s="64">
        <f t="shared" si="12"/>
        <v>584.5</v>
      </c>
      <c r="E423" s="64">
        <f t="shared" si="13"/>
        <v>668</v>
      </c>
    </row>
    <row r="424" spans="1:5">
      <c r="A424" t="s">
        <v>19150</v>
      </c>
      <c r="B424" t="s">
        <v>19151</v>
      </c>
      <c r="C424" s="64" t="s">
        <v>19152</v>
      </c>
      <c r="D424" s="64">
        <f t="shared" si="12"/>
        <v>411.59999999999997</v>
      </c>
      <c r="E424" s="64">
        <f t="shared" si="13"/>
        <v>470.40000000000003</v>
      </c>
    </row>
    <row r="425" spans="1:5">
      <c r="A425" t="s">
        <v>19153</v>
      </c>
      <c r="B425" t="s">
        <v>19122</v>
      </c>
      <c r="C425" s="64" t="s">
        <v>19154</v>
      </c>
      <c r="D425" s="64">
        <f t="shared" si="12"/>
        <v>591.5</v>
      </c>
      <c r="E425" s="64">
        <f t="shared" si="13"/>
        <v>676</v>
      </c>
    </row>
    <row r="426" spans="1:5">
      <c r="A426" t="s">
        <v>19155</v>
      </c>
      <c r="B426" t="s">
        <v>19156</v>
      </c>
      <c r="C426" s="64" t="s">
        <v>19157</v>
      </c>
      <c r="D426" s="64">
        <f t="shared" si="12"/>
        <v>417.9</v>
      </c>
      <c r="E426" s="64">
        <f t="shared" si="13"/>
        <v>477.6</v>
      </c>
    </row>
    <row r="427" spans="1:5">
      <c r="A427" t="s">
        <v>19158</v>
      </c>
      <c r="B427" t="s">
        <v>19128</v>
      </c>
      <c r="C427" s="64" t="s">
        <v>19159</v>
      </c>
      <c r="D427" s="64">
        <f t="shared" si="12"/>
        <v>648.19999999999993</v>
      </c>
      <c r="E427" s="64">
        <f t="shared" si="13"/>
        <v>740.80000000000007</v>
      </c>
    </row>
    <row r="428" spans="1:5">
      <c r="A428" t="s">
        <v>19160</v>
      </c>
      <c r="B428" t="s">
        <v>19161</v>
      </c>
      <c r="C428" s="64" t="s">
        <v>19162</v>
      </c>
      <c r="D428" s="64">
        <f t="shared" si="12"/>
        <v>450.09999999999997</v>
      </c>
      <c r="E428" s="64">
        <f t="shared" si="13"/>
        <v>514.4</v>
      </c>
    </row>
    <row r="429" spans="1:5">
      <c r="A429" t="s">
        <v>19163</v>
      </c>
      <c r="B429" t="s">
        <v>19134</v>
      </c>
      <c r="C429" s="64" t="s">
        <v>19164</v>
      </c>
      <c r="D429" s="64">
        <f t="shared" si="12"/>
        <v>858.19999999999993</v>
      </c>
      <c r="E429" s="64">
        <f t="shared" si="13"/>
        <v>980.80000000000007</v>
      </c>
    </row>
    <row r="430" spans="1:5">
      <c r="A430" t="s">
        <v>19165</v>
      </c>
      <c r="B430" t="s">
        <v>19166</v>
      </c>
      <c r="C430" s="64" t="s">
        <v>19167</v>
      </c>
      <c r="D430" s="64">
        <f t="shared" si="12"/>
        <v>634.19999999999993</v>
      </c>
      <c r="E430" s="64">
        <f t="shared" si="13"/>
        <v>724.80000000000007</v>
      </c>
    </row>
    <row r="431" spans="1:5">
      <c r="A431" t="s">
        <v>19168</v>
      </c>
      <c r="B431" t="s">
        <v>19140</v>
      </c>
      <c r="C431" s="64" t="s">
        <v>19169</v>
      </c>
      <c r="D431" s="64">
        <f t="shared" si="12"/>
        <v>1000.3</v>
      </c>
      <c r="E431" s="64">
        <f t="shared" si="13"/>
        <v>1143.2</v>
      </c>
    </row>
    <row r="432" spans="1:5">
      <c r="A432" t="s">
        <v>19170</v>
      </c>
      <c r="B432" t="s">
        <v>19171</v>
      </c>
      <c r="C432" s="64" t="s">
        <v>19172</v>
      </c>
      <c r="D432" s="64">
        <f t="shared" si="12"/>
        <v>776.3</v>
      </c>
      <c r="E432" s="64">
        <f t="shared" si="13"/>
        <v>887.2</v>
      </c>
    </row>
    <row r="433" spans="1:5">
      <c r="A433" t="s">
        <v>19173</v>
      </c>
      <c r="B433" t="s">
        <v>19146</v>
      </c>
      <c r="C433" s="64" t="s">
        <v>19174</v>
      </c>
      <c r="D433" s="64">
        <f t="shared" si="12"/>
        <v>2260.2999999999997</v>
      </c>
      <c r="E433" s="64">
        <f t="shared" si="13"/>
        <v>2583.2000000000003</v>
      </c>
    </row>
    <row r="434" spans="1:5">
      <c r="A434" t="s">
        <v>19175</v>
      </c>
      <c r="B434" t="s">
        <v>19176</v>
      </c>
      <c r="C434" s="64" t="s">
        <v>19177</v>
      </c>
      <c r="D434" s="64">
        <f t="shared" si="12"/>
        <v>1936.1999999999998</v>
      </c>
      <c r="E434" s="64">
        <f t="shared" si="13"/>
        <v>2212.8000000000002</v>
      </c>
    </row>
    <row r="435" spans="1:5">
      <c r="A435" t="s">
        <v>19178</v>
      </c>
      <c r="B435" t="s">
        <v>19179</v>
      </c>
      <c r="C435" s="64">
        <v>106</v>
      </c>
      <c r="D435" s="64">
        <f t="shared" si="12"/>
        <v>74.199999999999989</v>
      </c>
      <c r="E435" s="64">
        <f t="shared" si="13"/>
        <v>84.800000000000011</v>
      </c>
    </row>
    <row r="436" spans="1:5">
      <c r="A436" t="s">
        <v>19180</v>
      </c>
      <c r="B436" t="s">
        <v>19181</v>
      </c>
      <c r="C436" s="64" t="s">
        <v>19182</v>
      </c>
      <c r="D436" s="64">
        <f t="shared" si="12"/>
        <v>296.09999999999997</v>
      </c>
      <c r="E436" s="64">
        <f t="shared" si="13"/>
        <v>338.40000000000003</v>
      </c>
    </row>
    <row r="437" spans="1:5">
      <c r="A437" t="s">
        <v>19183</v>
      </c>
      <c r="B437" t="s">
        <v>19184</v>
      </c>
      <c r="C437" s="64" t="s">
        <v>19185</v>
      </c>
      <c r="D437" s="64">
        <f t="shared" si="12"/>
        <v>475.99999999999994</v>
      </c>
      <c r="E437" s="64">
        <f t="shared" si="13"/>
        <v>544</v>
      </c>
    </row>
    <row r="438" spans="1:5">
      <c r="A438" t="s">
        <v>19186</v>
      </c>
      <c r="B438" t="s">
        <v>19187</v>
      </c>
      <c r="C438" s="64" t="s">
        <v>19188</v>
      </c>
      <c r="D438" s="64">
        <f t="shared" si="12"/>
        <v>330.4</v>
      </c>
      <c r="E438" s="64">
        <f t="shared" si="13"/>
        <v>377.6</v>
      </c>
    </row>
    <row r="439" spans="1:5">
      <c r="A439" t="s">
        <v>19189</v>
      </c>
      <c r="B439" t="s">
        <v>19190</v>
      </c>
      <c r="C439" s="64">
        <v>558</v>
      </c>
      <c r="D439" s="64">
        <f t="shared" si="12"/>
        <v>390.59999999999997</v>
      </c>
      <c r="E439" s="64">
        <f t="shared" si="13"/>
        <v>446.40000000000003</v>
      </c>
    </row>
    <row r="440" spans="1:5">
      <c r="A440" t="s">
        <v>19191</v>
      </c>
      <c r="B440" t="s">
        <v>19192</v>
      </c>
      <c r="C440" s="64">
        <v>429</v>
      </c>
      <c r="D440" s="64">
        <f t="shared" si="12"/>
        <v>300.29999999999995</v>
      </c>
      <c r="E440" s="64">
        <f t="shared" si="13"/>
        <v>343.20000000000005</v>
      </c>
    </row>
    <row r="441" spans="1:5">
      <c r="A441" t="s">
        <v>19193</v>
      </c>
      <c r="B441" t="s">
        <v>19194</v>
      </c>
      <c r="C441" s="64">
        <v>663</v>
      </c>
      <c r="D441" s="64">
        <f t="shared" si="12"/>
        <v>464.09999999999997</v>
      </c>
      <c r="E441" s="64">
        <f t="shared" si="13"/>
        <v>530.4</v>
      </c>
    </row>
    <row r="442" spans="1:5">
      <c r="A442" t="s">
        <v>19195</v>
      </c>
      <c r="B442" t="s">
        <v>19196</v>
      </c>
      <c r="C442" s="64">
        <v>606</v>
      </c>
      <c r="D442" s="64">
        <f t="shared" si="12"/>
        <v>424.2</v>
      </c>
      <c r="E442" s="64">
        <f t="shared" si="13"/>
        <v>484.8</v>
      </c>
    </row>
    <row r="443" spans="1:5">
      <c r="A443" t="s">
        <v>19197</v>
      </c>
      <c r="B443" t="s">
        <v>19198</v>
      </c>
      <c r="C443" s="64">
        <v>823</v>
      </c>
      <c r="D443" s="64">
        <f t="shared" si="12"/>
        <v>576.09999999999991</v>
      </c>
      <c r="E443" s="64">
        <f t="shared" si="13"/>
        <v>658.40000000000009</v>
      </c>
    </row>
    <row r="444" spans="1:5">
      <c r="A444" t="s">
        <v>19199</v>
      </c>
      <c r="B444" t="s">
        <v>19200</v>
      </c>
      <c r="C444" s="64" t="s">
        <v>19201</v>
      </c>
      <c r="D444" s="64">
        <f t="shared" si="12"/>
        <v>1568</v>
      </c>
      <c r="E444" s="64">
        <f t="shared" si="13"/>
        <v>1792</v>
      </c>
    </row>
    <row r="445" spans="1:5">
      <c r="A445" t="s">
        <v>19202</v>
      </c>
      <c r="B445" t="s">
        <v>19203</v>
      </c>
      <c r="C445" s="64" t="s">
        <v>19204</v>
      </c>
      <c r="D445" s="64">
        <f t="shared" si="12"/>
        <v>2038.3999999999999</v>
      </c>
      <c r="E445" s="64">
        <f t="shared" si="13"/>
        <v>2329.6</v>
      </c>
    </row>
    <row r="446" spans="1:5">
      <c r="A446" t="s">
        <v>19205</v>
      </c>
      <c r="B446" t="s">
        <v>19206</v>
      </c>
      <c r="C446" s="64" t="s">
        <v>19207</v>
      </c>
      <c r="D446" s="64">
        <f t="shared" si="12"/>
        <v>2778.2999999999997</v>
      </c>
      <c r="E446" s="64">
        <f t="shared" si="13"/>
        <v>3175.2000000000003</v>
      </c>
    </row>
    <row r="447" spans="1:5">
      <c r="A447" t="s">
        <v>19208</v>
      </c>
      <c r="B447" t="s">
        <v>19209</v>
      </c>
      <c r="C447" s="64">
        <v>4726</v>
      </c>
      <c r="D447" s="64">
        <f t="shared" si="12"/>
        <v>3308.2</v>
      </c>
      <c r="E447" s="64">
        <f t="shared" si="13"/>
        <v>3780.8</v>
      </c>
    </row>
    <row r="448" spans="1:5">
      <c r="A448" t="s">
        <v>19210</v>
      </c>
      <c r="B448" t="s">
        <v>19184</v>
      </c>
      <c r="C448" s="64">
        <v>1163</v>
      </c>
      <c r="D448" s="64">
        <f t="shared" si="12"/>
        <v>814.09999999999991</v>
      </c>
      <c r="E448" s="64">
        <f t="shared" si="13"/>
        <v>930.40000000000009</v>
      </c>
    </row>
    <row r="449" spans="1:5">
      <c r="A449" t="s">
        <v>19211</v>
      </c>
      <c r="B449" t="s">
        <v>19190</v>
      </c>
      <c r="C449" s="64" t="s">
        <v>19212</v>
      </c>
      <c r="D449" s="64">
        <f t="shared" si="12"/>
        <v>586.59999999999991</v>
      </c>
      <c r="E449" s="64">
        <f t="shared" si="13"/>
        <v>670.40000000000009</v>
      </c>
    </row>
    <row r="450" spans="1:5">
      <c r="A450" t="s">
        <v>19213</v>
      </c>
      <c r="B450" t="s">
        <v>19190</v>
      </c>
      <c r="C450" s="64" t="s">
        <v>19214</v>
      </c>
      <c r="D450" s="64">
        <f t="shared" si="12"/>
        <v>830.19999999999993</v>
      </c>
      <c r="E450" s="64">
        <f t="shared" si="13"/>
        <v>948.80000000000007</v>
      </c>
    </row>
    <row r="451" spans="1:5">
      <c r="A451" t="s">
        <v>19215</v>
      </c>
      <c r="B451" t="s">
        <v>19216</v>
      </c>
      <c r="C451" s="64" t="s">
        <v>19217</v>
      </c>
      <c r="D451" s="64">
        <f t="shared" si="12"/>
        <v>603.4</v>
      </c>
      <c r="E451" s="64">
        <f t="shared" si="13"/>
        <v>689.6</v>
      </c>
    </row>
    <row r="452" spans="1:5">
      <c r="A452" t="s">
        <v>19218</v>
      </c>
      <c r="B452" t="s">
        <v>19194</v>
      </c>
      <c r="C452" s="64">
        <v>928</v>
      </c>
      <c r="D452" s="64">
        <f t="shared" ref="D452:D515" si="14">0.7*C452</f>
        <v>649.59999999999991</v>
      </c>
      <c r="E452" s="64">
        <f t="shared" ref="E452:E515" si="15">0.8*C452</f>
        <v>742.40000000000009</v>
      </c>
    </row>
    <row r="453" spans="1:5">
      <c r="A453" t="s">
        <v>19219</v>
      </c>
      <c r="B453" t="s">
        <v>19220</v>
      </c>
      <c r="C453" s="64" t="s">
        <v>19221</v>
      </c>
      <c r="D453" s="64">
        <f t="shared" si="14"/>
        <v>667.8</v>
      </c>
      <c r="E453" s="64">
        <f t="shared" si="15"/>
        <v>763.2</v>
      </c>
    </row>
    <row r="454" spans="1:5">
      <c r="A454" t="s">
        <v>19222</v>
      </c>
      <c r="B454" t="s">
        <v>19198</v>
      </c>
      <c r="C454" s="64" t="s">
        <v>19223</v>
      </c>
      <c r="D454" s="64">
        <f t="shared" si="14"/>
        <v>1233.3999999999999</v>
      </c>
      <c r="E454" s="64">
        <f t="shared" si="15"/>
        <v>1409.6000000000001</v>
      </c>
    </row>
    <row r="455" spans="1:5">
      <c r="A455" t="s">
        <v>19224</v>
      </c>
      <c r="B455" t="s">
        <v>19225</v>
      </c>
      <c r="C455" s="64" t="s">
        <v>19226</v>
      </c>
      <c r="D455" s="64">
        <f t="shared" si="14"/>
        <v>941.49999999999989</v>
      </c>
      <c r="E455" s="64">
        <f t="shared" si="15"/>
        <v>1076</v>
      </c>
    </row>
    <row r="456" spans="1:5">
      <c r="A456" t="s">
        <v>19227</v>
      </c>
      <c r="B456" t="s">
        <v>19203</v>
      </c>
      <c r="C456" s="64" t="s">
        <v>19228</v>
      </c>
      <c r="D456" s="64">
        <f t="shared" si="14"/>
        <v>1432.1999999999998</v>
      </c>
      <c r="E456" s="64">
        <f t="shared" si="15"/>
        <v>1636.8000000000002</v>
      </c>
    </row>
    <row r="457" spans="1:5">
      <c r="A457" t="s">
        <v>19229</v>
      </c>
      <c r="B457" t="s">
        <v>19230</v>
      </c>
      <c r="C457" s="64" t="s">
        <v>19231</v>
      </c>
      <c r="D457" s="64">
        <f t="shared" si="14"/>
        <v>1140.3</v>
      </c>
      <c r="E457" s="64">
        <f t="shared" si="15"/>
        <v>1303.2</v>
      </c>
    </row>
    <row r="458" spans="1:5">
      <c r="A458" t="s">
        <v>19232</v>
      </c>
      <c r="B458" t="s">
        <v>19209</v>
      </c>
      <c r="C458" s="64" t="s">
        <v>19233</v>
      </c>
      <c r="D458" s="64">
        <f t="shared" si="14"/>
        <v>3305.3999999999996</v>
      </c>
      <c r="E458" s="64">
        <f t="shared" si="15"/>
        <v>3777.6000000000004</v>
      </c>
    </row>
    <row r="459" spans="1:5">
      <c r="A459" t="s">
        <v>19234</v>
      </c>
      <c r="B459" t="s">
        <v>19235</v>
      </c>
      <c r="C459" s="64" t="s">
        <v>19236</v>
      </c>
      <c r="D459" s="64">
        <f t="shared" si="14"/>
        <v>2881.8999999999996</v>
      </c>
      <c r="E459" s="64">
        <f t="shared" si="15"/>
        <v>3293.6000000000004</v>
      </c>
    </row>
    <row r="460" spans="1:5">
      <c r="A460" t="s">
        <v>19237</v>
      </c>
      <c r="B460" t="s">
        <v>19238</v>
      </c>
      <c r="C460" s="64">
        <v>224</v>
      </c>
      <c r="D460" s="64">
        <f t="shared" si="14"/>
        <v>156.79999999999998</v>
      </c>
      <c r="E460" s="64">
        <f t="shared" si="15"/>
        <v>179.20000000000002</v>
      </c>
    </row>
    <row r="461" spans="1:5">
      <c r="A461" t="s">
        <v>19239</v>
      </c>
      <c r="B461" t="s">
        <v>19240</v>
      </c>
      <c r="C461" s="64" t="s">
        <v>19241</v>
      </c>
      <c r="D461" s="64">
        <f t="shared" si="14"/>
        <v>388.5</v>
      </c>
      <c r="E461" s="64">
        <f t="shared" si="15"/>
        <v>444</v>
      </c>
    </row>
    <row r="462" spans="1:5">
      <c r="A462" t="s">
        <v>19242</v>
      </c>
      <c r="B462" t="s">
        <v>19243</v>
      </c>
      <c r="C462" s="64" t="s">
        <v>19244</v>
      </c>
      <c r="D462" s="64">
        <f t="shared" si="14"/>
        <v>520.1</v>
      </c>
      <c r="E462" s="64">
        <f t="shared" si="15"/>
        <v>594.4</v>
      </c>
    </row>
    <row r="463" spans="1:5">
      <c r="A463" t="s">
        <v>19245</v>
      </c>
      <c r="B463" t="s">
        <v>19246</v>
      </c>
      <c r="C463" s="64" t="s">
        <v>19247</v>
      </c>
      <c r="D463" s="64">
        <f t="shared" si="14"/>
        <v>1745.8</v>
      </c>
      <c r="E463" s="64">
        <f t="shared" si="15"/>
        <v>1995.2</v>
      </c>
    </row>
    <row r="464" spans="1:5">
      <c r="A464" t="s">
        <v>19248</v>
      </c>
      <c r="B464" t="s">
        <v>19249</v>
      </c>
      <c r="C464" s="64" t="s">
        <v>19250</v>
      </c>
      <c r="D464" s="64">
        <f t="shared" si="14"/>
        <v>1328.6</v>
      </c>
      <c r="E464" s="64">
        <f t="shared" si="15"/>
        <v>1518.4</v>
      </c>
    </row>
    <row r="465" spans="1:5">
      <c r="A465" t="s">
        <v>19251</v>
      </c>
      <c r="B465" t="s">
        <v>19252</v>
      </c>
      <c r="C465" s="64" t="s">
        <v>19253</v>
      </c>
      <c r="D465" s="64">
        <f t="shared" si="14"/>
        <v>2058</v>
      </c>
      <c r="E465" s="64">
        <f t="shared" si="15"/>
        <v>2352</v>
      </c>
    </row>
    <row r="466" spans="1:5">
      <c r="A466" t="s">
        <v>19254</v>
      </c>
      <c r="B466" t="s">
        <v>19255</v>
      </c>
      <c r="C466" s="64" t="s">
        <v>19152</v>
      </c>
      <c r="D466" s="64">
        <f t="shared" si="14"/>
        <v>411.59999999999997</v>
      </c>
      <c r="E466" s="64">
        <f t="shared" si="15"/>
        <v>470.40000000000003</v>
      </c>
    </row>
    <row r="467" spans="1:5">
      <c r="A467" t="s">
        <v>19256</v>
      </c>
      <c r="B467" t="s">
        <v>19257</v>
      </c>
      <c r="C467" s="64" t="s">
        <v>19149</v>
      </c>
      <c r="D467" s="64">
        <f t="shared" si="14"/>
        <v>584.5</v>
      </c>
      <c r="E467" s="64">
        <f t="shared" si="15"/>
        <v>668</v>
      </c>
    </row>
    <row r="468" spans="1:5">
      <c r="A468" t="s">
        <v>19258</v>
      </c>
      <c r="B468" t="s">
        <v>19259</v>
      </c>
      <c r="C468" s="64" t="s">
        <v>19260</v>
      </c>
      <c r="D468" s="64">
        <f t="shared" si="14"/>
        <v>721.69999999999993</v>
      </c>
      <c r="E468" s="64">
        <f t="shared" si="15"/>
        <v>824.80000000000007</v>
      </c>
    </row>
    <row r="469" spans="1:5">
      <c r="A469" t="s">
        <v>19261</v>
      </c>
      <c r="B469" t="s">
        <v>19262</v>
      </c>
      <c r="C469" s="64" t="s">
        <v>19263</v>
      </c>
      <c r="D469" s="64">
        <f t="shared" si="14"/>
        <v>922.59999999999991</v>
      </c>
      <c r="E469" s="64">
        <f t="shared" si="15"/>
        <v>1054.4000000000001</v>
      </c>
    </row>
    <row r="470" spans="1:5">
      <c r="A470" t="s">
        <v>19264</v>
      </c>
      <c r="B470" t="s">
        <v>19265</v>
      </c>
      <c r="C470" s="64" t="s">
        <v>19266</v>
      </c>
      <c r="D470" s="64">
        <f t="shared" si="14"/>
        <v>908.59999999999991</v>
      </c>
      <c r="E470" s="64">
        <f t="shared" si="15"/>
        <v>1038.4000000000001</v>
      </c>
    </row>
    <row r="471" spans="1:5">
      <c r="A471" t="s">
        <v>19267</v>
      </c>
      <c r="B471" t="s">
        <v>19268</v>
      </c>
      <c r="C471" s="64" t="s">
        <v>19269</v>
      </c>
      <c r="D471" s="64">
        <f t="shared" si="14"/>
        <v>1921.4999999999998</v>
      </c>
      <c r="E471" s="64">
        <f t="shared" si="15"/>
        <v>2196</v>
      </c>
    </row>
    <row r="472" spans="1:5">
      <c r="A472" t="s">
        <v>19270</v>
      </c>
      <c r="B472" t="s">
        <v>19271</v>
      </c>
      <c r="C472" s="64" t="s">
        <v>19272</v>
      </c>
      <c r="D472" s="64">
        <f t="shared" si="14"/>
        <v>2467.5</v>
      </c>
      <c r="E472" s="64">
        <f t="shared" si="15"/>
        <v>2820</v>
      </c>
    </row>
    <row r="473" spans="1:5">
      <c r="A473" t="s">
        <v>19273</v>
      </c>
      <c r="B473" t="s">
        <v>19274</v>
      </c>
      <c r="C473" s="64" t="s">
        <v>19275</v>
      </c>
      <c r="D473" s="64">
        <f t="shared" si="14"/>
        <v>1717.8</v>
      </c>
      <c r="E473" s="64">
        <f t="shared" si="15"/>
        <v>1963.2</v>
      </c>
    </row>
    <row r="474" spans="1:5">
      <c r="A474" t="s">
        <v>19276</v>
      </c>
      <c r="B474" t="s">
        <v>19274</v>
      </c>
      <c r="C474" s="64" t="s">
        <v>19277</v>
      </c>
      <c r="D474" s="64">
        <f t="shared" si="14"/>
        <v>1182.3</v>
      </c>
      <c r="E474" s="64">
        <f t="shared" si="15"/>
        <v>1351.2</v>
      </c>
    </row>
    <row r="475" spans="1:5">
      <c r="A475" t="s">
        <v>19278</v>
      </c>
      <c r="B475" t="s">
        <v>19279</v>
      </c>
      <c r="C475" s="64" t="s">
        <v>19280</v>
      </c>
      <c r="D475" s="64">
        <f t="shared" si="14"/>
        <v>560</v>
      </c>
      <c r="E475" s="64">
        <f t="shared" si="15"/>
        <v>640</v>
      </c>
    </row>
    <row r="476" spans="1:5">
      <c r="A476" t="s">
        <v>19281</v>
      </c>
      <c r="B476" t="s">
        <v>19282</v>
      </c>
      <c r="C476" s="64" t="s">
        <v>19283</v>
      </c>
      <c r="D476" s="64">
        <f t="shared" si="14"/>
        <v>742</v>
      </c>
      <c r="E476" s="64">
        <f t="shared" si="15"/>
        <v>848</v>
      </c>
    </row>
    <row r="477" spans="1:5">
      <c r="A477" t="s">
        <v>19284</v>
      </c>
      <c r="B477" t="s">
        <v>19285</v>
      </c>
      <c r="C477" s="64" t="s">
        <v>19286</v>
      </c>
      <c r="D477" s="64">
        <f t="shared" si="14"/>
        <v>2566.1999999999998</v>
      </c>
      <c r="E477" s="64">
        <f t="shared" si="15"/>
        <v>2932.8</v>
      </c>
    </row>
    <row r="478" spans="1:5">
      <c r="A478" t="s">
        <v>19287</v>
      </c>
      <c r="B478" t="s">
        <v>19288</v>
      </c>
      <c r="C478" s="64" t="s">
        <v>19289</v>
      </c>
      <c r="D478" s="64">
        <f t="shared" si="14"/>
        <v>1911.6999999999998</v>
      </c>
      <c r="E478" s="64">
        <f t="shared" si="15"/>
        <v>2184.8000000000002</v>
      </c>
    </row>
    <row r="479" spans="1:5">
      <c r="A479" t="s">
        <v>19290</v>
      </c>
      <c r="B479" t="s">
        <v>19291</v>
      </c>
      <c r="C479" s="64" t="s">
        <v>19292</v>
      </c>
      <c r="D479" s="64">
        <f t="shared" si="14"/>
        <v>2973.6</v>
      </c>
      <c r="E479" s="64">
        <f t="shared" si="15"/>
        <v>3398.4</v>
      </c>
    </row>
    <row r="480" spans="1:5">
      <c r="A480" t="s">
        <v>19293</v>
      </c>
      <c r="B480" t="s">
        <v>19294</v>
      </c>
      <c r="C480" s="64" t="s">
        <v>19212</v>
      </c>
      <c r="D480" s="64">
        <f t="shared" si="14"/>
        <v>586.59999999999991</v>
      </c>
      <c r="E480" s="64">
        <f t="shared" si="15"/>
        <v>670.40000000000009</v>
      </c>
    </row>
    <row r="481" spans="1:5">
      <c r="A481" t="s">
        <v>19295</v>
      </c>
      <c r="B481" t="s">
        <v>19296</v>
      </c>
      <c r="C481" s="64" t="s">
        <v>19297</v>
      </c>
      <c r="D481" s="64">
        <f t="shared" si="14"/>
        <v>814.09999999999991</v>
      </c>
      <c r="E481" s="64">
        <f t="shared" si="15"/>
        <v>930.40000000000009</v>
      </c>
    </row>
    <row r="482" spans="1:5">
      <c r="A482" t="s">
        <v>19298</v>
      </c>
      <c r="B482" t="s">
        <v>19299</v>
      </c>
      <c r="C482" s="64">
        <v>1046</v>
      </c>
      <c r="D482" s="64">
        <f t="shared" si="14"/>
        <v>732.19999999999993</v>
      </c>
      <c r="E482" s="64">
        <f t="shared" si="15"/>
        <v>836.80000000000007</v>
      </c>
    </row>
    <row r="483" spans="1:5">
      <c r="A483" t="s">
        <v>19300</v>
      </c>
      <c r="B483" t="s">
        <v>19301</v>
      </c>
      <c r="C483" s="64">
        <v>1320</v>
      </c>
      <c r="D483" s="64">
        <f t="shared" si="14"/>
        <v>923.99999999999989</v>
      </c>
      <c r="E483" s="64">
        <f t="shared" si="15"/>
        <v>1056</v>
      </c>
    </row>
    <row r="484" spans="1:5">
      <c r="A484" t="s">
        <v>19302</v>
      </c>
      <c r="B484" t="s">
        <v>19303</v>
      </c>
      <c r="C484" s="64" t="s">
        <v>19304</v>
      </c>
      <c r="D484" s="64">
        <f t="shared" si="14"/>
        <v>1366.3999999999999</v>
      </c>
      <c r="E484" s="64">
        <f t="shared" si="15"/>
        <v>1561.6000000000001</v>
      </c>
    </row>
    <row r="485" spans="1:5">
      <c r="A485" t="s">
        <v>19305</v>
      </c>
      <c r="B485" t="s">
        <v>19306</v>
      </c>
      <c r="C485" s="64" t="s">
        <v>19307</v>
      </c>
      <c r="D485" s="64">
        <f t="shared" si="14"/>
        <v>2794.3999999999996</v>
      </c>
      <c r="E485" s="64">
        <f t="shared" si="15"/>
        <v>3193.6000000000004</v>
      </c>
    </row>
    <row r="486" spans="1:5">
      <c r="A486" t="s">
        <v>19308</v>
      </c>
      <c r="B486" t="s">
        <v>19309</v>
      </c>
      <c r="C486" s="64" t="s">
        <v>19310</v>
      </c>
      <c r="D486" s="64">
        <f t="shared" si="14"/>
        <v>3506.2999999999997</v>
      </c>
      <c r="E486" s="64">
        <f t="shared" si="15"/>
        <v>4007.2000000000003</v>
      </c>
    </row>
    <row r="487" spans="1:5">
      <c r="A487" t="s">
        <v>19311</v>
      </c>
      <c r="B487" t="s">
        <v>19312</v>
      </c>
      <c r="C487" s="64" t="s">
        <v>19313</v>
      </c>
      <c r="D487" s="64">
        <f t="shared" si="14"/>
        <v>2420.6</v>
      </c>
      <c r="E487" s="64">
        <f t="shared" si="15"/>
        <v>2766.4</v>
      </c>
    </row>
    <row r="488" spans="1:5">
      <c r="A488" t="s">
        <v>19314</v>
      </c>
      <c r="B488" t="s">
        <v>19312</v>
      </c>
      <c r="C488" s="64" t="s">
        <v>19315</v>
      </c>
      <c r="D488" s="64">
        <f t="shared" si="14"/>
        <v>1724.1</v>
      </c>
      <c r="E488" s="64">
        <f t="shared" si="15"/>
        <v>1970.4</v>
      </c>
    </row>
    <row r="489" spans="1:5">
      <c r="A489" t="s">
        <v>19316</v>
      </c>
      <c r="B489" t="s">
        <v>19317</v>
      </c>
      <c r="C489" s="64">
        <v>29</v>
      </c>
      <c r="D489" s="64">
        <f t="shared" si="14"/>
        <v>20.299999999999997</v>
      </c>
      <c r="E489" s="64">
        <f t="shared" si="15"/>
        <v>23.200000000000003</v>
      </c>
    </row>
    <row r="490" spans="1:5">
      <c r="A490" t="s">
        <v>19318</v>
      </c>
      <c r="B490" t="s">
        <v>19319</v>
      </c>
      <c r="C490" s="64">
        <v>40</v>
      </c>
      <c r="D490" s="64">
        <f t="shared" si="14"/>
        <v>28</v>
      </c>
      <c r="E490" s="64">
        <f t="shared" si="15"/>
        <v>32</v>
      </c>
    </row>
    <row r="491" spans="1:5">
      <c r="A491" t="s">
        <v>19320</v>
      </c>
      <c r="B491" t="s">
        <v>19321</v>
      </c>
      <c r="C491" s="64">
        <v>33</v>
      </c>
      <c r="D491" s="64">
        <f t="shared" si="14"/>
        <v>23.099999999999998</v>
      </c>
      <c r="E491" s="64">
        <f t="shared" si="15"/>
        <v>26.400000000000002</v>
      </c>
    </row>
    <row r="492" spans="1:5">
      <c r="A492" t="s">
        <v>19322</v>
      </c>
      <c r="B492" t="s">
        <v>19323</v>
      </c>
      <c r="C492" s="64">
        <v>48</v>
      </c>
      <c r="D492" s="64">
        <f t="shared" si="14"/>
        <v>33.599999999999994</v>
      </c>
      <c r="E492" s="64">
        <f t="shared" si="15"/>
        <v>38.400000000000006</v>
      </c>
    </row>
    <row r="493" spans="1:5">
      <c r="A493" t="s">
        <v>19324</v>
      </c>
      <c r="B493" t="s">
        <v>19325</v>
      </c>
      <c r="C493" s="64" t="s">
        <v>19326</v>
      </c>
      <c r="D493" s="64">
        <f t="shared" si="14"/>
        <v>227.49999999999997</v>
      </c>
      <c r="E493" s="64">
        <f t="shared" si="15"/>
        <v>260</v>
      </c>
    </row>
    <row r="494" spans="1:5">
      <c r="A494" t="s">
        <v>19327</v>
      </c>
      <c r="B494" t="s">
        <v>19328</v>
      </c>
      <c r="C494" s="64" t="s">
        <v>19329</v>
      </c>
      <c r="D494" s="64">
        <f t="shared" si="14"/>
        <v>312.2</v>
      </c>
      <c r="E494" s="64">
        <f t="shared" si="15"/>
        <v>356.8</v>
      </c>
    </row>
    <row r="495" spans="1:5">
      <c r="A495" t="s">
        <v>19330</v>
      </c>
      <c r="B495" t="s">
        <v>19331</v>
      </c>
      <c r="C495" s="64" t="s">
        <v>19332</v>
      </c>
      <c r="D495" s="64">
        <f t="shared" si="14"/>
        <v>965.99999999999989</v>
      </c>
      <c r="E495" s="64">
        <f t="shared" si="15"/>
        <v>1104</v>
      </c>
    </row>
    <row r="496" spans="1:5">
      <c r="A496" t="s">
        <v>19333</v>
      </c>
      <c r="B496" t="s">
        <v>19334</v>
      </c>
      <c r="C496" s="64" t="s">
        <v>19335</v>
      </c>
      <c r="D496" s="64">
        <f t="shared" si="14"/>
        <v>679.69999999999993</v>
      </c>
      <c r="E496" s="64">
        <f t="shared" si="15"/>
        <v>776.80000000000007</v>
      </c>
    </row>
    <row r="497" spans="1:5">
      <c r="A497" t="s">
        <v>19336</v>
      </c>
      <c r="B497" t="s">
        <v>19337</v>
      </c>
      <c r="C497" s="64" t="s">
        <v>19338</v>
      </c>
      <c r="D497" s="64">
        <f t="shared" si="14"/>
        <v>1192.0999999999999</v>
      </c>
      <c r="E497" s="64">
        <f t="shared" si="15"/>
        <v>1362.4</v>
      </c>
    </row>
    <row r="498" spans="1:5">
      <c r="A498" t="s">
        <v>19339</v>
      </c>
      <c r="B498" t="s">
        <v>19340</v>
      </c>
      <c r="C498" s="64" t="s">
        <v>19341</v>
      </c>
      <c r="D498" s="64">
        <f t="shared" si="14"/>
        <v>155.39999999999998</v>
      </c>
      <c r="E498" s="64">
        <f t="shared" si="15"/>
        <v>177.60000000000002</v>
      </c>
    </row>
    <row r="499" spans="1:5">
      <c r="A499" t="s">
        <v>19342</v>
      </c>
      <c r="B499" t="s">
        <v>19343</v>
      </c>
      <c r="C499" s="64" t="s">
        <v>19344</v>
      </c>
      <c r="D499" s="64">
        <f t="shared" si="14"/>
        <v>232.39999999999998</v>
      </c>
      <c r="E499" s="64">
        <f t="shared" si="15"/>
        <v>265.60000000000002</v>
      </c>
    </row>
    <row r="500" spans="1:5">
      <c r="A500" t="s">
        <v>19345</v>
      </c>
      <c r="B500" t="s">
        <v>19346</v>
      </c>
      <c r="C500" s="64" t="s">
        <v>19347</v>
      </c>
      <c r="D500" s="64">
        <f t="shared" si="14"/>
        <v>353.5</v>
      </c>
      <c r="E500" s="64">
        <f t="shared" si="15"/>
        <v>404</v>
      </c>
    </row>
    <row r="501" spans="1:5">
      <c r="A501" t="s">
        <v>19348</v>
      </c>
      <c r="B501" t="s">
        <v>19349</v>
      </c>
      <c r="C501" s="64" t="s">
        <v>19350</v>
      </c>
      <c r="D501" s="64">
        <f t="shared" si="14"/>
        <v>413.7</v>
      </c>
      <c r="E501" s="64">
        <f t="shared" si="15"/>
        <v>472.8</v>
      </c>
    </row>
    <row r="502" spans="1:5">
      <c r="A502" t="s">
        <v>19351</v>
      </c>
      <c r="B502" t="s">
        <v>19352</v>
      </c>
      <c r="C502" s="64">
        <v>783</v>
      </c>
      <c r="D502" s="64">
        <f t="shared" si="14"/>
        <v>548.09999999999991</v>
      </c>
      <c r="E502" s="64">
        <f t="shared" si="15"/>
        <v>626.40000000000009</v>
      </c>
    </row>
    <row r="503" spans="1:5">
      <c r="A503" t="s">
        <v>19353</v>
      </c>
      <c r="B503" t="s">
        <v>19354</v>
      </c>
      <c r="C503" s="64" t="s">
        <v>19355</v>
      </c>
      <c r="D503" s="64">
        <f t="shared" si="14"/>
        <v>448</v>
      </c>
      <c r="E503" s="64">
        <f t="shared" si="15"/>
        <v>512</v>
      </c>
    </row>
    <row r="504" spans="1:5">
      <c r="A504" t="s">
        <v>19356</v>
      </c>
      <c r="B504" t="s">
        <v>19357</v>
      </c>
      <c r="C504" s="64" t="s">
        <v>19358</v>
      </c>
      <c r="D504" s="64">
        <f t="shared" si="14"/>
        <v>1093.3999999999999</v>
      </c>
      <c r="E504" s="64">
        <f t="shared" si="15"/>
        <v>1249.6000000000001</v>
      </c>
    </row>
    <row r="505" spans="1:5">
      <c r="A505" t="s">
        <v>19359</v>
      </c>
      <c r="B505" t="s">
        <v>19360</v>
      </c>
      <c r="C505" s="64" t="s">
        <v>19361</v>
      </c>
      <c r="D505" s="64">
        <f t="shared" si="14"/>
        <v>1490.3</v>
      </c>
      <c r="E505" s="64">
        <f t="shared" si="15"/>
        <v>1703.2</v>
      </c>
    </row>
    <row r="506" spans="1:5">
      <c r="A506" t="s">
        <v>19362</v>
      </c>
      <c r="B506" t="s">
        <v>19363</v>
      </c>
      <c r="C506" s="64" t="s">
        <v>19364</v>
      </c>
      <c r="D506" s="64">
        <f t="shared" si="14"/>
        <v>930.3</v>
      </c>
      <c r="E506" s="64">
        <f t="shared" si="15"/>
        <v>1063.2</v>
      </c>
    </row>
    <row r="507" spans="1:5">
      <c r="A507" t="s">
        <v>19365</v>
      </c>
      <c r="B507" t="s">
        <v>19363</v>
      </c>
      <c r="C507" s="64" t="s">
        <v>19366</v>
      </c>
      <c r="D507" s="64">
        <f t="shared" si="14"/>
        <v>637.69999999999993</v>
      </c>
      <c r="E507" s="64">
        <f t="shared" si="15"/>
        <v>728.80000000000007</v>
      </c>
    </row>
    <row r="508" spans="1:5">
      <c r="A508" t="s">
        <v>19367</v>
      </c>
      <c r="B508" t="s">
        <v>19368</v>
      </c>
      <c r="C508" s="64" t="s">
        <v>19369</v>
      </c>
      <c r="D508" s="64">
        <f t="shared" si="14"/>
        <v>61.599999999999994</v>
      </c>
      <c r="E508" s="64">
        <f t="shared" si="15"/>
        <v>70.400000000000006</v>
      </c>
    </row>
    <row r="509" spans="1:5">
      <c r="A509" t="s">
        <v>19370</v>
      </c>
      <c r="B509" t="s">
        <v>19371</v>
      </c>
      <c r="C509" s="64" t="s">
        <v>19372</v>
      </c>
      <c r="D509" s="64">
        <f t="shared" si="14"/>
        <v>175.7</v>
      </c>
      <c r="E509" s="64">
        <f t="shared" si="15"/>
        <v>200.8</v>
      </c>
    </row>
    <row r="510" spans="1:5">
      <c r="A510" t="s">
        <v>19373</v>
      </c>
      <c r="B510" t="s">
        <v>19374</v>
      </c>
      <c r="C510" s="64" t="s">
        <v>19375</v>
      </c>
      <c r="D510" s="64">
        <f t="shared" si="14"/>
        <v>86.1</v>
      </c>
      <c r="E510" s="64">
        <f t="shared" si="15"/>
        <v>98.4</v>
      </c>
    </row>
    <row r="511" spans="1:5">
      <c r="A511" t="s">
        <v>19376</v>
      </c>
      <c r="B511" t="s">
        <v>19377</v>
      </c>
      <c r="C511" s="64" t="s">
        <v>19378</v>
      </c>
      <c r="D511" s="64">
        <f t="shared" si="14"/>
        <v>203.7</v>
      </c>
      <c r="E511" s="64">
        <f t="shared" si="15"/>
        <v>232.8</v>
      </c>
    </row>
    <row r="512" spans="1:5">
      <c r="A512" t="s">
        <v>19379</v>
      </c>
      <c r="B512" t="s">
        <v>19380</v>
      </c>
      <c r="C512" s="64" t="s">
        <v>19381</v>
      </c>
      <c r="D512" s="64">
        <f t="shared" si="14"/>
        <v>113.39999999999999</v>
      </c>
      <c r="E512" s="64">
        <f t="shared" si="15"/>
        <v>129.6</v>
      </c>
    </row>
    <row r="513" spans="1:5">
      <c r="A513" t="s">
        <v>19382</v>
      </c>
      <c r="B513" t="s">
        <v>19383</v>
      </c>
      <c r="C513" s="64" t="s">
        <v>19384</v>
      </c>
      <c r="D513" s="64">
        <f t="shared" si="14"/>
        <v>243.6</v>
      </c>
      <c r="E513" s="64">
        <f t="shared" si="15"/>
        <v>278.40000000000003</v>
      </c>
    </row>
    <row r="514" spans="1:5">
      <c r="A514" t="s">
        <v>19385</v>
      </c>
      <c r="B514" t="s">
        <v>19386</v>
      </c>
      <c r="C514" s="64" t="s">
        <v>19387</v>
      </c>
      <c r="D514" s="64">
        <f t="shared" si="14"/>
        <v>129.5</v>
      </c>
      <c r="E514" s="64">
        <f t="shared" si="15"/>
        <v>148</v>
      </c>
    </row>
    <row r="515" spans="1:5">
      <c r="A515" t="s">
        <v>19388</v>
      </c>
      <c r="B515" t="s">
        <v>19389</v>
      </c>
      <c r="C515" s="64" t="s">
        <v>19390</v>
      </c>
      <c r="D515" s="64">
        <f t="shared" si="14"/>
        <v>250.6</v>
      </c>
      <c r="E515" s="64">
        <f t="shared" si="15"/>
        <v>286.40000000000003</v>
      </c>
    </row>
    <row r="516" spans="1:5">
      <c r="A516" t="s">
        <v>19391</v>
      </c>
      <c r="B516" t="s">
        <v>19392</v>
      </c>
      <c r="C516" s="64" t="s">
        <v>19393</v>
      </c>
      <c r="D516" s="64">
        <f t="shared" ref="D516:D579" si="16">0.7*C516</f>
        <v>543.9</v>
      </c>
      <c r="E516" s="64">
        <f t="shared" ref="E516:E579" si="17">0.8*C516</f>
        <v>621.6</v>
      </c>
    </row>
    <row r="517" spans="1:5">
      <c r="A517" t="s">
        <v>19394</v>
      </c>
      <c r="B517" t="s">
        <v>19395</v>
      </c>
      <c r="C517" s="64" t="s">
        <v>19396</v>
      </c>
      <c r="D517" s="64">
        <f t="shared" si="16"/>
        <v>736.4</v>
      </c>
      <c r="E517" s="64">
        <f t="shared" si="17"/>
        <v>841.6</v>
      </c>
    </row>
    <row r="518" spans="1:5">
      <c r="A518" t="s">
        <v>19397</v>
      </c>
      <c r="B518" t="s">
        <v>19398</v>
      </c>
      <c r="C518" s="64" t="s">
        <v>19399</v>
      </c>
      <c r="D518" s="64">
        <f t="shared" si="16"/>
        <v>774.19999999999993</v>
      </c>
      <c r="E518" s="64">
        <f t="shared" si="17"/>
        <v>884.80000000000007</v>
      </c>
    </row>
    <row r="519" spans="1:5">
      <c r="A519" t="s">
        <v>19400</v>
      </c>
      <c r="B519" t="s">
        <v>19401</v>
      </c>
      <c r="C519" s="64" t="s">
        <v>19402</v>
      </c>
      <c r="D519" s="64">
        <f t="shared" si="16"/>
        <v>996.09999999999991</v>
      </c>
      <c r="E519" s="64">
        <f t="shared" si="17"/>
        <v>1138.4000000000001</v>
      </c>
    </row>
    <row r="520" spans="1:5">
      <c r="A520" t="s">
        <v>19403</v>
      </c>
      <c r="B520" t="s">
        <v>19371</v>
      </c>
      <c r="C520" s="64" t="s">
        <v>19347</v>
      </c>
      <c r="D520" s="64">
        <f t="shared" si="16"/>
        <v>353.5</v>
      </c>
      <c r="E520" s="64">
        <f t="shared" si="17"/>
        <v>404</v>
      </c>
    </row>
    <row r="521" spans="1:5">
      <c r="A521" t="s">
        <v>19404</v>
      </c>
      <c r="B521" t="s">
        <v>19405</v>
      </c>
      <c r="C521" s="64" t="s">
        <v>19344</v>
      </c>
      <c r="D521" s="64">
        <f t="shared" si="16"/>
        <v>232.39999999999998</v>
      </c>
      <c r="E521" s="64">
        <f t="shared" si="17"/>
        <v>265.60000000000002</v>
      </c>
    </row>
    <row r="522" spans="1:5">
      <c r="A522" t="s">
        <v>19406</v>
      </c>
      <c r="B522" t="s">
        <v>19377</v>
      </c>
      <c r="C522" s="64" t="s">
        <v>19347</v>
      </c>
      <c r="D522" s="64">
        <f t="shared" si="16"/>
        <v>353.5</v>
      </c>
      <c r="E522" s="64">
        <f t="shared" si="17"/>
        <v>404</v>
      </c>
    </row>
    <row r="523" spans="1:5">
      <c r="A523" t="s">
        <v>19407</v>
      </c>
      <c r="B523" t="s">
        <v>19408</v>
      </c>
      <c r="C523" s="64" t="s">
        <v>19344</v>
      </c>
      <c r="D523" s="64">
        <f t="shared" si="16"/>
        <v>232.39999999999998</v>
      </c>
      <c r="E523" s="64">
        <f t="shared" si="17"/>
        <v>265.60000000000002</v>
      </c>
    </row>
    <row r="524" spans="1:5">
      <c r="A524" t="s">
        <v>19409</v>
      </c>
      <c r="B524" t="s">
        <v>19383</v>
      </c>
      <c r="C524" s="64" t="s">
        <v>19410</v>
      </c>
      <c r="D524" s="64">
        <f t="shared" si="16"/>
        <v>370.29999999999995</v>
      </c>
      <c r="E524" s="64">
        <f t="shared" si="17"/>
        <v>423.20000000000005</v>
      </c>
    </row>
    <row r="525" spans="1:5">
      <c r="A525" t="s">
        <v>19411</v>
      </c>
      <c r="B525" t="s">
        <v>19412</v>
      </c>
      <c r="C525" s="64" t="s">
        <v>19344</v>
      </c>
      <c r="D525" s="64">
        <f t="shared" si="16"/>
        <v>232.39999999999998</v>
      </c>
      <c r="E525" s="64">
        <f t="shared" si="17"/>
        <v>265.60000000000002</v>
      </c>
    </row>
    <row r="526" spans="1:5">
      <c r="A526" t="s">
        <v>19413</v>
      </c>
      <c r="B526" t="s">
        <v>19389</v>
      </c>
      <c r="C526" s="64" t="s">
        <v>19414</v>
      </c>
      <c r="D526" s="64">
        <f t="shared" si="16"/>
        <v>483.7</v>
      </c>
      <c r="E526" s="64">
        <f t="shared" si="17"/>
        <v>552.80000000000007</v>
      </c>
    </row>
    <row r="527" spans="1:5">
      <c r="A527" t="s">
        <v>19415</v>
      </c>
      <c r="B527" t="s">
        <v>19416</v>
      </c>
      <c r="C527" s="64" t="s">
        <v>19117</v>
      </c>
      <c r="D527" s="64">
        <f t="shared" si="16"/>
        <v>328.29999999999995</v>
      </c>
      <c r="E527" s="64">
        <f t="shared" si="17"/>
        <v>375.20000000000005</v>
      </c>
    </row>
    <row r="528" spans="1:5">
      <c r="A528" t="s">
        <v>19417</v>
      </c>
      <c r="B528" t="s">
        <v>19395</v>
      </c>
      <c r="C528" s="64" t="s">
        <v>19418</v>
      </c>
      <c r="D528" s="64">
        <f t="shared" si="16"/>
        <v>568.4</v>
      </c>
      <c r="E528" s="64">
        <f t="shared" si="17"/>
        <v>649.6</v>
      </c>
    </row>
    <row r="529" spans="1:5">
      <c r="A529" t="s">
        <v>19419</v>
      </c>
      <c r="B529" t="s">
        <v>19420</v>
      </c>
      <c r="C529" s="64" t="s">
        <v>19350</v>
      </c>
      <c r="D529" s="64">
        <f t="shared" si="16"/>
        <v>413.7</v>
      </c>
      <c r="E529" s="64">
        <f t="shared" si="17"/>
        <v>472.8</v>
      </c>
    </row>
    <row r="530" spans="1:5">
      <c r="A530" t="s">
        <v>19421</v>
      </c>
      <c r="B530" t="s">
        <v>19401</v>
      </c>
      <c r="C530" s="64" t="s">
        <v>19422</v>
      </c>
      <c r="D530" s="64">
        <f t="shared" si="16"/>
        <v>1214.5</v>
      </c>
      <c r="E530" s="64">
        <f t="shared" si="17"/>
        <v>1388</v>
      </c>
    </row>
    <row r="531" spans="1:5">
      <c r="A531" t="s">
        <v>19423</v>
      </c>
      <c r="B531" t="s">
        <v>19424</v>
      </c>
      <c r="C531" s="64" t="s">
        <v>19425</v>
      </c>
      <c r="D531" s="64">
        <f t="shared" si="16"/>
        <v>989.8</v>
      </c>
      <c r="E531" s="64">
        <f t="shared" si="17"/>
        <v>1131.2</v>
      </c>
    </row>
    <row r="532" spans="1:5">
      <c r="A532" t="s">
        <v>19426</v>
      </c>
      <c r="B532" t="s">
        <v>19427</v>
      </c>
      <c r="C532" s="64" t="s">
        <v>19428</v>
      </c>
      <c r="D532" s="64">
        <f t="shared" si="16"/>
        <v>235.89999999999998</v>
      </c>
      <c r="E532" s="64">
        <f t="shared" si="17"/>
        <v>269.60000000000002</v>
      </c>
    </row>
    <row r="533" spans="1:5">
      <c r="A533" t="s">
        <v>19429</v>
      </c>
      <c r="B533" t="s">
        <v>19430</v>
      </c>
      <c r="C533" s="64">
        <v>1549</v>
      </c>
      <c r="D533" s="64">
        <f t="shared" si="16"/>
        <v>1084.3</v>
      </c>
      <c r="E533" s="64">
        <f t="shared" si="17"/>
        <v>1239.2</v>
      </c>
    </row>
    <row r="534" spans="1:5">
      <c r="A534" t="s">
        <v>19431</v>
      </c>
      <c r="B534" t="s">
        <v>19432</v>
      </c>
      <c r="C534" s="64">
        <v>1466</v>
      </c>
      <c r="D534" s="64">
        <f t="shared" si="16"/>
        <v>1026.2</v>
      </c>
      <c r="E534" s="64">
        <f t="shared" si="17"/>
        <v>1172.8</v>
      </c>
    </row>
    <row r="535" spans="1:5">
      <c r="A535" t="s">
        <v>19433</v>
      </c>
      <c r="B535" t="s">
        <v>19434</v>
      </c>
      <c r="C535" s="64">
        <v>1979</v>
      </c>
      <c r="D535" s="64">
        <f t="shared" si="16"/>
        <v>1385.3</v>
      </c>
      <c r="E535" s="64">
        <f t="shared" si="17"/>
        <v>1583.2</v>
      </c>
    </row>
    <row r="536" spans="1:5">
      <c r="A536" t="s">
        <v>19435</v>
      </c>
      <c r="B536" t="s">
        <v>19436</v>
      </c>
      <c r="C536" s="64">
        <v>1873</v>
      </c>
      <c r="D536" s="64">
        <f t="shared" si="16"/>
        <v>1311.1</v>
      </c>
      <c r="E536" s="64">
        <f t="shared" si="17"/>
        <v>1498.4</v>
      </c>
    </row>
    <row r="537" spans="1:5">
      <c r="A537" t="s">
        <v>19437</v>
      </c>
      <c r="B537" t="s">
        <v>19438</v>
      </c>
      <c r="C537" s="64">
        <v>1119</v>
      </c>
      <c r="D537" s="64">
        <f t="shared" si="16"/>
        <v>783.3</v>
      </c>
      <c r="E537" s="64">
        <f t="shared" si="17"/>
        <v>895.2</v>
      </c>
    </row>
    <row r="538" spans="1:5">
      <c r="A538" t="s">
        <v>19439</v>
      </c>
      <c r="B538" t="s">
        <v>19440</v>
      </c>
      <c r="C538" s="64">
        <v>1549</v>
      </c>
      <c r="D538" s="64">
        <f t="shared" si="16"/>
        <v>1084.3</v>
      </c>
      <c r="E538" s="64">
        <f t="shared" si="17"/>
        <v>1239.2</v>
      </c>
    </row>
    <row r="539" spans="1:5">
      <c r="A539" t="s">
        <v>19441</v>
      </c>
      <c r="B539" t="s">
        <v>19442</v>
      </c>
      <c r="C539" s="64">
        <v>1341</v>
      </c>
      <c r="D539" s="64">
        <f t="shared" si="16"/>
        <v>938.69999999999993</v>
      </c>
      <c r="E539" s="64">
        <f t="shared" si="17"/>
        <v>1072.8</v>
      </c>
    </row>
    <row r="540" spans="1:5">
      <c r="A540" t="s">
        <v>19443</v>
      </c>
      <c r="B540" t="s">
        <v>19444</v>
      </c>
      <c r="C540" s="64">
        <v>1842</v>
      </c>
      <c r="D540" s="64">
        <f t="shared" si="16"/>
        <v>1289.3999999999999</v>
      </c>
      <c r="E540" s="64">
        <f t="shared" si="17"/>
        <v>1473.6000000000001</v>
      </c>
    </row>
    <row r="541" spans="1:5">
      <c r="A541" t="s">
        <v>19445</v>
      </c>
      <c r="B541" t="s">
        <v>19446</v>
      </c>
      <c r="C541" s="64">
        <v>2737</v>
      </c>
      <c r="D541" s="64">
        <f t="shared" si="16"/>
        <v>1915.8999999999999</v>
      </c>
      <c r="E541" s="64">
        <f t="shared" si="17"/>
        <v>2189.6</v>
      </c>
    </row>
    <row r="542" spans="1:5">
      <c r="A542" t="s">
        <v>19447</v>
      </c>
      <c r="B542" t="s">
        <v>19448</v>
      </c>
      <c r="C542" s="64">
        <v>3514</v>
      </c>
      <c r="D542" s="64">
        <f t="shared" si="16"/>
        <v>2459.7999999999997</v>
      </c>
      <c r="E542" s="64">
        <f t="shared" si="17"/>
        <v>2811.2000000000003</v>
      </c>
    </row>
    <row r="543" spans="1:5">
      <c r="A543" t="s">
        <v>19449</v>
      </c>
      <c r="B543" t="s">
        <v>19450</v>
      </c>
      <c r="C543" s="64">
        <v>3492</v>
      </c>
      <c r="D543" s="64">
        <f t="shared" si="16"/>
        <v>2444.3999999999996</v>
      </c>
      <c r="E543" s="64">
        <f t="shared" si="17"/>
        <v>2793.6000000000004</v>
      </c>
    </row>
    <row r="544" spans="1:5">
      <c r="A544" t="s">
        <v>19451</v>
      </c>
      <c r="B544" t="s">
        <v>19452</v>
      </c>
      <c r="C544" s="64">
        <v>4464</v>
      </c>
      <c r="D544" s="64">
        <f t="shared" si="16"/>
        <v>3124.7999999999997</v>
      </c>
      <c r="E544" s="64">
        <f t="shared" si="17"/>
        <v>3571.2000000000003</v>
      </c>
    </row>
    <row r="545" spans="1:5">
      <c r="A545" t="s">
        <v>19453</v>
      </c>
      <c r="B545" t="s">
        <v>19454</v>
      </c>
      <c r="C545" s="64">
        <v>1198</v>
      </c>
      <c r="D545" s="64">
        <f t="shared" si="16"/>
        <v>838.59999999999991</v>
      </c>
      <c r="E545" s="64">
        <f t="shared" si="17"/>
        <v>958.40000000000009</v>
      </c>
    </row>
    <row r="546" spans="1:5">
      <c r="A546" t="s">
        <v>19455</v>
      </c>
      <c r="B546" t="s">
        <v>19456</v>
      </c>
      <c r="C546" s="64">
        <v>1498</v>
      </c>
      <c r="D546" s="64">
        <f t="shared" si="16"/>
        <v>1048.5999999999999</v>
      </c>
      <c r="E546" s="64">
        <f t="shared" si="17"/>
        <v>1198.4000000000001</v>
      </c>
    </row>
    <row r="547" spans="1:5">
      <c r="A547" t="s">
        <v>19457</v>
      </c>
      <c r="B547" t="s">
        <v>19458</v>
      </c>
      <c r="C547" s="64" t="s">
        <v>19459</v>
      </c>
      <c r="D547" s="64">
        <f t="shared" si="16"/>
        <v>106.39999999999999</v>
      </c>
      <c r="E547" s="64">
        <f t="shared" si="17"/>
        <v>121.60000000000001</v>
      </c>
    </row>
    <row r="548" spans="1:5">
      <c r="A548" t="s">
        <v>19460</v>
      </c>
      <c r="B548" t="s">
        <v>19461</v>
      </c>
      <c r="C548" s="64" t="s">
        <v>19120</v>
      </c>
      <c r="D548" s="64">
        <f t="shared" si="16"/>
        <v>213.5</v>
      </c>
      <c r="E548" s="64">
        <f t="shared" si="17"/>
        <v>244</v>
      </c>
    </row>
    <row r="549" spans="1:5">
      <c r="A549" t="s">
        <v>19462</v>
      </c>
      <c r="B549" t="s">
        <v>19463</v>
      </c>
      <c r="C549" s="64" t="s">
        <v>19464</v>
      </c>
      <c r="D549" s="64">
        <f t="shared" si="16"/>
        <v>154</v>
      </c>
      <c r="E549" s="64">
        <f t="shared" si="17"/>
        <v>176</v>
      </c>
    </row>
    <row r="550" spans="1:5">
      <c r="A550" t="s">
        <v>19465</v>
      </c>
      <c r="B550" t="s">
        <v>19257</v>
      </c>
      <c r="C550" s="64" t="s">
        <v>19466</v>
      </c>
      <c r="D550" s="64">
        <f t="shared" si="16"/>
        <v>288.39999999999998</v>
      </c>
      <c r="E550" s="64">
        <f t="shared" si="17"/>
        <v>329.6</v>
      </c>
    </row>
    <row r="551" spans="1:5">
      <c r="A551" t="s">
        <v>19467</v>
      </c>
      <c r="B551" t="s">
        <v>19468</v>
      </c>
      <c r="C551" s="64" t="s">
        <v>19469</v>
      </c>
      <c r="D551" s="64">
        <f t="shared" si="16"/>
        <v>218.39999999999998</v>
      </c>
      <c r="E551" s="64">
        <f t="shared" si="17"/>
        <v>249.60000000000002</v>
      </c>
    </row>
    <row r="552" spans="1:5">
      <c r="A552" t="s">
        <v>19470</v>
      </c>
      <c r="B552" t="s">
        <v>19471</v>
      </c>
      <c r="C552" s="64" t="s">
        <v>19347</v>
      </c>
      <c r="D552" s="64">
        <f t="shared" si="16"/>
        <v>353.5</v>
      </c>
      <c r="E552" s="64">
        <f t="shared" si="17"/>
        <v>404</v>
      </c>
    </row>
    <row r="553" spans="1:5">
      <c r="A553" t="s">
        <v>19472</v>
      </c>
      <c r="B553" t="s">
        <v>19473</v>
      </c>
      <c r="C553" s="64" t="s">
        <v>19474</v>
      </c>
      <c r="D553" s="64">
        <f t="shared" si="16"/>
        <v>245.7</v>
      </c>
      <c r="E553" s="64">
        <f t="shared" si="17"/>
        <v>280.8</v>
      </c>
    </row>
    <row r="554" spans="1:5">
      <c r="A554" t="s">
        <v>19475</v>
      </c>
      <c r="B554" t="s">
        <v>19296</v>
      </c>
      <c r="C554" s="64" t="s">
        <v>19476</v>
      </c>
      <c r="D554" s="64">
        <f t="shared" si="16"/>
        <v>423.5</v>
      </c>
      <c r="E554" s="64">
        <f t="shared" si="17"/>
        <v>484</v>
      </c>
    </row>
    <row r="555" spans="1:5">
      <c r="A555" t="s">
        <v>19477</v>
      </c>
      <c r="B555" t="s">
        <v>19478</v>
      </c>
      <c r="C555" s="64" t="s">
        <v>19479</v>
      </c>
      <c r="D555" s="64">
        <f t="shared" si="16"/>
        <v>309.39999999999998</v>
      </c>
      <c r="E555" s="64">
        <f t="shared" si="17"/>
        <v>353.6</v>
      </c>
    </row>
    <row r="556" spans="1:5">
      <c r="A556" t="s">
        <v>19480</v>
      </c>
      <c r="B556" t="s">
        <v>19481</v>
      </c>
      <c r="C556" s="64" t="s">
        <v>19482</v>
      </c>
      <c r="D556" s="64">
        <f t="shared" si="16"/>
        <v>487.9</v>
      </c>
      <c r="E556" s="64">
        <f t="shared" si="17"/>
        <v>557.6</v>
      </c>
    </row>
    <row r="557" spans="1:5">
      <c r="A557" t="s">
        <v>19483</v>
      </c>
      <c r="B557" t="s">
        <v>19484</v>
      </c>
      <c r="C557" s="64" t="s">
        <v>19485</v>
      </c>
      <c r="D557" s="64">
        <f t="shared" si="16"/>
        <v>43.4</v>
      </c>
      <c r="E557" s="64">
        <f t="shared" si="17"/>
        <v>49.6</v>
      </c>
    </row>
    <row r="558" spans="1:5">
      <c r="A558" t="s">
        <v>19486</v>
      </c>
      <c r="B558" t="s">
        <v>19346</v>
      </c>
      <c r="C558" s="64" t="s">
        <v>19487</v>
      </c>
      <c r="D558" s="64">
        <f t="shared" si="16"/>
        <v>149.79999999999998</v>
      </c>
      <c r="E558" s="64">
        <f t="shared" si="17"/>
        <v>171.20000000000002</v>
      </c>
    </row>
    <row r="559" spans="1:5">
      <c r="D559" s="64">
        <f t="shared" si="16"/>
        <v>0</v>
      </c>
      <c r="E559" s="64">
        <f t="shared" si="17"/>
        <v>0</v>
      </c>
    </row>
    <row r="560" spans="1:5" ht="15.5">
      <c r="A560" s="53" t="s">
        <v>19488</v>
      </c>
      <c r="D560" s="64">
        <f t="shared" si="16"/>
        <v>0</v>
      </c>
      <c r="E560" s="64">
        <f t="shared" si="17"/>
        <v>0</v>
      </c>
    </row>
    <row r="561" spans="1:5">
      <c r="A561" t="s">
        <v>19489</v>
      </c>
      <c r="B561" t="s">
        <v>19490</v>
      </c>
      <c r="C561" s="64">
        <v>306</v>
      </c>
      <c r="D561" s="64">
        <f t="shared" si="16"/>
        <v>214.2</v>
      </c>
      <c r="E561" s="64">
        <f t="shared" si="17"/>
        <v>244.8</v>
      </c>
    </row>
    <row r="562" spans="1:5">
      <c r="A562" t="s">
        <v>19491</v>
      </c>
      <c r="B562" t="s">
        <v>19492</v>
      </c>
      <c r="C562" s="64">
        <v>120</v>
      </c>
      <c r="D562" s="64">
        <f t="shared" si="16"/>
        <v>84</v>
      </c>
      <c r="E562" s="64">
        <f t="shared" si="17"/>
        <v>96</v>
      </c>
    </row>
    <row r="563" spans="1:5">
      <c r="A563" t="s">
        <v>19493</v>
      </c>
      <c r="B563" t="s">
        <v>19494</v>
      </c>
      <c r="C563" s="64">
        <v>525</v>
      </c>
      <c r="D563" s="64">
        <f t="shared" si="16"/>
        <v>367.5</v>
      </c>
      <c r="E563" s="64">
        <f t="shared" si="17"/>
        <v>420</v>
      </c>
    </row>
    <row r="564" spans="1:5">
      <c r="A564" t="s">
        <v>19495</v>
      </c>
      <c r="B564" t="s">
        <v>19496</v>
      </c>
      <c r="C564" s="64">
        <v>460</v>
      </c>
      <c r="D564" s="64">
        <f t="shared" si="16"/>
        <v>322</v>
      </c>
      <c r="E564" s="64">
        <f t="shared" si="17"/>
        <v>368</v>
      </c>
    </row>
    <row r="565" spans="1:5">
      <c r="A565" t="s">
        <v>19497</v>
      </c>
      <c r="B565" t="s">
        <v>19498</v>
      </c>
      <c r="C565" s="64">
        <v>654</v>
      </c>
      <c r="D565" s="64">
        <f t="shared" si="16"/>
        <v>457.79999999999995</v>
      </c>
      <c r="E565" s="64">
        <f t="shared" si="17"/>
        <v>523.20000000000005</v>
      </c>
    </row>
    <row r="566" spans="1:5">
      <c r="A566" t="s">
        <v>19499</v>
      </c>
      <c r="B566" t="s">
        <v>19500</v>
      </c>
      <c r="C566" s="64">
        <v>150</v>
      </c>
      <c r="D566" s="64">
        <f t="shared" si="16"/>
        <v>105</v>
      </c>
      <c r="E566" s="64">
        <f t="shared" si="17"/>
        <v>120</v>
      </c>
    </row>
    <row r="567" spans="1:5">
      <c r="A567" t="s">
        <v>19501</v>
      </c>
      <c r="B567" t="s">
        <v>19502</v>
      </c>
      <c r="C567" s="64">
        <v>154</v>
      </c>
      <c r="D567" s="64">
        <f t="shared" si="16"/>
        <v>107.8</v>
      </c>
      <c r="E567" s="64">
        <f t="shared" si="17"/>
        <v>123.2</v>
      </c>
    </row>
    <row r="568" spans="1:5">
      <c r="A568" t="s">
        <v>19503</v>
      </c>
      <c r="B568" t="s">
        <v>19504</v>
      </c>
      <c r="C568" s="64">
        <v>290</v>
      </c>
      <c r="D568" s="64">
        <f t="shared" si="16"/>
        <v>203</v>
      </c>
      <c r="E568" s="64">
        <f t="shared" si="17"/>
        <v>232</v>
      </c>
    </row>
    <row r="569" spans="1:5">
      <c r="A569" t="s">
        <v>19505</v>
      </c>
      <c r="B569" t="s">
        <v>19506</v>
      </c>
      <c r="C569" s="64">
        <v>248</v>
      </c>
      <c r="D569" s="64">
        <f t="shared" si="16"/>
        <v>173.6</v>
      </c>
      <c r="E569" s="64">
        <f t="shared" si="17"/>
        <v>198.4</v>
      </c>
    </row>
    <row r="570" spans="1:5">
      <c r="A570" t="s">
        <v>19507</v>
      </c>
      <c r="B570" t="s">
        <v>19508</v>
      </c>
      <c r="C570" s="64">
        <v>232</v>
      </c>
      <c r="D570" s="64">
        <f t="shared" si="16"/>
        <v>162.39999999999998</v>
      </c>
      <c r="E570" s="64">
        <f t="shared" si="17"/>
        <v>185.60000000000002</v>
      </c>
    </row>
    <row r="571" spans="1:5">
      <c r="A571" t="s">
        <v>19509</v>
      </c>
      <c r="B571" t="s">
        <v>19510</v>
      </c>
      <c r="C571" s="64">
        <v>400</v>
      </c>
      <c r="D571" s="64">
        <f t="shared" si="16"/>
        <v>280</v>
      </c>
      <c r="E571" s="64">
        <f t="shared" si="17"/>
        <v>320</v>
      </c>
    </row>
    <row r="572" spans="1:5">
      <c r="A572" t="s">
        <v>19511</v>
      </c>
      <c r="B572" t="s">
        <v>19512</v>
      </c>
      <c r="C572" s="64">
        <v>359</v>
      </c>
      <c r="D572" s="64">
        <f t="shared" si="16"/>
        <v>251.29999999999998</v>
      </c>
      <c r="E572" s="64">
        <f t="shared" si="17"/>
        <v>287.2</v>
      </c>
    </row>
    <row r="573" spans="1:5">
      <c r="A573" t="s">
        <v>19513</v>
      </c>
      <c r="B573" t="s">
        <v>19514</v>
      </c>
      <c r="C573" s="64">
        <v>323</v>
      </c>
      <c r="D573" s="64">
        <f t="shared" si="16"/>
        <v>226.1</v>
      </c>
      <c r="E573" s="64">
        <f t="shared" si="17"/>
        <v>258.40000000000003</v>
      </c>
    </row>
    <row r="574" spans="1:5">
      <c r="A574" t="s">
        <v>19515</v>
      </c>
      <c r="B574" t="s">
        <v>19516</v>
      </c>
      <c r="C574" s="64">
        <v>469</v>
      </c>
      <c r="D574" s="64">
        <f t="shared" si="16"/>
        <v>328.29999999999995</v>
      </c>
      <c r="E574" s="64">
        <f t="shared" si="17"/>
        <v>375.20000000000005</v>
      </c>
    </row>
    <row r="575" spans="1:5">
      <c r="A575" t="s">
        <v>19517</v>
      </c>
      <c r="B575" t="s">
        <v>19518</v>
      </c>
      <c r="C575" s="64">
        <v>428</v>
      </c>
      <c r="D575" s="64">
        <f t="shared" si="16"/>
        <v>299.59999999999997</v>
      </c>
      <c r="E575" s="64">
        <f t="shared" si="17"/>
        <v>342.40000000000003</v>
      </c>
    </row>
    <row r="576" spans="1:5">
      <c r="A576" t="s">
        <v>19519</v>
      </c>
      <c r="B576" t="s">
        <v>19520</v>
      </c>
      <c r="C576" s="64">
        <v>275</v>
      </c>
      <c r="D576" s="64">
        <f t="shared" si="16"/>
        <v>192.5</v>
      </c>
      <c r="E576" s="64">
        <f t="shared" si="17"/>
        <v>220</v>
      </c>
    </row>
    <row r="577" spans="1:5">
      <c r="A577" t="s">
        <v>19521</v>
      </c>
      <c r="B577" t="s">
        <v>19522</v>
      </c>
      <c r="C577" s="64">
        <v>300</v>
      </c>
      <c r="D577" s="64">
        <f t="shared" si="16"/>
        <v>210</v>
      </c>
      <c r="E577" s="64">
        <f t="shared" si="17"/>
        <v>240</v>
      </c>
    </row>
    <row r="578" spans="1:5">
      <c r="A578" t="s">
        <v>19523</v>
      </c>
      <c r="B578" t="s">
        <v>19524</v>
      </c>
      <c r="C578" s="64">
        <v>424</v>
      </c>
      <c r="D578" s="64">
        <f t="shared" si="16"/>
        <v>296.79999999999995</v>
      </c>
      <c r="E578" s="64">
        <f t="shared" si="17"/>
        <v>339.20000000000005</v>
      </c>
    </row>
    <row r="579" spans="1:5">
      <c r="A579" t="s">
        <v>19503</v>
      </c>
      <c r="B579" t="s">
        <v>19525</v>
      </c>
      <c r="C579" s="64">
        <v>290</v>
      </c>
      <c r="D579" s="64">
        <f t="shared" si="16"/>
        <v>203</v>
      </c>
      <c r="E579" s="64">
        <f t="shared" si="17"/>
        <v>232</v>
      </c>
    </row>
    <row r="580" spans="1:5">
      <c r="A580" t="s">
        <v>19505</v>
      </c>
      <c r="B580" t="s">
        <v>19526</v>
      </c>
      <c r="C580" s="64">
        <v>248</v>
      </c>
      <c r="D580" s="64">
        <f t="shared" ref="D580:D613" si="18">0.7*C580</f>
        <v>173.6</v>
      </c>
      <c r="E580" s="64">
        <f t="shared" ref="E580:E613" si="19">0.8*C580</f>
        <v>198.4</v>
      </c>
    </row>
    <row r="581" spans="1:5">
      <c r="A581" t="s">
        <v>19507</v>
      </c>
      <c r="B581" t="s">
        <v>19527</v>
      </c>
      <c r="C581" s="64">
        <v>232</v>
      </c>
      <c r="D581" s="64">
        <f t="shared" si="18"/>
        <v>162.39999999999998</v>
      </c>
      <c r="E581" s="64">
        <f t="shared" si="19"/>
        <v>185.60000000000002</v>
      </c>
    </row>
    <row r="582" spans="1:5">
      <c r="A582" t="s">
        <v>19509</v>
      </c>
      <c r="B582" t="s">
        <v>19528</v>
      </c>
      <c r="C582" s="64">
        <v>400</v>
      </c>
      <c r="D582" s="64">
        <f t="shared" si="18"/>
        <v>280</v>
      </c>
      <c r="E582" s="64">
        <f t="shared" si="19"/>
        <v>320</v>
      </c>
    </row>
    <row r="583" spans="1:5">
      <c r="A583" t="s">
        <v>19511</v>
      </c>
      <c r="B583" t="s">
        <v>19529</v>
      </c>
      <c r="C583" s="64">
        <v>359</v>
      </c>
      <c r="D583" s="64">
        <f t="shared" si="18"/>
        <v>251.29999999999998</v>
      </c>
      <c r="E583" s="64">
        <f t="shared" si="19"/>
        <v>287.2</v>
      </c>
    </row>
    <row r="584" spans="1:5">
      <c r="A584" t="s">
        <v>19513</v>
      </c>
      <c r="B584" t="s">
        <v>19530</v>
      </c>
      <c r="C584" s="64">
        <v>323</v>
      </c>
      <c r="D584" s="64">
        <f t="shared" si="18"/>
        <v>226.1</v>
      </c>
      <c r="E584" s="64">
        <f t="shared" si="19"/>
        <v>258.40000000000003</v>
      </c>
    </row>
    <row r="585" spans="1:5">
      <c r="A585" t="s">
        <v>19515</v>
      </c>
      <c r="B585" t="s">
        <v>19531</v>
      </c>
      <c r="C585" s="64">
        <v>469</v>
      </c>
      <c r="D585" s="64">
        <f t="shared" si="18"/>
        <v>328.29999999999995</v>
      </c>
      <c r="E585" s="64">
        <f t="shared" si="19"/>
        <v>375.20000000000005</v>
      </c>
    </row>
    <row r="586" spans="1:5">
      <c r="A586" t="s">
        <v>19517</v>
      </c>
      <c r="B586" t="s">
        <v>19532</v>
      </c>
      <c r="C586" s="64">
        <v>428</v>
      </c>
      <c r="D586" s="64">
        <f t="shared" si="18"/>
        <v>299.59999999999997</v>
      </c>
      <c r="E586" s="64">
        <f t="shared" si="19"/>
        <v>342.40000000000003</v>
      </c>
    </row>
    <row r="587" spans="1:5">
      <c r="A587" t="s">
        <v>19533</v>
      </c>
      <c r="B587" t="s">
        <v>19534</v>
      </c>
      <c r="C587" s="64">
        <v>4500</v>
      </c>
      <c r="D587" s="64">
        <f t="shared" si="18"/>
        <v>3150</v>
      </c>
      <c r="E587" s="64">
        <f t="shared" si="19"/>
        <v>3600</v>
      </c>
    </row>
    <row r="588" spans="1:5">
      <c r="A588" t="s">
        <v>19535</v>
      </c>
      <c r="B588" t="s">
        <v>19536</v>
      </c>
      <c r="C588" s="64">
        <v>30000</v>
      </c>
      <c r="D588" s="64">
        <f t="shared" si="18"/>
        <v>21000</v>
      </c>
      <c r="E588" s="64">
        <f t="shared" si="19"/>
        <v>24000</v>
      </c>
    </row>
    <row r="589" spans="1:5">
      <c r="A589" t="s">
        <v>19537</v>
      </c>
      <c r="B589" t="s">
        <v>19538</v>
      </c>
      <c r="C589" s="64">
        <v>2500</v>
      </c>
      <c r="D589" s="64">
        <f t="shared" si="18"/>
        <v>1750</v>
      </c>
      <c r="E589" s="64">
        <f t="shared" si="19"/>
        <v>2000</v>
      </c>
    </row>
    <row r="590" spans="1:5">
      <c r="A590" t="s">
        <v>19539</v>
      </c>
      <c r="B590" t="s">
        <v>19540</v>
      </c>
      <c r="C590" s="64">
        <v>14423</v>
      </c>
      <c r="D590" s="64">
        <f t="shared" si="18"/>
        <v>10096.099999999999</v>
      </c>
      <c r="E590" s="64">
        <f t="shared" si="19"/>
        <v>11538.400000000001</v>
      </c>
    </row>
    <row r="591" spans="1:5">
      <c r="A591" t="s">
        <v>19541</v>
      </c>
      <c r="B591" t="s">
        <v>19542</v>
      </c>
      <c r="C591" s="64">
        <v>240</v>
      </c>
      <c r="D591" s="64">
        <f t="shared" si="18"/>
        <v>168</v>
      </c>
      <c r="E591" s="64">
        <f t="shared" si="19"/>
        <v>192</v>
      </c>
    </row>
    <row r="592" spans="1:5">
      <c r="A592" t="s">
        <v>19543</v>
      </c>
      <c r="B592" t="s">
        <v>19544</v>
      </c>
      <c r="C592" s="64">
        <v>5000</v>
      </c>
      <c r="D592" s="64">
        <f t="shared" si="18"/>
        <v>3500</v>
      </c>
      <c r="E592" s="64">
        <f t="shared" si="19"/>
        <v>4000</v>
      </c>
    </row>
    <row r="593" spans="1:5">
      <c r="A593" t="s">
        <v>19545</v>
      </c>
      <c r="B593" t="s">
        <v>19546</v>
      </c>
      <c r="C593" s="64">
        <v>641</v>
      </c>
      <c r="D593" s="64">
        <f t="shared" si="18"/>
        <v>448.7</v>
      </c>
      <c r="E593" s="64">
        <f t="shared" si="19"/>
        <v>512.80000000000007</v>
      </c>
    </row>
    <row r="594" spans="1:5">
      <c r="D594" s="64">
        <f t="shared" si="18"/>
        <v>0</v>
      </c>
      <c r="E594" s="64">
        <f t="shared" si="19"/>
        <v>0</v>
      </c>
    </row>
    <row r="595" spans="1:5" ht="15.5">
      <c r="A595" s="53" t="s">
        <v>19547</v>
      </c>
      <c r="B595" s="53"/>
      <c r="D595" s="64">
        <f t="shared" si="18"/>
        <v>0</v>
      </c>
      <c r="E595" s="64">
        <f t="shared" si="19"/>
        <v>0</v>
      </c>
    </row>
    <row r="596" spans="1:5">
      <c r="A596" t="s">
        <v>19548</v>
      </c>
      <c r="B596" t="s">
        <v>19549</v>
      </c>
      <c r="C596" s="64">
        <v>1731</v>
      </c>
      <c r="D596" s="64">
        <f t="shared" si="18"/>
        <v>1211.6999999999998</v>
      </c>
      <c r="E596" s="64">
        <f t="shared" si="19"/>
        <v>1384.8000000000002</v>
      </c>
    </row>
    <row r="597" spans="1:5">
      <c r="A597" t="s">
        <v>19550</v>
      </c>
      <c r="B597" t="s">
        <v>19549</v>
      </c>
      <c r="C597" s="64">
        <v>1731</v>
      </c>
      <c r="D597" s="64">
        <f t="shared" si="18"/>
        <v>1211.6999999999998</v>
      </c>
      <c r="E597" s="64">
        <f t="shared" si="19"/>
        <v>1384.8000000000002</v>
      </c>
    </row>
    <row r="598" spans="1:5">
      <c r="A598" t="s">
        <v>19551</v>
      </c>
      <c r="B598" t="s">
        <v>19549</v>
      </c>
      <c r="C598" s="64">
        <v>1731</v>
      </c>
      <c r="D598" s="64">
        <f t="shared" si="18"/>
        <v>1211.6999999999998</v>
      </c>
      <c r="E598" s="64">
        <f t="shared" si="19"/>
        <v>1384.8000000000002</v>
      </c>
    </row>
    <row r="599" spans="1:5">
      <c r="A599" t="s">
        <v>19552</v>
      </c>
      <c r="B599" t="s">
        <v>19549</v>
      </c>
      <c r="C599" s="64">
        <v>1731</v>
      </c>
      <c r="D599" s="64">
        <f t="shared" si="18"/>
        <v>1211.6999999999998</v>
      </c>
      <c r="E599" s="64">
        <f t="shared" si="19"/>
        <v>1384.8000000000002</v>
      </c>
    </row>
    <row r="600" spans="1:5">
      <c r="A600" t="s">
        <v>19553</v>
      </c>
      <c r="B600" t="s">
        <v>19554</v>
      </c>
      <c r="C600" s="64">
        <v>1298</v>
      </c>
      <c r="D600" s="64">
        <f t="shared" si="18"/>
        <v>908.59999999999991</v>
      </c>
      <c r="E600" s="64">
        <f t="shared" si="19"/>
        <v>1038.4000000000001</v>
      </c>
    </row>
    <row r="601" spans="1:5">
      <c r="A601" t="s">
        <v>19555</v>
      </c>
      <c r="B601" t="s">
        <v>19556</v>
      </c>
      <c r="C601" s="64">
        <v>1038</v>
      </c>
      <c r="D601" s="64">
        <f t="shared" si="18"/>
        <v>726.59999999999991</v>
      </c>
      <c r="E601" s="64">
        <f t="shared" si="19"/>
        <v>830.40000000000009</v>
      </c>
    </row>
    <row r="602" spans="1:5">
      <c r="A602" t="s">
        <v>19557</v>
      </c>
      <c r="B602" t="s">
        <v>19556</v>
      </c>
      <c r="C602" s="64">
        <v>1038</v>
      </c>
      <c r="D602" s="64">
        <f t="shared" si="18"/>
        <v>726.59999999999991</v>
      </c>
      <c r="E602" s="64">
        <f t="shared" si="19"/>
        <v>830.40000000000009</v>
      </c>
    </row>
    <row r="603" spans="1:5">
      <c r="A603" t="s">
        <v>19558</v>
      </c>
      <c r="B603" t="s">
        <v>19556</v>
      </c>
      <c r="C603" s="64">
        <v>1038</v>
      </c>
      <c r="D603" s="64">
        <f t="shared" si="18"/>
        <v>726.59999999999991</v>
      </c>
      <c r="E603" s="64">
        <f t="shared" si="19"/>
        <v>830.40000000000009</v>
      </c>
    </row>
    <row r="604" spans="1:5">
      <c r="A604" t="s">
        <v>19559</v>
      </c>
      <c r="B604" t="s">
        <v>19556</v>
      </c>
      <c r="C604" s="64">
        <v>1038</v>
      </c>
      <c r="D604" s="64">
        <f t="shared" si="18"/>
        <v>726.59999999999991</v>
      </c>
      <c r="E604" s="64">
        <f t="shared" si="19"/>
        <v>830.40000000000009</v>
      </c>
    </row>
    <row r="605" spans="1:5">
      <c r="A605" t="s">
        <v>19560</v>
      </c>
      <c r="B605" t="s">
        <v>19561</v>
      </c>
      <c r="C605" s="64">
        <v>2883</v>
      </c>
      <c r="D605" s="64">
        <f t="shared" si="18"/>
        <v>2018.1</v>
      </c>
      <c r="E605" s="64">
        <f t="shared" si="19"/>
        <v>2306.4</v>
      </c>
    </row>
    <row r="606" spans="1:5">
      <c r="A606" t="s">
        <v>19562</v>
      </c>
      <c r="B606" t="s">
        <v>19563</v>
      </c>
      <c r="C606" s="64">
        <v>2883</v>
      </c>
      <c r="D606" s="64">
        <f t="shared" si="18"/>
        <v>2018.1</v>
      </c>
      <c r="E606" s="64">
        <f t="shared" si="19"/>
        <v>2306.4</v>
      </c>
    </row>
    <row r="607" spans="1:5">
      <c r="A607" t="s">
        <v>19564</v>
      </c>
      <c r="B607" t="s">
        <v>19563</v>
      </c>
      <c r="C607" s="64">
        <v>2883</v>
      </c>
      <c r="D607" s="64">
        <f t="shared" si="18"/>
        <v>2018.1</v>
      </c>
      <c r="E607" s="64">
        <f t="shared" si="19"/>
        <v>2306.4</v>
      </c>
    </row>
    <row r="608" spans="1:5">
      <c r="A608" t="s">
        <v>19565</v>
      </c>
      <c r="B608" t="s">
        <v>19566</v>
      </c>
      <c r="C608" s="64">
        <v>2883</v>
      </c>
      <c r="D608" s="64">
        <f t="shared" si="18"/>
        <v>2018.1</v>
      </c>
      <c r="E608" s="64">
        <f t="shared" si="19"/>
        <v>2306.4</v>
      </c>
    </row>
    <row r="609" spans="1:5">
      <c r="A609" t="s">
        <v>19567</v>
      </c>
      <c r="B609" t="s">
        <v>19566</v>
      </c>
      <c r="C609" s="64">
        <v>2883</v>
      </c>
      <c r="D609" s="64">
        <f t="shared" si="18"/>
        <v>2018.1</v>
      </c>
      <c r="E609" s="64">
        <f t="shared" si="19"/>
        <v>2306.4</v>
      </c>
    </row>
    <row r="610" spans="1:5">
      <c r="A610" t="s">
        <v>19568</v>
      </c>
      <c r="B610" t="s">
        <v>19569</v>
      </c>
      <c r="C610" s="64">
        <v>384.62</v>
      </c>
      <c r="D610" s="64">
        <f t="shared" si="18"/>
        <v>269.23399999999998</v>
      </c>
      <c r="E610" s="64">
        <f t="shared" si="19"/>
        <v>307.69600000000003</v>
      </c>
    </row>
    <row r="611" spans="1:5">
      <c r="A611" t="s">
        <v>19570</v>
      </c>
      <c r="B611" t="s">
        <v>19571</v>
      </c>
      <c r="C611" s="64">
        <v>307.73</v>
      </c>
      <c r="D611" s="64">
        <f t="shared" si="18"/>
        <v>215.411</v>
      </c>
      <c r="E611" s="64">
        <f t="shared" si="19"/>
        <v>246.18400000000003</v>
      </c>
    </row>
    <row r="612" spans="1:5">
      <c r="A612" t="s">
        <v>19572</v>
      </c>
      <c r="B612" t="s">
        <v>19573</v>
      </c>
      <c r="C612" s="64">
        <v>48077</v>
      </c>
      <c r="D612" s="64">
        <f t="shared" si="18"/>
        <v>33653.9</v>
      </c>
      <c r="E612" s="64">
        <f t="shared" si="19"/>
        <v>38461.599999999999</v>
      </c>
    </row>
    <row r="613" spans="1:5">
      <c r="A613" t="s">
        <v>19574</v>
      </c>
      <c r="B613" t="s">
        <v>19575</v>
      </c>
      <c r="C613" s="64">
        <v>1828</v>
      </c>
      <c r="D613" s="64">
        <f t="shared" si="18"/>
        <v>1279.5999999999999</v>
      </c>
      <c r="E613" s="64">
        <f t="shared" si="19"/>
        <v>1462.4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29FC5-8FFF-427A-BEDA-5988913FBF7E}">
  <dimension ref="A4:E2091"/>
  <sheetViews>
    <sheetView tabSelected="1" topLeftCell="B1" zoomScale="116" workbookViewId="0">
      <selection activeCell="B18" sqref="B18"/>
    </sheetView>
  </sheetViews>
  <sheetFormatPr defaultRowHeight="14.5"/>
  <cols>
    <col min="1" max="1" width="9.90625" style="38" bestFit="1" customWidth="1"/>
    <col min="2" max="2" width="130.1796875" style="38" bestFit="1" customWidth="1"/>
    <col min="3" max="3" width="8.08984375" style="38" bestFit="1" customWidth="1"/>
    <col min="4" max="4" width="21.36328125" style="46" bestFit="1" customWidth="1"/>
    <col min="5" max="5" width="22.08984375" style="45" bestFit="1" customWidth="1"/>
    <col min="6" max="16384" width="8.7265625" style="38"/>
  </cols>
  <sheetData>
    <row r="4" spans="1:5">
      <c r="A4" s="39" t="s">
        <v>10242</v>
      </c>
      <c r="B4" s="39" t="s">
        <v>5873</v>
      </c>
      <c r="C4" s="40" t="s">
        <v>1</v>
      </c>
      <c r="D4" s="43" t="s">
        <v>14206</v>
      </c>
      <c r="E4" s="44" t="s">
        <v>14207</v>
      </c>
    </row>
    <row r="5" spans="1:5">
      <c r="A5" s="41" t="s">
        <v>10243</v>
      </c>
      <c r="B5" s="41" t="s">
        <v>10244</v>
      </c>
      <c r="C5" s="42">
        <v>58</v>
      </c>
      <c r="D5" s="45">
        <f>C5*0.6</f>
        <v>34.799999999999997</v>
      </c>
      <c r="E5" s="45">
        <f>C5*0.65</f>
        <v>37.700000000000003</v>
      </c>
    </row>
    <row r="6" spans="1:5">
      <c r="A6" s="41" t="s">
        <v>10245</v>
      </c>
      <c r="B6" s="41" t="s">
        <v>10246</v>
      </c>
      <c r="C6" s="42">
        <v>58</v>
      </c>
      <c r="D6" s="45">
        <f t="shared" ref="D6:D69" si="0">C6*0.6</f>
        <v>34.799999999999997</v>
      </c>
      <c r="E6" s="45">
        <f t="shared" ref="E6:E69" si="1">C6*0.65</f>
        <v>37.700000000000003</v>
      </c>
    </row>
    <row r="7" spans="1:5">
      <c r="A7" s="41" t="s">
        <v>10247</v>
      </c>
      <c r="B7" s="41" t="s">
        <v>10248</v>
      </c>
      <c r="C7" s="42">
        <v>58</v>
      </c>
      <c r="D7" s="45">
        <f t="shared" si="0"/>
        <v>34.799999999999997</v>
      </c>
      <c r="E7" s="45">
        <f t="shared" si="1"/>
        <v>37.700000000000003</v>
      </c>
    </row>
    <row r="8" spans="1:5">
      <c r="A8" s="41" t="s">
        <v>10249</v>
      </c>
      <c r="B8" s="41" t="s">
        <v>10250</v>
      </c>
      <c r="C8" s="42">
        <v>58</v>
      </c>
      <c r="D8" s="45">
        <f t="shared" si="0"/>
        <v>34.799999999999997</v>
      </c>
      <c r="E8" s="45">
        <f t="shared" si="1"/>
        <v>37.700000000000003</v>
      </c>
    </row>
    <row r="9" spans="1:5">
      <c r="A9" s="41" t="s">
        <v>10251</v>
      </c>
      <c r="B9" s="41" t="s">
        <v>10252</v>
      </c>
      <c r="C9" s="42">
        <v>920</v>
      </c>
      <c r="D9" s="45">
        <f t="shared" si="0"/>
        <v>552</v>
      </c>
      <c r="E9" s="45">
        <f t="shared" si="1"/>
        <v>598</v>
      </c>
    </row>
    <row r="10" spans="1:5">
      <c r="A10" s="41" t="s">
        <v>10253</v>
      </c>
      <c r="B10" s="41" t="s">
        <v>10254</v>
      </c>
      <c r="C10" s="42">
        <v>104</v>
      </c>
      <c r="D10" s="45">
        <f t="shared" si="0"/>
        <v>62.4</v>
      </c>
      <c r="E10" s="45">
        <f t="shared" si="1"/>
        <v>67.600000000000009</v>
      </c>
    </row>
    <row r="11" spans="1:5">
      <c r="A11" s="41" t="s">
        <v>10255</v>
      </c>
      <c r="B11" s="41" t="s">
        <v>10256</v>
      </c>
      <c r="C11" s="42">
        <v>104</v>
      </c>
      <c r="D11" s="45">
        <f t="shared" si="0"/>
        <v>62.4</v>
      </c>
      <c r="E11" s="45">
        <f t="shared" si="1"/>
        <v>67.600000000000009</v>
      </c>
    </row>
    <row r="12" spans="1:5">
      <c r="A12" s="41" t="s">
        <v>10257</v>
      </c>
      <c r="B12" s="41" t="s">
        <v>10244</v>
      </c>
      <c r="C12" s="42">
        <v>58</v>
      </c>
      <c r="D12" s="45">
        <f t="shared" si="0"/>
        <v>34.799999999999997</v>
      </c>
      <c r="E12" s="45">
        <f t="shared" si="1"/>
        <v>37.700000000000003</v>
      </c>
    </row>
    <row r="13" spans="1:5">
      <c r="A13" s="41" t="s">
        <v>10258</v>
      </c>
      <c r="B13" s="41" t="s">
        <v>10246</v>
      </c>
      <c r="C13" s="42">
        <v>58</v>
      </c>
      <c r="D13" s="45">
        <f t="shared" si="0"/>
        <v>34.799999999999997</v>
      </c>
      <c r="E13" s="45">
        <f t="shared" si="1"/>
        <v>37.700000000000003</v>
      </c>
    </row>
    <row r="14" spans="1:5">
      <c r="A14" s="41" t="s">
        <v>10259</v>
      </c>
      <c r="B14" s="41" t="s">
        <v>10260</v>
      </c>
      <c r="C14" s="42">
        <v>82</v>
      </c>
      <c r="D14" s="45">
        <f t="shared" si="0"/>
        <v>49.199999999999996</v>
      </c>
      <c r="E14" s="45">
        <f t="shared" si="1"/>
        <v>53.300000000000004</v>
      </c>
    </row>
    <row r="15" spans="1:5">
      <c r="A15" s="41" t="s">
        <v>10261</v>
      </c>
      <c r="B15" s="41" t="s">
        <v>10262</v>
      </c>
      <c r="C15" s="42">
        <v>82</v>
      </c>
      <c r="D15" s="45">
        <f t="shared" si="0"/>
        <v>49.199999999999996</v>
      </c>
      <c r="E15" s="45">
        <f t="shared" si="1"/>
        <v>53.300000000000004</v>
      </c>
    </row>
    <row r="16" spans="1:5">
      <c r="A16" s="41" t="s">
        <v>10263</v>
      </c>
      <c r="B16" s="41" t="s">
        <v>10264</v>
      </c>
      <c r="C16" s="42">
        <v>174</v>
      </c>
      <c r="D16" s="45">
        <f t="shared" si="0"/>
        <v>104.39999999999999</v>
      </c>
      <c r="E16" s="45">
        <f t="shared" si="1"/>
        <v>113.10000000000001</v>
      </c>
    </row>
    <row r="17" spans="1:5">
      <c r="A17" s="41" t="s">
        <v>10265</v>
      </c>
      <c r="B17" s="41" t="s">
        <v>10266</v>
      </c>
      <c r="C17" s="42">
        <v>48</v>
      </c>
      <c r="D17" s="45">
        <f t="shared" si="0"/>
        <v>28.799999999999997</v>
      </c>
      <c r="E17" s="45">
        <f t="shared" si="1"/>
        <v>31.200000000000003</v>
      </c>
    </row>
    <row r="18" spans="1:5">
      <c r="A18" s="41" t="s">
        <v>10267</v>
      </c>
      <c r="B18" s="41" t="s">
        <v>10268</v>
      </c>
      <c r="C18" s="42">
        <v>26</v>
      </c>
      <c r="D18" s="45">
        <f t="shared" si="0"/>
        <v>15.6</v>
      </c>
      <c r="E18" s="45">
        <f t="shared" si="1"/>
        <v>16.900000000000002</v>
      </c>
    </row>
    <row r="19" spans="1:5">
      <c r="A19" s="41" t="s">
        <v>10269</v>
      </c>
      <c r="B19" s="41" t="s">
        <v>10270</v>
      </c>
      <c r="C19" s="42">
        <v>58</v>
      </c>
      <c r="D19" s="45">
        <f t="shared" si="0"/>
        <v>34.799999999999997</v>
      </c>
      <c r="E19" s="45">
        <f t="shared" si="1"/>
        <v>37.700000000000003</v>
      </c>
    </row>
    <row r="20" spans="1:5">
      <c r="A20" s="41" t="s">
        <v>10271</v>
      </c>
      <c r="B20" s="41" t="s">
        <v>10272</v>
      </c>
      <c r="C20" s="42">
        <v>82</v>
      </c>
      <c r="D20" s="45">
        <f t="shared" si="0"/>
        <v>49.199999999999996</v>
      </c>
      <c r="E20" s="45">
        <f t="shared" si="1"/>
        <v>53.300000000000004</v>
      </c>
    </row>
    <row r="21" spans="1:5">
      <c r="A21" s="41" t="s">
        <v>10273</v>
      </c>
      <c r="B21" s="41" t="s">
        <v>10274</v>
      </c>
      <c r="C21" s="42">
        <v>30</v>
      </c>
      <c r="D21" s="45">
        <f t="shared" si="0"/>
        <v>18</v>
      </c>
      <c r="E21" s="45">
        <f t="shared" si="1"/>
        <v>19.5</v>
      </c>
    </row>
    <row r="22" spans="1:5">
      <c r="A22" s="41" t="s">
        <v>10275</v>
      </c>
      <c r="B22" s="41" t="s">
        <v>10276</v>
      </c>
      <c r="C22" s="42">
        <v>118</v>
      </c>
      <c r="D22" s="45">
        <f t="shared" si="0"/>
        <v>70.8</v>
      </c>
      <c r="E22" s="45">
        <f t="shared" si="1"/>
        <v>76.7</v>
      </c>
    </row>
    <row r="23" spans="1:5">
      <c r="A23" s="41" t="s">
        <v>10277</v>
      </c>
      <c r="B23" s="41" t="s">
        <v>10278</v>
      </c>
      <c r="C23" s="42">
        <v>86</v>
      </c>
      <c r="D23" s="45">
        <f t="shared" si="0"/>
        <v>51.6</v>
      </c>
      <c r="E23" s="45">
        <f t="shared" si="1"/>
        <v>55.9</v>
      </c>
    </row>
    <row r="24" spans="1:5">
      <c r="A24" s="41" t="s">
        <v>10279</v>
      </c>
      <c r="B24" s="41" t="s">
        <v>10280</v>
      </c>
      <c r="C24" s="42">
        <v>140</v>
      </c>
      <c r="D24" s="45">
        <f t="shared" si="0"/>
        <v>84</v>
      </c>
      <c r="E24" s="45">
        <f t="shared" si="1"/>
        <v>91</v>
      </c>
    </row>
    <row r="25" spans="1:5">
      <c r="A25" s="41" t="s">
        <v>10281</v>
      </c>
      <c r="B25" s="41" t="s">
        <v>10282</v>
      </c>
      <c r="C25" s="42">
        <v>174</v>
      </c>
      <c r="D25" s="45">
        <f t="shared" si="0"/>
        <v>104.39999999999999</v>
      </c>
      <c r="E25" s="45">
        <f t="shared" si="1"/>
        <v>113.10000000000001</v>
      </c>
    </row>
    <row r="26" spans="1:5">
      <c r="A26" s="41" t="s">
        <v>10283</v>
      </c>
      <c r="B26" s="41" t="s">
        <v>10284</v>
      </c>
      <c r="C26" s="42">
        <v>94</v>
      </c>
      <c r="D26" s="45">
        <f t="shared" si="0"/>
        <v>56.4</v>
      </c>
      <c r="E26" s="45">
        <f t="shared" si="1"/>
        <v>61.1</v>
      </c>
    </row>
    <row r="27" spans="1:5">
      <c r="A27" s="41" t="s">
        <v>10285</v>
      </c>
      <c r="B27" s="41" t="s">
        <v>10286</v>
      </c>
      <c r="C27" s="42">
        <v>196</v>
      </c>
      <c r="D27" s="45">
        <f t="shared" si="0"/>
        <v>117.6</v>
      </c>
      <c r="E27" s="45">
        <f t="shared" si="1"/>
        <v>127.4</v>
      </c>
    </row>
    <row r="28" spans="1:5">
      <c r="A28" s="41" t="s">
        <v>10287</v>
      </c>
      <c r="B28" s="41" t="s">
        <v>10288</v>
      </c>
      <c r="C28" s="42">
        <v>100</v>
      </c>
      <c r="D28" s="45">
        <f t="shared" si="0"/>
        <v>60</v>
      </c>
      <c r="E28" s="45">
        <f t="shared" si="1"/>
        <v>65</v>
      </c>
    </row>
    <row r="29" spans="1:5">
      <c r="A29" s="41" t="s">
        <v>10289</v>
      </c>
      <c r="B29" s="41" t="s">
        <v>10290</v>
      </c>
      <c r="C29" s="42">
        <v>270</v>
      </c>
      <c r="D29" s="45">
        <f t="shared" si="0"/>
        <v>162</v>
      </c>
      <c r="E29" s="45">
        <f t="shared" si="1"/>
        <v>175.5</v>
      </c>
    </row>
    <row r="30" spans="1:5">
      <c r="A30" s="41" t="s">
        <v>10291</v>
      </c>
      <c r="B30" s="41" t="s">
        <v>10292</v>
      </c>
      <c r="C30" s="42">
        <v>320</v>
      </c>
      <c r="D30" s="45">
        <f t="shared" si="0"/>
        <v>192</v>
      </c>
      <c r="E30" s="45">
        <f t="shared" si="1"/>
        <v>208</v>
      </c>
    </row>
    <row r="31" spans="1:5">
      <c r="A31" s="41" t="s">
        <v>10293</v>
      </c>
      <c r="B31" s="41" t="s">
        <v>10294</v>
      </c>
      <c r="C31" s="42">
        <v>108</v>
      </c>
      <c r="D31" s="45">
        <f t="shared" si="0"/>
        <v>64.8</v>
      </c>
      <c r="E31" s="45">
        <f t="shared" si="1"/>
        <v>70.2</v>
      </c>
    </row>
    <row r="32" spans="1:5">
      <c r="A32" s="41" t="s">
        <v>10295</v>
      </c>
      <c r="B32" s="41" t="s">
        <v>10296</v>
      </c>
      <c r="C32" s="42">
        <v>370</v>
      </c>
      <c r="D32" s="45">
        <f t="shared" si="0"/>
        <v>222</v>
      </c>
      <c r="E32" s="45">
        <f t="shared" si="1"/>
        <v>240.5</v>
      </c>
    </row>
    <row r="33" spans="1:5">
      <c r="A33" s="41" t="s">
        <v>10297</v>
      </c>
      <c r="B33" s="41" t="s">
        <v>10298</v>
      </c>
      <c r="C33" s="42">
        <v>430</v>
      </c>
      <c r="D33" s="45">
        <f t="shared" si="0"/>
        <v>258</v>
      </c>
      <c r="E33" s="45">
        <f t="shared" si="1"/>
        <v>279.5</v>
      </c>
    </row>
    <row r="34" spans="1:5">
      <c r="A34" s="41" t="s">
        <v>10299</v>
      </c>
      <c r="B34" s="41" t="s">
        <v>10300</v>
      </c>
      <c r="C34" s="42">
        <v>104</v>
      </c>
      <c r="D34" s="45">
        <f t="shared" si="0"/>
        <v>62.4</v>
      </c>
      <c r="E34" s="45">
        <f t="shared" si="1"/>
        <v>67.600000000000009</v>
      </c>
    </row>
    <row r="35" spans="1:5">
      <c r="A35" s="41" t="s">
        <v>10301</v>
      </c>
      <c r="B35" s="41" t="s">
        <v>10302</v>
      </c>
      <c r="C35" s="42">
        <v>140</v>
      </c>
      <c r="D35" s="45">
        <f t="shared" si="0"/>
        <v>84</v>
      </c>
      <c r="E35" s="45">
        <f t="shared" si="1"/>
        <v>91</v>
      </c>
    </row>
    <row r="36" spans="1:5">
      <c r="A36" s="41" t="s">
        <v>10303</v>
      </c>
      <c r="B36" s="41" t="s">
        <v>10304</v>
      </c>
      <c r="C36" s="42">
        <v>150</v>
      </c>
      <c r="D36" s="45">
        <f t="shared" si="0"/>
        <v>90</v>
      </c>
      <c r="E36" s="45">
        <f t="shared" si="1"/>
        <v>97.5</v>
      </c>
    </row>
    <row r="37" spans="1:5">
      <c r="A37" s="41" t="s">
        <v>10305</v>
      </c>
      <c r="B37" s="41" t="s">
        <v>10306</v>
      </c>
      <c r="C37" s="42">
        <v>108</v>
      </c>
      <c r="D37" s="45">
        <f t="shared" si="0"/>
        <v>64.8</v>
      </c>
      <c r="E37" s="45">
        <f t="shared" si="1"/>
        <v>70.2</v>
      </c>
    </row>
    <row r="38" spans="1:5">
      <c r="A38" s="41" t="s">
        <v>10307</v>
      </c>
      <c r="B38" s="41" t="s">
        <v>10308</v>
      </c>
      <c r="C38" s="42">
        <v>164</v>
      </c>
      <c r="D38" s="45">
        <f t="shared" si="0"/>
        <v>98.399999999999991</v>
      </c>
      <c r="E38" s="45">
        <f t="shared" si="1"/>
        <v>106.60000000000001</v>
      </c>
    </row>
    <row r="39" spans="1:5">
      <c r="A39" s="41" t="s">
        <v>10309</v>
      </c>
      <c r="B39" s="41" t="s">
        <v>10310</v>
      </c>
      <c r="C39" s="42">
        <v>118</v>
      </c>
      <c r="D39" s="45">
        <f t="shared" si="0"/>
        <v>70.8</v>
      </c>
      <c r="E39" s="45">
        <f t="shared" si="1"/>
        <v>76.7</v>
      </c>
    </row>
    <row r="40" spans="1:5">
      <c r="A40" s="41" t="s">
        <v>10311</v>
      </c>
      <c r="B40" s="41" t="s">
        <v>10312</v>
      </c>
      <c r="C40" s="42">
        <v>174</v>
      </c>
      <c r="D40" s="45">
        <f t="shared" si="0"/>
        <v>104.39999999999999</v>
      </c>
      <c r="E40" s="45">
        <f t="shared" si="1"/>
        <v>113.10000000000001</v>
      </c>
    </row>
    <row r="41" spans="1:5">
      <c r="A41" s="41" t="s">
        <v>10313</v>
      </c>
      <c r="B41" s="41" t="s">
        <v>10314</v>
      </c>
      <c r="C41" s="42">
        <v>210</v>
      </c>
      <c r="D41" s="45">
        <f t="shared" si="0"/>
        <v>126</v>
      </c>
      <c r="E41" s="45">
        <f t="shared" si="1"/>
        <v>136.5</v>
      </c>
    </row>
    <row r="42" spans="1:5">
      <c r="A42" s="41" t="s">
        <v>10315</v>
      </c>
      <c r="B42" s="41" t="s">
        <v>10316</v>
      </c>
      <c r="C42" s="42">
        <v>128</v>
      </c>
      <c r="D42" s="45">
        <f t="shared" si="0"/>
        <v>76.8</v>
      </c>
      <c r="E42" s="45">
        <f t="shared" si="1"/>
        <v>83.2</v>
      </c>
    </row>
    <row r="43" spans="1:5">
      <c r="A43" s="41" t="s">
        <v>10317</v>
      </c>
      <c r="B43" s="41" t="s">
        <v>10318</v>
      </c>
      <c r="C43" s="42">
        <v>280</v>
      </c>
      <c r="D43" s="45">
        <f t="shared" si="0"/>
        <v>168</v>
      </c>
      <c r="E43" s="45">
        <f t="shared" si="1"/>
        <v>182</v>
      </c>
    </row>
    <row r="44" spans="1:5">
      <c r="A44" s="41" t="s">
        <v>10319</v>
      </c>
      <c r="B44" s="41" t="s">
        <v>10320</v>
      </c>
      <c r="C44" s="42">
        <v>58</v>
      </c>
      <c r="D44" s="45">
        <f t="shared" si="0"/>
        <v>34.799999999999997</v>
      </c>
      <c r="E44" s="45">
        <f t="shared" si="1"/>
        <v>37.700000000000003</v>
      </c>
    </row>
    <row r="45" spans="1:5">
      <c r="A45" s="41" t="s">
        <v>10321</v>
      </c>
      <c r="B45" s="41" t="s">
        <v>10322</v>
      </c>
      <c r="C45" s="42">
        <v>36</v>
      </c>
      <c r="D45" s="45">
        <f t="shared" si="0"/>
        <v>21.599999999999998</v>
      </c>
      <c r="E45" s="45">
        <f t="shared" si="1"/>
        <v>23.400000000000002</v>
      </c>
    </row>
    <row r="46" spans="1:5">
      <c r="A46" s="41" t="s">
        <v>10323</v>
      </c>
      <c r="B46" s="41" t="s">
        <v>10324</v>
      </c>
      <c r="C46" s="42">
        <v>36</v>
      </c>
      <c r="D46" s="45">
        <f t="shared" si="0"/>
        <v>21.599999999999998</v>
      </c>
      <c r="E46" s="45">
        <f t="shared" si="1"/>
        <v>23.400000000000002</v>
      </c>
    </row>
    <row r="47" spans="1:5">
      <c r="A47" s="41" t="s">
        <v>10325</v>
      </c>
      <c r="B47" s="41" t="s">
        <v>10326</v>
      </c>
      <c r="C47" s="42">
        <v>36</v>
      </c>
      <c r="D47" s="45">
        <f t="shared" si="0"/>
        <v>21.599999999999998</v>
      </c>
      <c r="E47" s="45">
        <f t="shared" si="1"/>
        <v>23.400000000000002</v>
      </c>
    </row>
    <row r="48" spans="1:5">
      <c r="A48" s="41" t="s">
        <v>10327</v>
      </c>
      <c r="B48" s="41" t="s">
        <v>10328</v>
      </c>
      <c r="C48" s="42">
        <v>36</v>
      </c>
      <c r="D48" s="45">
        <f t="shared" si="0"/>
        <v>21.599999999999998</v>
      </c>
      <c r="E48" s="45">
        <f t="shared" si="1"/>
        <v>23.400000000000002</v>
      </c>
    </row>
    <row r="49" spans="1:5">
      <c r="A49" s="41" t="s">
        <v>10329</v>
      </c>
      <c r="B49" s="41" t="s">
        <v>10330</v>
      </c>
      <c r="C49" s="42">
        <v>36</v>
      </c>
      <c r="D49" s="45">
        <f t="shared" si="0"/>
        <v>21.599999999999998</v>
      </c>
      <c r="E49" s="45">
        <f t="shared" si="1"/>
        <v>23.400000000000002</v>
      </c>
    </row>
    <row r="50" spans="1:5">
      <c r="A50" s="41" t="s">
        <v>10331</v>
      </c>
      <c r="B50" s="41" t="s">
        <v>10332</v>
      </c>
      <c r="C50" s="42">
        <v>48</v>
      </c>
      <c r="D50" s="45">
        <f t="shared" si="0"/>
        <v>28.799999999999997</v>
      </c>
      <c r="E50" s="45">
        <f t="shared" si="1"/>
        <v>31.200000000000003</v>
      </c>
    </row>
    <row r="51" spans="1:5">
      <c r="A51" s="41" t="s">
        <v>10333</v>
      </c>
      <c r="B51" s="41" t="s">
        <v>10334</v>
      </c>
      <c r="C51" s="42">
        <v>48</v>
      </c>
      <c r="D51" s="45">
        <f t="shared" si="0"/>
        <v>28.799999999999997</v>
      </c>
      <c r="E51" s="45">
        <f t="shared" si="1"/>
        <v>31.200000000000003</v>
      </c>
    </row>
    <row r="52" spans="1:5">
      <c r="A52" s="41" t="s">
        <v>10335</v>
      </c>
      <c r="B52" s="41" t="s">
        <v>10336</v>
      </c>
      <c r="C52" s="42">
        <v>36</v>
      </c>
      <c r="D52" s="45">
        <f t="shared" si="0"/>
        <v>21.599999999999998</v>
      </c>
      <c r="E52" s="45">
        <f t="shared" si="1"/>
        <v>23.400000000000002</v>
      </c>
    </row>
    <row r="53" spans="1:5">
      <c r="A53" s="41" t="s">
        <v>10337</v>
      </c>
      <c r="B53" s="41" t="s">
        <v>10338</v>
      </c>
      <c r="C53" s="42">
        <v>48</v>
      </c>
      <c r="D53" s="45">
        <f t="shared" si="0"/>
        <v>28.799999999999997</v>
      </c>
      <c r="E53" s="45">
        <f t="shared" si="1"/>
        <v>31.200000000000003</v>
      </c>
    </row>
    <row r="54" spans="1:5">
      <c r="A54" s="41" t="s">
        <v>10339</v>
      </c>
      <c r="B54" s="41" t="s">
        <v>10340</v>
      </c>
      <c r="C54" s="42">
        <v>48</v>
      </c>
      <c r="D54" s="45">
        <f t="shared" si="0"/>
        <v>28.799999999999997</v>
      </c>
      <c r="E54" s="45">
        <f t="shared" si="1"/>
        <v>31.200000000000003</v>
      </c>
    </row>
    <row r="55" spans="1:5">
      <c r="A55" s="41" t="s">
        <v>10341</v>
      </c>
      <c r="B55" s="41" t="s">
        <v>10342</v>
      </c>
      <c r="C55" s="42">
        <v>48</v>
      </c>
      <c r="D55" s="45">
        <f t="shared" si="0"/>
        <v>28.799999999999997</v>
      </c>
      <c r="E55" s="45">
        <f t="shared" si="1"/>
        <v>31.200000000000003</v>
      </c>
    </row>
    <row r="56" spans="1:5">
      <c r="A56" s="41" t="s">
        <v>10343</v>
      </c>
      <c r="B56" s="41" t="s">
        <v>10344</v>
      </c>
      <c r="C56" s="42">
        <v>48</v>
      </c>
      <c r="D56" s="45">
        <f t="shared" si="0"/>
        <v>28.799999999999997</v>
      </c>
      <c r="E56" s="45">
        <f t="shared" si="1"/>
        <v>31.200000000000003</v>
      </c>
    </row>
    <row r="57" spans="1:5">
      <c r="A57" s="41" t="s">
        <v>10345</v>
      </c>
      <c r="B57" s="41" t="s">
        <v>10346</v>
      </c>
      <c r="C57" s="42">
        <v>10</v>
      </c>
      <c r="D57" s="45">
        <f t="shared" si="0"/>
        <v>6</v>
      </c>
      <c r="E57" s="45">
        <f t="shared" si="1"/>
        <v>6.5</v>
      </c>
    </row>
    <row r="58" spans="1:5">
      <c r="A58" s="41" t="s">
        <v>10347</v>
      </c>
      <c r="B58" s="41" t="s">
        <v>10348</v>
      </c>
      <c r="C58" s="42">
        <v>6</v>
      </c>
      <c r="D58" s="45">
        <f t="shared" si="0"/>
        <v>3.5999999999999996</v>
      </c>
      <c r="E58" s="45">
        <f t="shared" si="1"/>
        <v>3.9000000000000004</v>
      </c>
    </row>
    <row r="59" spans="1:5">
      <c r="A59" s="41" t="s">
        <v>10349</v>
      </c>
      <c r="B59" s="41" t="s">
        <v>10350</v>
      </c>
      <c r="C59" s="42">
        <v>14</v>
      </c>
      <c r="D59" s="45">
        <f t="shared" si="0"/>
        <v>8.4</v>
      </c>
      <c r="E59" s="45">
        <f t="shared" si="1"/>
        <v>9.1</v>
      </c>
    </row>
    <row r="60" spans="1:5">
      <c r="A60" s="41" t="s">
        <v>10351</v>
      </c>
      <c r="B60" s="41" t="s">
        <v>10352</v>
      </c>
      <c r="C60" s="42">
        <v>8</v>
      </c>
      <c r="D60" s="45">
        <f t="shared" si="0"/>
        <v>4.8</v>
      </c>
      <c r="E60" s="45">
        <f t="shared" si="1"/>
        <v>5.2</v>
      </c>
    </row>
    <row r="61" spans="1:5">
      <c r="A61" s="41" t="s">
        <v>10353</v>
      </c>
      <c r="B61" s="41" t="s">
        <v>10354</v>
      </c>
      <c r="C61" s="42">
        <v>12</v>
      </c>
      <c r="D61" s="45">
        <f t="shared" si="0"/>
        <v>7.1999999999999993</v>
      </c>
      <c r="E61" s="45">
        <f t="shared" si="1"/>
        <v>7.8000000000000007</v>
      </c>
    </row>
    <row r="62" spans="1:5">
      <c r="A62" s="41" t="s">
        <v>10355</v>
      </c>
      <c r="B62" s="41" t="s">
        <v>10356</v>
      </c>
      <c r="C62" s="42">
        <v>72</v>
      </c>
      <c r="D62" s="45">
        <f t="shared" si="0"/>
        <v>43.199999999999996</v>
      </c>
      <c r="E62" s="45">
        <f t="shared" si="1"/>
        <v>46.800000000000004</v>
      </c>
    </row>
    <row r="63" spans="1:5">
      <c r="A63" s="41" t="s">
        <v>10357</v>
      </c>
      <c r="B63" s="41" t="s">
        <v>10358</v>
      </c>
      <c r="C63" s="42">
        <v>72</v>
      </c>
      <c r="D63" s="45">
        <f t="shared" si="0"/>
        <v>43.199999999999996</v>
      </c>
      <c r="E63" s="45">
        <f t="shared" si="1"/>
        <v>46.800000000000004</v>
      </c>
    </row>
    <row r="64" spans="1:5">
      <c r="A64" s="41" t="s">
        <v>10359</v>
      </c>
      <c r="B64" s="41" t="s">
        <v>10360</v>
      </c>
      <c r="C64" s="42">
        <v>128</v>
      </c>
      <c r="D64" s="45">
        <f t="shared" si="0"/>
        <v>76.8</v>
      </c>
      <c r="E64" s="45">
        <f t="shared" si="1"/>
        <v>83.2</v>
      </c>
    </row>
    <row r="65" spans="1:5">
      <c r="A65" s="41" t="s">
        <v>10361</v>
      </c>
      <c r="B65" s="41" t="s">
        <v>10362</v>
      </c>
      <c r="C65" s="42">
        <v>128</v>
      </c>
      <c r="D65" s="45">
        <f t="shared" si="0"/>
        <v>76.8</v>
      </c>
      <c r="E65" s="45">
        <f t="shared" si="1"/>
        <v>83.2</v>
      </c>
    </row>
    <row r="66" spans="1:5">
      <c r="A66" s="41" t="s">
        <v>10363</v>
      </c>
      <c r="B66" s="41" t="s">
        <v>10364</v>
      </c>
      <c r="C66" s="42">
        <v>128</v>
      </c>
      <c r="D66" s="45">
        <f t="shared" si="0"/>
        <v>76.8</v>
      </c>
      <c r="E66" s="45">
        <f t="shared" si="1"/>
        <v>83.2</v>
      </c>
    </row>
    <row r="67" spans="1:5">
      <c r="A67" s="41" t="s">
        <v>10365</v>
      </c>
      <c r="B67" s="41" t="s">
        <v>10366</v>
      </c>
      <c r="C67" s="42">
        <v>128</v>
      </c>
      <c r="D67" s="45">
        <f t="shared" si="0"/>
        <v>76.8</v>
      </c>
      <c r="E67" s="45">
        <f t="shared" si="1"/>
        <v>83.2</v>
      </c>
    </row>
    <row r="68" spans="1:5">
      <c r="A68" s="41" t="s">
        <v>10367</v>
      </c>
      <c r="B68" s="41" t="s">
        <v>10368</v>
      </c>
      <c r="C68" s="42">
        <v>128</v>
      </c>
      <c r="D68" s="45">
        <f t="shared" si="0"/>
        <v>76.8</v>
      </c>
      <c r="E68" s="45">
        <f t="shared" si="1"/>
        <v>83.2</v>
      </c>
    </row>
    <row r="69" spans="1:5">
      <c r="A69" s="41" t="s">
        <v>10369</v>
      </c>
      <c r="B69" s="41" t="s">
        <v>10370</v>
      </c>
      <c r="C69" s="42">
        <v>82</v>
      </c>
      <c r="D69" s="45">
        <f t="shared" si="0"/>
        <v>49.199999999999996</v>
      </c>
      <c r="E69" s="45">
        <f t="shared" si="1"/>
        <v>53.300000000000004</v>
      </c>
    </row>
    <row r="70" spans="1:5">
      <c r="A70" s="41" t="s">
        <v>10371</v>
      </c>
      <c r="B70" s="41" t="s">
        <v>10372</v>
      </c>
      <c r="C70" s="42">
        <v>164</v>
      </c>
      <c r="D70" s="45">
        <f t="shared" ref="D70:D133" si="2">C70*0.6</f>
        <v>98.399999999999991</v>
      </c>
      <c r="E70" s="45">
        <f t="shared" ref="E70:E133" si="3">C70*0.65</f>
        <v>106.60000000000001</v>
      </c>
    </row>
    <row r="71" spans="1:5">
      <c r="A71" s="41" t="s">
        <v>10373</v>
      </c>
      <c r="B71" s="41" t="s">
        <v>10374</v>
      </c>
      <c r="C71" s="42">
        <v>164</v>
      </c>
      <c r="D71" s="45">
        <f t="shared" si="2"/>
        <v>98.399999999999991</v>
      </c>
      <c r="E71" s="45">
        <f t="shared" si="3"/>
        <v>106.60000000000001</v>
      </c>
    </row>
    <row r="72" spans="1:5">
      <c r="A72" s="41" t="s">
        <v>10375</v>
      </c>
      <c r="B72" s="41" t="s">
        <v>10376</v>
      </c>
      <c r="C72" s="42">
        <v>210</v>
      </c>
      <c r="D72" s="45">
        <f t="shared" si="2"/>
        <v>126</v>
      </c>
      <c r="E72" s="45">
        <f t="shared" si="3"/>
        <v>136.5</v>
      </c>
    </row>
    <row r="73" spans="1:5">
      <c r="A73" s="41" t="s">
        <v>10377</v>
      </c>
      <c r="B73" s="41" t="s">
        <v>10378</v>
      </c>
      <c r="C73" s="42">
        <v>94</v>
      </c>
      <c r="D73" s="45">
        <f t="shared" si="2"/>
        <v>56.4</v>
      </c>
      <c r="E73" s="45">
        <f t="shared" si="3"/>
        <v>61.1</v>
      </c>
    </row>
    <row r="74" spans="1:5">
      <c r="A74" s="41" t="s">
        <v>10379</v>
      </c>
      <c r="B74" s="41" t="s">
        <v>10380</v>
      </c>
      <c r="C74" s="42">
        <v>128</v>
      </c>
      <c r="D74" s="45">
        <f t="shared" si="2"/>
        <v>76.8</v>
      </c>
      <c r="E74" s="45">
        <f t="shared" si="3"/>
        <v>83.2</v>
      </c>
    </row>
    <row r="75" spans="1:5">
      <c r="A75" s="41" t="s">
        <v>10381</v>
      </c>
      <c r="B75" s="41" t="s">
        <v>10382</v>
      </c>
      <c r="C75" s="42">
        <v>210</v>
      </c>
      <c r="D75" s="45">
        <f t="shared" si="2"/>
        <v>126</v>
      </c>
      <c r="E75" s="45">
        <f t="shared" si="3"/>
        <v>136.5</v>
      </c>
    </row>
    <row r="76" spans="1:5">
      <c r="A76" s="41" t="s">
        <v>10383</v>
      </c>
      <c r="B76" s="41" t="s">
        <v>10384</v>
      </c>
      <c r="C76" s="42">
        <v>290</v>
      </c>
      <c r="D76" s="45">
        <f t="shared" si="2"/>
        <v>174</v>
      </c>
      <c r="E76" s="45">
        <f t="shared" si="3"/>
        <v>188.5</v>
      </c>
    </row>
    <row r="77" spans="1:5">
      <c r="A77" s="41" t="s">
        <v>10385</v>
      </c>
      <c r="B77" s="41" t="s">
        <v>10386</v>
      </c>
      <c r="C77" s="42">
        <v>150</v>
      </c>
      <c r="D77" s="45">
        <f t="shared" si="2"/>
        <v>90</v>
      </c>
      <c r="E77" s="45">
        <f t="shared" si="3"/>
        <v>97.5</v>
      </c>
    </row>
    <row r="78" spans="1:5">
      <c r="A78" s="41" t="s">
        <v>10387</v>
      </c>
      <c r="B78" s="41" t="s">
        <v>10388</v>
      </c>
      <c r="C78" s="42">
        <v>174</v>
      </c>
      <c r="D78" s="45">
        <f t="shared" si="2"/>
        <v>104.39999999999999</v>
      </c>
      <c r="E78" s="45">
        <f t="shared" si="3"/>
        <v>113.10000000000001</v>
      </c>
    </row>
    <row r="79" spans="1:5">
      <c r="A79" s="41" t="s">
        <v>10389</v>
      </c>
      <c r="B79" s="41" t="s">
        <v>10390</v>
      </c>
      <c r="C79" s="42">
        <v>174</v>
      </c>
      <c r="D79" s="45">
        <f t="shared" si="2"/>
        <v>104.39999999999999</v>
      </c>
      <c r="E79" s="45">
        <f t="shared" si="3"/>
        <v>113.10000000000001</v>
      </c>
    </row>
    <row r="80" spans="1:5">
      <c r="A80" s="41" t="s">
        <v>10391</v>
      </c>
      <c r="B80" s="41" t="s">
        <v>10392</v>
      </c>
      <c r="C80" s="42">
        <v>174</v>
      </c>
      <c r="D80" s="45">
        <f t="shared" si="2"/>
        <v>104.39999999999999</v>
      </c>
      <c r="E80" s="45">
        <f t="shared" si="3"/>
        <v>113.10000000000001</v>
      </c>
    </row>
    <row r="81" spans="1:5">
      <c r="A81" s="41" t="s">
        <v>10393</v>
      </c>
      <c r="B81" s="41" t="s">
        <v>10394</v>
      </c>
      <c r="C81" s="42">
        <v>174</v>
      </c>
      <c r="D81" s="45">
        <f t="shared" si="2"/>
        <v>104.39999999999999</v>
      </c>
      <c r="E81" s="45">
        <f t="shared" si="3"/>
        <v>113.10000000000001</v>
      </c>
    </row>
    <row r="82" spans="1:5">
      <c r="A82" s="41" t="s">
        <v>10395</v>
      </c>
      <c r="B82" s="41" t="s">
        <v>10396</v>
      </c>
      <c r="C82" s="42">
        <v>174</v>
      </c>
      <c r="D82" s="45">
        <f t="shared" si="2"/>
        <v>104.39999999999999</v>
      </c>
      <c r="E82" s="45">
        <f t="shared" si="3"/>
        <v>113.10000000000001</v>
      </c>
    </row>
    <row r="83" spans="1:5">
      <c r="A83" s="41" t="s">
        <v>10397</v>
      </c>
      <c r="B83" s="41" t="s">
        <v>10398</v>
      </c>
      <c r="C83" s="42">
        <v>174</v>
      </c>
      <c r="D83" s="45">
        <f t="shared" si="2"/>
        <v>104.39999999999999</v>
      </c>
      <c r="E83" s="45">
        <f t="shared" si="3"/>
        <v>113.10000000000001</v>
      </c>
    </row>
    <row r="84" spans="1:5">
      <c r="A84" s="41" t="s">
        <v>10399</v>
      </c>
      <c r="B84" s="41" t="s">
        <v>10400</v>
      </c>
      <c r="C84" s="42">
        <v>174</v>
      </c>
      <c r="D84" s="45">
        <f t="shared" si="2"/>
        <v>104.39999999999999</v>
      </c>
      <c r="E84" s="45">
        <f t="shared" si="3"/>
        <v>113.10000000000001</v>
      </c>
    </row>
    <row r="85" spans="1:5">
      <c r="A85" s="41" t="s">
        <v>10401</v>
      </c>
      <c r="B85" s="41" t="s">
        <v>10402</v>
      </c>
      <c r="C85" s="42">
        <v>174</v>
      </c>
      <c r="D85" s="45">
        <f t="shared" si="2"/>
        <v>104.39999999999999</v>
      </c>
      <c r="E85" s="45">
        <f t="shared" si="3"/>
        <v>113.10000000000001</v>
      </c>
    </row>
    <row r="86" spans="1:5">
      <c r="A86" s="41" t="s">
        <v>10403</v>
      </c>
      <c r="B86" s="41" t="s">
        <v>10404</v>
      </c>
      <c r="C86" s="42">
        <v>174</v>
      </c>
      <c r="D86" s="45">
        <f t="shared" si="2"/>
        <v>104.39999999999999</v>
      </c>
      <c r="E86" s="45">
        <f t="shared" si="3"/>
        <v>113.10000000000001</v>
      </c>
    </row>
    <row r="87" spans="1:5">
      <c r="A87" s="41" t="s">
        <v>10405</v>
      </c>
      <c r="B87" s="41" t="s">
        <v>10406</v>
      </c>
      <c r="C87" s="42">
        <v>174</v>
      </c>
      <c r="D87" s="45">
        <f t="shared" si="2"/>
        <v>104.39999999999999</v>
      </c>
      <c r="E87" s="45">
        <f t="shared" si="3"/>
        <v>113.10000000000001</v>
      </c>
    </row>
    <row r="88" spans="1:5">
      <c r="A88" s="41" t="s">
        <v>10407</v>
      </c>
      <c r="B88" s="41" t="s">
        <v>10408</v>
      </c>
      <c r="C88" s="42">
        <v>174</v>
      </c>
      <c r="D88" s="45">
        <f t="shared" si="2"/>
        <v>104.39999999999999</v>
      </c>
      <c r="E88" s="45">
        <f t="shared" si="3"/>
        <v>113.10000000000001</v>
      </c>
    </row>
    <row r="89" spans="1:5">
      <c r="A89" s="41" t="s">
        <v>10409</v>
      </c>
      <c r="B89" s="41" t="s">
        <v>10410</v>
      </c>
      <c r="C89" s="42">
        <v>174</v>
      </c>
      <c r="D89" s="45">
        <f t="shared" si="2"/>
        <v>104.39999999999999</v>
      </c>
      <c r="E89" s="45">
        <f t="shared" si="3"/>
        <v>113.10000000000001</v>
      </c>
    </row>
    <row r="90" spans="1:5">
      <c r="A90" s="41" t="s">
        <v>10411</v>
      </c>
      <c r="B90" s="41" t="s">
        <v>10412</v>
      </c>
      <c r="C90" s="42">
        <v>174</v>
      </c>
      <c r="D90" s="45">
        <f t="shared" si="2"/>
        <v>104.39999999999999</v>
      </c>
      <c r="E90" s="45">
        <f t="shared" si="3"/>
        <v>113.10000000000001</v>
      </c>
    </row>
    <row r="91" spans="1:5">
      <c r="A91" s="41" t="s">
        <v>10413</v>
      </c>
      <c r="B91" s="41" t="s">
        <v>10414</v>
      </c>
      <c r="C91" s="42">
        <v>350</v>
      </c>
      <c r="D91" s="45">
        <f t="shared" si="2"/>
        <v>210</v>
      </c>
      <c r="E91" s="45">
        <f t="shared" si="3"/>
        <v>227.5</v>
      </c>
    </row>
    <row r="92" spans="1:5">
      <c r="A92" s="41" t="s">
        <v>10415</v>
      </c>
      <c r="B92" s="41" t="s">
        <v>10416</v>
      </c>
      <c r="C92" s="42">
        <v>350</v>
      </c>
      <c r="D92" s="45">
        <f t="shared" si="2"/>
        <v>210</v>
      </c>
      <c r="E92" s="45">
        <f t="shared" si="3"/>
        <v>227.5</v>
      </c>
    </row>
    <row r="93" spans="1:5">
      <c r="A93" s="41" t="s">
        <v>10417</v>
      </c>
      <c r="B93" s="41" t="s">
        <v>10418</v>
      </c>
      <c r="C93" s="42">
        <v>350</v>
      </c>
      <c r="D93" s="45">
        <f t="shared" si="2"/>
        <v>210</v>
      </c>
      <c r="E93" s="45">
        <f t="shared" si="3"/>
        <v>227.5</v>
      </c>
    </row>
    <row r="94" spans="1:5">
      <c r="A94" s="41" t="s">
        <v>10419</v>
      </c>
      <c r="B94" s="41" t="s">
        <v>10420</v>
      </c>
      <c r="C94" s="42">
        <v>350</v>
      </c>
      <c r="D94" s="45">
        <f t="shared" si="2"/>
        <v>210</v>
      </c>
      <c r="E94" s="45">
        <f t="shared" si="3"/>
        <v>227.5</v>
      </c>
    </row>
    <row r="95" spans="1:5">
      <c r="A95" s="41" t="s">
        <v>10421</v>
      </c>
      <c r="B95" s="41" t="s">
        <v>10422</v>
      </c>
      <c r="C95" s="42">
        <v>350</v>
      </c>
      <c r="D95" s="45">
        <f t="shared" si="2"/>
        <v>210</v>
      </c>
      <c r="E95" s="45">
        <f t="shared" si="3"/>
        <v>227.5</v>
      </c>
    </row>
    <row r="96" spans="1:5">
      <c r="A96" s="41" t="s">
        <v>10423</v>
      </c>
      <c r="B96" s="41" t="s">
        <v>10424</v>
      </c>
      <c r="C96" s="42">
        <v>350</v>
      </c>
      <c r="D96" s="45">
        <f t="shared" si="2"/>
        <v>210</v>
      </c>
      <c r="E96" s="45">
        <f t="shared" si="3"/>
        <v>227.5</v>
      </c>
    </row>
    <row r="97" spans="1:5">
      <c r="A97" s="41" t="s">
        <v>10425</v>
      </c>
      <c r="B97" s="41" t="s">
        <v>10426</v>
      </c>
      <c r="C97" s="42">
        <v>240</v>
      </c>
      <c r="D97" s="45">
        <f t="shared" si="2"/>
        <v>144</v>
      </c>
      <c r="E97" s="45">
        <f t="shared" si="3"/>
        <v>156</v>
      </c>
    </row>
    <row r="98" spans="1:5">
      <c r="A98" s="41" t="s">
        <v>10427</v>
      </c>
      <c r="B98" s="41" t="s">
        <v>10428</v>
      </c>
      <c r="C98" s="42">
        <v>350</v>
      </c>
      <c r="D98" s="45">
        <f t="shared" si="2"/>
        <v>210</v>
      </c>
      <c r="E98" s="45">
        <f t="shared" si="3"/>
        <v>227.5</v>
      </c>
    </row>
    <row r="99" spans="1:5">
      <c r="A99" s="41" t="s">
        <v>10429</v>
      </c>
      <c r="B99" s="41" t="s">
        <v>10430</v>
      </c>
      <c r="C99" s="42">
        <v>350</v>
      </c>
      <c r="D99" s="45">
        <f t="shared" si="2"/>
        <v>210</v>
      </c>
      <c r="E99" s="45">
        <f t="shared" si="3"/>
        <v>227.5</v>
      </c>
    </row>
    <row r="100" spans="1:5">
      <c r="A100" s="41" t="s">
        <v>10431</v>
      </c>
      <c r="B100" s="41" t="s">
        <v>10432</v>
      </c>
      <c r="C100" s="42">
        <v>350</v>
      </c>
      <c r="D100" s="45">
        <f t="shared" si="2"/>
        <v>210</v>
      </c>
      <c r="E100" s="45">
        <f t="shared" si="3"/>
        <v>227.5</v>
      </c>
    </row>
    <row r="101" spans="1:5">
      <c r="A101" s="41" t="s">
        <v>10433</v>
      </c>
      <c r="B101" s="41" t="s">
        <v>10434</v>
      </c>
      <c r="C101" s="42">
        <v>410</v>
      </c>
      <c r="D101" s="45">
        <f t="shared" si="2"/>
        <v>246</v>
      </c>
      <c r="E101" s="45">
        <f t="shared" si="3"/>
        <v>266.5</v>
      </c>
    </row>
    <row r="102" spans="1:5">
      <c r="A102" s="41" t="s">
        <v>10435</v>
      </c>
      <c r="B102" s="41" t="s">
        <v>10436</v>
      </c>
      <c r="C102" s="42">
        <v>320</v>
      </c>
      <c r="D102" s="45">
        <f t="shared" si="2"/>
        <v>192</v>
      </c>
      <c r="E102" s="45">
        <f t="shared" si="3"/>
        <v>208</v>
      </c>
    </row>
    <row r="103" spans="1:5">
      <c r="A103" s="41" t="s">
        <v>10437</v>
      </c>
      <c r="B103" s="41" t="s">
        <v>10438</v>
      </c>
      <c r="C103" s="42">
        <v>196</v>
      </c>
      <c r="D103" s="45">
        <f t="shared" si="2"/>
        <v>117.6</v>
      </c>
      <c r="E103" s="45">
        <f t="shared" si="3"/>
        <v>127.4</v>
      </c>
    </row>
    <row r="104" spans="1:5">
      <c r="A104" s="41" t="s">
        <v>10439</v>
      </c>
      <c r="B104" s="41" t="s">
        <v>10440</v>
      </c>
      <c r="C104" s="42">
        <v>220</v>
      </c>
      <c r="D104" s="45">
        <f t="shared" si="2"/>
        <v>132</v>
      </c>
      <c r="E104" s="45">
        <f t="shared" si="3"/>
        <v>143</v>
      </c>
    </row>
    <row r="105" spans="1:5">
      <c r="A105" s="41" t="s">
        <v>10441</v>
      </c>
      <c r="B105" s="41" t="s">
        <v>10442</v>
      </c>
      <c r="C105" s="42">
        <v>300</v>
      </c>
      <c r="D105" s="45">
        <f t="shared" si="2"/>
        <v>180</v>
      </c>
      <c r="E105" s="45">
        <f t="shared" si="3"/>
        <v>195</v>
      </c>
    </row>
    <row r="106" spans="1:5">
      <c r="A106" s="41" t="s">
        <v>10443</v>
      </c>
      <c r="B106" s="41" t="s">
        <v>10444</v>
      </c>
      <c r="C106" s="42">
        <v>300</v>
      </c>
      <c r="D106" s="45">
        <f t="shared" si="2"/>
        <v>180</v>
      </c>
      <c r="E106" s="45">
        <f t="shared" si="3"/>
        <v>195</v>
      </c>
    </row>
    <row r="107" spans="1:5">
      <c r="A107" s="41" t="s">
        <v>10445</v>
      </c>
      <c r="B107" s="41" t="s">
        <v>10446</v>
      </c>
      <c r="C107" s="42">
        <v>220</v>
      </c>
      <c r="D107" s="45">
        <f t="shared" si="2"/>
        <v>132</v>
      </c>
      <c r="E107" s="45">
        <f t="shared" si="3"/>
        <v>143</v>
      </c>
    </row>
    <row r="108" spans="1:5">
      <c r="A108" s="41" t="s">
        <v>10447</v>
      </c>
      <c r="B108" s="41" t="s">
        <v>10448</v>
      </c>
      <c r="C108" s="42">
        <v>240</v>
      </c>
      <c r="D108" s="45">
        <f t="shared" si="2"/>
        <v>144</v>
      </c>
      <c r="E108" s="45">
        <f t="shared" si="3"/>
        <v>156</v>
      </c>
    </row>
    <row r="109" spans="1:5">
      <c r="A109" s="41" t="s">
        <v>10449</v>
      </c>
      <c r="B109" s="41" t="s">
        <v>10450</v>
      </c>
      <c r="C109" s="42">
        <v>460</v>
      </c>
      <c r="D109" s="45">
        <f t="shared" si="2"/>
        <v>276</v>
      </c>
      <c r="E109" s="45">
        <f t="shared" si="3"/>
        <v>299</v>
      </c>
    </row>
    <row r="110" spans="1:5">
      <c r="A110" s="41" t="s">
        <v>10451</v>
      </c>
      <c r="B110" s="41" t="s">
        <v>10452</v>
      </c>
      <c r="C110" s="42">
        <v>460</v>
      </c>
      <c r="D110" s="45">
        <f t="shared" si="2"/>
        <v>276</v>
      </c>
      <c r="E110" s="45">
        <f t="shared" si="3"/>
        <v>299</v>
      </c>
    </row>
    <row r="111" spans="1:5">
      <c r="A111" s="41" t="s">
        <v>10453</v>
      </c>
      <c r="B111" s="41" t="s">
        <v>10454</v>
      </c>
      <c r="C111" s="42">
        <v>460</v>
      </c>
      <c r="D111" s="45">
        <f t="shared" si="2"/>
        <v>276</v>
      </c>
      <c r="E111" s="45">
        <f t="shared" si="3"/>
        <v>299</v>
      </c>
    </row>
    <row r="112" spans="1:5">
      <c r="A112" s="41" t="s">
        <v>10455</v>
      </c>
      <c r="B112" s="41" t="s">
        <v>10456</v>
      </c>
      <c r="C112" s="42">
        <v>460</v>
      </c>
      <c r="D112" s="45">
        <f t="shared" si="2"/>
        <v>276</v>
      </c>
      <c r="E112" s="45">
        <f t="shared" si="3"/>
        <v>299</v>
      </c>
    </row>
    <row r="113" spans="1:5">
      <c r="A113" s="41" t="s">
        <v>10457</v>
      </c>
      <c r="B113" s="41" t="s">
        <v>10458</v>
      </c>
      <c r="C113" s="42">
        <v>460</v>
      </c>
      <c r="D113" s="45">
        <f t="shared" si="2"/>
        <v>276</v>
      </c>
      <c r="E113" s="45">
        <f t="shared" si="3"/>
        <v>299</v>
      </c>
    </row>
    <row r="114" spans="1:5">
      <c r="A114" s="41" t="s">
        <v>10459</v>
      </c>
      <c r="B114" s="41" t="s">
        <v>10460</v>
      </c>
      <c r="C114" s="42">
        <v>460</v>
      </c>
      <c r="D114" s="45">
        <f t="shared" si="2"/>
        <v>276</v>
      </c>
      <c r="E114" s="45">
        <f t="shared" si="3"/>
        <v>299</v>
      </c>
    </row>
    <row r="115" spans="1:5">
      <c r="A115" s="41" t="s">
        <v>10461</v>
      </c>
      <c r="B115" s="41" t="s">
        <v>10462</v>
      </c>
      <c r="C115" s="42">
        <v>460</v>
      </c>
      <c r="D115" s="45">
        <f t="shared" si="2"/>
        <v>276</v>
      </c>
      <c r="E115" s="45">
        <f t="shared" si="3"/>
        <v>299</v>
      </c>
    </row>
    <row r="116" spans="1:5">
      <c r="A116" s="41" t="s">
        <v>10463</v>
      </c>
      <c r="B116" s="41" t="s">
        <v>10464</v>
      </c>
      <c r="C116" s="42">
        <v>460</v>
      </c>
      <c r="D116" s="45">
        <f t="shared" si="2"/>
        <v>276</v>
      </c>
      <c r="E116" s="45">
        <f t="shared" si="3"/>
        <v>299</v>
      </c>
    </row>
    <row r="117" spans="1:5">
      <c r="A117" s="41" t="s">
        <v>10465</v>
      </c>
      <c r="B117" s="41" t="s">
        <v>10466</v>
      </c>
      <c r="C117" s="42">
        <v>460</v>
      </c>
      <c r="D117" s="45">
        <f t="shared" si="2"/>
        <v>276</v>
      </c>
      <c r="E117" s="45">
        <f t="shared" si="3"/>
        <v>299</v>
      </c>
    </row>
    <row r="118" spans="1:5">
      <c r="A118" s="41" t="s">
        <v>10467</v>
      </c>
      <c r="B118" s="41" t="s">
        <v>10468</v>
      </c>
      <c r="C118" s="42">
        <v>640</v>
      </c>
      <c r="D118" s="45">
        <f t="shared" si="2"/>
        <v>384</v>
      </c>
      <c r="E118" s="45">
        <f t="shared" si="3"/>
        <v>416</v>
      </c>
    </row>
    <row r="119" spans="1:5">
      <c r="A119" s="41" t="s">
        <v>10469</v>
      </c>
      <c r="B119" s="41" t="s">
        <v>10470</v>
      </c>
      <c r="C119" s="42">
        <v>540</v>
      </c>
      <c r="D119" s="45">
        <f t="shared" si="2"/>
        <v>324</v>
      </c>
      <c r="E119" s="45">
        <f t="shared" si="3"/>
        <v>351</v>
      </c>
    </row>
    <row r="120" spans="1:5">
      <c r="A120" s="41" t="s">
        <v>10471</v>
      </c>
      <c r="B120" s="41" t="s">
        <v>10472</v>
      </c>
      <c r="C120" s="42">
        <v>550</v>
      </c>
      <c r="D120" s="45">
        <f t="shared" si="2"/>
        <v>330</v>
      </c>
      <c r="E120" s="45">
        <f t="shared" si="3"/>
        <v>357.5</v>
      </c>
    </row>
    <row r="121" spans="1:5">
      <c r="A121" s="41" t="s">
        <v>10473</v>
      </c>
      <c r="B121" s="41" t="s">
        <v>10474</v>
      </c>
      <c r="C121" s="42">
        <v>550</v>
      </c>
      <c r="D121" s="45">
        <f t="shared" si="2"/>
        <v>330</v>
      </c>
      <c r="E121" s="45">
        <f t="shared" si="3"/>
        <v>357.5</v>
      </c>
    </row>
    <row r="122" spans="1:5">
      <c r="A122" s="41" t="s">
        <v>10475</v>
      </c>
      <c r="B122" s="41" t="s">
        <v>10476</v>
      </c>
      <c r="C122" s="42">
        <v>550</v>
      </c>
      <c r="D122" s="45">
        <f t="shared" si="2"/>
        <v>330</v>
      </c>
      <c r="E122" s="45">
        <f t="shared" si="3"/>
        <v>357.5</v>
      </c>
    </row>
    <row r="123" spans="1:5">
      <c r="A123" s="41" t="s">
        <v>10477</v>
      </c>
      <c r="B123" s="41" t="s">
        <v>10478</v>
      </c>
      <c r="C123" s="42">
        <v>550</v>
      </c>
      <c r="D123" s="45">
        <f t="shared" si="2"/>
        <v>330</v>
      </c>
      <c r="E123" s="45">
        <f t="shared" si="3"/>
        <v>357.5</v>
      </c>
    </row>
    <row r="124" spans="1:5">
      <c r="A124" s="41" t="s">
        <v>10479</v>
      </c>
      <c r="B124" s="41" t="s">
        <v>10480</v>
      </c>
      <c r="C124" s="42">
        <v>700</v>
      </c>
      <c r="D124" s="45">
        <f t="shared" si="2"/>
        <v>420</v>
      </c>
      <c r="E124" s="45">
        <f t="shared" si="3"/>
        <v>455</v>
      </c>
    </row>
    <row r="125" spans="1:5">
      <c r="A125" s="41" t="s">
        <v>10481</v>
      </c>
      <c r="B125" s="41" t="s">
        <v>10482</v>
      </c>
      <c r="C125" s="42">
        <v>610</v>
      </c>
      <c r="D125" s="45">
        <f t="shared" si="2"/>
        <v>366</v>
      </c>
      <c r="E125" s="45">
        <f t="shared" si="3"/>
        <v>396.5</v>
      </c>
    </row>
    <row r="126" spans="1:5">
      <c r="A126" s="41" t="s">
        <v>10483</v>
      </c>
      <c r="B126" s="41" t="s">
        <v>10484</v>
      </c>
      <c r="C126" s="42">
        <v>530</v>
      </c>
      <c r="D126" s="45">
        <f t="shared" si="2"/>
        <v>318</v>
      </c>
      <c r="E126" s="45">
        <f t="shared" si="3"/>
        <v>344.5</v>
      </c>
    </row>
    <row r="127" spans="1:5">
      <c r="A127" s="41" t="s">
        <v>10485</v>
      </c>
      <c r="B127" s="41" t="s">
        <v>10486</v>
      </c>
      <c r="C127" s="42">
        <v>420</v>
      </c>
      <c r="D127" s="45">
        <f t="shared" si="2"/>
        <v>252</v>
      </c>
      <c r="E127" s="45">
        <f t="shared" si="3"/>
        <v>273</v>
      </c>
    </row>
    <row r="128" spans="1:5">
      <c r="A128" s="41" t="s">
        <v>10487</v>
      </c>
      <c r="B128" s="41" t="s">
        <v>10488</v>
      </c>
      <c r="C128" s="42">
        <v>420</v>
      </c>
      <c r="D128" s="45">
        <f t="shared" si="2"/>
        <v>252</v>
      </c>
      <c r="E128" s="45">
        <f t="shared" si="3"/>
        <v>273</v>
      </c>
    </row>
    <row r="129" spans="1:5">
      <c r="A129" s="41" t="s">
        <v>10489</v>
      </c>
      <c r="B129" s="41" t="s">
        <v>10490</v>
      </c>
      <c r="C129" s="42">
        <v>420</v>
      </c>
      <c r="D129" s="45">
        <f t="shared" si="2"/>
        <v>252</v>
      </c>
      <c r="E129" s="45">
        <f t="shared" si="3"/>
        <v>273</v>
      </c>
    </row>
    <row r="130" spans="1:5">
      <c r="A130" s="41" t="s">
        <v>10491</v>
      </c>
      <c r="B130" s="41" t="s">
        <v>10492</v>
      </c>
      <c r="C130" s="42">
        <v>420</v>
      </c>
      <c r="D130" s="45">
        <f t="shared" si="2"/>
        <v>252</v>
      </c>
      <c r="E130" s="45">
        <f t="shared" si="3"/>
        <v>273</v>
      </c>
    </row>
    <row r="131" spans="1:5">
      <c r="A131" s="41" t="s">
        <v>10493</v>
      </c>
      <c r="B131" s="41" t="s">
        <v>10494</v>
      </c>
      <c r="C131" s="42">
        <v>420</v>
      </c>
      <c r="D131" s="45">
        <f t="shared" si="2"/>
        <v>252</v>
      </c>
      <c r="E131" s="45">
        <f t="shared" si="3"/>
        <v>273</v>
      </c>
    </row>
    <row r="132" spans="1:5">
      <c r="A132" s="41" t="s">
        <v>10495</v>
      </c>
      <c r="B132" s="41" t="s">
        <v>10496</v>
      </c>
      <c r="C132" s="42">
        <v>420</v>
      </c>
      <c r="D132" s="45">
        <f t="shared" si="2"/>
        <v>252</v>
      </c>
      <c r="E132" s="45">
        <f t="shared" si="3"/>
        <v>273</v>
      </c>
    </row>
    <row r="133" spans="1:5">
      <c r="A133" s="41" t="s">
        <v>10497</v>
      </c>
      <c r="B133" s="41" t="s">
        <v>10498</v>
      </c>
      <c r="C133" s="42">
        <v>420</v>
      </c>
      <c r="D133" s="45">
        <f t="shared" si="2"/>
        <v>252</v>
      </c>
      <c r="E133" s="45">
        <f t="shared" si="3"/>
        <v>273</v>
      </c>
    </row>
    <row r="134" spans="1:5">
      <c r="A134" s="41" t="s">
        <v>10499</v>
      </c>
      <c r="B134" s="41" t="s">
        <v>10500</v>
      </c>
      <c r="C134" s="42">
        <v>420</v>
      </c>
      <c r="D134" s="45">
        <f t="shared" ref="D134:D197" si="4">C134*0.6</f>
        <v>252</v>
      </c>
      <c r="E134" s="45">
        <f t="shared" ref="E134:E197" si="5">C134*0.65</f>
        <v>273</v>
      </c>
    </row>
    <row r="135" spans="1:5">
      <c r="A135" s="41" t="s">
        <v>10501</v>
      </c>
      <c r="B135" s="41" t="s">
        <v>10502</v>
      </c>
      <c r="C135" s="42">
        <v>420</v>
      </c>
      <c r="D135" s="45">
        <f t="shared" si="4"/>
        <v>252</v>
      </c>
      <c r="E135" s="45">
        <f t="shared" si="5"/>
        <v>273</v>
      </c>
    </row>
    <row r="136" spans="1:5">
      <c r="A136" s="41" t="s">
        <v>10503</v>
      </c>
      <c r="B136" s="41" t="s">
        <v>10504</v>
      </c>
      <c r="C136" s="42">
        <v>118</v>
      </c>
      <c r="D136" s="45">
        <f t="shared" si="4"/>
        <v>70.8</v>
      </c>
      <c r="E136" s="45">
        <f t="shared" si="5"/>
        <v>76.7</v>
      </c>
    </row>
    <row r="137" spans="1:5">
      <c r="A137" s="41" t="s">
        <v>10505</v>
      </c>
      <c r="B137" s="41" t="s">
        <v>10506</v>
      </c>
      <c r="C137" s="42">
        <v>118</v>
      </c>
      <c r="D137" s="45">
        <f t="shared" si="4"/>
        <v>70.8</v>
      </c>
      <c r="E137" s="45">
        <f t="shared" si="5"/>
        <v>76.7</v>
      </c>
    </row>
    <row r="138" spans="1:5">
      <c r="A138" s="41" t="s">
        <v>10507</v>
      </c>
      <c r="B138" s="41" t="s">
        <v>10504</v>
      </c>
      <c r="C138" s="42">
        <v>128</v>
      </c>
      <c r="D138" s="45">
        <f t="shared" si="4"/>
        <v>76.8</v>
      </c>
      <c r="E138" s="45">
        <f t="shared" si="5"/>
        <v>83.2</v>
      </c>
    </row>
    <row r="139" spans="1:5">
      <c r="A139" s="41" t="s">
        <v>10508</v>
      </c>
      <c r="B139" s="41" t="s">
        <v>10506</v>
      </c>
      <c r="C139" s="42">
        <v>128</v>
      </c>
      <c r="D139" s="45">
        <f t="shared" si="4"/>
        <v>76.8</v>
      </c>
      <c r="E139" s="45">
        <f t="shared" si="5"/>
        <v>83.2</v>
      </c>
    </row>
    <row r="140" spans="1:5">
      <c r="A140" s="41" t="s">
        <v>10509</v>
      </c>
      <c r="B140" s="41" t="s">
        <v>10504</v>
      </c>
      <c r="C140" s="42">
        <v>140</v>
      </c>
      <c r="D140" s="45">
        <f t="shared" si="4"/>
        <v>84</v>
      </c>
      <c r="E140" s="45">
        <f t="shared" si="5"/>
        <v>91</v>
      </c>
    </row>
    <row r="141" spans="1:5">
      <c r="A141" s="41" t="s">
        <v>10510</v>
      </c>
      <c r="B141" s="41" t="s">
        <v>10506</v>
      </c>
      <c r="C141" s="42">
        <v>140</v>
      </c>
      <c r="D141" s="45">
        <f t="shared" si="4"/>
        <v>84</v>
      </c>
      <c r="E141" s="45">
        <f t="shared" si="5"/>
        <v>91</v>
      </c>
    </row>
    <row r="142" spans="1:5">
      <c r="A142" s="41" t="s">
        <v>10511</v>
      </c>
      <c r="B142" s="41" t="s">
        <v>10512</v>
      </c>
      <c r="C142" s="42">
        <v>7620</v>
      </c>
      <c r="D142" s="45">
        <f t="shared" si="4"/>
        <v>4572</v>
      </c>
      <c r="E142" s="45">
        <f t="shared" si="5"/>
        <v>4953</v>
      </c>
    </row>
    <row r="143" spans="1:5">
      <c r="A143" s="41" t="s">
        <v>10513</v>
      </c>
      <c r="B143" s="41" t="s">
        <v>10514</v>
      </c>
      <c r="C143" s="42">
        <v>7620</v>
      </c>
      <c r="D143" s="45">
        <f t="shared" si="4"/>
        <v>4572</v>
      </c>
      <c r="E143" s="45">
        <f t="shared" si="5"/>
        <v>4953</v>
      </c>
    </row>
    <row r="144" spans="1:5">
      <c r="A144" s="41" t="s">
        <v>10515</v>
      </c>
      <c r="B144" s="41" t="s">
        <v>10516</v>
      </c>
      <c r="C144" s="42">
        <v>82</v>
      </c>
      <c r="D144" s="45">
        <f t="shared" si="4"/>
        <v>49.199999999999996</v>
      </c>
      <c r="E144" s="45">
        <f t="shared" si="5"/>
        <v>53.300000000000004</v>
      </c>
    </row>
    <row r="145" spans="1:5">
      <c r="A145" s="41" t="s">
        <v>10517</v>
      </c>
      <c r="B145" s="41" t="s">
        <v>10518</v>
      </c>
      <c r="C145" s="42">
        <v>82</v>
      </c>
      <c r="D145" s="45">
        <f t="shared" si="4"/>
        <v>49.199999999999996</v>
      </c>
      <c r="E145" s="45">
        <f t="shared" si="5"/>
        <v>53.300000000000004</v>
      </c>
    </row>
    <row r="146" spans="1:5">
      <c r="A146" s="41" t="s">
        <v>10519</v>
      </c>
      <c r="B146" s="41" t="s">
        <v>10520</v>
      </c>
      <c r="C146" s="42">
        <v>82</v>
      </c>
      <c r="D146" s="45">
        <f t="shared" si="4"/>
        <v>49.199999999999996</v>
      </c>
      <c r="E146" s="45">
        <f t="shared" si="5"/>
        <v>53.300000000000004</v>
      </c>
    </row>
    <row r="147" spans="1:5">
      <c r="A147" s="41" t="s">
        <v>10521</v>
      </c>
      <c r="B147" s="41" t="s">
        <v>10522</v>
      </c>
      <c r="C147" s="42">
        <v>82</v>
      </c>
      <c r="D147" s="45">
        <f t="shared" si="4"/>
        <v>49.199999999999996</v>
      </c>
      <c r="E147" s="45">
        <f t="shared" si="5"/>
        <v>53.300000000000004</v>
      </c>
    </row>
    <row r="148" spans="1:5">
      <c r="A148" s="41" t="s">
        <v>10523</v>
      </c>
      <c r="B148" s="41" t="s">
        <v>10524</v>
      </c>
      <c r="C148" s="42">
        <v>370</v>
      </c>
      <c r="D148" s="45">
        <f t="shared" si="4"/>
        <v>222</v>
      </c>
      <c r="E148" s="45">
        <f t="shared" si="5"/>
        <v>240.5</v>
      </c>
    </row>
    <row r="149" spans="1:5">
      <c r="A149" s="41" t="s">
        <v>10525</v>
      </c>
      <c r="B149" s="41" t="s">
        <v>10526</v>
      </c>
      <c r="C149" s="42">
        <v>410</v>
      </c>
      <c r="D149" s="45">
        <f t="shared" si="4"/>
        <v>246</v>
      </c>
      <c r="E149" s="45">
        <f t="shared" si="5"/>
        <v>266.5</v>
      </c>
    </row>
    <row r="150" spans="1:5">
      <c r="A150" s="41" t="s">
        <v>10527</v>
      </c>
      <c r="B150" s="41" t="s">
        <v>10528</v>
      </c>
      <c r="C150" s="42">
        <v>94</v>
      </c>
      <c r="D150" s="45">
        <f t="shared" si="4"/>
        <v>56.4</v>
      </c>
      <c r="E150" s="45">
        <f t="shared" si="5"/>
        <v>61.1</v>
      </c>
    </row>
    <row r="151" spans="1:5">
      <c r="A151" s="41" t="s">
        <v>10529</v>
      </c>
      <c r="B151" s="41" t="s">
        <v>10530</v>
      </c>
      <c r="C151" s="42">
        <v>94</v>
      </c>
      <c r="D151" s="45">
        <f t="shared" si="4"/>
        <v>56.4</v>
      </c>
      <c r="E151" s="45">
        <f t="shared" si="5"/>
        <v>61.1</v>
      </c>
    </row>
    <row r="152" spans="1:5">
      <c r="A152" s="41" t="s">
        <v>10531</v>
      </c>
      <c r="B152" s="41" t="s">
        <v>10532</v>
      </c>
      <c r="C152" s="42">
        <v>460</v>
      </c>
      <c r="D152" s="45">
        <f t="shared" si="4"/>
        <v>276</v>
      </c>
      <c r="E152" s="45">
        <f t="shared" si="5"/>
        <v>299</v>
      </c>
    </row>
    <row r="153" spans="1:5">
      <c r="A153" s="41" t="s">
        <v>10533</v>
      </c>
      <c r="B153" s="41" t="s">
        <v>10534</v>
      </c>
      <c r="C153" s="42">
        <v>1270</v>
      </c>
      <c r="D153" s="45">
        <f t="shared" si="4"/>
        <v>762</v>
      </c>
      <c r="E153" s="45">
        <f t="shared" si="5"/>
        <v>825.5</v>
      </c>
    </row>
    <row r="154" spans="1:5">
      <c r="A154" s="41" t="s">
        <v>10535</v>
      </c>
      <c r="B154" s="41" t="s">
        <v>10536</v>
      </c>
      <c r="C154" s="42">
        <v>690</v>
      </c>
      <c r="D154" s="45">
        <f t="shared" si="4"/>
        <v>414</v>
      </c>
      <c r="E154" s="45">
        <f t="shared" si="5"/>
        <v>448.5</v>
      </c>
    </row>
    <row r="155" spans="1:5">
      <c r="A155" s="41" t="s">
        <v>10537</v>
      </c>
      <c r="B155" s="41" t="s">
        <v>10538</v>
      </c>
      <c r="C155" s="42">
        <v>990</v>
      </c>
      <c r="D155" s="45">
        <f t="shared" si="4"/>
        <v>594</v>
      </c>
      <c r="E155" s="45">
        <f t="shared" si="5"/>
        <v>643.5</v>
      </c>
    </row>
    <row r="156" spans="1:5">
      <c r="A156" s="41" t="s">
        <v>10539</v>
      </c>
      <c r="B156" s="41" t="s">
        <v>10540</v>
      </c>
      <c r="C156" s="42">
        <v>990</v>
      </c>
      <c r="D156" s="45">
        <f t="shared" si="4"/>
        <v>594</v>
      </c>
      <c r="E156" s="45">
        <f t="shared" si="5"/>
        <v>643.5</v>
      </c>
    </row>
    <row r="157" spans="1:5">
      <c r="A157" s="41" t="s">
        <v>10541</v>
      </c>
      <c r="B157" s="41" t="s">
        <v>10542</v>
      </c>
      <c r="C157" s="42">
        <v>990</v>
      </c>
      <c r="D157" s="45">
        <f t="shared" si="4"/>
        <v>594</v>
      </c>
      <c r="E157" s="45">
        <f t="shared" si="5"/>
        <v>643.5</v>
      </c>
    </row>
    <row r="158" spans="1:5">
      <c r="A158" s="41" t="s">
        <v>10543</v>
      </c>
      <c r="B158" s="41" t="s">
        <v>10544</v>
      </c>
      <c r="C158" s="42">
        <v>1080</v>
      </c>
      <c r="D158" s="45">
        <f t="shared" si="4"/>
        <v>648</v>
      </c>
      <c r="E158" s="45">
        <f t="shared" si="5"/>
        <v>702</v>
      </c>
    </row>
    <row r="159" spans="1:5">
      <c r="A159" s="41" t="s">
        <v>10545</v>
      </c>
      <c r="B159" s="41" t="s">
        <v>10546</v>
      </c>
      <c r="C159" s="42">
        <v>1080</v>
      </c>
      <c r="D159" s="45">
        <f t="shared" si="4"/>
        <v>648</v>
      </c>
      <c r="E159" s="45">
        <f t="shared" si="5"/>
        <v>702</v>
      </c>
    </row>
    <row r="160" spans="1:5">
      <c r="A160" s="41" t="s">
        <v>10547</v>
      </c>
      <c r="B160" s="41" t="s">
        <v>10548</v>
      </c>
      <c r="C160" s="42">
        <v>1230</v>
      </c>
      <c r="D160" s="45">
        <f t="shared" si="4"/>
        <v>738</v>
      </c>
      <c r="E160" s="45">
        <f t="shared" si="5"/>
        <v>799.5</v>
      </c>
    </row>
    <row r="161" spans="1:5">
      <c r="A161" s="41" t="s">
        <v>10549</v>
      </c>
      <c r="B161" s="41" t="s">
        <v>10550</v>
      </c>
      <c r="C161" s="42">
        <v>2530</v>
      </c>
      <c r="D161" s="45">
        <f t="shared" si="4"/>
        <v>1518</v>
      </c>
      <c r="E161" s="45">
        <f t="shared" si="5"/>
        <v>1644.5</v>
      </c>
    </row>
    <row r="162" spans="1:5">
      <c r="A162" s="41" t="s">
        <v>10551</v>
      </c>
      <c r="B162" s="41" t="s">
        <v>10552</v>
      </c>
      <c r="C162" s="42">
        <v>2770</v>
      </c>
      <c r="D162" s="45">
        <f t="shared" si="4"/>
        <v>1662</v>
      </c>
      <c r="E162" s="45">
        <f t="shared" si="5"/>
        <v>1800.5</v>
      </c>
    </row>
    <row r="163" spans="1:5">
      <c r="A163" s="41" t="s">
        <v>10553</v>
      </c>
      <c r="B163" s="41" t="s">
        <v>10554</v>
      </c>
      <c r="C163" s="42">
        <v>26</v>
      </c>
      <c r="D163" s="45">
        <f t="shared" si="4"/>
        <v>15.6</v>
      </c>
      <c r="E163" s="45">
        <f t="shared" si="5"/>
        <v>16.900000000000002</v>
      </c>
    </row>
    <row r="164" spans="1:5">
      <c r="A164" s="41" t="s">
        <v>10555</v>
      </c>
      <c r="B164" s="41" t="s">
        <v>10556</v>
      </c>
      <c r="C164" s="42">
        <v>12</v>
      </c>
      <c r="D164" s="45">
        <f t="shared" si="4"/>
        <v>7.1999999999999993</v>
      </c>
      <c r="E164" s="45">
        <f t="shared" si="5"/>
        <v>7.8000000000000007</v>
      </c>
    </row>
    <row r="165" spans="1:5">
      <c r="A165" s="41" t="s">
        <v>10557</v>
      </c>
      <c r="B165" s="41" t="s">
        <v>10558</v>
      </c>
      <c r="C165" s="42">
        <v>186</v>
      </c>
      <c r="D165" s="45">
        <f t="shared" si="4"/>
        <v>111.6</v>
      </c>
      <c r="E165" s="45">
        <f t="shared" si="5"/>
        <v>120.9</v>
      </c>
    </row>
    <row r="166" spans="1:5">
      <c r="A166" s="41" t="s">
        <v>10559</v>
      </c>
      <c r="B166" s="41" t="s">
        <v>10560</v>
      </c>
      <c r="C166" s="42">
        <v>186</v>
      </c>
      <c r="D166" s="45">
        <f t="shared" si="4"/>
        <v>111.6</v>
      </c>
      <c r="E166" s="45">
        <f t="shared" si="5"/>
        <v>120.9</v>
      </c>
    </row>
    <row r="167" spans="1:5">
      <c r="A167" s="41" t="s">
        <v>10561</v>
      </c>
      <c r="B167" s="41" t="s">
        <v>10562</v>
      </c>
      <c r="C167" s="42">
        <v>186</v>
      </c>
      <c r="D167" s="45">
        <f t="shared" si="4"/>
        <v>111.6</v>
      </c>
      <c r="E167" s="45">
        <f t="shared" si="5"/>
        <v>120.9</v>
      </c>
    </row>
    <row r="168" spans="1:5">
      <c r="A168" s="41" t="s">
        <v>10563</v>
      </c>
      <c r="B168" s="41" t="s">
        <v>10564</v>
      </c>
      <c r="C168" s="42">
        <v>360</v>
      </c>
      <c r="D168" s="45">
        <f t="shared" si="4"/>
        <v>216</v>
      </c>
      <c r="E168" s="45">
        <f t="shared" si="5"/>
        <v>234</v>
      </c>
    </row>
    <row r="169" spans="1:5">
      <c r="A169" s="41" t="s">
        <v>10565</v>
      </c>
      <c r="B169" s="41" t="s">
        <v>10566</v>
      </c>
      <c r="C169" s="42">
        <v>320</v>
      </c>
      <c r="D169" s="45">
        <f t="shared" si="4"/>
        <v>192</v>
      </c>
      <c r="E169" s="45">
        <f t="shared" si="5"/>
        <v>208</v>
      </c>
    </row>
    <row r="170" spans="1:5">
      <c r="A170" s="41" t="s">
        <v>10567</v>
      </c>
      <c r="B170" s="41" t="s">
        <v>10568</v>
      </c>
      <c r="C170" s="42">
        <v>220</v>
      </c>
      <c r="D170" s="45">
        <f t="shared" si="4"/>
        <v>132</v>
      </c>
      <c r="E170" s="45">
        <f t="shared" si="5"/>
        <v>143</v>
      </c>
    </row>
    <row r="171" spans="1:5">
      <c r="A171" s="41" t="s">
        <v>10569</v>
      </c>
      <c r="B171" s="41" t="s">
        <v>10570</v>
      </c>
      <c r="C171" s="42">
        <v>220</v>
      </c>
      <c r="D171" s="45">
        <f t="shared" si="4"/>
        <v>132</v>
      </c>
      <c r="E171" s="45">
        <f t="shared" si="5"/>
        <v>143</v>
      </c>
    </row>
    <row r="172" spans="1:5">
      <c r="A172" s="41" t="s">
        <v>10571</v>
      </c>
      <c r="B172" s="41" t="s">
        <v>10572</v>
      </c>
      <c r="C172" s="42">
        <v>26</v>
      </c>
      <c r="D172" s="45">
        <f t="shared" si="4"/>
        <v>15.6</v>
      </c>
      <c r="E172" s="45">
        <f t="shared" si="5"/>
        <v>16.900000000000002</v>
      </c>
    </row>
    <row r="173" spans="1:5">
      <c r="A173" s="41" t="s">
        <v>10573</v>
      </c>
      <c r="B173" s="41" t="s">
        <v>10574</v>
      </c>
      <c r="C173" s="42">
        <v>26</v>
      </c>
      <c r="D173" s="45">
        <f t="shared" si="4"/>
        <v>15.6</v>
      </c>
      <c r="E173" s="45">
        <f t="shared" si="5"/>
        <v>16.900000000000002</v>
      </c>
    </row>
    <row r="174" spans="1:5">
      <c r="A174" s="41" t="s">
        <v>10575</v>
      </c>
      <c r="B174" s="41" t="s">
        <v>10528</v>
      </c>
      <c r="C174" s="42">
        <v>26</v>
      </c>
      <c r="D174" s="45">
        <f t="shared" si="4"/>
        <v>15.6</v>
      </c>
      <c r="E174" s="45">
        <f t="shared" si="5"/>
        <v>16.900000000000002</v>
      </c>
    </row>
    <row r="175" spans="1:5">
      <c r="A175" s="41" t="s">
        <v>10576</v>
      </c>
      <c r="B175" s="41" t="s">
        <v>10530</v>
      </c>
      <c r="C175" s="42">
        <v>26</v>
      </c>
      <c r="D175" s="45">
        <f t="shared" si="4"/>
        <v>15.6</v>
      </c>
      <c r="E175" s="45">
        <f t="shared" si="5"/>
        <v>16.900000000000002</v>
      </c>
    </row>
    <row r="176" spans="1:5">
      <c r="A176" s="41" t="s">
        <v>10577</v>
      </c>
      <c r="B176" s="41" t="s">
        <v>10578</v>
      </c>
      <c r="C176" s="42">
        <v>26</v>
      </c>
      <c r="D176" s="45">
        <f t="shared" si="4"/>
        <v>15.6</v>
      </c>
      <c r="E176" s="45">
        <f t="shared" si="5"/>
        <v>16.900000000000002</v>
      </c>
    </row>
    <row r="177" spans="1:5">
      <c r="A177" s="41" t="s">
        <v>10579</v>
      </c>
      <c r="B177" s="41" t="s">
        <v>10580</v>
      </c>
      <c r="C177" s="42">
        <v>26</v>
      </c>
      <c r="D177" s="45">
        <f t="shared" si="4"/>
        <v>15.6</v>
      </c>
      <c r="E177" s="45">
        <f t="shared" si="5"/>
        <v>16.900000000000002</v>
      </c>
    </row>
    <row r="178" spans="1:5">
      <c r="A178" s="41" t="s">
        <v>10581</v>
      </c>
      <c r="B178" s="41" t="s">
        <v>10582</v>
      </c>
      <c r="C178" s="42">
        <v>26</v>
      </c>
      <c r="D178" s="45">
        <f t="shared" si="4"/>
        <v>15.6</v>
      </c>
      <c r="E178" s="45">
        <f t="shared" si="5"/>
        <v>16.900000000000002</v>
      </c>
    </row>
    <row r="179" spans="1:5">
      <c r="A179" s="41" t="s">
        <v>10583</v>
      </c>
      <c r="B179" s="41" t="s">
        <v>10584</v>
      </c>
      <c r="C179" s="42">
        <v>26</v>
      </c>
      <c r="D179" s="45">
        <f t="shared" si="4"/>
        <v>15.6</v>
      </c>
      <c r="E179" s="45">
        <f t="shared" si="5"/>
        <v>16.900000000000002</v>
      </c>
    </row>
    <row r="180" spans="1:5">
      <c r="A180" s="41" t="s">
        <v>10585</v>
      </c>
      <c r="B180" s="41" t="s">
        <v>10586</v>
      </c>
      <c r="C180" s="42">
        <v>48</v>
      </c>
      <c r="D180" s="45">
        <f t="shared" si="4"/>
        <v>28.799999999999997</v>
      </c>
      <c r="E180" s="45">
        <f t="shared" si="5"/>
        <v>31.200000000000003</v>
      </c>
    </row>
    <row r="181" spans="1:5">
      <c r="A181" s="41" t="s">
        <v>10587</v>
      </c>
      <c r="B181" s="41" t="s">
        <v>10588</v>
      </c>
      <c r="C181" s="42">
        <v>48</v>
      </c>
      <c r="D181" s="45">
        <f t="shared" si="4"/>
        <v>28.799999999999997</v>
      </c>
      <c r="E181" s="45">
        <f t="shared" si="5"/>
        <v>31.200000000000003</v>
      </c>
    </row>
    <row r="182" spans="1:5">
      <c r="A182" s="41" t="s">
        <v>10589</v>
      </c>
      <c r="B182" s="41" t="s">
        <v>10590</v>
      </c>
      <c r="C182" s="42">
        <v>48</v>
      </c>
      <c r="D182" s="45">
        <f t="shared" si="4"/>
        <v>28.799999999999997</v>
      </c>
      <c r="E182" s="45">
        <f t="shared" si="5"/>
        <v>31.200000000000003</v>
      </c>
    </row>
    <row r="183" spans="1:5">
      <c r="A183" s="41" t="s">
        <v>10591</v>
      </c>
      <c r="B183" s="41" t="s">
        <v>10592</v>
      </c>
      <c r="C183" s="42">
        <v>48</v>
      </c>
      <c r="D183" s="45">
        <f t="shared" si="4"/>
        <v>28.799999999999997</v>
      </c>
      <c r="E183" s="45">
        <f t="shared" si="5"/>
        <v>31.200000000000003</v>
      </c>
    </row>
    <row r="184" spans="1:5">
      <c r="A184" s="41" t="s">
        <v>10593</v>
      </c>
      <c r="B184" s="41" t="s">
        <v>10594</v>
      </c>
      <c r="C184" s="42">
        <v>28</v>
      </c>
      <c r="D184" s="45">
        <f t="shared" si="4"/>
        <v>16.8</v>
      </c>
      <c r="E184" s="45">
        <f t="shared" si="5"/>
        <v>18.2</v>
      </c>
    </row>
    <row r="185" spans="1:5">
      <c r="A185" s="41" t="s">
        <v>10595</v>
      </c>
      <c r="B185" s="41" t="s">
        <v>10596</v>
      </c>
      <c r="C185" s="42">
        <v>28</v>
      </c>
      <c r="D185" s="45">
        <f t="shared" si="4"/>
        <v>16.8</v>
      </c>
      <c r="E185" s="45">
        <f t="shared" si="5"/>
        <v>18.2</v>
      </c>
    </row>
    <row r="186" spans="1:5">
      <c r="A186" s="41" t="s">
        <v>10597</v>
      </c>
      <c r="B186" s="41" t="s">
        <v>10598</v>
      </c>
      <c r="C186" s="42">
        <v>28</v>
      </c>
      <c r="D186" s="45">
        <f t="shared" si="4"/>
        <v>16.8</v>
      </c>
      <c r="E186" s="45">
        <f t="shared" si="5"/>
        <v>18.2</v>
      </c>
    </row>
    <row r="187" spans="1:5">
      <c r="A187" s="41" t="s">
        <v>10599</v>
      </c>
      <c r="B187" s="41" t="s">
        <v>10600</v>
      </c>
      <c r="C187" s="42">
        <v>28</v>
      </c>
      <c r="D187" s="45">
        <f t="shared" si="4"/>
        <v>16.8</v>
      </c>
      <c r="E187" s="45">
        <f t="shared" si="5"/>
        <v>18.2</v>
      </c>
    </row>
    <row r="188" spans="1:5">
      <c r="A188" s="41" t="s">
        <v>10601</v>
      </c>
      <c r="B188" s="41" t="s">
        <v>10602</v>
      </c>
      <c r="C188" s="42">
        <v>48</v>
      </c>
      <c r="D188" s="45">
        <f t="shared" si="4"/>
        <v>28.799999999999997</v>
      </c>
      <c r="E188" s="45">
        <f t="shared" si="5"/>
        <v>31.200000000000003</v>
      </c>
    </row>
    <row r="189" spans="1:5">
      <c r="A189" s="41" t="s">
        <v>10603</v>
      </c>
      <c r="B189" s="41" t="s">
        <v>10604</v>
      </c>
      <c r="C189" s="42">
        <v>48</v>
      </c>
      <c r="D189" s="45">
        <f t="shared" si="4"/>
        <v>28.799999999999997</v>
      </c>
      <c r="E189" s="45">
        <f t="shared" si="5"/>
        <v>31.200000000000003</v>
      </c>
    </row>
    <row r="190" spans="1:5">
      <c r="A190" s="41" t="s">
        <v>10605</v>
      </c>
      <c r="B190" s="41" t="s">
        <v>10606</v>
      </c>
      <c r="C190" s="42">
        <v>36</v>
      </c>
      <c r="D190" s="45">
        <f t="shared" si="4"/>
        <v>21.599999999999998</v>
      </c>
      <c r="E190" s="45">
        <f t="shared" si="5"/>
        <v>23.400000000000002</v>
      </c>
    </row>
    <row r="191" spans="1:5">
      <c r="A191" s="41" t="s">
        <v>10607</v>
      </c>
      <c r="B191" s="41" t="s">
        <v>10608</v>
      </c>
      <c r="C191" s="42">
        <v>36</v>
      </c>
      <c r="D191" s="45">
        <f t="shared" si="4"/>
        <v>21.599999999999998</v>
      </c>
      <c r="E191" s="45">
        <f t="shared" si="5"/>
        <v>23.400000000000002</v>
      </c>
    </row>
    <row r="192" spans="1:5">
      <c r="A192" s="41" t="s">
        <v>10609</v>
      </c>
      <c r="B192" s="41" t="s">
        <v>10610</v>
      </c>
      <c r="C192" s="42">
        <v>36</v>
      </c>
      <c r="D192" s="45">
        <f t="shared" si="4"/>
        <v>21.599999999999998</v>
      </c>
      <c r="E192" s="45">
        <f t="shared" si="5"/>
        <v>23.400000000000002</v>
      </c>
    </row>
    <row r="193" spans="1:5">
      <c r="A193" s="41" t="s">
        <v>10611</v>
      </c>
      <c r="B193" s="41" t="s">
        <v>10612</v>
      </c>
      <c r="C193" s="42">
        <v>36</v>
      </c>
      <c r="D193" s="45">
        <f t="shared" si="4"/>
        <v>21.599999999999998</v>
      </c>
      <c r="E193" s="45">
        <f t="shared" si="5"/>
        <v>23.400000000000002</v>
      </c>
    </row>
    <row r="194" spans="1:5">
      <c r="A194" s="41" t="s">
        <v>10613</v>
      </c>
      <c r="B194" s="41" t="s">
        <v>10606</v>
      </c>
      <c r="C194" s="42">
        <v>36</v>
      </c>
      <c r="D194" s="45">
        <f t="shared" si="4"/>
        <v>21.599999999999998</v>
      </c>
      <c r="E194" s="45">
        <f t="shared" si="5"/>
        <v>23.400000000000002</v>
      </c>
    </row>
    <row r="195" spans="1:5">
      <c r="A195" s="41" t="s">
        <v>10614</v>
      </c>
      <c r="B195" s="41" t="s">
        <v>10615</v>
      </c>
      <c r="C195" s="42">
        <v>300</v>
      </c>
      <c r="D195" s="45">
        <f t="shared" si="4"/>
        <v>180</v>
      </c>
      <c r="E195" s="45">
        <f t="shared" si="5"/>
        <v>195</v>
      </c>
    </row>
    <row r="196" spans="1:5">
      <c r="A196" s="41" t="s">
        <v>10616</v>
      </c>
      <c r="B196" s="41" t="s">
        <v>10617</v>
      </c>
      <c r="C196" s="42">
        <v>146</v>
      </c>
      <c r="D196" s="45">
        <f t="shared" si="4"/>
        <v>87.6</v>
      </c>
      <c r="E196" s="45">
        <f t="shared" si="5"/>
        <v>94.9</v>
      </c>
    </row>
    <row r="197" spans="1:5">
      <c r="A197" s="41" t="s">
        <v>10618</v>
      </c>
      <c r="B197" s="41" t="s">
        <v>10619</v>
      </c>
      <c r="C197" s="42">
        <v>1460</v>
      </c>
      <c r="D197" s="45">
        <f t="shared" si="4"/>
        <v>876</v>
      </c>
      <c r="E197" s="45">
        <f t="shared" si="5"/>
        <v>949</v>
      </c>
    </row>
    <row r="198" spans="1:5">
      <c r="A198" s="41" t="s">
        <v>10620</v>
      </c>
      <c r="B198" s="41" t="s">
        <v>10621</v>
      </c>
      <c r="C198" s="42">
        <v>146</v>
      </c>
      <c r="D198" s="45">
        <f t="shared" ref="D198:D261" si="6">C198*0.6</f>
        <v>87.6</v>
      </c>
      <c r="E198" s="45">
        <f t="shared" ref="E198:E261" si="7">C198*0.65</f>
        <v>94.9</v>
      </c>
    </row>
    <row r="199" spans="1:5">
      <c r="A199" s="41" t="s">
        <v>10622</v>
      </c>
      <c r="B199" s="41" t="s">
        <v>10623</v>
      </c>
      <c r="C199" s="42">
        <v>1460</v>
      </c>
      <c r="D199" s="45">
        <f t="shared" si="6"/>
        <v>876</v>
      </c>
      <c r="E199" s="45">
        <f t="shared" si="7"/>
        <v>949</v>
      </c>
    </row>
    <row r="200" spans="1:5">
      <c r="A200" s="41" t="s">
        <v>10624</v>
      </c>
      <c r="B200" s="41" t="s">
        <v>10625</v>
      </c>
      <c r="C200" s="42">
        <v>60</v>
      </c>
      <c r="D200" s="45">
        <f t="shared" si="6"/>
        <v>36</v>
      </c>
      <c r="E200" s="45">
        <f t="shared" si="7"/>
        <v>39</v>
      </c>
    </row>
    <row r="201" spans="1:5">
      <c r="A201" s="41" t="s">
        <v>10626</v>
      </c>
      <c r="B201" s="41" t="s">
        <v>10627</v>
      </c>
      <c r="C201" s="42">
        <v>30</v>
      </c>
      <c r="D201" s="45">
        <f t="shared" si="6"/>
        <v>18</v>
      </c>
      <c r="E201" s="45">
        <f t="shared" si="7"/>
        <v>19.5</v>
      </c>
    </row>
    <row r="202" spans="1:5">
      <c r="A202" s="41" t="s">
        <v>10628</v>
      </c>
      <c r="B202" s="41" t="s">
        <v>10629</v>
      </c>
      <c r="C202" s="42">
        <v>260</v>
      </c>
      <c r="D202" s="45">
        <f t="shared" si="6"/>
        <v>156</v>
      </c>
      <c r="E202" s="45">
        <f t="shared" si="7"/>
        <v>169</v>
      </c>
    </row>
    <row r="203" spans="1:5">
      <c r="A203" s="41" t="s">
        <v>10630</v>
      </c>
      <c r="B203" s="41" t="s">
        <v>10631</v>
      </c>
      <c r="C203" s="42">
        <v>36</v>
      </c>
      <c r="D203" s="45">
        <f t="shared" si="6"/>
        <v>21.599999999999998</v>
      </c>
      <c r="E203" s="45">
        <f t="shared" si="7"/>
        <v>23.400000000000002</v>
      </c>
    </row>
    <row r="204" spans="1:5">
      <c r="A204" s="41" t="s">
        <v>10632</v>
      </c>
      <c r="B204" s="41" t="s">
        <v>10633</v>
      </c>
      <c r="C204" s="42">
        <v>360</v>
      </c>
      <c r="D204" s="45">
        <f t="shared" si="6"/>
        <v>216</v>
      </c>
      <c r="E204" s="45">
        <f t="shared" si="7"/>
        <v>234</v>
      </c>
    </row>
    <row r="205" spans="1:5">
      <c r="A205" s="41" t="s">
        <v>10634</v>
      </c>
      <c r="B205" s="41" t="s">
        <v>10635</v>
      </c>
      <c r="C205" s="42">
        <v>10</v>
      </c>
      <c r="D205" s="45">
        <f t="shared" si="6"/>
        <v>6</v>
      </c>
      <c r="E205" s="45">
        <f t="shared" si="7"/>
        <v>6.5</v>
      </c>
    </row>
    <row r="206" spans="1:5">
      <c r="A206" s="41" t="s">
        <v>10636</v>
      </c>
      <c r="B206" s="41" t="s">
        <v>10637</v>
      </c>
      <c r="C206" s="42">
        <v>78</v>
      </c>
      <c r="D206" s="45">
        <f t="shared" si="6"/>
        <v>46.8</v>
      </c>
      <c r="E206" s="45">
        <f t="shared" si="7"/>
        <v>50.7</v>
      </c>
    </row>
    <row r="207" spans="1:5">
      <c r="A207" s="41" t="s">
        <v>10638</v>
      </c>
      <c r="B207" s="41" t="s">
        <v>10639</v>
      </c>
      <c r="C207" s="42">
        <v>36</v>
      </c>
      <c r="D207" s="45">
        <f t="shared" si="6"/>
        <v>21.599999999999998</v>
      </c>
      <c r="E207" s="45">
        <f t="shared" si="7"/>
        <v>23.400000000000002</v>
      </c>
    </row>
    <row r="208" spans="1:5">
      <c r="A208" s="41" t="s">
        <v>10640</v>
      </c>
      <c r="B208" s="41" t="s">
        <v>10641</v>
      </c>
      <c r="C208" s="42">
        <v>36</v>
      </c>
      <c r="D208" s="45">
        <f t="shared" si="6"/>
        <v>21.599999999999998</v>
      </c>
      <c r="E208" s="45">
        <f t="shared" si="7"/>
        <v>23.400000000000002</v>
      </c>
    </row>
    <row r="209" spans="1:5">
      <c r="A209" s="41" t="s">
        <v>10642</v>
      </c>
      <c r="B209" s="41" t="s">
        <v>10643</v>
      </c>
      <c r="C209" s="42">
        <v>36</v>
      </c>
      <c r="D209" s="45">
        <f t="shared" si="6"/>
        <v>21.599999999999998</v>
      </c>
      <c r="E209" s="45">
        <f t="shared" si="7"/>
        <v>23.400000000000002</v>
      </c>
    </row>
    <row r="210" spans="1:5">
      <c r="A210" s="41" t="s">
        <v>10644</v>
      </c>
      <c r="B210" s="41" t="s">
        <v>10645</v>
      </c>
      <c r="C210" s="42">
        <v>36</v>
      </c>
      <c r="D210" s="45">
        <f t="shared" si="6"/>
        <v>21.599999999999998</v>
      </c>
      <c r="E210" s="45">
        <f t="shared" si="7"/>
        <v>23.400000000000002</v>
      </c>
    </row>
    <row r="211" spans="1:5">
      <c r="A211" s="41" t="s">
        <v>10646</v>
      </c>
      <c r="B211" s="41" t="s">
        <v>10647</v>
      </c>
      <c r="C211" s="42">
        <v>36</v>
      </c>
      <c r="D211" s="45">
        <f t="shared" si="6"/>
        <v>21.599999999999998</v>
      </c>
      <c r="E211" s="45">
        <f t="shared" si="7"/>
        <v>23.400000000000002</v>
      </c>
    </row>
    <row r="212" spans="1:5">
      <c r="A212" s="41" t="s">
        <v>10648</v>
      </c>
      <c r="B212" s="41" t="s">
        <v>10649</v>
      </c>
      <c r="C212" s="42">
        <v>36</v>
      </c>
      <c r="D212" s="45">
        <f t="shared" si="6"/>
        <v>21.599999999999998</v>
      </c>
      <c r="E212" s="45">
        <f t="shared" si="7"/>
        <v>23.400000000000002</v>
      </c>
    </row>
    <row r="213" spans="1:5">
      <c r="A213" s="41" t="s">
        <v>10650</v>
      </c>
      <c r="B213" s="41" t="s">
        <v>10651</v>
      </c>
      <c r="C213" s="42">
        <v>36</v>
      </c>
      <c r="D213" s="45">
        <f t="shared" si="6"/>
        <v>21.599999999999998</v>
      </c>
      <c r="E213" s="45">
        <f t="shared" si="7"/>
        <v>23.400000000000002</v>
      </c>
    </row>
    <row r="214" spans="1:5">
      <c r="A214" s="41" t="s">
        <v>10652</v>
      </c>
      <c r="B214" s="41" t="s">
        <v>10653</v>
      </c>
      <c r="C214" s="42">
        <v>36</v>
      </c>
      <c r="D214" s="45">
        <f t="shared" si="6"/>
        <v>21.599999999999998</v>
      </c>
      <c r="E214" s="45">
        <f t="shared" si="7"/>
        <v>23.400000000000002</v>
      </c>
    </row>
    <row r="215" spans="1:5">
      <c r="A215" s="41" t="s">
        <v>10654</v>
      </c>
      <c r="B215" s="41" t="s">
        <v>10655</v>
      </c>
      <c r="C215" s="42">
        <v>220</v>
      </c>
      <c r="D215" s="45">
        <f t="shared" si="6"/>
        <v>132</v>
      </c>
      <c r="E215" s="45">
        <f t="shared" si="7"/>
        <v>143</v>
      </c>
    </row>
    <row r="216" spans="1:5">
      <c r="A216" s="41" t="s">
        <v>10656</v>
      </c>
      <c r="B216" s="41" t="s">
        <v>10657</v>
      </c>
      <c r="C216" s="42">
        <v>420</v>
      </c>
      <c r="D216" s="45">
        <f t="shared" si="6"/>
        <v>252</v>
      </c>
      <c r="E216" s="45">
        <f t="shared" si="7"/>
        <v>273</v>
      </c>
    </row>
    <row r="217" spans="1:5">
      <c r="A217" s="41" t="s">
        <v>10658</v>
      </c>
      <c r="B217" s="41" t="s">
        <v>10659</v>
      </c>
      <c r="C217" s="42">
        <v>420</v>
      </c>
      <c r="D217" s="45">
        <f t="shared" si="6"/>
        <v>252</v>
      </c>
      <c r="E217" s="45">
        <f t="shared" si="7"/>
        <v>273</v>
      </c>
    </row>
    <row r="218" spans="1:5">
      <c r="A218" s="41" t="s">
        <v>10660</v>
      </c>
      <c r="B218" s="41" t="s">
        <v>10661</v>
      </c>
      <c r="C218" s="42">
        <v>420</v>
      </c>
      <c r="D218" s="45">
        <f t="shared" si="6"/>
        <v>252</v>
      </c>
      <c r="E218" s="45">
        <f t="shared" si="7"/>
        <v>273</v>
      </c>
    </row>
    <row r="219" spans="1:5">
      <c r="A219" s="41" t="s">
        <v>10662</v>
      </c>
      <c r="B219" s="41" t="s">
        <v>10663</v>
      </c>
      <c r="C219" s="42">
        <v>104</v>
      </c>
      <c r="D219" s="45">
        <f t="shared" si="6"/>
        <v>62.4</v>
      </c>
      <c r="E219" s="45">
        <f t="shared" si="7"/>
        <v>67.600000000000009</v>
      </c>
    </row>
    <row r="220" spans="1:5">
      <c r="A220" s="41" t="s">
        <v>10664</v>
      </c>
      <c r="B220" s="41" t="s">
        <v>10665</v>
      </c>
      <c r="C220" s="42">
        <v>420</v>
      </c>
      <c r="D220" s="45">
        <f t="shared" si="6"/>
        <v>252</v>
      </c>
      <c r="E220" s="45">
        <f t="shared" si="7"/>
        <v>273</v>
      </c>
    </row>
    <row r="221" spans="1:5">
      <c r="A221" s="41" t="s">
        <v>10666</v>
      </c>
      <c r="B221" s="41" t="s">
        <v>10667</v>
      </c>
      <c r="C221" s="42">
        <v>420</v>
      </c>
      <c r="D221" s="45">
        <f t="shared" si="6"/>
        <v>252</v>
      </c>
      <c r="E221" s="45">
        <f t="shared" si="7"/>
        <v>273</v>
      </c>
    </row>
    <row r="222" spans="1:5">
      <c r="A222" s="41" t="s">
        <v>10668</v>
      </c>
      <c r="B222" s="41" t="s">
        <v>10669</v>
      </c>
      <c r="C222" s="42">
        <v>440</v>
      </c>
      <c r="D222" s="45">
        <f t="shared" si="6"/>
        <v>264</v>
      </c>
      <c r="E222" s="45">
        <f t="shared" si="7"/>
        <v>286</v>
      </c>
    </row>
    <row r="223" spans="1:5">
      <c r="A223" s="41" t="s">
        <v>10670</v>
      </c>
      <c r="B223" s="41" t="s">
        <v>10671</v>
      </c>
      <c r="C223" s="42">
        <v>105</v>
      </c>
      <c r="D223" s="45">
        <f t="shared" si="6"/>
        <v>63</v>
      </c>
      <c r="E223" s="45">
        <f t="shared" si="7"/>
        <v>68.25</v>
      </c>
    </row>
    <row r="224" spans="1:5">
      <c r="A224" s="41" t="s">
        <v>10672</v>
      </c>
      <c r="B224" s="41" t="s">
        <v>10673</v>
      </c>
      <c r="C224" s="42">
        <v>790</v>
      </c>
      <c r="D224" s="45">
        <f t="shared" si="6"/>
        <v>474</v>
      </c>
      <c r="E224" s="45">
        <f t="shared" si="7"/>
        <v>513.5</v>
      </c>
    </row>
    <row r="225" spans="1:5">
      <c r="A225" s="41" t="s">
        <v>10674</v>
      </c>
      <c r="B225" s="41" t="s">
        <v>10675</v>
      </c>
      <c r="C225" s="42">
        <v>470</v>
      </c>
      <c r="D225" s="45">
        <f t="shared" si="6"/>
        <v>282</v>
      </c>
      <c r="E225" s="45">
        <f t="shared" si="7"/>
        <v>305.5</v>
      </c>
    </row>
    <row r="226" spans="1:5">
      <c r="A226" s="41" t="s">
        <v>10676</v>
      </c>
      <c r="B226" s="41" t="s">
        <v>10677</v>
      </c>
      <c r="C226" s="42">
        <v>470</v>
      </c>
      <c r="D226" s="45">
        <f t="shared" si="6"/>
        <v>282</v>
      </c>
      <c r="E226" s="45">
        <f t="shared" si="7"/>
        <v>305.5</v>
      </c>
    </row>
    <row r="227" spans="1:5">
      <c r="A227" s="41" t="s">
        <v>10678</v>
      </c>
      <c r="B227" s="41" t="s">
        <v>10679</v>
      </c>
      <c r="C227" s="42">
        <v>470</v>
      </c>
      <c r="D227" s="45">
        <f t="shared" si="6"/>
        <v>282</v>
      </c>
      <c r="E227" s="45">
        <f t="shared" si="7"/>
        <v>305.5</v>
      </c>
    </row>
    <row r="228" spans="1:5">
      <c r="A228" s="41" t="s">
        <v>10680</v>
      </c>
      <c r="B228" s="41" t="s">
        <v>10681</v>
      </c>
      <c r="C228" s="42">
        <v>164</v>
      </c>
      <c r="D228" s="45">
        <f t="shared" si="6"/>
        <v>98.399999999999991</v>
      </c>
      <c r="E228" s="45">
        <f t="shared" si="7"/>
        <v>106.60000000000001</v>
      </c>
    </row>
    <row r="229" spans="1:5">
      <c r="A229" s="41" t="s">
        <v>10682</v>
      </c>
      <c r="B229" s="41" t="s">
        <v>10683</v>
      </c>
      <c r="C229" s="42">
        <v>105</v>
      </c>
      <c r="D229" s="45">
        <f t="shared" si="6"/>
        <v>63</v>
      </c>
      <c r="E229" s="45">
        <f t="shared" si="7"/>
        <v>68.25</v>
      </c>
    </row>
    <row r="230" spans="1:5">
      <c r="A230" s="41" t="s">
        <v>10684</v>
      </c>
      <c r="B230" s="41" t="s">
        <v>10685</v>
      </c>
      <c r="C230" s="42">
        <v>1570</v>
      </c>
      <c r="D230" s="45">
        <f t="shared" si="6"/>
        <v>942</v>
      </c>
      <c r="E230" s="45">
        <f t="shared" si="7"/>
        <v>1020.5</v>
      </c>
    </row>
    <row r="231" spans="1:5">
      <c r="A231" s="41" t="s">
        <v>10686</v>
      </c>
      <c r="B231" s="41" t="s">
        <v>10687</v>
      </c>
      <c r="C231" s="42">
        <v>930</v>
      </c>
      <c r="D231" s="45">
        <f t="shared" si="6"/>
        <v>558</v>
      </c>
      <c r="E231" s="45">
        <f t="shared" si="7"/>
        <v>604.5</v>
      </c>
    </row>
    <row r="232" spans="1:5">
      <c r="A232" s="41" t="s">
        <v>10688</v>
      </c>
      <c r="B232" s="41" t="s">
        <v>10689</v>
      </c>
      <c r="C232" s="42">
        <v>930</v>
      </c>
      <c r="D232" s="45">
        <f t="shared" si="6"/>
        <v>558</v>
      </c>
      <c r="E232" s="45">
        <f t="shared" si="7"/>
        <v>604.5</v>
      </c>
    </row>
    <row r="233" spans="1:5">
      <c r="A233" s="41" t="s">
        <v>10690</v>
      </c>
      <c r="B233" s="41" t="s">
        <v>10691</v>
      </c>
      <c r="C233" s="42">
        <v>36</v>
      </c>
      <c r="D233" s="45">
        <f t="shared" si="6"/>
        <v>21.599999999999998</v>
      </c>
      <c r="E233" s="45">
        <f t="shared" si="7"/>
        <v>23.400000000000002</v>
      </c>
    </row>
    <row r="234" spans="1:5">
      <c r="A234" s="41" t="s">
        <v>10692</v>
      </c>
      <c r="B234" s="41" t="s">
        <v>10693</v>
      </c>
      <c r="C234" s="42">
        <v>460</v>
      </c>
      <c r="D234" s="45">
        <f t="shared" si="6"/>
        <v>276</v>
      </c>
      <c r="E234" s="45">
        <f t="shared" si="7"/>
        <v>299</v>
      </c>
    </row>
    <row r="235" spans="1:5">
      <c r="A235" s="41" t="s">
        <v>10694</v>
      </c>
      <c r="B235" s="41" t="s">
        <v>10695</v>
      </c>
      <c r="C235" s="42">
        <v>460</v>
      </c>
      <c r="D235" s="45">
        <f t="shared" si="6"/>
        <v>276</v>
      </c>
      <c r="E235" s="45">
        <f t="shared" si="7"/>
        <v>299</v>
      </c>
    </row>
    <row r="236" spans="1:5">
      <c r="A236" s="41" t="s">
        <v>10696</v>
      </c>
      <c r="B236" s="41" t="s">
        <v>10697</v>
      </c>
      <c r="C236" s="42">
        <v>460</v>
      </c>
      <c r="D236" s="45">
        <f t="shared" si="6"/>
        <v>276</v>
      </c>
      <c r="E236" s="45">
        <f t="shared" si="7"/>
        <v>299</v>
      </c>
    </row>
    <row r="237" spans="1:5">
      <c r="A237" s="41" t="s">
        <v>10698</v>
      </c>
      <c r="B237" s="41" t="s">
        <v>10699</v>
      </c>
      <c r="C237" s="42">
        <v>460</v>
      </c>
      <c r="D237" s="45">
        <f t="shared" si="6"/>
        <v>276</v>
      </c>
      <c r="E237" s="45">
        <f t="shared" si="7"/>
        <v>299</v>
      </c>
    </row>
    <row r="238" spans="1:5">
      <c r="A238" s="41" t="s">
        <v>10700</v>
      </c>
      <c r="B238" s="41" t="s">
        <v>10701</v>
      </c>
      <c r="C238" s="42">
        <v>48</v>
      </c>
      <c r="D238" s="45">
        <f t="shared" si="6"/>
        <v>28.799999999999997</v>
      </c>
      <c r="E238" s="45">
        <f t="shared" si="7"/>
        <v>31.200000000000003</v>
      </c>
    </row>
    <row r="239" spans="1:5">
      <c r="A239" s="41" t="s">
        <v>10702</v>
      </c>
      <c r="B239" s="41" t="s">
        <v>10703</v>
      </c>
      <c r="C239" s="42">
        <v>105</v>
      </c>
      <c r="D239" s="45">
        <f t="shared" si="6"/>
        <v>63</v>
      </c>
      <c r="E239" s="45">
        <f t="shared" si="7"/>
        <v>68.25</v>
      </c>
    </row>
    <row r="240" spans="1:5">
      <c r="A240" s="41" t="s">
        <v>10704</v>
      </c>
      <c r="B240" s="41" t="s">
        <v>10705</v>
      </c>
      <c r="C240" s="42">
        <v>460</v>
      </c>
      <c r="D240" s="45">
        <f t="shared" si="6"/>
        <v>276</v>
      </c>
      <c r="E240" s="45">
        <f t="shared" si="7"/>
        <v>299</v>
      </c>
    </row>
    <row r="241" spans="1:5">
      <c r="A241" s="41" t="s">
        <v>10706</v>
      </c>
      <c r="B241" s="41" t="s">
        <v>10707</v>
      </c>
      <c r="C241" s="42">
        <v>500</v>
      </c>
      <c r="D241" s="45">
        <f t="shared" si="6"/>
        <v>300</v>
      </c>
      <c r="E241" s="45">
        <f t="shared" si="7"/>
        <v>325</v>
      </c>
    </row>
    <row r="242" spans="1:5">
      <c r="A242" s="41" t="s">
        <v>10708</v>
      </c>
      <c r="B242" s="41" t="s">
        <v>10709</v>
      </c>
      <c r="C242" s="42">
        <v>590</v>
      </c>
      <c r="D242" s="45">
        <f t="shared" si="6"/>
        <v>354</v>
      </c>
      <c r="E242" s="45">
        <f t="shared" si="7"/>
        <v>383.5</v>
      </c>
    </row>
    <row r="243" spans="1:5">
      <c r="A243" s="41" t="s">
        <v>10710</v>
      </c>
      <c r="B243" s="41" t="s">
        <v>10673</v>
      </c>
      <c r="C243" s="42">
        <v>680</v>
      </c>
      <c r="D243" s="45">
        <f t="shared" si="6"/>
        <v>408</v>
      </c>
      <c r="E243" s="45">
        <f t="shared" si="7"/>
        <v>442</v>
      </c>
    </row>
    <row r="244" spans="1:5">
      <c r="A244" s="41" t="s">
        <v>10711</v>
      </c>
      <c r="B244" s="41" t="s">
        <v>10712</v>
      </c>
      <c r="C244" s="42">
        <v>360</v>
      </c>
      <c r="D244" s="45">
        <f t="shared" si="6"/>
        <v>216</v>
      </c>
      <c r="E244" s="45">
        <f t="shared" si="7"/>
        <v>234</v>
      </c>
    </row>
    <row r="245" spans="1:5">
      <c r="A245" s="41" t="s">
        <v>10713</v>
      </c>
      <c r="B245" s="41" t="s">
        <v>10714</v>
      </c>
      <c r="C245" s="42">
        <v>360</v>
      </c>
      <c r="D245" s="45">
        <f t="shared" si="6"/>
        <v>216</v>
      </c>
      <c r="E245" s="45">
        <f t="shared" si="7"/>
        <v>234</v>
      </c>
    </row>
    <row r="246" spans="1:5">
      <c r="A246" s="41" t="s">
        <v>10715</v>
      </c>
      <c r="B246" s="41" t="s">
        <v>10716</v>
      </c>
      <c r="C246" s="42">
        <v>690</v>
      </c>
      <c r="D246" s="45">
        <f t="shared" si="6"/>
        <v>414</v>
      </c>
      <c r="E246" s="45">
        <f t="shared" si="7"/>
        <v>448.5</v>
      </c>
    </row>
    <row r="247" spans="1:5">
      <c r="A247" s="41" t="s">
        <v>10717</v>
      </c>
      <c r="B247" s="41" t="s">
        <v>10718</v>
      </c>
      <c r="C247" s="42">
        <v>105</v>
      </c>
      <c r="D247" s="45">
        <f t="shared" si="6"/>
        <v>63</v>
      </c>
      <c r="E247" s="45">
        <f t="shared" si="7"/>
        <v>68.25</v>
      </c>
    </row>
    <row r="248" spans="1:5">
      <c r="A248" s="41" t="s">
        <v>10719</v>
      </c>
      <c r="B248" s="41" t="s">
        <v>10720</v>
      </c>
      <c r="C248" s="42">
        <v>105</v>
      </c>
      <c r="D248" s="45">
        <f t="shared" si="6"/>
        <v>63</v>
      </c>
      <c r="E248" s="45">
        <f t="shared" si="7"/>
        <v>68.25</v>
      </c>
    </row>
    <row r="249" spans="1:5">
      <c r="A249" s="41" t="s">
        <v>10721</v>
      </c>
      <c r="B249" s="41" t="s">
        <v>10722</v>
      </c>
      <c r="C249" s="42">
        <v>300</v>
      </c>
      <c r="D249" s="45">
        <f t="shared" si="6"/>
        <v>180</v>
      </c>
      <c r="E249" s="45">
        <f t="shared" si="7"/>
        <v>195</v>
      </c>
    </row>
    <row r="250" spans="1:5">
      <c r="A250" s="41" t="s">
        <v>10723</v>
      </c>
      <c r="B250" s="41" t="s">
        <v>10673</v>
      </c>
      <c r="C250" s="42">
        <v>910</v>
      </c>
      <c r="D250" s="45">
        <f t="shared" si="6"/>
        <v>546</v>
      </c>
      <c r="E250" s="45">
        <f t="shared" si="7"/>
        <v>591.5</v>
      </c>
    </row>
    <row r="251" spans="1:5">
      <c r="A251" s="41" t="s">
        <v>10724</v>
      </c>
      <c r="B251" s="41" t="s">
        <v>10725</v>
      </c>
      <c r="C251" s="42">
        <v>590</v>
      </c>
      <c r="D251" s="45">
        <f t="shared" si="6"/>
        <v>354</v>
      </c>
      <c r="E251" s="45">
        <f t="shared" si="7"/>
        <v>383.5</v>
      </c>
    </row>
    <row r="252" spans="1:5">
      <c r="A252" s="41" t="s">
        <v>10726</v>
      </c>
      <c r="B252" s="41" t="s">
        <v>10727</v>
      </c>
      <c r="C252" s="42">
        <v>590</v>
      </c>
      <c r="D252" s="45">
        <f t="shared" si="6"/>
        <v>354</v>
      </c>
      <c r="E252" s="45">
        <f t="shared" si="7"/>
        <v>383.5</v>
      </c>
    </row>
    <row r="253" spans="1:5">
      <c r="A253" s="41" t="s">
        <v>10728</v>
      </c>
      <c r="B253" s="41" t="s">
        <v>10729</v>
      </c>
      <c r="C253" s="42">
        <v>58</v>
      </c>
      <c r="D253" s="45">
        <f t="shared" si="6"/>
        <v>34.799999999999997</v>
      </c>
      <c r="E253" s="45">
        <f t="shared" si="7"/>
        <v>37.700000000000003</v>
      </c>
    </row>
    <row r="254" spans="1:5">
      <c r="A254" s="41" t="s">
        <v>10730</v>
      </c>
      <c r="B254" s="41" t="s">
        <v>10729</v>
      </c>
      <c r="C254" s="42">
        <v>58</v>
      </c>
      <c r="D254" s="45">
        <f t="shared" si="6"/>
        <v>34.799999999999997</v>
      </c>
      <c r="E254" s="45">
        <f t="shared" si="7"/>
        <v>37.700000000000003</v>
      </c>
    </row>
    <row r="255" spans="1:5">
      <c r="A255" s="41" t="s">
        <v>10731</v>
      </c>
      <c r="B255" s="41" t="s">
        <v>10729</v>
      </c>
      <c r="C255" s="42">
        <v>58</v>
      </c>
      <c r="D255" s="45">
        <f t="shared" si="6"/>
        <v>34.799999999999997</v>
      </c>
      <c r="E255" s="45">
        <f t="shared" si="7"/>
        <v>37.700000000000003</v>
      </c>
    </row>
    <row r="256" spans="1:5">
      <c r="A256" s="41" t="s">
        <v>10732</v>
      </c>
      <c r="B256" s="41" t="s">
        <v>10733</v>
      </c>
      <c r="C256" s="42">
        <v>26</v>
      </c>
      <c r="D256" s="45">
        <f t="shared" si="6"/>
        <v>15.6</v>
      </c>
      <c r="E256" s="45">
        <f t="shared" si="7"/>
        <v>16.900000000000002</v>
      </c>
    </row>
    <row r="257" spans="1:5">
      <c r="A257" s="41" t="s">
        <v>10734</v>
      </c>
      <c r="B257" s="41" t="s">
        <v>10735</v>
      </c>
      <c r="C257" s="42">
        <v>220</v>
      </c>
      <c r="D257" s="45">
        <f t="shared" si="6"/>
        <v>132</v>
      </c>
      <c r="E257" s="45">
        <f t="shared" si="7"/>
        <v>143</v>
      </c>
    </row>
    <row r="258" spans="1:5">
      <c r="A258" s="41" t="s">
        <v>10736</v>
      </c>
      <c r="B258" s="41" t="s">
        <v>10737</v>
      </c>
      <c r="C258" s="42">
        <v>220</v>
      </c>
      <c r="D258" s="45">
        <f t="shared" si="6"/>
        <v>132</v>
      </c>
      <c r="E258" s="45">
        <f t="shared" si="7"/>
        <v>143</v>
      </c>
    </row>
    <row r="259" spans="1:5">
      <c r="A259" s="41" t="s">
        <v>10738</v>
      </c>
      <c r="B259" s="41" t="s">
        <v>10739</v>
      </c>
      <c r="C259" s="42">
        <v>220</v>
      </c>
      <c r="D259" s="45">
        <f t="shared" si="6"/>
        <v>132</v>
      </c>
      <c r="E259" s="45">
        <f t="shared" si="7"/>
        <v>143</v>
      </c>
    </row>
    <row r="260" spans="1:5">
      <c r="A260" s="41" t="s">
        <v>10740</v>
      </c>
      <c r="B260" s="41" t="s">
        <v>10741</v>
      </c>
      <c r="C260" s="42">
        <v>220</v>
      </c>
      <c r="D260" s="45">
        <f t="shared" si="6"/>
        <v>132</v>
      </c>
      <c r="E260" s="45">
        <f t="shared" si="7"/>
        <v>143</v>
      </c>
    </row>
    <row r="261" spans="1:5">
      <c r="A261" s="41" t="s">
        <v>10742</v>
      </c>
      <c r="B261" s="41" t="s">
        <v>10743</v>
      </c>
      <c r="C261" s="42">
        <v>36</v>
      </c>
      <c r="D261" s="45">
        <f t="shared" si="6"/>
        <v>21.599999999999998</v>
      </c>
      <c r="E261" s="45">
        <f t="shared" si="7"/>
        <v>23.400000000000002</v>
      </c>
    </row>
    <row r="262" spans="1:5">
      <c r="A262" s="41" t="s">
        <v>10744</v>
      </c>
      <c r="B262" s="41" t="s">
        <v>10745</v>
      </c>
      <c r="C262" s="42">
        <v>36</v>
      </c>
      <c r="D262" s="45">
        <f t="shared" ref="D262:D325" si="8">C262*0.6</f>
        <v>21.599999999999998</v>
      </c>
      <c r="E262" s="45">
        <f t="shared" ref="E262:E325" si="9">C262*0.65</f>
        <v>23.400000000000002</v>
      </c>
    </row>
    <row r="263" spans="1:5">
      <c r="A263" s="41" t="s">
        <v>10746</v>
      </c>
      <c r="B263" s="41" t="s">
        <v>10747</v>
      </c>
      <c r="C263" s="42">
        <v>36</v>
      </c>
      <c r="D263" s="45">
        <f t="shared" si="8"/>
        <v>21.599999999999998</v>
      </c>
      <c r="E263" s="45">
        <f t="shared" si="9"/>
        <v>23.400000000000002</v>
      </c>
    </row>
    <row r="264" spans="1:5">
      <c r="A264" s="41" t="s">
        <v>10748</v>
      </c>
      <c r="B264" s="41" t="s">
        <v>10749</v>
      </c>
      <c r="C264" s="42">
        <v>36</v>
      </c>
      <c r="D264" s="45">
        <f t="shared" si="8"/>
        <v>21.599999999999998</v>
      </c>
      <c r="E264" s="45">
        <f t="shared" si="9"/>
        <v>23.400000000000002</v>
      </c>
    </row>
    <row r="265" spans="1:5">
      <c r="A265" s="41" t="s">
        <v>10750</v>
      </c>
      <c r="B265" s="41" t="s">
        <v>10751</v>
      </c>
      <c r="C265" s="42">
        <v>26</v>
      </c>
      <c r="D265" s="45">
        <f t="shared" si="8"/>
        <v>15.6</v>
      </c>
      <c r="E265" s="45">
        <f t="shared" si="9"/>
        <v>16.900000000000002</v>
      </c>
    </row>
    <row r="266" spans="1:5">
      <c r="A266" s="41" t="s">
        <v>10752</v>
      </c>
      <c r="B266" s="41" t="s">
        <v>10753</v>
      </c>
      <c r="C266" s="42">
        <v>36</v>
      </c>
      <c r="D266" s="45">
        <f t="shared" si="8"/>
        <v>21.599999999999998</v>
      </c>
      <c r="E266" s="45">
        <f t="shared" si="9"/>
        <v>23.400000000000002</v>
      </c>
    </row>
    <row r="267" spans="1:5">
      <c r="A267" s="41" t="s">
        <v>10754</v>
      </c>
      <c r="B267" s="41" t="s">
        <v>10755</v>
      </c>
      <c r="C267" s="42">
        <v>82</v>
      </c>
      <c r="D267" s="45">
        <f t="shared" si="8"/>
        <v>49.199999999999996</v>
      </c>
      <c r="E267" s="45">
        <f t="shared" si="9"/>
        <v>53.300000000000004</v>
      </c>
    </row>
    <row r="268" spans="1:5">
      <c r="A268" s="41" t="s">
        <v>10756</v>
      </c>
      <c r="B268" s="41" t="s">
        <v>10757</v>
      </c>
      <c r="C268" s="42">
        <v>58</v>
      </c>
      <c r="D268" s="45">
        <f t="shared" si="8"/>
        <v>34.799999999999997</v>
      </c>
      <c r="E268" s="45">
        <f t="shared" si="9"/>
        <v>37.700000000000003</v>
      </c>
    </row>
    <row r="269" spans="1:5">
      <c r="A269" s="41" t="s">
        <v>10758</v>
      </c>
      <c r="B269" s="41" t="s">
        <v>10759</v>
      </c>
      <c r="C269" s="42" t="s">
        <v>10760</v>
      </c>
      <c r="D269" s="45" t="e">
        <f t="shared" si="8"/>
        <v>#VALUE!</v>
      </c>
      <c r="E269" s="45" t="e">
        <f t="shared" si="9"/>
        <v>#VALUE!</v>
      </c>
    </row>
    <row r="270" spans="1:5">
      <c r="A270" s="41" t="s">
        <v>10761</v>
      </c>
      <c r="B270" s="41" t="s">
        <v>10762</v>
      </c>
      <c r="C270" s="42">
        <v>136</v>
      </c>
      <c r="D270" s="45">
        <f t="shared" si="8"/>
        <v>81.599999999999994</v>
      </c>
      <c r="E270" s="45">
        <f t="shared" si="9"/>
        <v>88.4</v>
      </c>
    </row>
    <row r="271" spans="1:5">
      <c r="A271" s="41" t="s">
        <v>10763</v>
      </c>
      <c r="B271" s="41" t="s">
        <v>10764</v>
      </c>
      <c r="C271" s="42">
        <v>58</v>
      </c>
      <c r="D271" s="45">
        <f t="shared" si="8"/>
        <v>34.799999999999997</v>
      </c>
      <c r="E271" s="45">
        <f t="shared" si="9"/>
        <v>37.700000000000003</v>
      </c>
    </row>
    <row r="272" spans="1:5">
      <c r="A272" s="41" t="s">
        <v>10765</v>
      </c>
      <c r="B272" s="41" t="s">
        <v>10766</v>
      </c>
      <c r="C272" s="42">
        <v>58</v>
      </c>
      <c r="D272" s="45">
        <f t="shared" si="8"/>
        <v>34.799999999999997</v>
      </c>
      <c r="E272" s="45">
        <f t="shared" si="9"/>
        <v>37.700000000000003</v>
      </c>
    </row>
    <row r="273" spans="1:5">
      <c r="A273" s="41" t="s">
        <v>10767</v>
      </c>
      <c r="B273" s="41" t="s">
        <v>10768</v>
      </c>
      <c r="C273" s="42">
        <v>58</v>
      </c>
      <c r="D273" s="45">
        <f t="shared" si="8"/>
        <v>34.799999999999997</v>
      </c>
      <c r="E273" s="45">
        <f t="shared" si="9"/>
        <v>37.700000000000003</v>
      </c>
    </row>
    <row r="274" spans="1:5">
      <c r="A274" s="41" t="s">
        <v>10769</v>
      </c>
      <c r="B274" s="41" t="s">
        <v>10770</v>
      </c>
      <c r="C274" s="42">
        <v>58</v>
      </c>
      <c r="D274" s="45">
        <f t="shared" si="8"/>
        <v>34.799999999999997</v>
      </c>
      <c r="E274" s="45">
        <f t="shared" si="9"/>
        <v>37.700000000000003</v>
      </c>
    </row>
    <row r="275" spans="1:5">
      <c r="A275" s="41" t="s">
        <v>10771</v>
      </c>
      <c r="B275" s="41" t="s">
        <v>10772</v>
      </c>
      <c r="C275" s="42">
        <v>150</v>
      </c>
      <c r="D275" s="45">
        <f t="shared" si="8"/>
        <v>90</v>
      </c>
      <c r="E275" s="45">
        <f t="shared" si="9"/>
        <v>97.5</v>
      </c>
    </row>
    <row r="276" spans="1:5">
      <c r="A276" s="41" t="s">
        <v>10773</v>
      </c>
      <c r="B276" s="41" t="s">
        <v>10774</v>
      </c>
      <c r="C276" s="42">
        <v>150</v>
      </c>
      <c r="D276" s="45">
        <f t="shared" si="8"/>
        <v>90</v>
      </c>
      <c r="E276" s="45">
        <f t="shared" si="9"/>
        <v>97.5</v>
      </c>
    </row>
    <row r="277" spans="1:5">
      <c r="A277" s="41" t="s">
        <v>10775</v>
      </c>
      <c r="B277" s="41" t="s">
        <v>10528</v>
      </c>
      <c r="C277" s="42">
        <v>72</v>
      </c>
      <c r="D277" s="45">
        <f t="shared" si="8"/>
        <v>43.199999999999996</v>
      </c>
      <c r="E277" s="45">
        <f t="shared" si="9"/>
        <v>46.800000000000004</v>
      </c>
    </row>
    <row r="278" spans="1:5">
      <c r="A278" s="41" t="s">
        <v>10776</v>
      </c>
      <c r="B278" s="41" t="s">
        <v>10530</v>
      </c>
      <c r="C278" s="42">
        <v>72</v>
      </c>
      <c r="D278" s="45">
        <f t="shared" si="8"/>
        <v>43.199999999999996</v>
      </c>
      <c r="E278" s="45">
        <f t="shared" si="9"/>
        <v>46.800000000000004</v>
      </c>
    </row>
    <row r="279" spans="1:5">
      <c r="A279" s="41" t="s">
        <v>10777</v>
      </c>
      <c r="B279" s="41" t="s">
        <v>10778</v>
      </c>
      <c r="C279" s="42">
        <v>56</v>
      </c>
      <c r="D279" s="45">
        <f t="shared" si="8"/>
        <v>33.6</v>
      </c>
      <c r="E279" s="45">
        <f t="shared" si="9"/>
        <v>36.4</v>
      </c>
    </row>
    <row r="280" spans="1:5">
      <c r="A280" s="41" t="s">
        <v>10779</v>
      </c>
      <c r="B280" s="41" t="s">
        <v>10780</v>
      </c>
      <c r="C280" s="42">
        <v>56</v>
      </c>
      <c r="D280" s="45">
        <f t="shared" si="8"/>
        <v>33.6</v>
      </c>
      <c r="E280" s="45">
        <f t="shared" si="9"/>
        <v>36.4</v>
      </c>
    </row>
    <row r="281" spans="1:5">
      <c r="A281" s="41" t="s">
        <v>10781</v>
      </c>
      <c r="B281" s="41" t="s">
        <v>10782</v>
      </c>
      <c r="C281" s="42">
        <v>72</v>
      </c>
      <c r="D281" s="45">
        <f t="shared" si="8"/>
        <v>43.199999999999996</v>
      </c>
      <c r="E281" s="45">
        <f t="shared" si="9"/>
        <v>46.800000000000004</v>
      </c>
    </row>
    <row r="282" spans="1:5">
      <c r="A282" s="41" t="s">
        <v>10783</v>
      </c>
      <c r="B282" s="41" t="s">
        <v>10784</v>
      </c>
      <c r="C282" s="42">
        <v>48</v>
      </c>
      <c r="D282" s="45">
        <f t="shared" si="8"/>
        <v>28.799999999999997</v>
      </c>
      <c r="E282" s="45">
        <f t="shared" si="9"/>
        <v>31.200000000000003</v>
      </c>
    </row>
    <row r="283" spans="1:5">
      <c r="A283" s="41" t="s">
        <v>10785</v>
      </c>
      <c r="B283" s="41" t="s">
        <v>10786</v>
      </c>
      <c r="C283" s="42">
        <v>48</v>
      </c>
      <c r="D283" s="45">
        <f t="shared" si="8"/>
        <v>28.799999999999997</v>
      </c>
      <c r="E283" s="45">
        <f t="shared" si="9"/>
        <v>31.200000000000003</v>
      </c>
    </row>
    <row r="284" spans="1:5">
      <c r="A284" s="41" t="s">
        <v>10787</v>
      </c>
      <c r="B284" s="41" t="s">
        <v>10788</v>
      </c>
      <c r="C284" s="42">
        <v>174</v>
      </c>
      <c r="D284" s="45">
        <f t="shared" si="8"/>
        <v>104.39999999999999</v>
      </c>
      <c r="E284" s="45">
        <f t="shared" si="9"/>
        <v>113.10000000000001</v>
      </c>
    </row>
    <row r="285" spans="1:5">
      <c r="A285" s="41" t="s">
        <v>10789</v>
      </c>
      <c r="B285" s="41" t="s">
        <v>10790</v>
      </c>
      <c r="C285" s="42">
        <v>240</v>
      </c>
      <c r="D285" s="45">
        <f t="shared" si="8"/>
        <v>144</v>
      </c>
      <c r="E285" s="45">
        <f t="shared" si="9"/>
        <v>156</v>
      </c>
    </row>
    <row r="286" spans="1:5">
      <c r="A286" s="41" t="s">
        <v>10791</v>
      </c>
      <c r="B286" s="41" t="s">
        <v>10792</v>
      </c>
      <c r="C286" s="42">
        <v>240</v>
      </c>
      <c r="D286" s="45">
        <f t="shared" si="8"/>
        <v>144</v>
      </c>
      <c r="E286" s="45">
        <f t="shared" si="9"/>
        <v>156</v>
      </c>
    </row>
    <row r="287" spans="1:5">
      <c r="A287" s="41" t="s">
        <v>10793</v>
      </c>
      <c r="B287" s="41" t="s">
        <v>10794</v>
      </c>
      <c r="C287" s="42">
        <v>240</v>
      </c>
      <c r="D287" s="45">
        <f t="shared" si="8"/>
        <v>144</v>
      </c>
      <c r="E287" s="45">
        <f t="shared" si="9"/>
        <v>156</v>
      </c>
    </row>
    <row r="288" spans="1:5">
      <c r="A288" s="41" t="s">
        <v>10795</v>
      </c>
      <c r="B288" s="41" t="s">
        <v>10796</v>
      </c>
      <c r="C288" s="42">
        <v>240</v>
      </c>
      <c r="D288" s="45">
        <f t="shared" si="8"/>
        <v>144</v>
      </c>
      <c r="E288" s="45">
        <f t="shared" si="9"/>
        <v>156</v>
      </c>
    </row>
    <row r="289" spans="1:5">
      <c r="A289" s="41" t="s">
        <v>10797</v>
      </c>
      <c r="B289" s="41" t="s">
        <v>10798</v>
      </c>
      <c r="C289" s="42">
        <v>240</v>
      </c>
      <c r="D289" s="45">
        <f t="shared" si="8"/>
        <v>144</v>
      </c>
      <c r="E289" s="45">
        <f t="shared" si="9"/>
        <v>156</v>
      </c>
    </row>
    <row r="290" spans="1:5">
      <c r="A290" s="41" t="s">
        <v>10799</v>
      </c>
      <c r="B290" s="41" t="s">
        <v>10800</v>
      </c>
      <c r="C290" s="42">
        <v>240</v>
      </c>
      <c r="D290" s="45">
        <f t="shared" si="8"/>
        <v>144</v>
      </c>
      <c r="E290" s="45">
        <f t="shared" si="9"/>
        <v>156</v>
      </c>
    </row>
    <row r="291" spans="1:5">
      <c r="A291" s="41" t="s">
        <v>10801</v>
      </c>
      <c r="B291" s="41" t="s">
        <v>10802</v>
      </c>
      <c r="C291" s="42">
        <v>1100</v>
      </c>
      <c r="D291" s="45">
        <f t="shared" si="8"/>
        <v>660</v>
      </c>
      <c r="E291" s="45">
        <f t="shared" si="9"/>
        <v>715</v>
      </c>
    </row>
    <row r="292" spans="1:5">
      <c r="A292" s="41" t="s">
        <v>10803</v>
      </c>
      <c r="B292" s="41" t="s">
        <v>10804</v>
      </c>
      <c r="C292" s="42">
        <v>460</v>
      </c>
      <c r="D292" s="45">
        <f t="shared" si="8"/>
        <v>276</v>
      </c>
      <c r="E292" s="45">
        <f t="shared" si="9"/>
        <v>299</v>
      </c>
    </row>
    <row r="293" spans="1:5">
      <c r="A293" s="41" t="s">
        <v>10805</v>
      </c>
      <c r="B293" s="41" t="s">
        <v>10806</v>
      </c>
      <c r="C293" s="42">
        <v>370</v>
      </c>
      <c r="D293" s="45">
        <f t="shared" si="8"/>
        <v>222</v>
      </c>
      <c r="E293" s="45">
        <f t="shared" si="9"/>
        <v>240.5</v>
      </c>
    </row>
    <row r="294" spans="1:5">
      <c r="A294" s="41" t="s">
        <v>10807</v>
      </c>
      <c r="B294" s="41" t="s">
        <v>10808</v>
      </c>
      <c r="C294" s="42">
        <v>530</v>
      </c>
      <c r="D294" s="45">
        <f t="shared" si="8"/>
        <v>318</v>
      </c>
      <c r="E294" s="45">
        <f t="shared" si="9"/>
        <v>344.5</v>
      </c>
    </row>
    <row r="295" spans="1:5">
      <c r="A295" s="41" t="s">
        <v>10809</v>
      </c>
      <c r="B295" s="41" t="s">
        <v>10810</v>
      </c>
      <c r="C295" s="42">
        <v>690</v>
      </c>
      <c r="D295" s="45">
        <f t="shared" si="8"/>
        <v>414</v>
      </c>
      <c r="E295" s="45">
        <f t="shared" si="9"/>
        <v>448.5</v>
      </c>
    </row>
    <row r="296" spans="1:5">
      <c r="A296" s="41" t="s">
        <v>10811</v>
      </c>
      <c r="B296" s="41" t="s">
        <v>10812</v>
      </c>
      <c r="C296" s="42">
        <v>82</v>
      </c>
      <c r="D296" s="45">
        <f t="shared" si="8"/>
        <v>49.199999999999996</v>
      </c>
      <c r="E296" s="45">
        <f t="shared" si="9"/>
        <v>53.300000000000004</v>
      </c>
    </row>
    <row r="297" spans="1:5">
      <c r="A297" s="41" t="s">
        <v>10813</v>
      </c>
      <c r="B297" s="41" t="s">
        <v>10814</v>
      </c>
      <c r="C297" s="42">
        <v>220</v>
      </c>
      <c r="D297" s="45">
        <f t="shared" si="8"/>
        <v>132</v>
      </c>
      <c r="E297" s="45">
        <f t="shared" si="9"/>
        <v>143</v>
      </c>
    </row>
    <row r="298" spans="1:5">
      <c r="A298" s="41" t="s">
        <v>10815</v>
      </c>
      <c r="B298" s="41" t="s">
        <v>10816</v>
      </c>
      <c r="C298" s="42">
        <v>460</v>
      </c>
      <c r="D298" s="45">
        <f t="shared" si="8"/>
        <v>276</v>
      </c>
      <c r="E298" s="45">
        <f t="shared" si="9"/>
        <v>299</v>
      </c>
    </row>
    <row r="299" spans="1:5">
      <c r="A299" s="41" t="s">
        <v>10817</v>
      </c>
      <c r="B299" s="41" t="s">
        <v>10818</v>
      </c>
      <c r="C299" s="42">
        <v>260</v>
      </c>
      <c r="D299" s="45">
        <f t="shared" si="8"/>
        <v>156</v>
      </c>
      <c r="E299" s="45">
        <f t="shared" si="9"/>
        <v>169</v>
      </c>
    </row>
    <row r="300" spans="1:5">
      <c r="A300" s="41" t="s">
        <v>10819</v>
      </c>
      <c r="B300" s="41" t="s">
        <v>10820</v>
      </c>
      <c r="C300" s="42">
        <v>36</v>
      </c>
      <c r="D300" s="45">
        <f t="shared" si="8"/>
        <v>21.599999999999998</v>
      </c>
      <c r="E300" s="45">
        <f t="shared" si="9"/>
        <v>23.400000000000002</v>
      </c>
    </row>
    <row r="301" spans="1:5">
      <c r="A301" s="41" t="s">
        <v>10821</v>
      </c>
      <c r="B301" s="41" t="s">
        <v>10822</v>
      </c>
      <c r="C301" s="42">
        <v>82</v>
      </c>
      <c r="D301" s="45">
        <f t="shared" si="8"/>
        <v>49.199999999999996</v>
      </c>
      <c r="E301" s="45">
        <f t="shared" si="9"/>
        <v>53.300000000000004</v>
      </c>
    </row>
    <row r="302" spans="1:5">
      <c r="A302" s="41" t="s">
        <v>10823</v>
      </c>
      <c r="B302" s="41" t="s">
        <v>10824</v>
      </c>
      <c r="C302" s="42">
        <v>82</v>
      </c>
      <c r="D302" s="45">
        <f t="shared" si="8"/>
        <v>49.199999999999996</v>
      </c>
      <c r="E302" s="45">
        <f t="shared" si="9"/>
        <v>53.300000000000004</v>
      </c>
    </row>
    <row r="303" spans="1:5">
      <c r="A303" s="41" t="s">
        <v>10825</v>
      </c>
      <c r="B303" s="41" t="s">
        <v>10826</v>
      </c>
      <c r="C303" s="42">
        <v>94</v>
      </c>
      <c r="D303" s="45">
        <f t="shared" si="8"/>
        <v>56.4</v>
      </c>
      <c r="E303" s="45">
        <f t="shared" si="9"/>
        <v>61.1</v>
      </c>
    </row>
    <row r="304" spans="1:5">
      <c r="A304" s="41" t="s">
        <v>10827</v>
      </c>
      <c r="B304" s="41" t="s">
        <v>10828</v>
      </c>
      <c r="C304" s="42">
        <v>128</v>
      </c>
      <c r="D304" s="45">
        <f t="shared" si="8"/>
        <v>76.8</v>
      </c>
      <c r="E304" s="45">
        <f t="shared" si="9"/>
        <v>83.2</v>
      </c>
    </row>
    <row r="305" spans="1:5">
      <c r="A305" s="41" t="s">
        <v>10829</v>
      </c>
      <c r="B305" s="41" t="s">
        <v>10830</v>
      </c>
      <c r="C305" s="42">
        <v>128</v>
      </c>
      <c r="D305" s="45">
        <f t="shared" si="8"/>
        <v>76.8</v>
      </c>
      <c r="E305" s="45">
        <f t="shared" si="9"/>
        <v>83.2</v>
      </c>
    </row>
    <row r="306" spans="1:5">
      <c r="A306" s="41" t="s">
        <v>10831</v>
      </c>
      <c r="B306" s="41" t="s">
        <v>10832</v>
      </c>
      <c r="C306" s="42">
        <v>164</v>
      </c>
      <c r="D306" s="45">
        <f t="shared" si="8"/>
        <v>98.399999999999991</v>
      </c>
      <c r="E306" s="45">
        <f t="shared" si="9"/>
        <v>106.60000000000001</v>
      </c>
    </row>
    <row r="307" spans="1:5">
      <c r="A307" s="41" t="s">
        <v>10833</v>
      </c>
      <c r="B307" s="41" t="s">
        <v>10834</v>
      </c>
      <c r="C307" s="42">
        <v>164</v>
      </c>
      <c r="D307" s="45">
        <f t="shared" si="8"/>
        <v>98.399999999999991</v>
      </c>
      <c r="E307" s="45">
        <f t="shared" si="9"/>
        <v>106.60000000000001</v>
      </c>
    </row>
    <row r="308" spans="1:5">
      <c r="A308" s="41" t="s">
        <v>10835</v>
      </c>
      <c r="B308" s="41" t="s">
        <v>10836</v>
      </c>
      <c r="C308" s="42">
        <v>118</v>
      </c>
      <c r="D308" s="45">
        <f t="shared" si="8"/>
        <v>70.8</v>
      </c>
      <c r="E308" s="45">
        <f t="shared" si="9"/>
        <v>76.7</v>
      </c>
    </row>
    <row r="309" spans="1:5">
      <c r="A309" s="41" t="s">
        <v>10837</v>
      </c>
      <c r="B309" s="41" t="s">
        <v>10838</v>
      </c>
      <c r="C309" s="42">
        <v>196</v>
      </c>
      <c r="D309" s="45">
        <f t="shared" si="8"/>
        <v>117.6</v>
      </c>
      <c r="E309" s="45">
        <f t="shared" si="9"/>
        <v>127.4</v>
      </c>
    </row>
    <row r="310" spans="1:5">
      <c r="A310" s="41" t="s">
        <v>10839</v>
      </c>
      <c r="B310" s="41" t="s">
        <v>10840</v>
      </c>
      <c r="C310" s="42">
        <v>104</v>
      </c>
      <c r="D310" s="45">
        <f t="shared" si="8"/>
        <v>62.4</v>
      </c>
      <c r="E310" s="45">
        <f t="shared" si="9"/>
        <v>67.600000000000009</v>
      </c>
    </row>
    <row r="311" spans="1:5">
      <c r="A311" s="41" t="s">
        <v>10841</v>
      </c>
      <c r="B311" s="41" t="s">
        <v>10842</v>
      </c>
      <c r="C311" s="42">
        <v>270</v>
      </c>
      <c r="D311" s="45">
        <f t="shared" si="8"/>
        <v>162</v>
      </c>
      <c r="E311" s="45">
        <f t="shared" si="9"/>
        <v>175.5</v>
      </c>
    </row>
    <row r="312" spans="1:5">
      <c r="A312" s="41" t="s">
        <v>10843</v>
      </c>
      <c r="B312" s="41" t="s">
        <v>10844</v>
      </c>
      <c r="C312" s="42">
        <v>7040</v>
      </c>
      <c r="D312" s="45">
        <f t="shared" si="8"/>
        <v>4224</v>
      </c>
      <c r="E312" s="45">
        <f t="shared" si="9"/>
        <v>4576</v>
      </c>
    </row>
    <row r="313" spans="1:5">
      <c r="A313" s="41" t="s">
        <v>10845</v>
      </c>
      <c r="B313" s="41" t="s">
        <v>10846</v>
      </c>
      <c r="C313" s="42">
        <v>8200</v>
      </c>
      <c r="D313" s="45">
        <f t="shared" si="8"/>
        <v>4920</v>
      </c>
      <c r="E313" s="45">
        <f t="shared" si="9"/>
        <v>5330</v>
      </c>
    </row>
    <row r="314" spans="1:5">
      <c r="A314" s="41" t="s">
        <v>10847</v>
      </c>
      <c r="B314" s="41" t="s">
        <v>10848</v>
      </c>
      <c r="C314" s="42">
        <v>4150</v>
      </c>
      <c r="D314" s="45">
        <f t="shared" si="8"/>
        <v>2490</v>
      </c>
      <c r="E314" s="45">
        <f t="shared" si="9"/>
        <v>2697.5</v>
      </c>
    </row>
    <row r="315" spans="1:5">
      <c r="A315" s="41" t="s">
        <v>10849</v>
      </c>
      <c r="B315" s="41" t="s">
        <v>10850</v>
      </c>
      <c r="C315" s="42">
        <v>5310</v>
      </c>
      <c r="D315" s="45">
        <f t="shared" si="8"/>
        <v>3186</v>
      </c>
      <c r="E315" s="45">
        <f t="shared" si="9"/>
        <v>3451.5</v>
      </c>
    </row>
    <row r="316" spans="1:5">
      <c r="A316" s="41" t="s">
        <v>10851</v>
      </c>
      <c r="B316" s="41" t="s">
        <v>10852</v>
      </c>
      <c r="C316" s="42">
        <v>6230</v>
      </c>
      <c r="D316" s="45">
        <f t="shared" si="8"/>
        <v>3738</v>
      </c>
      <c r="E316" s="45">
        <f t="shared" si="9"/>
        <v>4049.5</v>
      </c>
    </row>
    <row r="317" spans="1:5">
      <c r="A317" s="41" t="s">
        <v>10853</v>
      </c>
      <c r="B317" s="41" t="s">
        <v>10854</v>
      </c>
      <c r="C317" s="42">
        <v>300</v>
      </c>
      <c r="D317" s="45">
        <f t="shared" si="8"/>
        <v>180</v>
      </c>
      <c r="E317" s="45">
        <f t="shared" si="9"/>
        <v>195</v>
      </c>
    </row>
    <row r="318" spans="1:5">
      <c r="A318" s="41" t="s">
        <v>10855</v>
      </c>
      <c r="B318" s="41" t="s">
        <v>10856</v>
      </c>
      <c r="C318" s="42">
        <v>640</v>
      </c>
      <c r="D318" s="45">
        <f t="shared" si="8"/>
        <v>384</v>
      </c>
      <c r="E318" s="45">
        <f t="shared" si="9"/>
        <v>416</v>
      </c>
    </row>
    <row r="319" spans="1:5">
      <c r="A319" s="41" t="s">
        <v>10857</v>
      </c>
      <c r="B319" s="41" t="s">
        <v>10858</v>
      </c>
      <c r="C319" s="42">
        <v>540</v>
      </c>
      <c r="D319" s="45">
        <f t="shared" si="8"/>
        <v>324</v>
      </c>
      <c r="E319" s="45">
        <f t="shared" si="9"/>
        <v>351</v>
      </c>
    </row>
    <row r="320" spans="1:5">
      <c r="A320" s="41" t="s">
        <v>10859</v>
      </c>
      <c r="B320" s="41" t="s">
        <v>10860</v>
      </c>
      <c r="C320" s="42">
        <v>390</v>
      </c>
      <c r="D320" s="45">
        <f t="shared" si="8"/>
        <v>234</v>
      </c>
      <c r="E320" s="45">
        <f t="shared" si="9"/>
        <v>253.5</v>
      </c>
    </row>
    <row r="321" spans="1:5">
      <c r="A321" s="41" t="s">
        <v>10861</v>
      </c>
      <c r="B321" s="41" t="s">
        <v>10862</v>
      </c>
      <c r="C321" s="42">
        <v>270</v>
      </c>
      <c r="D321" s="45">
        <f t="shared" si="8"/>
        <v>162</v>
      </c>
      <c r="E321" s="45">
        <f t="shared" si="9"/>
        <v>175.5</v>
      </c>
    </row>
    <row r="322" spans="1:5">
      <c r="A322" s="41" t="s">
        <v>10863</v>
      </c>
      <c r="B322" s="41" t="s">
        <v>10864</v>
      </c>
      <c r="C322" s="42">
        <v>104</v>
      </c>
      <c r="D322" s="45">
        <f t="shared" si="8"/>
        <v>62.4</v>
      </c>
      <c r="E322" s="45">
        <f t="shared" si="9"/>
        <v>67.600000000000009</v>
      </c>
    </row>
    <row r="323" spans="1:5">
      <c r="A323" s="41" t="s">
        <v>10865</v>
      </c>
      <c r="B323" s="41" t="s">
        <v>10866</v>
      </c>
      <c r="C323" s="42">
        <v>32</v>
      </c>
      <c r="D323" s="45">
        <f t="shared" si="8"/>
        <v>19.2</v>
      </c>
      <c r="E323" s="45">
        <f t="shared" si="9"/>
        <v>20.8</v>
      </c>
    </row>
    <row r="324" spans="1:5">
      <c r="A324" s="41" t="s">
        <v>10867</v>
      </c>
      <c r="B324" s="41" t="s">
        <v>10868</v>
      </c>
      <c r="C324" s="42">
        <v>32</v>
      </c>
      <c r="D324" s="45">
        <f t="shared" si="8"/>
        <v>19.2</v>
      </c>
      <c r="E324" s="45">
        <f t="shared" si="9"/>
        <v>20.8</v>
      </c>
    </row>
    <row r="325" spans="1:5">
      <c r="A325" s="41" t="s">
        <v>10869</v>
      </c>
      <c r="B325" s="41" t="s">
        <v>10870</v>
      </c>
      <c r="C325" s="42">
        <v>970</v>
      </c>
      <c r="D325" s="45">
        <f t="shared" si="8"/>
        <v>582</v>
      </c>
      <c r="E325" s="45">
        <f t="shared" si="9"/>
        <v>630.5</v>
      </c>
    </row>
    <row r="326" spans="1:5">
      <c r="A326" s="41" t="s">
        <v>10871</v>
      </c>
      <c r="B326" s="41" t="s">
        <v>10872</v>
      </c>
      <c r="C326" s="42">
        <v>580</v>
      </c>
      <c r="D326" s="45">
        <f t="shared" ref="D326:D389" si="10">C326*0.6</f>
        <v>348</v>
      </c>
      <c r="E326" s="45">
        <f t="shared" ref="E326:E389" si="11">C326*0.65</f>
        <v>377</v>
      </c>
    </row>
    <row r="327" spans="1:5">
      <c r="A327" s="41" t="s">
        <v>10873</v>
      </c>
      <c r="B327" s="41" t="s">
        <v>10874</v>
      </c>
      <c r="C327" s="42">
        <v>270</v>
      </c>
      <c r="D327" s="45">
        <f t="shared" si="10"/>
        <v>162</v>
      </c>
      <c r="E327" s="45">
        <f t="shared" si="11"/>
        <v>175.5</v>
      </c>
    </row>
    <row r="328" spans="1:5">
      <c r="A328" s="41" t="s">
        <v>10875</v>
      </c>
      <c r="B328" s="41" t="s">
        <v>10876</v>
      </c>
      <c r="C328" s="42">
        <v>270</v>
      </c>
      <c r="D328" s="45">
        <f t="shared" si="10"/>
        <v>162</v>
      </c>
      <c r="E328" s="45">
        <f t="shared" si="11"/>
        <v>175.5</v>
      </c>
    </row>
    <row r="329" spans="1:5">
      <c r="A329" s="41" t="s">
        <v>10877</v>
      </c>
      <c r="B329" s="41" t="s">
        <v>10878</v>
      </c>
      <c r="C329" s="42">
        <v>690</v>
      </c>
      <c r="D329" s="45">
        <f t="shared" si="10"/>
        <v>414</v>
      </c>
      <c r="E329" s="45">
        <f t="shared" si="11"/>
        <v>448.5</v>
      </c>
    </row>
    <row r="330" spans="1:5">
      <c r="A330" s="41" t="s">
        <v>10879</v>
      </c>
      <c r="B330" s="41" t="s">
        <v>10880</v>
      </c>
      <c r="C330" s="42">
        <v>460</v>
      </c>
      <c r="D330" s="45">
        <f t="shared" si="10"/>
        <v>276</v>
      </c>
      <c r="E330" s="45">
        <f t="shared" si="11"/>
        <v>299</v>
      </c>
    </row>
    <row r="331" spans="1:5">
      <c r="A331" s="41" t="s">
        <v>10881</v>
      </c>
      <c r="B331" s="41" t="s">
        <v>10882</v>
      </c>
      <c r="C331" s="42">
        <v>760</v>
      </c>
      <c r="D331" s="45">
        <f t="shared" si="10"/>
        <v>456</v>
      </c>
      <c r="E331" s="45">
        <f t="shared" si="11"/>
        <v>494</v>
      </c>
    </row>
    <row r="332" spans="1:5">
      <c r="A332" s="41" t="s">
        <v>10883</v>
      </c>
      <c r="B332" s="41" t="s">
        <v>10884</v>
      </c>
      <c r="C332" s="42">
        <v>500</v>
      </c>
      <c r="D332" s="45">
        <f t="shared" si="10"/>
        <v>300</v>
      </c>
      <c r="E332" s="45">
        <f t="shared" si="11"/>
        <v>325</v>
      </c>
    </row>
    <row r="333" spans="1:5">
      <c r="A333" s="41" t="s">
        <v>10885</v>
      </c>
      <c r="B333" s="41" t="s">
        <v>10886</v>
      </c>
      <c r="C333" s="42">
        <v>820</v>
      </c>
      <c r="D333" s="45">
        <f t="shared" si="10"/>
        <v>492</v>
      </c>
      <c r="E333" s="45">
        <f t="shared" si="11"/>
        <v>533</v>
      </c>
    </row>
    <row r="334" spans="1:5">
      <c r="A334" s="41" t="s">
        <v>10887</v>
      </c>
      <c r="B334" s="41" t="s">
        <v>10888</v>
      </c>
      <c r="C334" s="42">
        <v>930</v>
      </c>
      <c r="D334" s="45">
        <f t="shared" si="10"/>
        <v>558</v>
      </c>
      <c r="E334" s="45">
        <f t="shared" si="11"/>
        <v>604.5</v>
      </c>
    </row>
    <row r="335" spans="1:5">
      <c r="A335" s="41" t="s">
        <v>10889</v>
      </c>
      <c r="B335" s="41" t="s">
        <v>10890</v>
      </c>
      <c r="C335" s="42">
        <v>1100</v>
      </c>
      <c r="D335" s="45">
        <f t="shared" si="10"/>
        <v>660</v>
      </c>
      <c r="E335" s="45">
        <f t="shared" si="11"/>
        <v>715</v>
      </c>
    </row>
    <row r="336" spans="1:5">
      <c r="A336" s="41" t="s">
        <v>10891</v>
      </c>
      <c r="B336" s="41" t="s">
        <v>10892</v>
      </c>
      <c r="C336" s="42">
        <v>1160</v>
      </c>
      <c r="D336" s="45">
        <f t="shared" si="10"/>
        <v>696</v>
      </c>
      <c r="E336" s="45">
        <f t="shared" si="11"/>
        <v>754</v>
      </c>
    </row>
    <row r="337" spans="1:5">
      <c r="A337" s="41" t="s">
        <v>10893</v>
      </c>
      <c r="B337" s="41" t="s">
        <v>10894</v>
      </c>
      <c r="C337" s="42">
        <v>1280</v>
      </c>
      <c r="D337" s="45">
        <f t="shared" si="10"/>
        <v>768</v>
      </c>
      <c r="E337" s="45">
        <f t="shared" si="11"/>
        <v>832</v>
      </c>
    </row>
    <row r="338" spans="1:5">
      <c r="A338" s="41" t="s">
        <v>10895</v>
      </c>
      <c r="B338" s="41" t="s">
        <v>10896</v>
      </c>
      <c r="C338" s="42">
        <v>1380</v>
      </c>
      <c r="D338" s="45">
        <f t="shared" si="10"/>
        <v>828</v>
      </c>
      <c r="E338" s="45">
        <f t="shared" si="11"/>
        <v>897</v>
      </c>
    </row>
    <row r="339" spans="1:5">
      <c r="A339" s="41" t="s">
        <v>10897</v>
      </c>
      <c r="B339" s="41" t="s">
        <v>10898</v>
      </c>
      <c r="C339" s="42">
        <v>1500</v>
      </c>
      <c r="D339" s="45">
        <f t="shared" si="10"/>
        <v>900</v>
      </c>
      <c r="E339" s="45">
        <f t="shared" si="11"/>
        <v>975</v>
      </c>
    </row>
    <row r="340" spans="1:5">
      <c r="A340" s="41" t="s">
        <v>10899</v>
      </c>
      <c r="B340" s="41" t="s">
        <v>10900</v>
      </c>
      <c r="C340" s="42">
        <v>280</v>
      </c>
      <c r="D340" s="45">
        <f t="shared" si="10"/>
        <v>168</v>
      </c>
      <c r="E340" s="45">
        <f t="shared" si="11"/>
        <v>182</v>
      </c>
    </row>
    <row r="341" spans="1:5">
      <c r="A341" s="41" t="s">
        <v>10901</v>
      </c>
      <c r="B341" s="41" t="s">
        <v>10902</v>
      </c>
      <c r="C341" s="42">
        <v>360</v>
      </c>
      <c r="D341" s="45">
        <f t="shared" si="10"/>
        <v>216</v>
      </c>
      <c r="E341" s="45">
        <f t="shared" si="11"/>
        <v>234</v>
      </c>
    </row>
    <row r="342" spans="1:5">
      <c r="A342" s="41" t="s">
        <v>10903</v>
      </c>
      <c r="B342" s="41" t="s">
        <v>10904</v>
      </c>
      <c r="C342" s="42">
        <v>360</v>
      </c>
      <c r="D342" s="45">
        <f t="shared" si="10"/>
        <v>216</v>
      </c>
      <c r="E342" s="45">
        <f t="shared" si="11"/>
        <v>234</v>
      </c>
    </row>
    <row r="343" spans="1:5">
      <c r="A343" s="41" t="s">
        <v>10905</v>
      </c>
      <c r="B343" s="41" t="s">
        <v>10906</v>
      </c>
      <c r="C343" s="42">
        <v>140</v>
      </c>
      <c r="D343" s="45">
        <f t="shared" si="10"/>
        <v>84</v>
      </c>
      <c r="E343" s="45">
        <f t="shared" si="11"/>
        <v>91</v>
      </c>
    </row>
    <row r="344" spans="1:5">
      <c r="A344" s="41" t="s">
        <v>10907</v>
      </c>
      <c r="B344" s="41" t="s">
        <v>10908</v>
      </c>
      <c r="C344" s="42">
        <v>184</v>
      </c>
      <c r="D344" s="45">
        <f t="shared" si="10"/>
        <v>110.39999999999999</v>
      </c>
      <c r="E344" s="45">
        <f t="shared" si="11"/>
        <v>119.60000000000001</v>
      </c>
    </row>
    <row r="345" spans="1:5">
      <c r="A345" s="41" t="s">
        <v>10909</v>
      </c>
      <c r="B345" s="41" t="s">
        <v>10910</v>
      </c>
      <c r="C345" s="42" t="s">
        <v>10911</v>
      </c>
      <c r="D345" s="45" t="e">
        <f t="shared" si="10"/>
        <v>#VALUE!</v>
      </c>
      <c r="E345" s="45" t="e">
        <f t="shared" si="11"/>
        <v>#VALUE!</v>
      </c>
    </row>
    <row r="346" spans="1:5">
      <c r="A346" s="41" t="s">
        <v>10912</v>
      </c>
      <c r="B346" s="41" t="s">
        <v>10913</v>
      </c>
      <c r="C346" s="42">
        <v>2190</v>
      </c>
      <c r="D346" s="45">
        <f t="shared" si="10"/>
        <v>1314</v>
      </c>
      <c r="E346" s="45">
        <f t="shared" si="11"/>
        <v>1423.5</v>
      </c>
    </row>
    <row r="347" spans="1:5">
      <c r="A347" s="41" t="s">
        <v>10914</v>
      </c>
      <c r="B347" s="41" t="s">
        <v>10915</v>
      </c>
      <c r="C347" s="42">
        <v>2190</v>
      </c>
      <c r="D347" s="45">
        <f t="shared" si="10"/>
        <v>1314</v>
      </c>
      <c r="E347" s="45">
        <f t="shared" si="11"/>
        <v>1423.5</v>
      </c>
    </row>
    <row r="348" spans="1:5">
      <c r="A348" s="41" t="s">
        <v>10916</v>
      </c>
      <c r="B348" s="41" t="s">
        <v>10917</v>
      </c>
      <c r="C348" s="42">
        <v>150</v>
      </c>
      <c r="D348" s="45">
        <f t="shared" si="10"/>
        <v>90</v>
      </c>
      <c r="E348" s="45">
        <f t="shared" si="11"/>
        <v>97.5</v>
      </c>
    </row>
    <row r="349" spans="1:5">
      <c r="A349" s="41" t="s">
        <v>10918</v>
      </c>
      <c r="B349" s="41" t="s">
        <v>10919</v>
      </c>
      <c r="C349" s="42">
        <v>104</v>
      </c>
      <c r="D349" s="45">
        <f t="shared" si="10"/>
        <v>62.4</v>
      </c>
      <c r="E349" s="45">
        <f t="shared" si="11"/>
        <v>67.600000000000009</v>
      </c>
    </row>
    <row r="350" spans="1:5">
      <c r="A350" s="41" t="s">
        <v>10920</v>
      </c>
      <c r="B350" s="41" t="s">
        <v>10921</v>
      </c>
      <c r="C350" s="42">
        <v>58</v>
      </c>
      <c r="D350" s="45">
        <f t="shared" si="10"/>
        <v>34.799999999999997</v>
      </c>
      <c r="E350" s="45">
        <f t="shared" si="11"/>
        <v>37.700000000000003</v>
      </c>
    </row>
    <row r="351" spans="1:5">
      <c r="A351" s="41" t="s">
        <v>10922</v>
      </c>
      <c r="B351" s="41" t="s">
        <v>10923</v>
      </c>
      <c r="C351" s="42">
        <v>82</v>
      </c>
      <c r="D351" s="45">
        <f t="shared" si="10"/>
        <v>49.199999999999996</v>
      </c>
      <c r="E351" s="45">
        <f t="shared" si="11"/>
        <v>53.300000000000004</v>
      </c>
    </row>
    <row r="352" spans="1:5">
      <c r="A352" s="41" t="s">
        <v>10924</v>
      </c>
      <c r="B352" s="41" t="s">
        <v>10925</v>
      </c>
      <c r="C352" s="42">
        <v>94</v>
      </c>
      <c r="D352" s="45">
        <f t="shared" si="10"/>
        <v>56.4</v>
      </c>
      <c r="E352" s="45">
        <f t="shared" si="11"/>
        <v>61.1</v>
      </c>
    </row>
    <row r="353" spans="1:5">
      <c r="A353" s="41" t="s">
        <v>10926</v>
      </c>
      <c r="B353" s="41" t="s">
        <v>10927</v>
      </c>
      <c r="C353" s="42">
        <v>2310</v>
      </c>
      <c r="D353" s="45">
        <f t="shared" si="10"/>
        <v>1386</v>
      </c>
      <c r="E353" s="45">
        <f t="shared" si="11"/>
        <v>1501.5</v>
      </c>
    </row>
    <row r="354" spans="1:5">
      <c r="A354" s="41" t="s">
        <v>10928</v>
      </c>
      <c r="B354" s="41" t="s">
        <v>10929</v>
      </c>
      <c r="C354" s="42">
        <v>3470</v>
      </c>
      <c r="D354" s="45">
        <f t="shared" si="10"/>
        <v>2082</v>
      </c>
      <c r="E354" s="45">
        <f t="shared" si="11"/>
        <v>2255.5</v>
      </c>
    </row>
    <row r="355" spans="1:5">
      <c r="A355" s="41" t="s">
        <v>10930</v>
      </c>
      <c r="B355" s="41" t="s">
        <v>10931</v>
      </c>
      <c r="C355" s="42">
        <v>4390</v>
      </c>
      <c r="D355" s="45">
        <f t="shared" si="10"/>
        <v>2634</v>
      </c>
      <c r="E355" s="45">
        <f t="shared" si="11"/>
        <v>2853.5</v>
      </c>
    </row>
    <row r="356" spans="1:5">
      <c r="A356" s="41" t="s">
        <v>10932</v>
      </c>
      <c r="B356" s="41" t="s">
        <v>10933</v>
      </c>
      <c r="C356" s="42">
        <v>3700</v>
      </c>
      <c r="D356" s="45">
        <f t="shared" si="10"/>
        <v>2220</v>
      </c>
      <c r="E356" s="45">
        <f t="shared" si="11"/>
        <v>2405</v>
      </c>
    </row>
    <row r="357" spans="1:5">
      <c r="A357" s="41" t="s">
        <v>10934</v>
      </c>
      <c r="B357" s="41" t="s">
        <v>10935</v>
      </c>
      <c r="C357" s="42">
        <v>3930</v>
      </c>
      <c r="D357" s="45">
        <f t="shared" si="10"/>
        <v>2358</v>
      </c>
      <c r="E357" s="45">
        <f t="shared" si="11"/>
        <v>2554.5</v>
      </c>
    </row>
    <row r="358" spans="1:5">
      <c r="A358" s="41" t="s">
        <v>10936</v>
      </c>
      <c r="B358" s="41" t="s">
        <v>10927</v>
      </c>
      <c r="C358" s="42">
        <v>2780</v>
      </c>
      <c r="D358" s="45">
        <f t="shared" si="10"/>
        <v>1668</v>
      </c>
      <c r="E358" s="45">
        <f t="shared" si="11"/>
        <v>1807</v>
      </c>
    </row>
    <row r="359" spans="1:5">
      <c r="A359" s="41" t="s">
        <v>10937</v>
      </c>
      <c r="B359" s="41" t="s">
        <v>10938</v>
      </c>
      <c r="C359" s="42">
        <v>3360</v>
      </c>
      <c r="D359" s="45">
        <f t="shared" si="10"/>
        <v>2016</v>
      </c>
      <c r="E359" s="45">
        <f t="shared" si="11"/>
        <v>2184</v>
      </c>
    </row>
    <row r="360" spans="1:5">
      <c r="A360" s="41" t="s">
        <v>10939</v>
      </c>
      <c r="B360" s="41" t="s">
        <v>10940</v>
      </c>
      <c r="C360" s="42">
        <v>3590</v>
      </c>
      <c r="D360" s="45">
        <f t="shared" si="10"/>
        <v>2154</v>
      </c>
      <c r="E360" s="45">
        <f t="shared" si="11"/>
        <v>2333.5</v>
      </c>
    </row>
    <row r="361" spans="1:5">
      <c r="A361" s="41" t="s">
        <v>10941</v>
      </c>
      <c r="B361" s="41" t="s">
        <v>10942</v>
      </c>
      <c r="C361" s="42">
        <v>4160</v>
      </c>
      <c r="D361" s="45">
        <f t="shared" si="10"/>
        <v>2496</v>
      </c>
      <c r="E361" s="45">
        <f t="shared" si="11"/>
        <v>2704</v>
      </c>
    </row>
    <row r="362" spans="1:5">
      <c r="A362" s="41" t="s">
        <v>10943</v>
      </c>
      <c r="B362" s="41" t="s">
        <v>10944</v>
      </c>
      <c r="C362" s="42">
        <v>3820</v>
      </c>
      <c r="D362" s="45">
        <f t="shared" si="10"/>
        <v>2292</v>
      </c>
      <c r="E362" s="45">
        <f t="shared" si="11"/>
        <v>2483</v>
      </c>
    </row>
    <row r="363" spans="1:5">
      <c r="A363" s="41" t="s">
        <v>10945</v>
      </c>
      <c r="B363" s="41" t="s">
        <v>10946</v>
      </c>
      <c r="C363" s="42">
        <v>4390</v>
      </c>
      <c r="D363" s="45">
        <f t="shared" si="10"/>
        <v>2634</v>
      </c>
      <c r="E363" s="45">
        <f t="shared" si="11"/>
        <v>2853.5</v>
      </c>
    </row>
    <row r="364" spans="1:5">
      <c r="A364" s="41" t="s">
        <v>10947</v>
      </c>
      <c r="B364" s="41" t="s">
        <v>10948</v>
      </c>
      <c r="C364" s="42">
        <v>930</v>
      </c>
      <c r="D364" s="45">
        <f t="shared" si="10"/>
        <v>558</v>
      </c>
      <c r="E364" s="45">
        <f t="shared" si="11"/>
        <v>604.5</v>
      </c>
    </row>
    <row r="365" spans="1:5">
      <c r="A365" s="41" t="s">
        <v>10949</v>
      </c>
      <c r="B365" s="41" t="s">
        <v>10950</v>
      </c>
      <c r="C365" s="42">
        <v>1850</v>
      </c>
      <c r="D365" s="45">
        <f t="shared" si="10"/>
        <v>1110</v>
      </c>
      <c r="E365" s="45">
        <f t="shared" si="11"/>
        <v>1202.5</v>
      </c>
    </row>
    <row r="366" spans="1:5">
      <c r="A366" s="41" t="s">
        <v>10951</v>
      </c>
      <c r="B366" s="41" t="s">
        <v>10952</v>
      </c>
      <c r="C366" s="42">
        <v>2550</v>
      </c>
      <c r="D366" s="45">
        <f t="shared" si="10"/>
        <v>1530</v>
      </c>
      <c r="E366" s="45">
        <f t="shared" si="11"/>
        <v>1657.5</v>
      </c>
    </row>
    <row r="367" spans="1:5">
      <c r="A367" s="41" t="s">
        <v>10953</v>
      </c>
      <c r="B367" s="41" t="s">
        <v>10954</v>
      </c>
      <c r="C367" s="42">
        <v>3010</v>
      </c>
      <c r="D367" s="45">
        <f t="shared" si="10"/>
        <v>1806</v>
      </c>
      <c r="E367" s="45">
        <f t="shared" si="11"/>
        <v>1956.5</v>
      </c>
    </row>
    <row r="368" spans="1:5">
      <c r="A368" s="41" t="s">
        <v>10955</v>
      </c>
      <c r="B368" s="41" t="s">
        <v>10956</v>
      </c>
      <c r="C368" s="42">
        <v>2780</v>
      </c>
      <c r="D368" s="45">
        <f t="shared" si="10"/>
        <v>1668</v>
      </c>
      <c r="E368" s="45">
        <f t="shared" si="11"/>
        <v>1807</v>
      </c>
    </row>
    <row r="369" spans="1:5">
      <c r="A369" s="41" t="s">
        <v>10957</v>
      </c>
      <c r="B369" s="41" t="s">
        <v>10958</v>
      </c>
      <c r="C369" s="42">
        <v>3240</v>
      </c>
      <c r="D369" s="45">
        <f t="shared" si="10"/>
        <v>1944</v>
      </c>
      <c r="E369" s="45">
        <f t="shared" si="11"/>
        <v>2106</v>
      </c>
    </row>
    <row r="370" spans="1:5">
      <c r="A370" s="41" t="s">
        <v>10959</v>
      </c>
      <c r="B370" s="41" t="s">
        <v>10960</v>
      </c>
      <c r="C370" s="42" t="s">
        <v>10760</v>
      </c>
      <c r="D370" s="45" t="e">
        <f t="shared" si="10"/>
        <v>#VALUE!</v>
      </c>
      <c r="E370" s="45" t="e">
        <f t="shared" si="11"/>
        <v>#VALUE!</v>
      </c>
    </row>
    <row r="371" spans="1:5">
      <c r="A371" s="41" t="s">
        <v>10961</v>
      </c>
      <c r="B371" s="41" t="s">
        <v>10962</v>
      </c>
      <c r="C371" s="42" t="s">
        <v>10760</v>
      </c>
      <c r="D371" s="45" t="e">
        <f t="shared" si="10"/>
        <v>#VALUE!</v>
      </c>
      <c r="E371" s="45" t="e">
        <f t="shared" si="11"/>
        <v>#VALUE!</v>
      </c>
    </row>
    <row r="372" spans="1:5">
      <c r="A372" s="41" t="s">
        <v>10963</v>
      </c>
      <c r="B372" s="41" t="s">
        <v>10964</v>
      </c>
      <c r="C372" s="42" t="s">
        <v>10760</v>
      </c>
      <c r="D372" s="45" t="e">
        <f t="shared" si="10"/>
        <v>#VALUE!</v>
      </c>
      <c r="E372" s="45" t="e">
        <f t="shared" si="11"/>
        <v>#VALUE!</v>
      </c>
    </row>
    <row r="373" spans="1:5">
      <c r="A373" s="41" t="s">
        <v>10965</v>
      </c>
      <c r="B373" s="41" t="s">
        <v>10960</v>
      </c>
      <c r="C373" s="42" t="s">
        <v>10760</v>
      </c>
      <c r="D373" s="45" t="e">
        <f t="shared" si="10"/>
        <v>#VALUE!</v>
      </c>
      <c r="E373" s="45" t="e">
        <f t="shared" si="11"/>
        <v>#VALUE!</v>
      </c>
    </row>
    <row r="374" spans="1:5">
      <c r="A374" s="41" t="s">
        <v>10966</v>
      </c>
      <c r="B374" s="41" t="s">
        <v>10967</v>
      </c>
      <c r="C374" s="42" t="s">
        <v>10760</v>
      </c>
      <c r="D374" s="45" t="e">
        <f t="shared" si="10"/>
        <v>#VALUE!</v>
      </c>
      <c r="E374" s="45" t="e">
        <f t="shared" si="11"/>
        <v>#VALUE!</v>
      </c>
    </row>
    <row r="375" spans="1:5">
      <c r="A375" s="41" t="s">
        <v>10968</v>
      </c>
      <c r="B375" s="41" t="s">
        <v>10969</v>
      </c>
      <c r="C375" s="42" t="s">
        <v>10760</v>
      </c>
      <c r="D375" s="45" t="e">
        <f t="shared" si="10"/>
        <v>#VALUE!</v>
      </c>
      <c r="E375" s="45" t="e">
        <f t="shared" si="11"/>
        <v>#VALUE!</v>
      </c>
    </row>
    <row r="376" spans="1:5">
      <c r="A376" s="41" t="s">
        <v>10970</v>
      </c>
      <c r="B376" s="41" t="s">
        <v>10971</v>
      </c>
      <c r="C376" s="42" t="s">
        <v>10760</v>
      </c>
      <c r="D376" s="45" t="e">
        <f t="shared" si="10"/>
        <v>#VALUE!</v>
      </c>
      <c r="E376" s="45" t="e">
        <f t="shared" si="11"/>
        <v>#VALUE!</v>
      </c>
    </row>
    <row r="377" spans="1:5">
      <c r="A377" s="41" t="s">
        <v>10972</v>
      </c>
      <c r="B377" s="41" t="s">
        <v>10973</v>
      </c>
      <c r="C377" s="42" t="s">
        <v>10760</v>
      </c>
      <c r="D377" s="45" t="e">
        <f t="shared" si="10"/>
        <v>#VALUE!</v>
      </c>
      <c r="E377" s="45" t="e">
        <f t="shared" si="11"/>
        <v>#VALUE!</v>
      </c>
    </row>
    <row r="378" spans="1:5">
      <c r="A378" s="41" t="s">
        <v>10974</v>
      </c>
      <c r="B378" s="41" t="s">
        <v>10975</v>
      </c>
      <c r="C378" s="42">
        <v>920</v>
      </c>
      <c r="D378" s="45">
        <f t="shared" si="10"/>
        <v>552</v>
      </c>
      <c r="E378" s="45">
        <f t="shared" si="11"/>
        <v>598</v>
      </c>
    </row>
    <row r="379" spans="1:5">
      <c r="A379" s="41" t="s">
        <v>10976</v>
      </c>
      <c r="B379" s="41" t="s">
        <v>10977</v>
      </c>
      <c r="C379" s="42">
        <v>1020</v>
      </c>
      <c r="D379" s="45">
        <f t="shared" si="10"/>
        <v>612</v>
      </c>
      <c r="E379" s="45">
        <f t="shared" si="11"/>
        <v>663</v>
      </c>
    </row>
    <row r="380" spans="1:5">
      <c r="A380" s="41" t="s">
        <v>10978</v>
      </c>
      <c r="B380" s="41" t="s">
        <v>10979</v>
      </c>
      <c r="C380" s="42">
        <v>1100</v>
      </c>
      <c r="D380" s="45">
        <f t="shared" si="10"/>
        <v>660</v>
      </c>
      <c r="E380" s="45">
        <f t="shared" si="11"/>
        <v>715</v>
      </c>
    </row>
    <row r="381" spans="1:5">
      <c r="A381" s="41" t="s">
        <v>10980</v>
      </c>
      <c r="B381" s="41" t="s">
        <v>10981</v>
      </c>
      <c r="C381" s="42">
        <v>1250</v>
      </c>
      <c r="D381" s="45">
        <f t="shared" si="10"/>
        <v>750</v>
      </c>
      <c r="E381" s="45">
        <f t="shared" si="11"/>
        <v>812.5</v>
      </c>
    </row>
    <row r="382" spans="1:5">
      <c r="A382" s="41" t="s">
        <v>10982</v>
      </c>
      <c r="B382" s="41" t="s">
        <v>10983</v>
      </c>
      <c r="C382" s="42">
        <v>550</v>
      </c>
      <c r="D382" s="45">
        <f t="shared" si="10"/>
        <v>330</v>
      </c>
      <c r="E382" s="45">
        <f t="shared" si="11"/>
        <v>357.5</v>
      </c>
    </row>
    <row r="383" spans="1:5">
      <c r="A383" s="41" t="s">
        <v>10984</v>
      </c>
      <c r="B383" s="41" t="s">
        <v>10985</v>
      </c>
      <c r="C383" s="42">
        <v>620</v>
      </c>
      <c r="D383" s="45">
        <f t="shared" si="10"/>
        <v>372</v>
      </c>
      <c r="E383" s="45">
        <f t="shared" si="11"/>
        <v>403</v>
      </c>
    </row>
    <row r="384" spans="1:5">
      <c r="A384" s="41" t="s">
        <v>10986</v>
      </c>
      <c r="B384" s="41" t="s">
        <v>10987</v>
      </c>
      <c r="C384" s="42">
        <v>720</v>
      </c>
      <c r="D384" s="45">
        <f t="shared" si="10"/>
        <v>432</v>
      </c>
      <c r="E384" s="45">
        <f t="shared" si="11"/>
        <v>468</v>
      </c>
    </row>
    <row r="385" spans="1:5">
      <c r="A385" s="41" t="s">
        <v>10988</v>
      </c>
      <c r="B385" s="41" t="s">
        <v>10989</v>
      </c>
      <c r="C385" s="42">
        <v>920</v>
      </c>
      <c r="D385" s="45">
        <f t="shared" si="10"/>
        <v>552</v>
      </c>
      <c r="E385" s="45">
        <f t="shared" si="11"/>
        <v>598</v>
      </c>
    </row>
    <row r="386" spans="1:5">
      <c r="A386" s="41" t="s">
        <v>10990</v>
      </c>
      <c r="B386" s="41" t="s">
        <v>10991</v>
      </c>
      <c r="C386" s="42">
        <v>82</v>
      </c>
      <c r="D386" s="45">
        <f t="shared" si="10"/>
        <v>49.199999999999996</v>
      </c>
      <c r="E386" s="45">
        <f t="shared" si="11"/>
        <v>53.300000000000004</v>
      </c>
    </row>
    <row r="387" spans="1:5">
      <c r="A387" s="41" t="s">
        <v>10992</v>
      </c>
      <c r="B387" s="41" t="s">
        <v>10993</v>
      </c>
      <c r="C387" s="42">
        <v>470</v>
      </c>
      <c r="D387" s="45">
        <f t="shared" si="10"/>
        <v>282</v>
      </c>
      <c r="E387" s="45">
        <f t="shared" si="11"/>
        <v>305.5</v>
      </c>
    </row>
    <row r="388" spans="1:5">
      <c r="A388" s="41" t="s">
        <v>10994</v>
      </c>
      <c r="B388" s="41" t="s">
        <v>10995</v>
      </c>
      <c r="C388" s="42" t="s">
        <v>10760</v>
      </c>
      <c r="D388" s="45" t="e">
        <f t="shared" si="10"/>
        <v>#VALUE!</v>
      </c>
      <c r="E388" s="45" t="e">
        <f t="shared" si="11"/>
        <v>#VALUE!</v>
      </c>
    </row>
    <row r="389" spans="1:5">
      <c r="A389" s="41" t="s">
        <v>10996</v>
      </c>
      <c r="B389" s="41" t="s">
        <v>10997</v>
      </c>
      <c r="C389" s="42" t="s">
        <v>10760</v>
      </c>
      <c r="D389" s="45" t="e">
        <f t="shared" si="10"/>
        <v>#VALUE!</v>
      </c>
      <c r="E389" s="45" t="e">
        <f t="shared" si="11"/>
        <v>#VALUE!</v>
      </c>
    </row>
    <row r="390" spans="1:5">
      <c r="A390" s="41" t="s">
        <v>10998</v>
      </c>
      <c r="B390" s="41" t="s">
        <v>10999</v>
      </c>
      <c r="C390" s="42">
        <v>108</v>
      </c>
      <c r="D390" s="45">
        <f t="shared" ref="D390:D453" si="12">C390*0.6</f>
        <v>64.8</v>
      </c>
      <c r="E390" s="45">
        <f t="shared" ref="E390:E453" si="13">C390*0.65</f>
        <v>70.2</v>
      </c>
    </row>
    <row r="391" spans="1:5">
      <c r="A391" s="41" t="s">
        <v>11000</v>
      </c>
      <c r="B391" s="41" t="s">
        <v>11001</v>
      </c>
      <c r="C391" s="42">
        <v>130</v>
      </c>
      <c r="D391" s="45">
        <f t="shared" si="12"/>
        <v>78</v>
      </c>
      <c r="E391" s="45">
        <f t="shared" si="13"/>
        <v>84.5</v>
      </c>
    </row>
    <row r="392" spans="1:5">
      <c r="A392" s="41" t="s">
        <v>11002</v>
      </c>
      <c r="B392" s="41" t="s">
        <v>11003</v>
      </c>
      <c r="C392" s="42">
        <v>164</v>
      </c>
      <c r="D392" s="45">
        <f t="shared" si="12"/>
        <v>98.399999999999991</v>
      </c>
      <c r="E392" s="45">
        <f t="shared" si="13"/>
        <v>106.60000000000001</v>
      </c>
    </row>
    <row r="393" spans="1:5">
      <c r="A393" s="41" t="s">
        <v>11004</v>
      </c>
      <c r="B393" s="41" t="s">
        <v>11005</v>
      </c>
      <c r="C393" s="42">
        <v>94</v>
      </c>
      <c r="D393" s="45">
        <f t="shared" si="12"/>
        <v>56.4</v>
      </c>
      <c r="E393" s="45">
        <f t="shared" si="13"/>
        <v>61.1</v>
      </c>
    </row>
    <row r="394" spans="1:5">
      <c r="A394" s="41" t="s">
        <v>11006</v>
      </c>
      <c r="B394" s="41" t="s">
        <v>11007</v>
      </c>
      <c r="C394" s="42">
        <v>140</v>
      </c>
      <c r="D394" s="45">
        <f t="shared" si="12"/>
        <v>84</v>
      </c>
      <c r="E394" s="45">
        <f t="shared" si="13"/>
        <v>91</v>
      </c>
    </row>
    <row r="395" spans="1:5">
      <c r="A395" s="41" t="s">
        <v>11008</v>
      </c>
      <c r="B395" s="41" t="s">
        <v>11009</v>
      </c>
      <c r="C395" s="42">
        <v>1390</v>
      </c>
      <c r="D395" s="45">
        <f t="shared" si="12"/>
        <v>834</v>
      </c>
      <c r="E395" s="45">
        <f t="shared" si="13"/>
        <v>903.5</v>
      </c>
    </row>
    <row r="396" spans="1:5">
      <c r="A396" s="41" t="s">
        <v>11010</v>
      </c>
      <c r="B396" s="41" t="s">
        <v>11011</v>
      </c>
      <c r="C396" s="42">
        <v>2070</v>
      </c>
      <c r="D396" s="45">
        <f t="shared" si="12"/>
        <v>1242</v>
      </c>
      <c r="E396" s="45">
        <f t="shared" si="13"/>
        <v>1345.5</v>
      </c>
    </row>
    <row r="397" spans="1:5">
      <c r="A397" s="41" t="s">
        <v>11012</v>
      </c>
      <c r="B397" s="41" t="s">
        <v>11013</v>
      </c>
      <c r="C397" s="42">
        <v>2080</v>
      </c>
      <c r="D397" s="45">
        <f t="shared" si="12"/>
        <v>1248</v>
      </c>
      <c r="E397" s="45">
        <f t="shared" si="13"/>
        <v>1352</v>
      </c>
    </row>
    <row r="398" spans="1:5">
      <c r="A398" s="41" t="s">
        <v>11014</v>
      </c>
      <c r="B398" s="41" t="s">
        <v>11015</v>
      </c>
      <c r="C398" s="42">
        <v>1380</v>
      </c>
      <c r="D398" s="45">
        <f t="shared" si="12"/>
        <v>828</v>
      </c>
      <c r="E398" s="45">
        <f t="shared" si="13"/>
        <v>897</v>
      </c>
    </row>
    <row r="399" spans="1:5">
      <c r="A399" s="41" t="s">
        <v>11016</v>
      </c>
      <c r="B399" s="41" t="s">
        <v>11017</v>
      </c>
      <c r="C399" s="42">
        <v>1840</v>
      </c>
      <c r="D399" s="45">
        <f t="shared" si="12"/>
        <v>1104</v>
      </c>
      <c r="E399" s="45">
        <f t="shared" si="13"/>
        <v>1196</v>
      </c>
    </row>
    <row r="400" spans="1:5">
      <c r="A400" s="41" t="s">
        <v>11018</v>
      </c>
      <c r="B400" s="41" t="s">
        <v>11019</v>
      </c>
      <c r="C400" s="42">
        <v>2080</v>
      </c>
      <c r="D400" s="45">
        <f t="shared" si="12"/>
        <v>1248</v>
      </c>
      <c r="E400" s="45">
        <f t="shared" si="13"/>
        <v>1352</v>
      </c>
    </row>
    <row r="401" spans="1:5">
      <c r="A401" s="41" t="s">
        <v>11020</v>
      </c>
      <c r="B401" s="41" t="s">
        <v>11021</v>
      </c>
      <c r="C401" s="42">
        <v>930</v>
      </c>
      <c r="D401" s="45">
        <f t="shared" si="12"/>
        <v>558</v>
      </c>
      <c r="E401" s="45">
        <f t="shared" si="13"/>
        <v>604.5</v>
      </c>
    </row>
    <row r="402" spans="1:5">
      <c r="A402" s="41" t="s">
        <v>11022</v>
      </c>
      <c r="B402" s="41" t="s">
        <v>11023</v>
      </c>
      <c r="C402" s="42">
        <v>3010</v>
      </c>
      <c r="D402" s="45">
        <f t="shared" si="12"/>
        <v>1806</v>
      </c>
      <c r="E402" s="45">
        <f t="shared" si="13"/>
        <v>1956.5</v>
      </c>
    </row>
    <row r="403" spans="1:5">
      <c r="A403" s="41" t="s">
        <v>11024</v>
      </c>
      <c r="B403" s="41" t="s">
        <v>11025</v>
      </c>
      <c r="C403" s="42">
        <v>5780</v>
      </c>
      <c r="D403" s="45">
        <f t="shared" si="12"/>
        <v>3468</v>
      </c>
      <c r="E403" s="45">
        <f t="shared" si="13"/>
        <v>3757</v>
      </c>
    </row>
    <row r="404" spans="1:5">
      <c r="A404" s="41" t="s">
        <v>11026</v>
      </c>
      <c r="B404" s="41" t="s">
        <v>11027</v>
      </c>
      <c r="C404" s="42" t="s">
        <v>10911</v>
      </c>
      <c r="D404" s="45" t="e">
        <f t="shared" si="12"/>
        <v>#VALUE!</v>
      </c>
      <c r="E404" s="45" t="e">
        <f t="shared" si="13"/>
        <v>#VALUE!</v>
      </c>
    </row>
    <row r="405" spans="1:5">
      <c r="A405" s="41" t="s">
        <v>11028</v>
      </c>
      <c r="B405" s="41" t="s">
        <v>11029</v>
      </c>
      <c r="C405" s="42">
        <v>18520</v>
      </c>
      <c r="D405" s="45">
        <f t="shared" si="12"/>
        <v>11112</v>
      </c>
      <c r="E405" s="45">
        <f t="shared" si="13"/>
        <v>12038</v>
      </c>
    </row>
    <row r="406" spans="1:5">
      <c r="A406" s="41" t="s">
        <v>11030</v>
      </c>
      <c r="B406" s="41" t="s">
        <v>11031</v>
      </c>
      <c r="C406" s="42">
        <v>20130</v>
      </c>
      <c r="D406" s="45">
        <f t="shared" si="12"/>
        <v>12078</v>
      </c>
      <c r="E406" s="45">
        <f t="shared" si="13"/>
        <v>13084.5</v>
      </c>
    </row>
    <row r="407" spans="1:5">
      <c r="A407" s="41" t="s">
        <v>11032</v>
      </c>
      <c r="B407" s="41" t="s">
        <v>11033</v>
      </c>
      <c r="C407" s="42">
        <v>21510</v>
      </c>
      <c r="D407" s="45">
        <f t="shared" si="12"/>
        <v>12906</v>
      </c>
      <c r="E407" s="45">
        <f t="shared" si="13"/>
        <v>13981.5</v>
      </c>
    </row>
    <row r="408" spans="1:5">
      <c r="A408" s="41" t="s">
        <v>11034</v>
      </c>
      <c r="B408" s="41" t="s">
        <v>11035</v>
      </c>
      <c r="C408" s="42">
        <v>20130</v>
      </c>
      <c r="D408" s="45">
        <f t="shared" si="12"/>
        <v>12078</v>
      </c>
      <c r="E408" s="45">
        <f t="shared" si="13"/>
        <v>13084.5</v>
      </c>
    </row>
    <row r="409" spans="1:5">
      <c r="A409" s="41" t="s">
        <v>11036</v>
      </c>
      <c r="B409" s="41" t="s">
        <v>11037</v>
      </c>
      <c r="C409" s="42">
        <v>21510</v>
      </c>
      <c r="D409" s="45">
        <f t="shared" si="12"/>
        <v>12906</v>
      </c>
      <c r="E409" s="45">
        <f t="shared" si="13"/>
        <v>13981.5</v>
      </c>
    </row>
    <row r="410" spans="1:5">
      <c r="A410" s="41" t="s">
        <v>11038</v>
      </c>
      <c r="B410" s="41" t="s">
        <v>11039</v>
      </c>
      <c r="C410" s="42">
        <v>9270</v>
      </c>
      <c r="D410" s="45">
        <f t="shared" si="12"/>
        <v>5562</v>
      </c>
      <c r="E410" s="45">
        <f t="shared" si="13"/>
        <v>6025.5</v>
      </c>
    </row>
    <row r="411" spans="1:5">
      <c r="A411" s="41" t="s">
        <v>11040</v>
      </c>
      <c r="B411" s="41" t="s">
        <v>11031</v>
      </c>
      <c r="C411" s="42">
        <v>11020</v>
      </c>
      <c r="D411" s="45">
        <f t="shared" si="12"/>
        <v>6612</v>
      </c>
      <c r="E411" s="45">
        <f t="shared" si="13"/>
        <v>7163</v>
      </c>
    </row>
    <row r="412" spans="1:5">
      <c r="A412" s="41" t="s">
        <v>11041</v>
      </c>
      <c r="B412" s="41" t="s">
        <v>11033</v>
      </c>
      <c r="C412" s="42">
        <v>12390</v>
      </c>
      <c r="D412" s="45">
        <f t="shared" si="12"/>
        <v>7434</v>
      </c>
      <c r="E412" s="45">
        <f t="shared" si="13"/>
        <v>8053.5</v>
      </c>
    </row>
    <row r="413" spans="1:5">
      <c r="A413" s="41" t="s">
        <v>11042</v>
      </c>
      <c r="B413" s="41" t="s">
        <v>11035</v>
      </c>
      <c r="C413" s="42">
        <v>11020</v>
      </c>
      <c r="D413" s="45">
        <f t="shared" si="12"/>
        <v>6612</v>
      </c>
      <c r="E413" s="45">
        <f t="shared" si="13"/>
        <v>7163</v>
      </c>
    </row>
    <row r="414" spans="1:5">
      <c r="A414" s="41" t="s">
        <v>11043</v>
      </c>
      <c r="B414" s="41" t="s">
        <v>11037</v>
      </c>
      <c r="C414" s="42">
        <v>12390</v>
      </c>
      <c r="D414" s="45">
        <f t="shared" si="12"/>
        <v>7434</v>
      </c>
      <c r="E414" s="45">
        <f t="shared" si="13"/>
        <v>8053.5</v>
      </c>
    </row>
    <row r="415" spans="1:5">
      <c r="A415" s="41" t="s">
        <v>11044</v>
      </c>
      <c r="B415" s="41" t="s">
        <v>11045</v>
      </c>
      <c r="C415" s="42">
        <v>10870</v>
      </c>
      <c r="D415" s="45">
        <f t="shared" si="12"/>
        <v>6522</v>
      </c>
      <c r="E415" s="45">
        <f t="shared" si="13"/>
        <v>7065.5</v>
      </c>
    </row>
    <row r="416" spans="1:5">
      <c r="A416" s="41" t="s">
        <v>11046</v>
      </c>
      <c r="B416" s="41" t="s">
        <v>11047</v>
      </c>
      <c r="C416" s="42">
        <v>7670</v>
      </c>
      <c r="D416" s="45">
        <f t="shared" si="12"/>
        <v>4602</v>
      </c>
      <c r="E416" s="45">
        <f t="shared" si="13"/>
        <v>4985.5</v>
      </c>
    </row>
    <row r="417" spans="1:5">
      <c r="A417" s="41" t="s">
        <v>11048</v>
      </c>
      <c r="B417" s="41" t="s">
        <v>11049</v>
      </c>
      <c r="C417" s="42">
        <v>11580</v>
      </c>
      <c r="D417" s="45">
        <f t="shared" si="12"/>
        <v>6948</v>
      </c>
      <c r="E417" s="45">
        <f t="shared" si="13"/>
        <v>7527</v>
      </c>
    </row>
    <row r="418" spans="1:5">
      <c r="A418" s="41" t="s">
        <v>11050</v>
      </c>
      <c r="B418" s="41" t="s">
        <v>11031</v>
      </c>
      <c r="C418" s="42">
        <v>13220</v>
      </c>
      <c r="D418" s="45">
        <f t="shared" si="12"/>
        <v>7932</v>
      </c>
      <c r="E418" s="45">
        <f t="shared" si="13"/>
        <v>8593</v>
      </c>
    </row>
    <row r="419" spans="1:5">
      <c r="A419" s="41" t="s">
        <v>11051</v>
      </c>
      <c r="B419" s="41" t="s">
        <v>11033</v>
      </c>
      <c r="C419" s="42">
        <v>14590</v>
      </c>
      <c r="D419" s="45">
        <f t="shared" si="12"/>
        <v>8754</v>
      </c>
      <c r="E419" s="45">
        <f t="shared" si="13"/>
        <v>9483.5</v>
      </c>
    </row>
    <row r="420" spans="1:5">
      <c r="A420" s="41" t="s">
        <v>11052</v>
      </c>
      <c r="B420" s="41" t="s">
        <v>11035</v>
      </c>
      <c r="C420" s="42">
        <v>13220</v>
      </c>
      <c r="D420" s="45">
        <f t="shared" si="12"/>
        <v>7932</v>
      </c>
      <c r="E420" s="45">
        <f t="shared" si="13"/>
        <v>8593</v>
      </c>
    </row>
    <row r="421" spans="1:5">
      <c r="A421" s="41" t="s">
        <v>11053</v>
      </c>
      <c r="B421" s="41" t="s">
        <v>11037</v>
      </c>
      <c r="C421" s="42">
        <v>14590</v>
      </c>
      <c r="D421" s="45">
        <f t="shared" si="12"/>
        <v>8754</v>
      </c>
      <c r="E421" s="45">
        <f t="shared" si="13"/>
        <v>9483.5</v>
      </c>
    </row>
    <row r="422" spans="1:5">
      <c r="A422" s="41" t="s">
        <v>11054</v>
      </c>
      <c r="B422" s="41" t="s">
        <v>11055</v>
      </c>
      <c r="C422" s="42">
        <v>9290</v>
      </c>
      <c r="D422" s="45">
        <f t="shared" si="12"/>
        <v>5574</v>
      </c>
      <c r="E422" s="45">
        <f t="shared" si="13"/>
        <v>6038.5</v>
      </c>
    </row>
    <row r="423" spans="1:5">
      <c r="A423" s="41" t="s">
        <v>11056</v>
      </c>
      <c r="B423" s="41" t="s">
        <v>11057</v>
      </c>
      <c r="C423" s="42">
        <v>10660</v>
      </c>
      <c r="D423" s="45">
        <f t="shared" si="12"/>
        <v>6396</v>
      </c>
      <c r="E423" s="45">
        <f t="shared" si="13"/>
        <v>6929</v>
      </c>
    </row>
    <row r="424" spans="1:5">
      <c r="A424" s="41" t="s">
        <v>11058</v>
      </c>
      <c r="B424" s="41" t="s">
        <v>11059</v>
      </c>
      <c r="C424" s="42">
        <v>9290</v>
      </c>
      <c r="D424" s="45">
        <f t="shared" si="12"/>
        <v>5574</v>
      </c>
      <c r="E424" s="45">
        <f t="shared" si="13"/>
        <v>6038.5</v>
      </c>
    </row>
    <row r="425" spans="1:5">
      <c r="A425" s="41" t="s">
        <v>11060</v>
      </c>
      <c r="B425" s="41" t="s">
        <v>11061</v>
      </c>
      <c r="C425" s="42">
        <v>10660</v>
      </c>
      <c r="D425" s="45">
        <f t="shared" si="12"/>
        <v>6396</v>
      </c>
      <c r="E425" s="45">
        <f t="shared" si="13"/>
        <v>6929</v>
      </c>
    </row>
    <row r="426" spans="1:5">
      <c r="A426" s="41" t="s">
        <v>11062</v>
      </c>
      <c r="B426" s="41" t="s">
        <v>11063</v>
      </c>
      <c r="C426" s="42">
        <v>16210</v>
      </c>
      <c r="D426" s="45">
        <f t="shared" si="12"/>
        <v>9726</v>
      </c>
      <c r="E426" s="45">
        <f t="shared" si="13"/>
        <v>10536.5</v>
      </c>
    </row>
    <row r="427" spans="1:5">
      <c r="A427" s="41" t="s">
        <v>11064</v>
      </c>
      <c r="B427" s="41" t="s">
        <v>11031</v>
      </c>
      <c r="C427" s="42">
        <v>17820</v>
      </c>
      <c r="D427" s="45">
        <f t="shared" si="12"/>
        <v>10692</v>
      </c>
      <c r="E427" s="45">
        <f t="shared" si="13"/>
        <v>11583</v>
      </c>
    </row>
    <row r="428" spans="1:5">
      <c r="A428" s="41" t="s">
        <v>11065</v>
      </c>
      <c r="B428" s="41" t="s">
        <v>11033</v>
      </c>
      <c r="C428" s="42">
        <v>19200</v>
      </c>
      <c r="D428" s="45">
        <f t="shared" si="12"/>
        <v>11520</v>
      </c>
      <c r="E428" s="45">
        <f t="shared" si="13"/>
        <v>12480</v>
      </c>
    </row>
    <row r="429" spans="1:5">
      <c r="A429" s="41" t="s">
        <v>11066</v>
      </c>
      <c r="B429" s="41" t="s">
        <v>11035</v>
      </c>
      <c r="C429" s="42">
        <v>17820</v>
      </c>
      <c r="D429" s="45">
        <f t="shared" si="12"/>
        <v>10692</v>
      </c>
      <c r="E429" s="45">
        <f t="shared" si="13"/>
        <v>11583</v>
      </c>
    </row>
    <row r="430" spans="1:5">
      <c r="A430" s="41" t="s">
        <v>11067</v>
      </c>
      <c r="B430" s="41" t="s">
        <v>11037</v>
      </c>
      <c r="C430" s="42">
        <v>19200</v>
      </c>
      <c r="D430" s="45">
        <f t="shared" si="12"/>
        <v>11520</v>
      </c>
      <c r="E430" s="45">
        <f t="shared" si="13"/>
        <v>12480</v>
      </c>
    </row>
    <row r="431" spans="1:5">
      <c r="A431" s="41" t="s">
        <v>11068</v>
      </c>
      <c r="B431" s="41" t="s">
        <v>11069</v>
      </c>
      <c r="C431" s="42">
        <v>810</v>
      </c>
      <c r="D431" s="45">
        <f t="shared" si="12"/>
        <v>486</v>
      </c>
      <c r="E431" s="45">
        <f t="shared" si="13"/>
        <v>526.5</v>
      </c>
    </row>
    <row r="432" spans="1:5">
      <c r="A432" s="41" t="s">
        <v>11070</v>
      </c>
      <c r="B432" s="41" t="s">
        <v>11071</v>
      </c>
      <c r="C432" s="42">
        <v>810</v>
      </c>
      <c r="D432" s="45">
        <f t="shared" si="12"/>
        <v>486</v>
      </c>
      <c r="E432" s="45">
        <f t="shared" si="13"/>
        <v>526.5</v>
      </c>
    </row>
    <row r="433" spans="1:5">
      <c r="A433" s="41" t="s">
        <v>11072</v>
      </c>
      <c r="B433" s="41" t="s">
        <v>11073</v>
      </c>
      <c r="C433" s="42">
        <v>570</v>
      </c>
      <c r="D433" s="45">
        <f t="shared" si="12"/>
        <v>342</v>
      </c>
      <c r="E433" s="45">
        <f t="shared" si="13"/>
        <v>370.5</v>
      </c>
    </row>
    <row r="434" spans="1:5">
      <c r="A434" s="41" t="s">
        <v>11074</v>
      </c>
      <c r="B434" s="41" t="s">
        <v>11075</v>
      </c>
      <c r="C434" s="42">
        <v>570</v>
      </c>
      <c r="D434" s="45">
        <f t="shared" si="12"/>
        <v>342</v>
      </c>
      <c r="E434" s="45">
        <f t="shared" si="13"/>
        <v>370.5</v>
      </c>
    </row>
    <row r="435" spans="1:5">
      <c r="A435" s="41" t="s">
        <v>11076</v>
      </c>
      <c r="B435" s="41" t="s">
        <v>11077</v>
      </c>
      <c r="C435" s="42">
        <v>640</v>
      </c>
      <c r="D435" s="45">
        <f t="shared" si="12"/>
        <v>384</v>
      </c>
      <c r="E435" s="45">
        <f t="shared" si="13"/>
        <v>416</v>
      </c>
    </row>
    <row r="436" spans="1:5">
      <c r="A436" s="41" t="s">
        <v>11078</v>
      </c>
      <c r="B436" s="41" t="s">
        <v>11079</v>
      </c>
      <c r="C436" s="42">
        <v>640</v>
      </c>
      <c r="D436" s="45">
        <f t="shared" si="12"/>
        <v>384</v>
      </c>
      <c r="E436" s="45">
        <f t="shared" si="13"/>
        <v>416</v>
      </c>
    </row>
    <row r="437" spans="1:5">
      <c r="A437" s="41" t="s">
        <v>11080</v>
      </c>
      <c r="B437" s="41" t="s">
        <v>11081</v>
      </c>
      <c r="C437" s="42">
        <v>3300</v>
      </c>
      <c r="D437" s="45">
        <f t="shared" si="12"/>
        <v>1980</v>
      </c>
      <c r="E437" s="45">
        <f t="shared" si="13"/>
        <v>2145</v>
      </c>
    </row>
    <row r="438" spans="1:5">
      <c r="A438" s="41" t="s">
        <v>11082</v>
      </c>
      <c r="B438" s="41" t="s">
        <v>11083</v>
      </c>
      <c r="C438" s="42">
        <v>3770</v>
      </c>
      <c r="D438" s="45">
        <f t="shared" si="12"/>
        <v>2262</v>
      </c>
      <c r="E438" s="45">
        <f t="shared" si="13"/>
        <v>2450.5</v>
      </c>
    </row>
    <row r="439" spans="1:5">
      <c r="A439" s="41" t="s">
        <v>11084</v>
      </c>
      <c r="B439" s="41" t="s">
        <v>11085</v>
      </c>
      <c r="C439" s="42">
        <v>3690</v>
      </c>
      <c r="D439" s="45">
        <f t="shared" si="12"/>
        <v>2214</v>
      </c>
      <c r="E439" s="45">
        <f t="shared" si="13"/>
        <v>2398.5</v>
      </c>
    </row>
    <row r="440" spans="1:5">
      <c r="A440" s="41" t="s">
        <v>11086</v>
      </c>
      <c r="B440" s="41" t="s">
        <v>11087</v>
      </c>
      <c r="C440" s="42">
        <v>4610</v>
      </c>
      <c r="D440" s="45">
        <f t="shared" si="12"/>
        <v>2766</v>
      </c>
      <c r="E440" s="45">
        <f t="shared" si="13"/>
        <v>2996.5</v>
      </c>
    </row>
    <row r="441" spans="1:5">
      <c r="A441" s="41" t="s">
        <v>11088</v>
      </c>
      <c r="B441" s="41" t="s">
        <v>11089</v>
      </c>
      <c r="C441" s="42">
        <v>570</v>
      </c>
      <c r="D441" s="45">
        <f t="shared" si="12"/>
        <v>342</v>
      </c>
      <c r="E441" s="45">
        <f t="shared" si="13"/>
        <v>370.5</v>
      </c>
    </row>
    <row r="442" spans="1:5">
      <c r="A442" s="41" t="s">
        <v>11090</v>
      </c>
      <c r="B442" s="41" t="s">
        <v>11091</v>
      </c>
      <c r="C442" s="42">
        <v>570</v>
      </c>
      <c r="D442" s="45">
        <f t="shared" si="12"/>
        <v>342</v>
      </c>
      <c r="E442" s="45">
        <f t="shared" si="13"/>
        <v>370.5</v>
      </c>
    </row>
    <row r="443" spans="1:5">
      <c r="A443" s="41" t="s">
        <v>11092</v>
      </c>
      <c r="B443" s="41" t="s">
        <v>11093</v>
      </c>
      <c r="C443" s="42">
        <v>650</v>
      </c>
      <c r="D443" s="45">
        <f t="shared" si="12"/>
        <v>390</v>
      </c>
      <c r="E443" s="45">
        <f t="shared" si="13"/>
        <v>422.5</v>
      </c>
    </row>
    <row r="444" spans="1:5">
      <c r="A444" s="41" t="s">
        <v>11094</v>
      </c>
      <c r="B444" s="41" t="s">
        <v>11095</v>
      </c>
      <c r="C444" s="42">
        <v>650</v>
      </c>
      <c r="D444" s="45">
        <f t="shared" si="12"/>
        <v>390</v>
      </c>
      <c r="E444" s="45">
        <f t="shared" si="13"/>
        <v>422.5</v>
      </c>
    </row>
    <row r="445" spans="1:5">
      <c r="A445" s="41" t="s">
        <v>11096</v>
      </c>
      <c r="B445" s="41" t="s">
        <v>11097</v>
      </c>
      <c r="C445" s="42">
        <v>650</v>
      </c>
      <c r="D445" s="45">
        <f t="shared" si="12"/>
        <v>390</v>
      </c>
      <c r="E445" s="45">
        <f t="shared" si="13"/>
        <v>422.5</v>
      </c>
    </row>
    <row r="446" spans="1:5">
      <c r="A446" s="41" t="s">
        <v>11098</v>
      </c>
      <c r="B446" s="41" t="s">
        <v>11099</v>
      </c>
      <c r="C446" s="42">
        <v>770</v>
      </c>
      <c r="D446" s="45">
        <f t="shared" si="12"/>
        <v>462</v>
      </c>
      <c r="E446" s="45">
        <f t="shared" si="13"/>
        <v>500.5</v>
      </c>
    </row>
    <row r="447" spans="1:5">
      <c r="A447" s="41" t="s">
        <v>11100</v>
      </c>
      <c r="B447" s="41" t="s">
        <v>11101</v>
      </c>
      <c r="C447" s="42">
        <v>820</v>
      </c>
      <c r="D447" s="45">
        <f t="shared" si="12"/>
        <v>492</v>
      </c>
      <c r="E447" s="45">
        <f t="shared" si="13"/>
        <v>533</v>
      </c>
    </row>
    <row r="448" spans="1:5">
      <c r="A448" s="41" t="s">
        <v>11102</v>
      </c>
      <c r="B448" s="41" t="s">
        <v>11103</v>
      </c>
      <c r="C448" s="42">
        <v>820</v>
      </c>
      <c r="D448" s="45">
        <f t="shared" si="12"/>
        <v>492</v>
      </c>
      <c r="E448" s="45">
        <f t="shared" si="13"/>
        <v>533</v>
      </c>
    </row>
    <row r="449" spans="1:5">
      <c r="A449" s="41" t="s">
        <v>11104</v>
      </c>
      <c r="B449" s="41" t="s">
        <v>11105</v>
      </c>
      <c r="C449" s="42">
        <v>930</v>
      </c>
      <c r="D449" s="45">
        <f t="shared" si="12"/>
        <v>558</v>
      </c>
      <c r="E449" s="45">
        <f t="shared" si="13"/>
        <v>604.5</v>
      </c>
    </row>
    <row r="450" spans="1:5">
      <c r="A450" s="41" t="s">
        <v>11106</v>
      </c>
      <c r="B450" s="41" t="s">
        <v>11107</v>
      </c>
      <c r="C450" s="42">
        <v>930</v>
      </c>
      <c r="D450" s="45">
        <f t="shared" si="12"/>
        <v>558</v>
      </c>
      <c r="E450" s="45">
        <f t="shared" si="13"/>
        <v>604.5</v>
      </c>
    </row>
    <row r="451" spans="1:5">
      <c r="A451" s="41" t="s">
        <v>11108</v>
      </c>
      <c r="B451" s="41" t="s">
        <v>11109</v>
      </c>
      <c r="C451" s="42">
        <v>650</v>
      </c>
      <c r="D451" s="45">
        <f t="shared" si="12"/>
        <v>390</v>
      </c>
      <c r="E451" s="45">
        <f t="shared" si="13"/>
        <v>422.5</v>
      </c>
    </row>
    <row r="452" spans="1:5">
      <c r="A452" s="41" t="s">
        <v>11110</v>
      </c>
      <c r="B452" s="41" t="s">
        <v>11111</v>
      </c>
      <c r="C452" s="42">
        <v>770</v>
      </c>
      <c r="D452" s="45">
        <f t="shared" si="12"/>
        <v>462</v>
      </c>
      <c r="E452" s="45">
        <f t="shared" si="13"/>
        <v>500.5</v>
      </c>
    </row>
    <row r="453" spans="1:5">
      <c r="A453" s="41" t="s">
        <v>11112</v>
      </c>
      <c r="B453" s="41" t="s">
        <v>11113</v>
      </c>
      <c r="C453" s="42">
        <v>1740</v>
      </c>
      <c r="D453" s="45">
        <f t="shared" si="12"/>
        <v>1044</v>
      </c>
      <c r="E453" s="45">
        <f t="shared" si="13"/>
        <v>1131</v>
      </c>
    </row>
    <row r="454" spans="1:5">
      <c r="A454" s="41" t="s">
        <v>11114</v>
      </c>
      <c r="B454" s="41" t="s">
        <v>11115</v>
      </c>
      <c r="C454" s="42">
        <v>1850</v>
      </c>
      <c r="D454" s="45">
        <f t="shared" ref="D454:D517" si="14">C454*0.6</f>
        <v>1110</v>
      </c>
      <c r="E454" s="45">
        <f t="shared" ref="E454:E517" si="15">C454*0.65</f>
        <v>1202.5</v>
      </c>
    </row>
    <row r="455" spans="1:5">
      <c r="A455" s="41" t="s">
        <v>11116</v>
      </c>
      <c r="B455" s="41" t="s">
        <v>11117</v>
      </c>
      <c r="C455" s="42">
        <v>1380</v>
      </c>
      <c r="D455" s="45">
        <f t="shared" si="14"/>
        <v>828</v>
      </c>
      <c r="E455" s="45">
        <f t="shared" si="15"/>
        <v>897</v>
      </c>
    </row>
    <row r="456" spans="1:5">
      <c r="A456" s="41" t="s">
        <v>11118</v>
      </c>
      <c r="B456" s="41" t="s">
        <v>11119</v>
      </c>
      <c r="C456" s="42">
        <v>1380</v>
      </c>
      <c r="D456" s="45">
        <f t="shared" si="14"/>
        <v>828</v>
      </c>
      <c r="E456" s="45">
        <f t="shared" si="15"/>
        <v>897</v>
      </c>
    </row>
    <row r="457" spans="1:5">
      <c r="A457" s="41" t="s">
        <v>11120</v>
      </c>
      <c r="B457" s="41" t="s">
        <v>11121</v>
      </c>
      <c r="C457" s="42">
        <v>1500</v>
      </c>
      <c r="D457" s="45">
        <f t="shared" si="14"/>
        <v>900</v>
      </c>
      <c r="E457" s="45">
        <f t="shared" si="15"/>
        <v>975</v>
      </c>
    </row>
    <row r="458" spans="1:5">
      <c r="A458" s="41" t="s">
        <v>11122</v>
      </c>
      <c r="B458" s="41" t="s">
        <v>11123</v>
      </c>
      <c r="C458" s="42">
        <v>1960</v>
      </c>
      <c r="D458" s="45">
        <f t="shared" si="14"/>
        <v>1176</v>
      </c>
      <c r="E458" s="45">
        <f t="shared" si="15"/>
        <v>1274</v>
      </c>
    </row>
    <row r="459" spans="1:5">
      <c r="A459" s="41" t="s">
        <v>11124</v>
      </c>
      <c r="B459" s="41" t="s">
        <v>11125</v>
      </c>
      <c r="C459" s="42">
        <v>690</v>
      </c>
      <c r="D459" s="45">
        <f t="shared" si="14"/>
        <v>414</v>
      </c>
      <c r="E459" s="45">
        <f t="shared" si="15"/>
        <v>448.5</v>
      </c>
    </row>
    <row r="460" spans="1:5">
      <c r="A460" s="41" t="s">
        <v>11126</v>
      </c>
      <c r="B460" s="41" t="s">
        <v>11127</v>
      </c>
      <c r="C460" s="42">
        <v>810</v>
      </c>
      <c r="D460" s="45">
        <f t="shared" si="14"/>
        <v>486</v>
      </c>
      <c r="E460" s="45">
        <f t="shared" si="15"/>
        <v>526.5</v>
      </c>
    </row>
    <row r="461" spans="1:5">
      <c r="A461" s="41" t="s">
        <v>11128</v>
      </c>
      <c r="B461" s="41" t="s">
        <v>11129</v>
      </c>
      <c r="C461" s="42">
        <v>1960</v>
      </c>
      <c r="D461" s="45">
        <f t="shared" si="14"/>
        <v>1176</v>
      </c>
      <c r="E461" s="45">
        <f t="shared" si="15"/>
        <v>1274</v>
      </c>
    </row>
    <row r="462" spans="1:5">
      <c r="A462" s="41" t="s">
        <v>11130</v>
      </c>
      <c r="B462" s="41" t="s">
        <v>11131</v>
      </c>
      <c r="C462" s="42">
        <v>2070</v>
      </c>
      <c r="D462" s="45">
        <f t="shared" si="14"/>
        <v>1242</v>
      </c>
      <c r="E462" s="45">
        <f t="shared" si="15"/>
        <v>1345.5</v>
      </c>
    </row>
    <row r="463" spans="1:5">
      <c r="A463" s="41" t="s">
        <v>11132</v>
      </c>
      <c r="B463" s="41" t="s">
        <v>11133</v>
      </c>
      <c r="C463" s="42">
        <v>930</v>
      </c>
      <c r="D463" s="45">
        <f t="shared" si="14"/>
        <v>558</v>
      </c>
      <c r="E463" s="45">
        <f t="shared" si="15"/>
        <v>604.5</v>
      </c>
    </row>
    <row r="464" spans="1:5">
      <c r="A464" s="41" t="s">
        <v>11134</v>
      </c>
      <c r="B464" s="41" t="s">
        <v>11135</v>
      </c>
      <c r="C464" s="42">
        <v>1050</v>
      </c>
      <c r="D464" s="45">
        <f t="shared" si="14"/>
        <v>630</v>
      </c>
      <c r="E464" s="45">
        <f t="shared" si="15"/>
        <v>682.5</v>
      </c>
    </row>
    <row r="465" spans="1:5">
      <c r="A465" s="41" t="s">
        <v>11136</v>
      </c>
      <c r="B465" s="41" t="s">
        <v>11137</v>
      </c>
      <c r="C465" s="42">
        <v>1270</v>
      </c>
      <c r="D465" s="45">
        <f t="shared" si="14"/>
        <v>762</v>
      </c>
      <c r="E465" s="45">
        <f t="shared" si="15"/>
        <v>825.5</v>
      </c>
    </row>
    <row r="466" spans="1:5">
      <c r="A466" s="41" t="s">
        <v>11138</v>
      </c>
      <c r="B466" s="41" t="s">
        <v>11137</v>
      </c>
      <c r="C466" s="42">
        <v>1270</v>
      </c>
      <c r="D466" s="45">
        <f t="shared" si="14"/>
        <v>762</v>
      </c>
      <c r="E466" s="45">
        <f t="shared" si="15"/>
        <v>825.5</v>
      </c>
    </row>
    <row r="467" spans="1:5">
      <c r="A467" s="41" t="s">
        <v>11139</v>
      </c>
      <c r="B467" s="41" t="s">
        <v>11140</v>
      </c>
      <c r="C467" s="42">
        <v>700</v>
      </c>
      <c r="D467" s="45">
        <f t="shared" si="14"/>
        <v>420</v>
      </c>
      <c r="E467" s="45">
        <f t="shared" si="15"/>
        <v>455</v>
      </c>
    </row>
    <row r="468" spans="1:5">
      <c r="A468" s="41" t="s">
        <v>11141</v>
      </c>
      <c r="B468" s="41" t="s">
        <v>11142</v>
      </c>
      <c r="C468" s="42">
        <v>700</v>
      </c>
      <c r="D468" s="45">
        <f t="shared" si="14"/>
        <v>420</v>
      </c>
      <c r="E468" s="45">
        <f t="shared" si="15"/>
        <v>455</v>
      </c>
    </row>
    <row r="469" spans="1:5">
      <c r="A469" s="41" t="s">
        <v>11143</v>
      </c>
      <c r="B469" s="41" t="s">
        <v>11144</v>
      </c>
      <c r="C469" s="42">
        <v>820</v>
      </c>
      <c r="D469" s="45">
        <f t="shared" si="14"/>
        <v>492</v>
      </c>
      <c r="E469" s="45">
        <f t="shared" si="15"/>
        <v>533</v>
      </c>
    </row>
    <row r="470" spans="1:5">
      <c r="A470" s="41" t="s">
        <v>11145</v>
      </c>
      <c r="B470" s="41" t="s">
        <v>11146</v>
      </c>
      <c r="C470" s="42">
        <v>820</v>
      </c>
      <c r="D470" s="45">
        <f t="shared" si="14"/>
        <v>492</v>
      </c>
      <c r="E470" s="45">
        <f t="shared" si="15"/>
        <v>533</v>
      </c>
    </row>
    <row r="471" spans="1:5">
      <c r="A471" s="41" t="s">
        <v>11147</v>
      </c>
      <c r="B471" s="41" t="s">
        <v>11148</v>
      </c>
      <c r="C471" s="42">
        <v>1960</v>
      </c>
      <c r="D471" s="45">
        <f t="shared" si="14"/>
        <v>1176</v>
      </c>
      <c r="E471" s="45">
        <f t="shared" si="15"/>
        <v>1274</v>
      </c>
    </row>
    <row r="472" spans="1:5">
      <c r="A472" s="41" t="s">
        <v>11149</v>
      </c>
      <c r="B472" s="41" t="s">
        <v>11150</v>
      </c>
      <c r="C472" s="42">
        <v>690</v>
      </c>
      <c r="D472" s="45">
        <f t="shared" si="14"/>
        <v>414</v>
      </c>
      <c r="E472" s="45">
        <f t="shared" si="15"/>
        <v>448.5</v>
      </c>
    </row>
    <row r="473" spans="1:5">
      <c r="A473" s="41" t="s">
        <v>11151</v>
      </c>
      <c r="B473" s="41" t="s">
        <v>11152</v>
      </c>
      <c r="C473" s="42">
        <v>1390</v>
      </c>
      <c r="D473" s="45">
        <f t="shared" si="14"/>
        <v>834</v>
      </c>
      <c r="E473" s="45">
        <f t="shared" si="15"/>
        <v>903.5</v>
      </c>
    </row>
    <row r="474" spans="1:5">
      <c r="A474" s="41" t="s">
        <v>11153</v>
      </c>
      <c r="B474" s="41" t="s">
        <v>11154</v>
      </c>
      <c r="C474" s="42">
        <v>1620</v>
      </c>
      <c r="D474" s="45">
        <f t="shared" si="14"/>
        <v>972</v>
      </c>
      <c r="E474" s="45">
        <f t="shared" si="15"/>
        <v>1053</v>
      </c>
    </row>
    <row r="475" spans="1:5">
      <c r="A475" s="41" t="s">
        <v>11155</v>
      </c>
      <c r="B475" s="41" t="s">
        <v>11156</v>
      </c>
      <c r="C475" s="42">
        <v>1740</v>
      </c>
      <c r="D475" s="45">
        <f t="shared" si="14"/>
        <v>1044</v>
      </c>
      <c r="E475" s="45">
        <f t="shared" si="15"/>
        <v>1131</v>
      </c>
    </row>
    <row r="476" spans="1:5">
      <c r="A476" s="41" t="s">
        <v>11157</v>
      </c>
      <c r="B476" s="41" t="s">
        <v>11158</v>
      </c>
      <c r="C476" s="42">
        <v>1190</v>
      </c>
      <c r="D476" s="45">
        <f t="shared" si="14"/>
        <v>714</v>
      </c>
      <c r="E476" s="45">
        <f t="shared" si="15"/>
        <v>773.5</v>
      </c>
    </row>
    <row r="477" spans="1:5">
      <c r="A477" s="41" t="s">
        <v>11159</v>
      </c>
      <c r="B477" s="41" t="s">
        <v>11160</v>
      </c>
      <c r="C477" s="42">
        <v>1280</v>
      </c>
      <c r="D477" s="45">
        <f t="shared" si="14"/>
        <v>768</v>
      </c>
      <c r="E477" s="45">
        <f t="shared" si="15"/>
        <v>832</v>
      </c>
    </row>
    <row r="478" spans="1:5">
      <c r="A478" s="41" t="s">
        <v>11161</v>
      </c>
      <c r="B478" s="41" t="s">
        <v>11162</v>
      </c>
      <c r="C478" s="42">
        <v>1280</v>
      </c>
      <c r="D478" s="45">
        <f t="shared" si="14"/>
        <v>768</v>
      </c>
      <c r="E478" s="45">
        <f t="shared" si="15"/>
        <v>832</v>
      </c>
    </row>
    <row r="479" spans="1:5">
      <c r="A479" s="41" t="s">
        <v>11163</v>
      </c>
      <c r="B479" s="41" t="s">
        <v>11164</v>
      </c>
      <c r="C479" s="42">
        <v>1390</v>
      </c>
      <c r="D479" s="45">
        <f t="shared" si="14"/>
        <v>834</v>
      </c>
      <c r="E479" s="45">
        <f t="shared" si="15"/>
        <v>903.5</v>
      </c>
    </row>
    <row r="480" spans="1:5">
      <c r="A480" s="41" t="s">
        <v>11165</v>
      </c>
      <c r="B480" s="41" t="s">
        <v>11158</v>
      </c>
      <c r="C480" s="42">
        <v>1390</v>
      </c>
      <c r="D480" s="45">
        <f t="shared" si="14"/>
        <v>834</v>
      </c>
      <c r="E480" s="45">
        <f t="shared" si="15"/>
        <v>903.5</v>
      </c>
    </row>
    <row r="481" spans="1:5">
      <c r="A481" s="41" t="s">
        <v>11166</v>
      </c>
      <c r="B481" s="41" t="s">
        <v>11167</v>
      </c>
      <c r="C481" s="42">
        <v>7650</v>
      </c>
      <c r="D481" s="45">
        <f t="shared" si="14"/>
        <v>4590</v>
      </c>
      <c r="E481" s="45">
        <f t="shared" si="15"/>
        <v>4972.5</v>
      </c>
    </row>
    <row r="482" spans="1:5">
      <c r="A482" s="41" t="s">
        <v>11168</v>
      </c>
      <c r="B482" s="41" t="s">
        <v>11169</v>
      </c>
      <c r="C482" s="42">
        <v>8410</v>
      </c>
      <c r="D482" s="45">
        <f t="shared" si="14"/>
        <v>5046</v>
      </c>
      <c r="E482" s="45">
        <f t="shared" si="15"/>
        <v>5466.5</v>
      </c>
    </row>
    <row r="483" spans="1:5">
      <c r="A483" s="41" t="s">
        <v>11170</v>
      </c>
      <c r="B483" s="41" t="s">
        <v>11171</v>
      </c>
      <c r="C483" s="42">
        <v>9480</v>
      </c>
      <c r="D483" s="45">
        <f t="shared" si="14"/>
        <v>5688</v>
      </c>
      <c r="E483" s="45">
        <f t="shared" si="15"/>
        <v>6162</v>
      </c>
    </row>
    <row r="484" spans="1:5">
      <c r="A484" s="41" t="s">
        <v>11172</v>
      </c>
      <c r="B484" s="41" t="s">
        <v>11173</v>
      </c>
      <c r="C484" s="42">
        <v>10850</v>
      </c>
      <c r="D484" s="45">
        <f t="shared" si="14"/>
        <v>6510</v>
      </c>
      <c r="E484" s="45">
        <f t="shared" si="15"/>
        <v>7052.5</v>
      </c>
    </row>
    <row r="485" spans="1:5">
      <c r="A485" s="41" t="s">
        <v>11174</v>
      </c>
      <c r="B485" s="41" t="s">
        <v>11175</v>
      </c>
      <c r="C485" s="42">
        <v>9480</v>
      </c>
      <c r="D485" s="45">
        <f t="shared" si="14"/>
        <v>5688</v>
      </c>
      <c r="E485" s="45">
        <f t="shared" si="15"/>
        <v>6162</v>
      </c>
    </row>
    <row r="486" spans="1:5">
      <c r="A486" s="41" t="s">
        <v>11176</v>
      </c>
      <c r="B486" s="41" t="s">
        <v>11177</v>
      </c>
      <c r="C486" s="42">
        <v>10850</v>
      </c>
      <c r="D486" s="45">
        <f t="shared" si="14"/>
        <v>6510</v>
      </c>
      <c r="E486" s="45">
        <f t="shared" si="15"/>
        <v>7052.5</v>
      </c>
    </row>
    <row r="487" spans="1:5">
      <c r="A487" s="41" t="s">
        <v>11178</v>
      </c>
      <c r="B487" s="41" t="s">
        <v>11179</v>
      </c>
      <c r="C487" s="42">
        <v>9260</v>
      </c>
      <c r="D487" s="45">
        <f t="shared" si="14"/>
        <v>5556</v>
      </c>
      <c r="E487" s="45">
        <f t="shared" si="15"/>
        <v>6019</v>
      </c>
    </row>
    <row r="488" spans="1:5">
      <c r="A488" s="41" t="s">
        <v>11180</v>
      </c>
      <c r="B488" s="41" t="s">
        <v>11181</v>
      </c>
      <c r="C488" s="42">
        <v>880</v>
      </c>
      <c r="D488" s="45">
        <f t="shared" si="14"/>
        <v>528</v>
      </c>
      <c r="E488" s="45">
        <f t="shared" si="15"/>
        <v>572</v>
      </c>
    </row>
    <row r="489" spans="1:5">
      <c r="A489" s="41" t="s">
        <v>11182</v>
      </c>
      <c r="B489" s="41" t="s">
        <v>11181</v>
      </c>
      <c r="C489" s="42">
        <v>880</v>
      </c>
      <c r="D489" s="45">
        <f t="shared" si="14"/>
        <v>528</v>
      </c>
      <c r="E489" s="45">
        <f t="shared" si="15"/>
        <v>572</v>
      </c>
    </row>
    <row r="490" spans="1:5">
      <c r="A490" s="41" t="s">
        <v>11183</v>
      </c>
      <c r="B490" s="41" t="s">
        <v>11184</v>
      </c>
      <c r="C490" s="42">
        <v>2070</v>
      </c>
      <c r="D490" s="45">
        <f t="shared" si="14"/>
        <v>1242</v>
      </c>
      <c r="E490" s="45">
        <f t="shared" si="15"/>
        <v>1345.5</v>
      </c>
    </row>
    <row r="491" spans="1:5">
      <c r="A491" s="41" t="s">
        <v>11185</v>
      </c>
      <c r="B491" s="41" t="s">
        <v>11186</v>
      </c>
      <c r="C491" s="42">
        <v>1150</v>
      </c>
      <c r="D491" s="45">
        <f t="shared" si="14"/>
        <v>690</v>
      </c>
      <c r="E491" s="45">
        <f t="shared" si="15"/>
        <v>747.5</v>
      </c>
    </row>
    <row r="492" spans="1:5">
      <c r="A492" s="41" t="s">
        <v>11187</v>
      </c>
      <c r="B492" s="41" t="s">
        <v>11188</v>
      </c>
      <c r="C492" s="42">
        <v>1150</v>
      </c>
      <c r="D492" s="45">
        <f t="shared" si="14"/>
        <v>690</v>
      </c>
      <c r="E492" s="45">
        <f t="shared" si="15"/>
        <v>747.5</v>
      </c>
    </row>
    <row r="493" spans="1:5">
      <c r="A493" s="41" t="s">
        <v>11189</v>
      </c>
      <c r="B493" s="41" t="s">
        <v>11190</v>
      </c>
      <c r="C493" s="42">
        <v>2300</v>
      </c>
      <c r="D493" s="45">
        <f t="shared" si="14"/>
        <v>1380</v>
      </c>
      <c r="E493" s="45">
        <f t="shared" si="15"/>
        <v>1495</v>
      </c>
    </row>
    <row r="494" spans="1:5">
      <c r="A494" s="41" t="s">
        <v>11191</v>
      </c>
      <c r="B494" s="41" t="s">
        <v>11192</v>
      </c>
      <c r="C494" s="42">
        <v>2070</v>
      </c>
      <c r="D494" s="45">
        <f t="shared" si="14"/>
        <v>1242</v>
      </c>
      <c r="E494" s="45">
        <f t="shared" si="15"/>
        <v>1345.5</v>
      </c>
    </row>
    <row r="495" spans="1:5">
      <c r="A495" s="41" t="s">
        <v>11193</v>
      </c>
      <c r="B495" s="41" t="s">
        <v>11194</v>
      </c>
      <c r="C495" s="42">
        <v>1610</v>
      </c>
      <c r="D495" s="45">
        <f t="shared" si="14"/>
        <v>966</v>
      </c>
      <c r="E495" s="45">
        <f t="shared" si="15"/>
        <v>1046.5</v>
      </c>
    </row>
    <row r="496" spans="1:5">
      <c r="A496" s="41" t="s">
        <v>11195</v>
      </c>
      <c r="B496" s="41" t="s">
        <v>11196</v>
      </c>
      <c r="C496" s="42">
        <v>870</v>
      </c>
      <c r="D496" s="45">
        <f t="shared" si="14"/>
        <v>522</v>
      </c>
      <c r="E496" s="45">
        <f t="shared" si="15"/>
        <v>565.5</v>
      </c>
    </row>
    <row r="497" spans="1:5">
      <c r="A497" s="41" t="s">
        <v>11197</v>
      </c>
      <c r="B497" s="41" t="s">
        <v>11196</v>
      </c>
      <c r="C497" s="42">
        <v>870</v>
      </c>
      <c r="D497" s="45">
        <f t="shared" si="14"/>
        <v>522</v>
      </c>
      <c r="E497" s="45">
        <f t="shared" si="15"/>
        <v>565.5</v>
      </c>
    </row>
    <row r="498" spans="1:5">
      <c r="A498" s="41" t="s">
        <v>11198</v>
      </c>
      <c r="B498" s="41" t="s">
        <v>11199</v>
      </c>
      <c r="C498" s="42">
        <v>2070</v>
      </c>
      <c r="D498" s="45">
        <f t="shared" si="14"/>
        <v>1242</v>
      </c>
      <c r="E498" s="45">
        <f t="shared" si="15"/>
        <v>1345.5</v>
      </c>
    </row>
    <row r="499" spans="1:5">
      <c r="A499" s="41" t="s">
        <v>11200</v>
      </c>
      <c r="B499" s="41" t="s">
        <v>11201</v>
      </c>
      <c r="C499" s="42">
        <v>990</v>
      </c>
      <c r="D499" s="45">
        <f t="shared" si="14"/>
        <v>594</v>
      </c>
      <c r="E499" s="45">
        <f t="shared" si="15"/>
        <v>643.5</v>
      </c>
    </row>
    <row r="500" spans="1:5">
      <c r="A500" s="41" t="s">
        <v>11202</v>
      </c>
      <c r="B500" s="41" t="s">
        <v>11203</v>
      </c>
      <c r="C500" s="42">
        <v>1150</v>
      </c>
      <c r="D500" s="45">
        <f t="shared" si="14"/>
        <v>690</v>
      </c>
      <c r="E500" s="45">
        <f t="shared" si="15"/>
        <v>747.5</v>
      </c>
    </row>
    <row r="501" spans="1:5">
      <c r="A501" s="41" t="s">
        <v>11204</v>
      </c>
      <c r="B501" s="41" t="s">
        <v>11205</v>
      </c>
      <c r="C501" s="42">
        <v>300</v>
      </c>
      <c r="D501" s="45">
        <f t="shared" si="14"/>
        <v>180</v>
      </c>
      <c r="E501" s="45">
        <f t="shared" si="15"/>
        <v>195</v>
      </c>
    </row>
    <row r="502" spans="1:5">
      <c r="A502" s="41" t="s">
        <v>11206</v>
      </c>
      <c r="B502" s="41" t="s">
        <v>11207</v>
      </c>
      <c r="C502" s="42">
        <v>300</v>
      </c>
      <c r="D502" s="45">
        <f t="shared" si="14"/>
        <v>180</v>
      </c>
      <c r="E502" s="45">
        <f t="shared" si="15"/>
        <v>195</v>
      </c>
    </row>
    <row r="503" spans="1:5">
      <c r="A503" s="41" t="s">
        <v>11208</v>
      </c>
      <c r="B503" s="41" t="s">
        <v>11209</v>
      </c>
      <c r="C503" s="42">
        <v>430</v>
      </c>
      <c r="D503" s="45">
        <f t="shared" si="14"/>
        <v>258</v>
      </c>
      <c r="E503" s="45">
        <f t="shared" si="15"/>
        <v>279.5</v>
      </c>
    </row>
    <row r="504" spans="1:5">
      <c r="A504" s="41" t="s">
        <v>11210</v>
      </c>
      <c r="B504" s="41" t="s">
        <v>11211</v>
      </c>
      <c r="C504" s="42">
        <v>580</v>
      </c>
      <c r="D504" s="45">
        <f t="shared" si="14"/>
        <v>348</v>
      </c>
      <c r="E504" s="45">
        <f t="shared" si="15"/>
        <v>377</v>
      </c>
    </row>
    <row r="505" spans="1:5">
      <c r="A505" s="41" t="s">
        <v>11212</v>
      </c>
      <c r="B505" s="41" t="s">
        <v>11213</v>
      </c>
      <c r="C505" s="42">
        <v>430</v>
      </c>
      <c r="D505" s="45">
        <f t="shared" si="14"/>
        <v>258</v>
      </c>
      <c r="E505" s="45">
        <f t="shared" si="15"/>
        <v>279.5</v>
      </c>
    </row>
    <row r="506" spans="1:5">
      <c r="A506" s="41" t="s">
        <v>11214</v>
      </c>
      <c r="B506" s="41" t="s">
        <v>11215</v>
      </c>
      <c r="C506" s="42">
        <v>1150</v>
      </c>
      <c r="D506" s="45">
        <f t="shared" si="14"/>
        <v>690</v>
      </c>
      <c r="E506" s="45">
        <f t="shared" si="15"/>
        <v>747.5</v>
      </c>
    </row>
    <row r="507" spans="1:5">
      <c r="A507" s="41" t="s">
        <v>11216</v>
      </c>
      <c r="B507" s="41" t="s">
        <v>11217</v>
      </c>
      <c r="C507" s="42">
        <v>570</v>
      </c>
      <c r="D507" s="45">
        <f t="shared" si="14"/>
        <v>342</v>
      </c>
      <c r="E507" s="45">
        <f t="shared" si="15"/>
        <v>370.5</v>
      </c>
    </row>
    <row r="508" spans="1:5">
      <c r="A508" s="41" t="s">
        <v>11218</v>
      </c>
      <c r="B508" s="41" t="s">
        <v>11219</v>
      </c>
      <c r="C508" s="42">
        <v>870</v>
      </c>
      <c r="D508" s="45">
        <f t="shared" si="14"/>
        <v>522</v>
      </c>
      <c r="E508" s="45">
        <f t="shared" si="15"/>
        <v>565.5</v>
      </c>
    </row>
    <row r="509" spans="1:5">
      <c r="A509" s="41" t="s">
        <v>11220</v>
      </c>
      <c r="B509" s="41" t="s">
        <v>11221</v>
      </c>
      <c r="C509" s="42">
        <v>1040</v>
      </c>
      <c r="D509" s="45">
        <f t="shared" si="14"/>
        <v>624</v>
      </c>
      <c r="E509" s="45">
        <f t="shared" si="15"/>
        <v>676</v>
      </c>
    </row>
    <row r="510" spans="1:5">
      <c r="A510" s="41" t="s">
        <v>11222</v>
      </c>
      <c r="B510" s="41" t="s">
        <v>11223</v>
      </c>
      <c r="C510" s="42">
        <v>174</v>
      </c>
      <c r="D510" s="45">
        <f t="shared" si="14"/>
        <v>104.39999999999999</v>
      </c>
      <c r="E510" s="45">
        <f t="shared" si="15"/>
        <v>113.10000000000001</v>
      </c>
    </row>
    <row r="511" spans="1:5">
      <c r="A511" s="41" t="s">
        <v>11224</v>
      </c>
      <c r="B511" s="41" t="s">
        <v>11225</v>
      </c>
      <c r="C511" s="42">
        <v>330</v>
      </c>
      <c r="D511" s="45">
        <f t="shared" si="14"/>
        <v>198</v>
      </c>
      <c r="E511" s="45">
        <f t="shared" si="15"/>
        <v>214.5</v>
      </c>
    </row>
    <row r="512" spans="1:5">
      <c r="A512" s="41" t="s">
        <v>11226</v>
      </c>
      <c r="B512" s="41" t="s">
        <v>11227</v>
      </c>
      <c r="C512" s="42">
        <v>72</v>
      </c>
      <c r="D512" s="45">
        <f t="shared" si="14"/>
        <v>43.199999999999996</v>
      </c>
      <c r="E512" s="45">
        <f t="shared" si="15"/>
        <v>46.800000000000004</v>
      </c>
    </row>
    <row r="513" spans="1:5">
      <c r="A513" s="41" t="s">
        <v>11228</v>
      </c>
      <c r="B513" s="41" t="s">
        <v>11229</v>
      </c>
      <c r="C513" s="42">
        <v>420</v>
      </c>
      <c r="D513" s="45">
        <f t="shared" si="14"/>
        <v>252</v>
      </c>
      <c r="E513" s="45">
        <f t="shared" si="15"/>
        <v>273</v>
      </c>
    </row>
    <row r="514" spans="1:5">
      <c r="A514" s="41" t="s">
        <v>11230</v>
      </c>
      <c r="B514" s="41" t="s">
        <v>11231</v>
      </c>
      <c r="C514" s="42">
        <v>570</v>
      </c>
      <c r="D514" s="45">
        <f t="shared" si="14"/>
        <v>342</v>
      </c>
      <c r="E514" s="45">
        <f t="shared" si="15"/>
        <v>370.5</v>
      </c>
    </row>
    <row r="515" spans="1:5">
      <c r="A515" s="41" t="s">
        <v>11232</v>
      </c>
      <c r="B515" s="41" t="s">
        <v>11233</v>
      </c>
      <c r="C515" s="42">
        <v>94</v>
      </c>
      <c r="D515" s="45">
        <f t="shared" si="14"/>
        <v>56.4</v>
      </c>
      <c r="E515" s="45">
        <f t="shared" si="15"/>
        <v>61.1</v>
      </c>
    </row>
    <row r="516" spans="1:5">
      <c r="A516" s="41" t="s">
        <v>11234</v>
      </c>
      <c r="B516" s="41" t="s">
        <v>11235</v>
      </c>
      <c r="C516" s="42">
        <v>810</v>
      </c>
      <c r="D516" s="45">
        <f t="shared" si="14"/>
        <v>486</v>
      </c>
      <c r="E516" s="45">
        <f t="shared" si="15"/>
        <v>526.5</v>
      </c>
    </row>
    <row r="517" spans="1:5">
      <c r="A517" s="41" t="s">
        <v>11236</v>
      </c>
      <c r="B517" s="41" t="s">
        <v>11237</v>
      </c>
      <c r="C517" s="42">
        <v>1380</v>
      </c>
      <c r="D517" s="45">
        <f t="shared" si="14"/>
        <v>828</v>
      </c>
      <c r="E517" s="45">
        <f t="shared" si="15"/>
        <v>897</v>
      </c>
    </row>
    <row r="518" spans="1:5">
      <c r="A518" s="41" t="s">
        <v>11238</v>
      </c>
      <c r="B518" s="41" t="s">
        <v>11239</v>
      </c>
      <c r="C518" s="42">
        <v>220</v>
      </c>
      <c r="D518" s="45">
        <f t="shared" ref="D518:D581" si="16">C518*0.6</f>
        <v>132</v>
      </c>
      <c r="E518" s="45">
        <f t="shared" ref="E518:E581" si="17">C518*0.65</f>
        <v>143</v>
      </c>
    </row>
    <row r="519" spans="1:5">
      <c r="A519" s="41" t="s">
        <v>11240</v>
      </c>
      <c r="B519" s="41" t="s">
        <v>11241</v>
      </c>
      <c r="C519" s="42">
        <v>320</v>
      </c>
      <c r="D519" s="45">
        <f t="shared" si="16"/>
        <v>192</v>
      </c>
      <c r="E519" s="45">
        <f t="shared" si="17"/>
        <v>208</v>
      </c>
    </row>
    <row r="520" spans="1:5">
      <c r="A520" s="41" t="s">
        <v>11242</v>
      </c>
      <c r="B520" s="41" t="s">
        <v>11243</v>
      </c>
      <c r="C520" s="42">
        <v>430</v>
      </c>
      <c r="D520" s="45">
        <f t="shared" si="16"/>
        <v>258</v>
      </c>
      <c r="E520" s="45">
        <f t="shared" si="17"/>
        <v>279.5</v>
      </c>
    </row>
    <row r="521" spans="1:5">
      <c r="A521" s="41" t="s">
        <v>11244</v>
      </c>
      <c r="B521" s="41" t="s">
        <v>11245</v>
      </c>
      <c r="C521" s="42">
        <v>600</v>
      </c>
      <c r="D521" s="45">
        <f t="shared" si="16"/>
        <v>360</v>
      </c>
      <c r="E521" s="45">
        <f t="shared" si="17"/>
        <v>390</v>
      </c>
    </row>
    <row r="522" spans="1:5">
      <c r="A522" s="41" t="s">
        <v>11246</v>
      </c>
      <c r="B522" s="41" t="s">
        <v>11247</v>
      </c>
      <c r="C522" s="42">
        <v>58</v>
      </c>
      <c r="D522" s="45">
        <f t="shared" si="16"/>
        <v>34.799999999999997</v>
      </c>
      <c r="E522" s="45">
        <f t="shared" si="17"/>
        <v>37.700000000000003</v>
      </c>
    </row>
    <row r="523" spans="1:5">
      <c r="A523" s="41" t="s">
        <v>11248</v>
      </c>
      <c r="B523" s="41" t="s">
        <v>11249</v>
      </c>
      <c r="C523" s="42">
        <v>104</v>
      </c>
      <c r="D523" s="45">
        <f t="shared" si="16"/>
        <v>62.4</v>
      </c>
      <c r="E523" s="45">
        <f t="shared" si="17"/>
        <v>67.600000000000009</v>
      </c>
    </row>
    <row r="524" spans="1:5">
      <c r="A524" s="41" t="s">
        <v>11250</v>
      </c>
      <c r="B524" s="41" t="s">
        <v>11251</v>
      </c>
      <c r="C524" s="42">
        <v>118</v>
      </c>
      <c r="D524" s="45">
        <f t="shared" si="16"/>
        <v>70.8</v>
      </c>
      <c r="E524" s="45">
        <f t="shared" si="17"/>
        <v>76.7</v>
      </c>
    </row>
    <row r="525" spans="1:5">
      <c r="A525" s="41" t="s">
        <v>11252</v>
      </c>
      <c r="B525" s="41" t="s">
        <v>11253</v>
      </c>
      <c r="C525" s="42">
        <v>72</v>
      </c>
      <c r="D525" s="45">
        <f t="shared" si="16"/>
        <v>43.199999999999996</v>
      </c>
      <c r="E525" s="45">
        <f t="shared" si="17"/>
        <v>46.800000000000004</v>
      </c>
    </row>
    <row r="526" spans="1:5">
      <c r="A526" s="41" t="s">
        <v>11254</v>
      </c>
      <c r="B526" s="41" t="s">
        <v>11255</v>
      </c>
      <c r="C526" s="42">
        <v>82</v>
      </c>
      <c r="D526" s="45">
        <f t="shared" si="16"/>
        <v>49.199999999999996</v>
      </c>
      <c r="E526" s="45">
        <f t="shared" si="17"/>
        <v>53.300000000000004</v>
      </c>
    </row>
    <row r="527" spans="1:5">
      <c r="A527" s="41" t="s">
        <v>11256</v>
      </c>
      <c r="B527" s="41" t="s">
        <v>11257</v>
      </c>
      <c r="C527" s="42">
        <v>94</v>
      </c>
      <c r="D527" s="45">
        <f t="shared" si="16"/>
        <v>56.4</v>
      </c>
      <c r="E527" s="45">
        <f t="shared" si="17"/>
        <v>61.1</v>
      </c>
    </row>
    <row r="528" spans="1:5">
      <c r="A528" s="41" t="s">
        <v>11258</v>
      </c>
      <c r="B528" s="41" t="s">
        <v>11259</v>
      </c>
      <c r="C528" s="42">
        <v>36</v>
      </c>
      <c r="D528" s="45">
        <f t="shared" si="16"/>
        <v>21.599999999999998</v>
      </c>
      <c r="E528" s="45">
        <f t="shared" si="17"/>
        <v>23.400000000000002</v>
      </c>
    </row>
    <row r="529" spans="1:5">
      <c r="A529" s="41" t="s">
        <v>11260</v>
      </c>
      <c r="B529" s="41" t="s">
        <v>11261</v>
      </c>
      <c r="C529" s="42">
        <v>1150</v>
      </c>
      <c r="D529" s="45">
        <f t="shared" si="16"/>
        <v>690</v>
      </c>
      <c r="E529" s="45">
        <f t="shared" si="17"/>
        <v>747.5</v>
      </c>
    </row>
    <row r="530" spans="1:5">
      <c r="A530" s="41" t="s">
        <v>11262</v>
      </c>
      <c r="B530" s="41" t="s">
        <v>11263</v>
      </c>
      <c r="C530" s="42">
        <v>3460</v>
      </c>
      <c r="D530" s="45">
        <f t="shared" si="16"/>
        <v>2076</v>
      </c>
      <c r="E530" s="45">
        <f t="shared" si="17"/>
        <v>2249</v>
      </c>
    </row>
    <row r="531" spans="1:5">
      <c r="A531" s="41" t="s">
        <v>11264</v>
      </c>
      <c r="B531" s="41" t="s">
        <v>11265</v>
      </c>
      <c r="C531" s="42">
        <v>3690</v>
      </c>
      <c r="D531" s="45">
        <f t="shared" si="16"/>
        <v>2214</v>
      </c>
      <c r="E531" s="45">
        <f t="shared" si="17"/>
        <v>2398.5</v>
      </c>
    </row>
    <row r="532" spans="1:5">
      <c r="A532" s="41" t="s">
        <v>11266</v>
      </c>
      <c r="B532" s="41" t="s">
        <v>11267</v>
      </c>
      <c r="C532" s="42">
        <v>4610</v>
      </c>
      <c r="D532" s="45">
        <f t="shared" si="16"/>
        <v>2766</v>
      </c>
      <c r="E532" s="45">
        <f t="shared" si="17"/>
        <v>2996.5</v>
      </c>
    </row>
    <row r="533" spans="1:5">
      <c r="A533" s="41" t="s">
        <v>11268</v>
      </c>
      <c r="B533" s="41" t="s">
        <v>11269</v>
      </c>
      <c r="C533" s="42">
        <v>5080</v>
      </c>
      <c r="D533" s="45">
        <f t="shared" si="16"/>
        <v>3048</v>
      </c>
      <c r="E533" s="45">
        <f t="shared" si="17"/>
        <v>3302</v>
      </c>
    </row>
    <row r="534" spans="1:5">
      <c r="A534" s="41" t="s">
        <v>11270</v>
      </c>
      <c r="B534" s="41" t="s">
        <v>11271</v>
      </c>
      <c r="C534" s="42">
        <v>5080</v>
      </c>
      <c r="D534" s="45">
        <f t="shared" si="16"/>
        <v>3048</v>
      </c>
      <c r="E534" s="45">
        <f t="shared" si="17"/>
        <v>3302</v>
      </c>
    </row>
    <row r="535" spans="1:5">
      <c r="A535" s="41" t="s">
        <v>11272</v>
      </c>
      <c r="B535" s="41" t="s">
        <v>11273</v>
      </c>
      <c r="C535" s="42">
        <v>46</v>
      </c>
      <c r="D535" s="45">
        <f t="shared" si="16"/>
        <v>27.599999999999998</v>
      </c>
      <c r="E535" s="45">
        <f t="shared" si="17"/>
        <v>29.900000000000002</v>
      </c>
    </row>
    <row r="536" spans="1:5">
      <c r="A536" s="41" t="s">
        <v>11274</v>
      </c>
      <c r="B536" s="41" t="s">
        <v>11275</v>
      </c>
      <c r="C536" s="42">
        <v>46</v>
      </c>
      <c r="D536" s="45">
        <f t="shared" si="16"/>
        <v>27.599999999999998</v>
      </c>
      <c r="E536" s="45">
        <f t="shared" si="17"/>
        <v>29.900000000000002</v>
      </c>
    </row>
    <row r="537" spans="1:5">
      <c r="A537" s="41" t="s">
        <v>11276</v>
      </c>
      <c r="B537" s="41" t="s">
        <v>11277</v>
      </c>
      <c r="C537" s="42">
        <v>58</v>
      </c>
      <c r="D537" s="45">
        <f t="shared" si="16"/>
        <v>34.799999999999997</v>
      </c>
      <c r="E537" s="45">
        <f t="shared" si="17"/>
        <v>37.700000000000003</v>
      </c>
    </row>
    <row r="538" spans="1:5">
      <c r="A538" s="41" t="s">
        <v>11278</v>
      </c>
      <c r="B538" s="41" t="s">
        <v>11279</v>
      </c>
      <c r="C538" s="42">
        <v>58</v>
      </c>
      <c r="D538" s="45">
        <f t="shared" si="16"/>
        <v>34.799999999999997</v>
      </c>
      <c r="E538" s="45">
        <f t="shared" si="17"/>
        <v>37.700000000000003</v>
      </c>
    </row>
    <row r="539" spans="1:5">
      <c r="A539" s="41" t="s">
        <v>11280</v>
      </c>
      <c r="B539" s="41" t="s">
        <v>11281</v>
      </c>
      <c r="C539" s="42">
        <v>72</v>
      </c>
      <c r="D539" s="45">
        <f t="shared" si="16"/>
        <v>43.199999999999996</v>
      </c>
      <c r="E539" s="45">
        <f t="shared" si="17"/>
        <v>46.800000000000004</v>
      </c>
    </row>
    <row r="540" spans="1:5">
      <c r="A540" s="41" t="s">
        <v>11282</v>
      </c>
      <c r="B540" s="41" t="s">
        <v>11283</v>
      </c>
      <c r="C540" s="42">
        <v>72</v>
      </c>
      <c r="D540" s="45">
        <f t="shared" si="16"/>
        <v>43.199999999999996</v>
      </c>
      <c r="E540" s="45">
        <f t="shared" si="17"/>
        <v>46.800000000000004</v>
      </c>
    </row>
    <row r="541" spans="1:5">
      <c r="A541" s="41" t="s">
        <v>11284</v>
      </c>
      <c r="B541" s="41" t="s">
        <v>11285</v>
      </c>
      <c r="C541" s="42">
        <v>18470</v>
      </c>
      <c r="D541" s="45">
        <f t="shared" si="16"/>
        <v>11082</v>
      </c>
      <c r="E541" s="45">
        <f t="shared" si="17"/>
        <v>12005.5</v>
      </c>
    </row>
    <row r="542" spans="1:5">
      <c r="A542" s="41" t="s">
        <v>11286</v>
      </c>
      <c r="B542" s="41" t="s">
        <v>11287</v>
      </c>
      <c r="C542" s="42">
        <v>15010</v>
      </c>
      <c r="D542" s="45">
        <f t="shared" si="16"/>
        <v>9006</v>
      </c>
      <c r="E542" s="45">
        <f t="shared" si="17"/>
        <v>9756.5</v>
      </c>
    </row>
    <row r="543" spans="1:5">
      <c r="A543" s="41" t="s">
        <v>11288</v>
      </c>
      <c r="B543" s="41" t="s">
        <v>11289</v>
      </c>
      <c r="C543" s="42">
        <v>1610</v>
      </c>
      <c r="D543" s="45">
        <f t="shared" si="16"/>
        <v>966</v>
      </c>
      <c r="E543" s="45">
        <f t="shared" si="17"/>
        <v>1046.5</v>
      </c>
    </row>
    <row r="544" spans="1:5">
      <c r="A544" s="41" t="s">
        <v>11290</v>
      </c>
      <c r="B544" s="41" t="s">
        <v>11291</v>
      </c>
      <c r="C544" s="42">
        <v>5080</v>
      </c>
      <c r="D544" s="45">
        <f t="shared" si="16"/>
        <v>3048</v>
      </c>
      <c r="E544" s="45">
        <f t="shared" si="17"/>
        <v>3302</v>
      </c>
    </row>
    <row r="545" spans="1:5">
      <c r="A545" s="41" t="s">
        <v>11292</v>
      </c>
      <c r="B545" s="41" t="s">
        <v>11293</v>
      </c>
      <c r="C545" s="42">
        <v>4750</v>
      </c>
      <c r="D545" s="45">
        <f t="shared" si="16"/>
        <v>2850</v>
      </c>
      <c r="E545" s="45">
        <f t="shared" si="17"/>
        <v>3087.5</v>
      </c>
    </row>
    <row r="546" spans="1:5">
      <c r="A546" s="41" t="s">
        <v>11294</v>
      </c>
      <c r="B546" s="41" t="s">
        <v>11295</v>
      </c>
      <c r="C546" s="42">
        <v>5900</v>
      </c>
      <c r="D546" s="45">
        <f t="shared" si="16"/>
        <v>3540</v>
      </c>
      <c r="E546" s="45">
        <f t="shared" si="17"/>
        <v>3835</v>
      </c>
    </row>
    <row r="547" spans="1:5">
      <c r="A547" s="41" t="s">
        <v>11296</v>
      </c>
      <c r="B547" s="41" t="s">
        <v>11297</v>
      </c>
      <c r="C547" s="42">
        <v>7060</v>
      </c>
      <c r="D547" s="45">
        <f t="shared" si="16"/>
        <v>4236</v>
      </c>
      <c r="E547" s="45">
        <f t="shared" si="17"/>
        <v>4589</v>
      </c>
    </row>
    <row r="548" spans="1:5">
      <c r="A548" s="41" t="s">
        <v>11298</v>
      </c>
      <c r="B548" s="41" t="s">
        <v>11299</v>
      </c>
      <c r="C548" s="42">
        <v>300</v>
      </c>
      <c r="D548" s="45">
        <f t="shared" si="16"/>
        <v>180</v>
      </c>
      <c r="E548" s="45">
        <f t="shared" si="17"/>
        <v>195</v>
      </c>
    </row>
    <row r="549" spans="1:5">
      <c r="A549" s="41" t="s">
        <v>11300</v>
      </c>
      <c r="B549" s="41" t="s">
        <v>11301</v>
      </c>
      <c r="C549" s="42">
        <v>118</v>
      </c>
      <c r="D549" s="45">
        <f t="shared" si="16"/>
        <v>70.8</v>
      </c>
      <c r="E549" s="45">
        <f t="shared" si="17"/>
        <v>76.7</v>
      </c>
    </row>
    <row r="550" spans="1:5">
      <c r="A550" s="41" t="s">
        <v>11302</v>
      </c>
      <c r="B550" s="41" t="s">
        <v>11303</v>
      </c>
      <c r="C550" s="42">
        <v>530</v>
      </c>
      <c r="D550" s="45">
        <f t="shared" si="16"/>
        <v>318</v>
      </c>
      <c r="E550" s="45">
        <f t="shared" si="17"/>
        <v>344.5</v>
      </c>
    </row>
    <row r="551" spans="1:5">
      <c r="A551" s="41" t="s">
        <v>11304</v>
      </c>
      <c r="B551" s="41" t="s">
        <v>11305</v>
      </c>
      <c r="C551" s="42">
        <v>420</v>
      </c>
      <c r="D551" s="45">
        <f t="shared" si="16"/>
        <v>252</v>
      </c>
      <c r="E551" s="45">
        <f t="shared" si="17"/>
        <v>273</v>
      </c>
    </row>
    <row r="552" spans="1:5">
      <c r="A552" s="41" t="s">
        <v>11306</v>
      </c>
      <c r="B552" s="41" t="s">
        <v>11307</v>
      </c>
      <c r="C552" s="42">
        <v>420</v>
      </c>
      <c r="D552" s="45">
        <f t="shared" si="16"/>
        <v>252</v>
      </c>
      <c r="E552" s="45">
        <f t="shared" si="17"/>
        <v>273</v>
      </c>
    </row>
    <row r="553" spans="1:5">
      <c r="A553" s="41" t="s">
        <v>11308</v>
      </c>
      <c r="B553" s="41" t="s">
        <v>11309</v>
      </c>
      <c r="C553" s="42">
        <v>420</v>
      </c>
      <c r="D553" s="45">
        <f t="shared" si="16"/>
        <v>252</v>
      </c>
      <c r="E553" s="45">
        <f t="shared" si="17"/>
        <v>273</v>
      </c>
    </row>
    <row r="554" spans="1:5">
      <c r="A554" s="41" t="s">
        <v>11310</v>
      </c>
      <c r="B554" s="41" t="s">
        <v>11311</v>
      </c>
      <c r="C554" s="42">
        <v>420</v>
      </c>
      <c r="D554" s="45">
        <f t="shared" si="16"/>
        <v>252</v>
      </c>
      <c r="E554" s="45">
        <f t="shared" si="17"/>
        <v>273</v>
      </c>
    </row>
    <row r="555" spans="1:5">
      <c r="A555" s="41" t="s">
        <v>11312</v>
      </c>
      <c r="B555" s="41" t="s">
        <v>11313</v>
      </c>
      <c r="C555" s="42">
        <v>420</v>
      </c>
      <c r="D555" s="45">
        <f t="shared" si="16"/>
        <v>252</v>
      </c>
      <c r="E555" s="45">
        <f t="shared" si="17"/>
        <v>273</v>
      </c>
    </row>
    <row r="556" spans="1:5">
      <c r="A556" s="41" t="s">
        <v>11314</v>
      </c>
      <c r="B556" s="41" t="s">
        <v>11315</v>
      </c>
      <c r="C556" s="42">
        <v>420</v>
      </c>
      <c r="D556" s="45">
        <f t="shared" si="16"/>
        <v>252</v>
      </c>
      <c r="E556" s="45">
        <f t="shared" si="17"/>
        <v>273</v>
      </c>
    </row>
    <row r="557" spans="1:5">
      <c r="A557" s="41" t="s">
        <v>11316</v>
      </c>
      <c r="B557" s="41" t="s">
        <v>11313</v>
      </c>
      <c r="C557" s="42">
        <v>420</v>
      </c>
      <c r="D557" s="45">
        <f t="shared" si="16"/>
        <v>252</v>
      </c>
      <c r="E557" s="45">
        <f t="shared" si="17"/>
        <v>273</v>
      </c>
    </row>
    <row r="558" spans="1:5">
      <c r="A558" s="41" t="s">
        <v>11317</v>
      </c>
      <c r="B558" s="41" t="s">
        <v>11318</v>
      </c>
      <c r="C558" s="42">
        <v>420</v>
      </c>
      <c r="D558" s="45">
        <f t="shared" si="16"/>
        <v>252</v>
      </c>
      <c r="E558" s="45">
        <f t="shared" si="17"/>
        <v>273</v>
      </c>
    </row>
    <row r="559" spans="1:5">
      <c r="A559" s="41" t="s">
        <v>11319</v>
      </c>
      <c r="B559" s="41" t="s">
        <v>11320</v>
      </c>
      <c r="C559" s="42">
        <v>420</v>
      </c>
      <c r="D559" s="45">
        <f t="shared" si="16"/>
        <v>252</v>
      </c>
      <c r="E559" s="45">
        <f t="shared" si="17"/>
        <v>273</v>
      </c>
    </row>
    <row r="560" spans="1:5">
      <c r="A560" s="41" t="s">
        <v>11321</v>
      </c>
      <c r="B560" s="41" t="s">
        <v>11322</v>
      </c>
      <c r="C560" s="42">
        <v>420</v>
      </c>
      <c r="D560" s="45">
        <f t="shared" si="16"/>
        <v>252</v>
      </c>
      <c r="E560" s="45">
        <f t="shared" si="17"/>
        <v>273</v>
      </c>
    </row>
    <row r="561" spans="1:5">
      <c r="A561" s="41" t="s">
        <v>11323</v>
      </c>
      <c r="B561" s="41" t="s">
        <v>11324</v>
      </c>
      <c r="C561" s="42">
        <v>420</v>
      </c>
      <c r="D561" s="45">
        <f t="shared" si="16"/>
        <v>252</v>
      </c>
      <c r="E561" s="45">
        <f t="shared" si="17"/>
        <v>273</v>
      </c>
    </row>
    <row r="562" spans="1:5">
      <c r="A562" s="41" t="s">
        <v>11325</v>
      </c>
      <c r="B562" s="41" t="s">
        <v>11326</v>
      </c>
      <c r="C562" s="42">
        <v>420</v>
      </c>
      <c r="D562" s="45">
        <f t="shared" si="16"/>
        <v>252</v>
      </c>
      <c r="E562" s="45">
        <f t="shared" si="17"/>
        <v>273</v>
      </c>
    </row>
    <row r="563" spans="1:5">
      <c r="A563" s="41" t="s">
        <v>11327</v>
      </c>
      <c r="B563" s="41" t="s">
        <v>11328</v>
      </c>
      <c r="C563" s="42">
        <v>420</v>
      </c>
      <c r="D563" s="45">
        <f t="shared" si="16"/>
        <v>252</v>
      </c>
      <c r="E563" s="45">
        <f t="shared" si="17"/>
        <v>273</v>
      </c>
    </row>
    <row r="564" spans="1:5">
      <c r="A564" s="41" t="s">
        <v>11329</v>
      </c>
      <c r="B564" s="41" t="s">
        <v>11330</v>
      </c>
      <c r="C564" s="42">
        <v>690</v>
      </c>
      <c r="D564" s="45">
        <f t="shared" si="16"/>
        <v>414</v>
      </c>
      <c r="E564" s="45">
        <f t="shared" si="17"/>
        <v>448.5</v>
      </c>
    </row>
    <row r="565" spans="1:5">
      <c r="A565" s="41" t="s">
        <v>11331</v>
      </c>
      <c r="B565" s="41" t="s">
        <v>11332</v>
      </c>
      <c r="C565" s="42">
        <v>420</v>
      </c>
      <c r="D565" s="45">
        <f t="shared" si="16"/>
        <v>252</v>
      </c>
      <c r="E565" s="45">
        <f t="shared" si="17"/>
        <v>273</v>
      </c>
    </row>
    <row r="566" spans="1:5">
      <c r="A566" s="41" t="s">
        <v>11333</v>
      </c>
      <c r="B566" s="41" t="s">
        <v>11334</v>
      </c>
      <c r="C566" s="42">
        <v>420</v>
      </c>
      <c r="D566" s="45">
        <f t="shared" si="16"/>
        <v>252</v>
      </c>
      <c r="E566" s="45">
        <f t="shared" si="17"/>
        <v>273</v>
      </c>
    </row>
    <row r="567" spans="1:5">
      <c r="A567" s="41" t="s">
        <v>11335</v>
      </c>
      <c r="B567" s="41" t="s">
        <v>11336</v>
      </c>
      <c r="C567" s="42">
        <v>420</v>
      </c>
      <c r="D567" s="45">
        <f t="shared" si="16"/>
        <v>252</v>
      </c>
      <c r="E567" s="45">
        <f t="shared" si="17"/>
        <v>273</v>
      </c>
    </row>
    <row r="568" spans="1:5">
      <c r="A568" s="41" t="s">
        <v>11337</v>
      </c>
      <c r="B568" s="41" t="s">
        <v>11338</v>
      </c>
      <c r="C568" s="42">
        <v>640</v>
      </c>
      <c r="D568" s="45">
        <f t="shared" si="16"/>
        <v>384</v>
      </c>
      <c r="E568" s="45">
        <f t="shared" si="17"/>
        <v>416</v>
      </c>
    </row>
    <row r="569" spans="1:5">
      <c r="A569" s="41" t="s">
        <v>11339</v>
      </c>
      <c r="B569" s="41" t="s">
        <v>11340</v>
      </c>
      <c r="C569" s="42">
        <v>1150</v>
      </c>
      <c r="D569" s="45">
        <f t="shared" si="16"/>
        <v>690</v>
      </c>
      <c r="E569" s="45">
        <f t="shared" si="17"/>
        <v>747.5</v>
      </c>
    </row>
    <row r="570" spans="1:5">
      <c r="A570" s="41" t="s">
        <v>11341</v>
      </c>
      <c r="B570" s="41" t="s">
        <v>11342</v>
      </c>
      <c r="C570" s="42" t="s">
        <v>10760</v>
      </c>
      <c r="D570" s="45" t="e">
        <f t="shared" si="16"/>
        <v>#VALUE!</v>
      </c>
      <c r="E570" s="45" t="e">
        <f t="shared" si="17"/>
        <v>#VALUE!</v>
      </c>
    </row>
    <row r="571" spans="1:5">
      <c r="A571" s="41" t="s">
        <v>11343</v>
      </c>
      <c r="B571" s="41" t="s">
        <v>11344</v>
      </c>
      <c r="C571" s="42">
        <v>640</v>
      </c>
      <c r="D571" s="45">
        <f t="shared" si="16"/>
        <v>384</v>
      </c>
      <c r="E571" s="45">
        <f t="shared" si="17"/>
        <v>416</v>
      </c>
    </row>
    <row r="572" spans="1:5">
      <c r="A572" s="41" t="s">
        <v>11345</v>
      </c>
      <c r="B572" s="41" t="s">
        <v>11346</v>
      </c>
      <c r="C572" s="42">
        <v>460</v>
      </c>
      <c r="D572" s="45">
        <f t="shared" si="16"/>
        <v>276</v>
      </c>
      <c r="E572" s="45">
        <f t="shared" si="17"/>
        <v>299</v>
      </c>
    </row>
    <row r="573" spans="1:5">
      <c r="A573" s="41" t="s">
        <v>11347</v>
      </c>
      <c r="B573" s="41" t="s">
        <v>11348</v>
      </c>
      <c r="C573" s="42">
        <v>420</v>
      </c>
      <c r="D573" s="45">
        <f t="shared" si="16"/>
        <v>252</v>
      </c>
      <c r="E573" s="45">
        <f t="shared" si="17"/>
        <v>273</v>
      </c>
    </row>
    <row r="574" spans="1:5">
      <c r="A574" s="41" t="s">
        <v>11349</v>
      </c>
      <c r="B574" s="41" t="s">
        <v>11350</v>
      </c>
      <c r="C574" s="42">
        <v>420</v>
      </c>
      <c r="D574" s="45">
        <f t="shared" si="16"/>
        <v>252</v>
      </c>
      <c r="E574" s="45">
        <f t="shared" si="17"/>
        <v>273</v>
      </c>
    </row>
    <row r="575" spans="1:5">
      <c r="A575" s="41" t="s">
        <v>11351</v>
      </c>
      <c r="B575" s="41" t="s">
        <v>11352</v>
      </c>
      <c r="C575" s="42">
        <v>420</v>
      </c>
      <c r="D575" s="45">
        <f t="shared" si="16"/>
        <v>252</v>
      </c>
      <c r="E575" s="45">
        <f t="shared" si="17"/>
        <v>273</v>
      </c>
    </row>
    <row r="576" spans="1:5">
      <c r="A576" s="41" t="s">
        <v>11353</v>
      </c>
      <c r="B576" s="41" t="s">
        <v>11354</v>
      </c>
      <c r="C576" s="42">
        <v>440</v>
      </c>
      <c r="D576" s="45">
        <f t="shared" si="16"/>
        <v>264</v>
      </c>
      <c r="E576" s="45">
        <f t="shared" si="17"/>
        <v>286</v>
      </c>
    </row>
    <row r="577" spans="1:5">
      <c r="A577" s="41" t="s">
        <v>11355</v>
      </c>
      <c r="B577" s="41" t="s">
        <v>11356</v>
      </c>
      <c r="C577" s="42">
        <v>1100</v>
      </c>
      <c r="D577" s="45">
        <f t="shared" si="16"/>
        <v>660</v>
      </c>
      <c r="E577" s="45">
        <f t="shared" si="17"/>
        <v>715</v>
      </c>
    </row>
    <row r="578" spans="1:5">
      <c r="A578" s="41" t="s">
        <v>11357</v>
      </c>
      <c r="B578" s="41" t="s">
        <v>11358</v>
      </c>
      <c r="C578" s="42">
        <v>350</v>
      </c>
      <c r="D578" s="45">
        <f t="shared" si="16"/>
        <v>210</v>
      </c>
      <c r="E578" s="45">
        <f t="shared" si="17"/>
        <v>227.5</v>
      </c>
    </row>
    <row r="579" spans="1:5">
      <c r="A579" s="41" t="s">
        <v>11359</v>
      </c>
      <c r="B579" s="41" t="s">
        <v>11360</v>
      </c>
      <c r="C579" s="42">
        <v>660</v>
      </c>
      <c r="D579" s="45">
        <f t="shared" si="16"/>
        <v>396</v>
      </c>
      <c r="E579" s="45">
        <f t="shared" si="17"/>
        <v>429</v>
      </c>
    </row>
    <row r="580" spans="1:5">
      <c r="A580" s="41" t="s">
        <v>11361</v>
      </c>
      <c r="B580" s="41" t="s">
        <v>11362</v>
      </c>
      <c r="C580" s="42">
        <v>320</v>
      </c>
      <c r="D580" s="45">
        <f t="shared" si="16"/>
        <v>192</v>
      </c>
      <c r="E580" s="45">
        <f t="shared" si="17"/>
        <v>208</v>
      </c>
    </row>
    <row r="581" spans="1:5">
      <c r="A581" s="41" t="s">
        <v>11363</v>
      </c>
      <c r="B581" s="41" t="s">
        <v>11364</v>
      </c>
      <c r="C581" s="42" t="s">
        <v>10911</v>
      </c>
      <c r="D581" s="45" t="e">
        <f t="shared" si="16"/>
        <v>#VALUE!</v>
      </c>
      <c r="E581" s="45" t="e">
        <f t="shared" si="17"/>
        <v>#VALUE!</v>
      </c>
    </row>
    <row r="582" spans="1:5">
      <c r="A582" s="41" t="s">
        <v>11365</v>
      </c>
      <c r="B582" s="41" t="s">
        <v>11366</v>
      </c>
      <c r="C582" s="42">
        <v>770</v>
      </c>
      <c r="D582" s="45">
        <f t="shared" ref="D582:D645" si="18">C582*0.6</f>
        <v>462</v>
      </c>
      <c r="E582" s="45">
        <f t="shared" ref="E582:E645" si="19">C582*0.65</f>
        <v>500.5</v>
      </c>
    </row>
    <row r="583" spans="1:5">
      <c r="A583" s="41" t="s">
        <v>11367</v>
      </c>
      <c r="B583" s="41" t="s">
        <v>11368</v>
      </c>
      <c r="C583" s="42">
        <v>770</v>
      </c>
      <c r="D583" s="45">
        <f t="shared" si="18"/>
        <v>462</v>
      </c>
      <c r="E583" s="45">
        <f t="shared" si="19"/>
        <v>500.5</v>
      </c>
    </row>
    <row r="584" spans="1:5">
      <c r="A584" s="41" t="s">
        <v>11369</v>
      </c>
      <c r="B584" s="41" t="s">
        <v>11370</v>
      </c>
      <c r="C584" s="42">
        <v>770</v>
      </c>
      <c r="D584" s="45">
        <f t="shared" si="18"/>
        <v>462</v>
      </c>
      <c r="E584" s="45">
        <f t="shared" si="19"/>
        <v>500.5</v>
      </c>
    </row>
    <row r="585" spans="1:5">
      <c r="A585" s="41" t="s">
        <v>11371</v>
      </c>
      <c r="B585" s="41" t="s">
        <v>11372</v>
      </c>
      <c r="C585" s="42">
        <v>710</v>
      </c>
      <c r="D585" s="45">
        <f t="shared" si="18"/>
        <v>426</v>
      </c>
      <c r="E585" s="45">
        <f t="shared" si="19"/>
        <v>461.5</v>
      </c>
    </row>
    <row r="586" spans="1:5">
      <c r="A586" s="41" t="s">
        <v>11373</v>
      </c>
      <c r="B586" s="41" t="s">
        <v>11374</v>
      </c>
      <c r="C586" s="42">
        <v>710</v>
      </c>
      <c r="D586" s="45">
        <f t="shared" si="18"/>
        <v>426</v>
      </c>
      <c r="E586" s="45">
        <f t="shared" si="19"/>
        <v>461.5</v>
      </c>
    </row>
    <row r="587" spans="1:5">
      <c r="A587" s="41" t="s">
        <v>11375</v>
      </c>
      <c r="B587" s="41" t="s">
        <v>11376</v>
      </c>
      <c r="C587" s="42">
        <v>710</v>
      </c>
      <c r="D587" s="45">
        <f t="shared" si="18"/>
        <v>426</v>
      </c>
      <c r="E587" s="45">
        <f t="shared" si="19"/>
        <v>461.5</v>
      </c>
    </row>
    <row r="588" spans="1:5">
      <c r="A588" s="41" t="s">
        <v>11377</v>
      </c>
      <c r="B588" s="41" t="s">
        <v>11378</v>
      </c>
      <c r="C588" s="42">
        <v>82</v>
      </c>
      <c r="D588" s="45">
        <f t="shared" si="18"/>
        <v>49.199999999999996</v>
      </c>
      <c r="E588" s="45">
        <f t="shared" si="19"/>
        <v>53.300000000000004</v>
      </c>
    </row>
    <row r="589" spans="1:5">
      <c r="A589" s="41" t="s">
        <v>11379</v>
      </c>
      <c r="B589" s="41" t="s">
        <v>11380</v>
      </c>
      <c r="C589" s="42">
        <v>82</v>
      </c>
      <c r="D589" s="45">
        <f t="shared" si="18"/>
        <v>49.199999999999996</v>
      </c>
      <c r="E589" s="45">
        <f t="shared" si="19"/>
        <v>53.300000000000004</v>
      </c>
    </row>
    <row r="590" spans="1:5">
      <c r="A590" s="41" t="s">
        <v>11381</v>
      </c>
      <c r="B590" s="41" t="s">
        <v>11382</v>
      </c>
      <c r="C590" s="42">
        <v>82</v>
      </c>
      <c r="D590" s="45">
        <f t="shared" si="18"/>
        <v>49.199999999999996</v>
      </c>
      <c r="E590" s="45">
        <f t="shared" si="19"/>
        <v>53.300000000000004</v>
      </c>
    </row>
    <row r="591" spans="1:5">
      <c r="A591" s="41" t="s">
        <v>11383</v>
      </c>
      <c r="B591" s="41" t="s">
        <v>11384</v>
      </c>
      <c r="C591" s="42">
        <v>82</v>
      </c>
      <c r="D591" s="45">
        <f t="shared" si="18"/>
        <v>49.199999999999996</v>
      </c>
      <c r="E591" s="45">
        <f t="shared" si="19"/>
        <v>53.300000000000004</v>
      </c>
    </row>
    <row r="592" spans="1:5">
      <c r="A592" s="41" t="s">
        <v>11385</v>
      </c>
      <c r="B592" s="41" t="s">
        <v>11386</v>
      </c>
      <c r="C592" s="42">
        <v>94</v>
      </c>
      <c r="D592" s="45">
        <f t="shared" si="18"/>
        <v>56.4</v>
      </c>
      <c r="E592" s="45">
        <f t="shared" si="19"/>
        <v>61.1</v>
      </c>
    </row>
    <row r="593" spans="1:5">
      <c r="A593" s="41" t="s">
        <v>11387</v>
      </c>
      <c r="B593" s="41" t="s">
        <v>11388</v>
      </c>
      <c r="C593" s="42">
        <v>94</v>
      </c>
      <c r="D593" s="45">
        <f t="shared" si="18"/>
        <v>56.4</v>
      </c>
      <c r="E593" s="45">
        <f t="shared" si="19"/>
        <v>61.1</v>
      </c>
    </row>
    <row r="594" spans="1:5">
      <c r="A594" s="41" t="s">
        <v>11389</v>
      </c>
      <c r="B594" s="41" t="s">
        <v>11390</v>
      </c>
      <c r="C594" s="42">
        <v>104</v>
      </c>
      <c r="D594" s="45">
        <f t="shared" si="18"/>
        <v>62.4</v>
      </c>
      <c r="E594" s="45">
        <f t="shared" si="19"/>
        <v>67.600000000000009</v>
      </c>
    </row>
    <row r="595" spans="1:5">
      <c r="A595" s="41" t="s">
        <v>11391</v>
      </c>
      <c r="B595" s="41" t="s">
        <v>11392</v>
      </c>
      <c r="C595" s="42">
        <v>104</v>
      </c>
      <c r="D595" s="45">
        <f t="shared" si="18"/>
        <v>62.4</v>
      </c>
      <c r="E595" s="45">
        <f t="shared" si="19"/>
        <v>67.600000000000009</v>
      </c>
    </row>
    <row r="596" spans="1:5">
      <c r="A596" s="41" t="s">
        <v>11393</v>
      </c>
      <c r="B596" s="41" t="s">
        <v>11394</v>
      </c>
      <c r="C596" s="42">
        <v>118</v>
      </c>
      <c r="D596" s="45">
        <f t="shared" si="18"/>
        <v>70.8</v>
      </c>
      <c r="E596" s="45">
        <f t="shared" si="19"/>
        <v>76.7</v>
      </c>
    </row>
    <row r="597" spans="1:5">
      <c r="A597" s="41" t="s">
        <v>11395</v>
      </c>
      <c r="B597" s="41" t="s">
        <v>11396</v>
      </c>
      <c r="C597" s="42">
        <v>118</v>
      </c>
      <c r="D597" s="45">
        <f t="shared" si="18"/>
        <v>70.8</v>
      </c>
      <c r="E597" s="45">
        <f t="shared" si="19"/>
        <v>76.7</v>
      </c>
    </row>
    <row r="598" spans="1:5">
      <c r="A598" s="41" t="s">
        <v>11397</v>
      </c>
      <c r="B598" s="41" t="s">
        <v>11398</v>
      </c>
      <c r="C598" s="42">
        <v>82</v>
      </c>
      <c r="D598" s="45">
        <f t="shared" si="18"/>
        <v>49.199999999999996</v>
      </c>
      <c r="E598" s="45">
        <f t="shared" si="19"/>
        <v>53.300000000000004</v>
      </c>
    </row>
    <row r="599" spans="1:5">
      <c r="A599" s="41" t="s">
        <v>11399</v>
      </c>
      <c r="B599" s="41" t="s">
        <v>11400</v>
      </c>
      <c r="C599" s="42">
        <v>72</v>
      </c>
      <c r="D599" s="45">
        <f t="shared" si="18"/>
        <v>43.199999999999996</v>
      </c>
      <c r="E599" s="45">
        <f t="shared" si="19"/>
        <v>46.800000000000004</v>
      </c>
    </row>
    <row r="600" spans="1:5">
      <c r="A600" s="41" t="s">
        <v>11401</v>
      </c>
      <c r="B600" s="41" t="s">
        <v>11402</v>
      </c>
      <c r="C600" s="42">
        <v>94</v>
      </c>
      <c r="D600" s="45">
        <f t="shared" si="18"/>
        <v>56.4</v>
      </c>
      <c r="E600" s="45">
        <f t="shared" si="19"/>
        <v>61.1</v>
      </c>
    </row>
    <row r="601" spans="1:5">
      <c r="A601" s="41" t="s">
        <v>11403</v>
      </c>
      <c r="B601" s="41" t="s">
        <v>11404</v>
      </c>
      <c r="C601" s="42">
        <v>118</v>
      </c>
      <c r="D601" s="45">
        <f t="shared" si="18"/>
        <v>70.8</v>
      </c>
      <c r="E601" s="45">
        <f t="shared" si="19"/>
        <v>76.7</v>
      </c>
    </row>
    <row r="602" spans="1:5">
      <c r="A602" s="41" t="s">
        <v>11405</v>
      </c>
      <c r="B602" s="41" t="s">
        <v>11406</v>
      </c>
      <c r="C602" s="42" t="s">
        <v>10760</v>
      </c>
      <c r="D602" s="45" t="e">
        <f t="shared" si="18"/>
        <v>#VALUE!</v>
      </c>
      <c r="E602" s="45" t="e">
        <f t="shared" si="19"/>
        <v>#VALUE!</v>
      </c>
    </row>
    <row r="603" spans="1:5">
      <c r="A603" s="41" t="s">
        <v>11407</v>
      </c>
      <c r="B603" s="41" t="s">
        <v>11408</v>
      </c>
      <c r="C603" s="42" t="s">
        <v>10760</v>
      </c>
      <c r="D603" s="45" t="e">
        <f t="shared" si="18"/>
        <v>#VALUE!</v>
      </c>
      <c r="E603" s="45" t="e">
        <f t="shared" si="19"/>
        <v>#VALUE!</v>
      </c>
    </row>
    <row r="604" spans="1:5">
      <c r="A604" s="41" t="s">
        <v>11409</v>
      </c>
      <c r="B604" s="41" t="s">
        <v>11410</v>
      </c>
      <c r="C604" s="42">
        <v>530</v>
      </c>
      <c r="D604" s="45">
        <f t="shared" si="18"/>
        <v>318</v>
      </c>
      <c r="E604" s="45">
        <f t="shared" si="19"/>
        <v>344.5</v>
      </c>
    </row>
    <row r="605" spans="1:5">
      <c r="A605" s="41" t="s">
        <v>11411</v>
      </c>
      <c r="B605" s="41" t="s">
        <v>11412</v>
      </c>
      <c r="C605" s="42">
        <v>600</v>
      </c>
      <c r="D605" s="45">
        <f t="shared" si="18"/>
        <v>360</v>
      </c>
      <c r="E605" s="45">
        <f t="shared" si="19"/>
        <v>390</v>
      </c>
    </row>
    <row r="606" spans="1:5">
      <c r="A606" s="41" t="s">
        <v>11413</v>
      </c>
      <c r="B606" s="41" t="s">
        <v>11414</v>
      </c>
      <c r="C606" s="42">
        <v>600</v>
      </c>
      <c r="D606" s="45">
        <f t="shared" si="18"/>
        <v>360</v>
      </c>
      <c r="E606" s="45">
        <f t="shared" si="19"/>
        <v>390</v>
      </c>
    </row>
    <row r="607" spans="1:5">
      <c r="A607" s="41" t="s">
        <v>11415</v>
      </c>
      <c r="B607" s="41" t="s">
        <v>11416</v>
      </c>
      <c r="C607" s="42">
        <v>5540</v>
      </c>
      <c r="D607" s="45">
        <f t="shared" si="18"/>
        <v>3324</v>
      </c>
      <c r="E607" s="45">
        <f t="shared" si="19"/>
        <v>3601</v>
      </c>
    </row>
    <row r="608" spans="1:5">
      <c r="A608" s="41" t="s">
        <v>11417</v>
      </c>
      <c r="B608" s="41" t="s">
        <v>11418</v>
      </c>
      <c r="C608" s="42" t="s">
        <v>10911</v>
      </c>
      <c r="D608" s="45" t="e">
        <f t="shared" si="18"/>
        <v>#VALUE!</v>
      </c>
      <c r="E608" s="45" t="e">
        <f t="shared" si="19"/>
        <v>#VALUE!</v>
      </c>
    </row>
    <row r="609" spans="1:5">
      <c r="A609" s="41" t="s">
        <v>11419</v>
      </c>
      <c r="B609" s="41" t="s">
        <v>11420</v>
      </c>
      <c r="C609" s="42">
        <v>46</v>
      </c>
      <c r="D609" s="45">
        <f t="shared" si="18"/>
        <v>27.599999999999998</v>
      </c>
      <c r="E609" s="45">
        <f t="shared" si="19"/>
        <v>29.900000000000002</v>
      </c>
    </row>
    <row r="610" spans="1:5">
      <c r="A610" s="41" t="s">
        <v>11421</v>
      </c>
      <c r="B610" s="41" t="s">
        <v>11422</v>
      </c>
      <c r="C610" s="42">
        <v>48</v>
      </c>
      <c r="D610" s="45">
        <f t="shared" si="18"/>
        <v>28.799999999999997</v>
      </c>
      <c r="E610" s="45">
        <f t="shared" si="19"/>
        <v>31.200000000000003</v>
      </c>
    </row>
    <row r="611" spans="1:5">
      <c r="A611" s="41" t="s">
        <v>11423</v>
      </c>
      <c r="B611" s="41" t="s">
        <v>11424</v>
      </c>
      <c r="C611" s="42">
        <v>58</v>
      </c>
      <c r="D611" s="45">
        <f t="shared" si="18"/>
        <v>34.799999999999997</v>
      </c>
      <c r="E611" s="45">
        <f t="shared" si="19"/>
        <v>37.700000000000003</v>
      </c>
    </row>
    <row r="612" spans="1:5">
      <c r="A612" s="41" t="s">
        <v>11425</v>
      </c>
      <c r="B612" s="41" t="s">
        <v>11426</v>
      </c>
      <c r="C612" s="42">
        <v>58</v>
      </c>
      <c r="D612" s="45">
        <f t="shared" si="18"/>
        <v>34.799999999999997</v>
      </c>
      <c r="E612" s="45">
        <f t="shared" si="19"/>
        <v>37.700000000000003</v>
      </c>
    </row>
    <row r="613" spans="1:5">
      <c r="A613" s="41" t="s">
        <v>11427</v>
      </c>
      <c r="B613" s="41" t="s">
        <v>11428</v>
      </c>
      <c r="C613" s="42">
        <v>72</v>
      </c>
      <c r="D613" s="45">
        <f t="shared" si="18"/>
        <v>43.199999999999996</v>
      </c>
      <c r="E613" s="45">
        <f t="shared" si="19"/>
        <v>46.800000000000004</v>
      </c>
    </row>
    <row r="614" spans="1:5">
      <c r="A614" s="41" t="s">
        <v>11429</v>
      </c>
      <c r="B614" s="41" t="s">
        <v>11430</v>
      </c>
      <c r="C614" s="42">
        <v>72</v>
      </c>
      <c r="D614" s="45">
        <f t="shared" si="18"/>
        <v>43.199999999999996</v>
      </c>
      <c r="E614" s="45">
        <f t="shared" si="19"/>
        <v>46.800000000000004</v>
      </c>
    </row>
    <row r="615" spans="1:5">
      <c r="A615" s="41" t="s">
        <v>11431</v>
      </c>
      <c r="B615" s="41" t="s">
        <v>11432</v>
      </c>
      <c r="C615" s="42">
        <v>82</v>
      </c>
      <c r="D615" s="45">
        <f t="shared" si="18"/>
        <v>49.199999999999996</v>
      </c>
      <c r="E615" s="45">
        <f t="shared" si="19"/>
        <v>53.300000000000004</v>
      </c>
    </row>
    <row r="616" spans="1:5">
      <c r="A616" s="41" t="s">
        <v>11433</v>
      </c>
      <c r="B616" s="41" t="s">
        <v>11434</v>
      </c>
      <c r="C616" s="42">
        <v>82</v>
      </c>
      <c r="D616" s="45">
        <f t="shared" si="18"/>
        <v>49.199999999999996</v>
      </c>
      <c r="E616" s="45">
        <f t="shared" si="19"/>
        <v>53.300000000000004</v>
      </c>
    </row>
    <row r="617" spans="1:5">
      <c r="A617" s="41" t="s">
        <v>11435</v>
      </c>
      <c r="B617" s="41" t="s">
        <v>11424</v>
      </c>
      <c r="C617" s="42">
        <v>58</v>
      </c>
      <c r="D617" s="45">
        <f t="shared" si="18"/>
        <v>34.799999999999997</v>
      </c>
      <c r="E617" s="45">
        <f t="shared" si="19"/>
        <v>37.700000000000003</v>
      </c>
    </row>
    <row r="618" spans="1:5">
      <c r="A618" s="41" t="s">
        <v>11436</v>
      </c>
      <c r="B618" s="41" t="s">
        <v>11437</v>
      </c>
      <c r="C618" s="42">
        <v>58</v>
      </c>
      <c r="D618" s="45">
        <f t="shared" si="18"/>
        <v>34.799999999999997</v>
      </c>
      <c r="E618" s="45">
        <f t="shared" si="19"/>
        <v>37.700000000000003</v>
      </c>
    </row>
    <row r="619" spans="1:5">
      <c r="A619" s="41" t="s">
        <v>11438</v>
      </c>
      <c r="B619" s="41" t="s">
        <v>11439</v>
      </c>
      <c r="C619" s="42">
        <v>128</v>
      </c>
      <c r="D619" s="45">
        <f t="shared" si="18"/>
        <v>76.8</v>
      </c>
      <c r="E619" s="45">
        <f t="shared" si="19"/>
        <v>83.2</v>
      </c>
    </row>
    <row r="620" spans="1:5">
      <c r="A620" s="41" t="s">
        <v>11440</v>
      </c>
      <c r="B620" s="41" t="s">
        <v>11441</v>
      </c>
      <c r="C620" s="42">
        <v>128</v>
      </c>
      <c r="D620" s="45">
        <f t="shared" si="18"/>
        <v>76.8</v>
      </c>
      <c r="E620" s="45">
        <f t="shared" si="19"/>
        <v>83.2</v>
      </c>
    </row>
    <row r="621" spans="1:5">
      <c r="A621" s="41" t="s">
        <v>11442</v>
      </c>
      <c r="B621" s="41" t="s">
        <v>11443</v>
      </c>
      <c r="C621" s="42">
        <v>128</v>
      </c>
      <c r="D621" s="45">
        <f t="shared" si="18"/>
        <v>76.8</v>
      </c>
      <c r="E621" s="45">
        <f t="shared" si="19"/>
        <v>83.2</v>
      </c>
    </row>
    <row r="622" spans="1:5">
      <c r="A622" s="41" t="s">
        <v>11444</v>
      </c>
      <c r="B622" s="41" t="s">
        <v>11445</v>
      </c>
      <c r="C622" s="42">
        <v>128</v>
      </c>
      <c r="D622" s="45">
        <f t="shared" si="18"/>
        <v>76.8</v>
      </c>
      <c r="E622" s="45">
        <f t="shared" si="19"/>
        <v>83.2</v>
      </c>
    </row>
    <row r="623" spans="1:5">
      <c r="A623" s="41" t="s">
        <v>11446</v>
      </c>
      <c r="B623" s="41" t="s">
        <v>11447</v>
      </c>
      <c r="C623" s="42">
        <v>128</v>
      </c>
      <c r="D623" s="45">
        <f t="shared" si="18"/>
        <v>76.8</v>
      </c>
      <c r="E623" s="45">
        <f t="shared" si="19"/>
        <v>83.2</v>
      </c>
    </row>
    <row r="624" spans="1:5">
      <c r="A624" s="41" t="s">
        <v>11448</v>
      </c>
      <c r="B624" s="41" t="s">
        <v>11449</v>
      </c>
      <c r="C624" s="42">
        <v>140</v>
      </c>
      <c r="D624" s="45">
        <f t="shared" si="18"/>
        <v>84</v>
      </c>
      <c r="E624" s="45">
        <f t="shared" si="19"/>
        <v>91</v>
      </c>
    </row>
    <row r="625" spans="1:5">
      <c r="A625" s="41" t="s">
        <v>11450</v>
      </c>
      <c r="B625" s="41" t="s">
        <v>11451</v>
      </c>
      <c r="C625" s="42">
        <v>140</v>
      </c>
      <c r="D625" s="45">
        <f t="shared" si="18"/>
        <v>84</v>
      </c>
      <c r="E625" s="45">
        <f t="shared" si="19"/>
        <v>91</v>
      </c>
    </row>
    <row r="626" spans="1:5">
      <c r="A626" s="41" t="s">
        <v>11452</v>
      </c>
      <c r="B626" s="41" t="s">
        <v>11453</v>
      </c>
      <c r="C626" s="42">
        <v>128</v>
      </c>
      <c r="D626" s="45">
        <f t="shared" si="18"/>
        <v>76.8</v>
      </c>
      <c r="E626" s="45">
        <f t="shared" si="19"/>
        <v>83.2</v>
      </c>
    </row>
    <row r="627" spans="1:5">
      <c r="A627" s="41" t="s">
        <v>11454</v>
      </c>
      <c r="B627" s="41" t="s">
        <v>11455</v>
      </c>
      <c r="C627" s="42">
        <v>128</v>
      </c>
      <c r="D627" s="45">
        <f t="shared" si="18"/>
        <v>76.8</v>
      </c>
      <c r="E627" s="45">
        <f t="shared" si="19"/>
        <v>83.2</v>
      </c>
    </row>
    <row r="628" spans="1:5">
      <c r="A628" s="41" t="s">
        <v>11456</v>
      </c>
      <c r="B628" s="41" t="s">
        <v>11457</v>
      </c>
      <c r="C628" s="42">
        <v>410</v>
      </c>
      <c r="D628" s="45">
        <f t="shared" si="18"/>
        <v>246</v>
      </c>
      <c r="E628" s="45">
        <f t="shared" si="19"/>
        <v>266.5</v>
      </c>
    </row>
    <row r="629" spans="1:5">
      <c r="A629" s="41" t="s">
        <v>11458</v>
      </c>
      <c r="B629" s="41" t="s">
        <v>11459</v>
      </c>
      <c r="C629" s="42">
        <v>410</v>
      </c>
      <c r="D629" s="45">
        <f t="shared" si="18"/>
        <v>246</v>
      </c>
      <c r="E629" s="45">
        <f t="shared" si="19"/>
        <v>266.5</v>
      </c>
    </row>
    <row r="630" spans="1:5">
      <c r="A630" s="41" t="s">
        <v>11460</v>
      </c>
      <c r="B630" s="41" t="s">
        <v>11461</v>
      </c>
      <c r="C630" s="42">
        <v>174</v>
      </c>
      <c r="D630" s="45">
        <f t="shared" si="18"/>
        <v>104.39999999999999</v>
      </c>
      <c r="E630" s="45">
        <f t="shared" si="19"/>
        <v>113.10000000000001</v>
      </c>
    </row>
    <row r="631" spans="1:5">
      <c r="A631" s="41" t="s">
        <v>11462</v>
      </c>
      <c r="B631" s="41" t="s">
        <v>11463</v>
      </c>
      <c r="C631" s="42">
        <v>174</v>
      </c>
      <c r="D631" s="45">
        <f t="shared" si="18"/>
        <v>104.39999999999999</v>
      </c>
      <c r="E631" s="45">
        <f t="shared" si="19"/>
        <v>113.10000000000001</v>
      </c>
    </row>
    <row r="632" spans="1:5">
      <c r="A632" s="41" t="s">
        <v>11464</v>
      </c>
      <c r="B632" s="41" t="s">
        <v>11465</v>
      </c>
      <c r="C632" s="42">
        <v>174</v>
      </c>
      <c r="D632" s="45">
        <f t="shared" si="18"/>
        <v>104.39999999999999</v>
      </c>
      <c r="E632" s="45">
        <f t="shared" si="19"/>
        <v>113.10000000000001</v>
      </c>
    </row>
    <row r="633" spans="1:5">
      <c r="A633" s="41" t="s">
        <v>11466</v>
      </c>
      <c r="B633" s="41" t="s">
        <v>11467</v>
      </c>
      <c r="C633" s="42">
        <v>174</v>
      </c>
      <c r="D633" s="45">
        <f t="shared" si="18"/>
        <v>104.39999999999999</v>
      </c>
      <c r="E633" s="45">
        <f t="shared" si="19"/>
        <v>113.10000000000001</v>
      </c>
    </row>
    <row r="634" spans="1:5">
      <c r="A634" s="41" t="s">
        <v>11468</v>
      </c>
      <c r="B634" s="41" t="s">
        <v>11469</v>
      </c>
      <c r="C634" s="42">
        <v>174</v>
      </c>
      <c r="D634" s="45">
        <f t="shared" si="18"/>
        <v>104.39999999999999</v>
      </c>
      <c r="E634" s="45">
        <f t="shared" si="19"/>
        <v>113.10000000000001</v>
      </c>
    </row>
    <row r="635" spans="1:5">
      <c r="A635" s="41" t="s">
        <v>11470</v>
      </c>
      <c r="B635" s="41" t="s">
        <v>11471</v>
      </c>
      <c r="C635" s="42">
        <v>150</v>
      </c>
      <c r="D635" s="45">
        <f t="shared" si="18"/>
        <v>90</v>
      </c>
      <c r="E635" s="45">
        <f t="shared" si="19"/>
        <v>97.5</v>
      </c>
    </row>
    <row r="636" spans="1:5">
      <c r="A636" s="41" t="s">
        <v>11472</v>
      </c>
      <c r="B636" s="41" t="s">
        <v>11473</v>
      </c>
      <c r="C636" s="42">
        <v>150</v>
      </c>
      <c r="D636" s="45">
        <f t="shared" si="18"/>
        <v>90</v>
      </c>
      <c r="E636" s="45">
        <f t="shared" si="19"/>
        <v>97.5</v>
      </c>
    </row>
    <row r="637" spans="1:5">
      <c r="A637" s="41" t="s">
        <v>11474</v>
      </c>
      <c r="B637" s="41" t="s">
        <v>11475</v>
      </c>
      <c r="C637" s="42">
        <v>128</v>
      </c>
      <c r="D637" s="45">
        <f t="shared" si="18"/>
        <v>76.8</v>
      </c>
      <c r="E637" s="45">
        <f t="shared" si="19"/>
        <v>83.2</v>
      </c>
    </row>
    <row r="638" spans="1:5">
      <c r="A638" s="41" t="s">
        <v>11476</v>
      </c>
      <c r="B638" s="41" t="s">
        <v>11477</v>
      </c>
      <c r="C638" s="42">
        <v>128</v>
      </c>
      <c r="D638" s="45">
        <f t="shared" si="18"/>
        <v>76.8</v>
      </c>
      <c r="E638" s="45">
        <f t="shared" si="19"/>
        <v>83.2</v>
      </c>
    </row>
    <row r="639" spans="1:5">
      <c r="A639" s="41" t="s">
        <v>11478</v>
      </c>
      <c r="B639" s="41" t="s">
        <v>11479</v>
      </c>
      <c r="C639" s="42">
        <v>460</v>
      </c>
      <c r="D639" s="45">
        <f t="shared" si="18"/>
        <v>276</v>
      </c>
      <c r="E639" s="45">
        <f t="shared" si="19"/>
        <v>299</v>
      </c>
    </row>
    <row r="640" spans="1:5">
      <c r="A640" s="41" t="s">
        <v>11480</v>
      </c>
      <c r="B640" s="41" t="s">
        <v>11481</v>
      </c>
      <c r="C640" s="42">
        <v>460</v>
      </c>
      <c r="D640" s="45">
        <f t="shared" si="18"/>
        <v>276</v>
      </c>
      <c r="E640" s="45">
        <f t="shared" si="19"/>
        <v>299</v>
      </c>
    </row>
    <row r="641" spans="1:5">
      <c r="A641" s="41" t="s">
        <v>11482</v>
      </c>
      <c r="B641" s="41" t="s">
        <v>11483</v>
      </c>
      <c r="C641" s="42">
        <v>220</v>
      </c>
      <c r="D641" s="45">
        <f t="shared" si="18"/>
        <v>132</v>
      </c>
      <c r="E641" s="45">
        <f t="shared" si="19"/>
        <v>143</v>
      </c>
    </row>
    <row r="642" spans="1:5">
      <c r="A642" s="41" t="s">
        <v>11484</v>
      </c>
      <c r="B642" s="41" t="s">
        <v>11485</v>
      </c>
      <c r="C642" s="42">
        <v>220</v>
      </c>
      <c r="D642" s="45">
        <f t="shared" si="18"/>
        <v>132</v>
      </c>
      <c r="E642" s="45">
        <f t="shared" si="19"/>
        <v>143</v>
      </c>
    </row>
    <row r="643" spans="1:5">
      <c r="A643" s="41" t="s">
        <v>11486</v>
      </c>
      <c r="B643" s="41" t="s">
        <v>11487</v>
      </c>
      <c r="C643" s="42">
        <v>128</v>
      </c>
      <c r="D643" s="45">
        <f t="shared" si="18"/>
        <v>76.8</v>
      </c>
      <c r="E643" s="45">
        <f t="shared" si="19"/>
        <v>83.2</v>
      </c>
    </row>
    <row r="644" spans="1:5">
      <c r="A644" s="41" t="s">
        <v>11488</v>
      </c>
      <c r="B644" s="41" t="s">
        <v>11489</v>
      </c>
      <c r="C644" s="42">
        <v>186</v>
      </c>
      <c r="D644" s="45">
        <f t="shared" si="18"/>
        <v>111.6</v>
      </c>
      <c r="E644" s="45">
        <f t="shared" si="19"/>
        <v>120.9</v>
      </c>
    </row>
    <row r="645" spans="1:5">
      <c r="A645" s="41" t="s">
        <v>11490</v>
      </c>
      <c r="B645" s="41" t="s">
        <v>11491</v>
      </c>
      <c r="C645" s="42">
        <v>128</v>
      </c>
      <c r="D645" s="45">
        <f t="shared" si="18"/>
        <v>76.8</v>
      </c>
      <c r="E645" s="45">
        <f t="shared" si="19"/>
        <v>83.2</v>
      </c>
    </row>
    <row r="646" spans="1:5">
      <c r="A646" s="41" t="s">
        <v>11492</v>
      </c>
      <c r="B646" s="41" t="s">
        <v>11493</v>
      </c>
      <c r="C646" s="42">
        <v>128</v>
      </c>
      <c r="D646" s="45">
        <f t="shared" ref="D646:D709" si="20">C646*0.6</f>
        <v>76.8</v>
      </c>
      <c r="E646" s="45">
        <f t="shared" ref="E646:E709" si="21">C646*0.65</f>
        <v>83.2</v>
      </c>
    </row>
    <row r="647" spans="1:5">
      <c r="A647" s="41" t="s">
        <v>11494</v>
      </c>
      <c r="B647" s="41" t="s">
        <v>11495</v>
      </c>
      <c r="C647" s="42">
        <v>2300</v>
      </c>
      <c r="D647" s="45">
        <f t="shared" si="20"/>
        <v>1380</v>
      </c>
      <c r="E647" s="45">
        <f t="shared" si="21"/>
        <v>1495</v>
      </c>
    </row>
    <row r="648" spans="1:5">
      <c r="A648" s="41" t="s">
        <v>11496</v>
      </c>
      <c r="B648" s="41" t="s">
        <v>11497</v>
      </c>
      <c r="C648" s="42">
        <v>3690</v>
      </c>
      <c r="D648" s="45">
        <f t="shared" si="20"/>
        <v>2214</v>
      </c>
      <c r="E648" s="45">
        <f t="shared" si="21"/>
        <v>2398.5</v>
      </c>
    </row>
    <row r="649" spans="1:5">
      <c r="A649" s="41" t="s">
        <v>11498</v>
      </c>
      <c r="B649" s="41" t="s">
        <v>11499</v>
      </c>
      <c r="C649" s="42" t="s">
        <v>10760</v>
      </c>
      <c r="D649" s="45" t="e">
        <f t="shared" si="20"/>
        <v>#VALUE!</v>
      </c>
      <c r="E649" s="45" t="e">
        <f t="shared" si="21"/>
        <v>#VALUE!</v>
      </c>
    </row>
    <row r="650" spans="1:5">
      <c r="A650" s="41" t="s">
        <v>11500</v>
      </c>
      <c r="B650" s="41" t="s">
        <v>11501</v>
      </c>
      <c r="C650" s="42" t="s">
        <v>10760</v>
      </c>
      <c r="D650" s="45" t="e">
        <f t="shared" si="20"/>
        <v>#VALUE!</v>
      </c>
      <c r="E650" s="45" t="e">
        <f t="shared" si="21"/>
        <v>#VALUE!</v>
      </c>
    </row>
    <row r="651" spans="1:5">
      <c r="A651" s="41" t="s">
        <v>11502</v>
      </c>
      <c r="B651" s="41" t="s">
        <v>11503</v>
      </c>
      <c r="C651" s="42" t="s">
        <v>10760</v>
      </c>
      <c r="D651" s="45" t="e">
        <f t="shared" si="20"/>
        <v>#VALUE!</v>
      </c>
      <c r="E651" s="45" t="e">
        <f t="shared" si="21"/>
        <v>#VALUE!</v>
      </c>
    </row>
    <row r="652" spans="1:5">
      <c r="A652" s="41" t="s">
        <v>11504</v>
      </c>
      <c r="B652" s="41" t="s">
        <v>11505</v>
      </c>
      <c r="C652" s="42" t="s">
        <v>10760</v>
      </c>
      <c r="D652" s="45" t="e">
        <f t="shared" si="20"/>
        <v>#VALUE!</v>
      </c>
      <c r="E652" s="45" t="e">
        <f t="shared" si="21"/>
        <v>#VALUE!</v>
      </c>
    </row>
    <row r="653" spans="1:5">
      <c r="A653" s="41" t="s">
        <v>11506</v>
      </c>
      <c r="B653" s="41" t="s">
        <v>11507</v>
      </c>
      <c r="C653" s="42" t="s">
        <v>10760</v>
      </c>
      <c r="D653" s="45" t="e">
        <f t="shared" si="20"/>
        <v>#VALUE!</v>
      </c>
      <c r="E653" s="45" t="e">
        <f t="shared" si="21"/>
        <v>#VALUE!</v>
      </c>
    </row>
    <row r="654" spans="1:5">
      <c r="A654" s="41" t="s">
        <v>11508</v>
      </c>
      <c r="B654" s="41" t="s">
        <v>11509</v>
      </c>
      <c r="C654" s="42" t="s">
        <v>10760</v>
      </c>
      <c r="D654" s="45" t="e">
        <f t="shared" si="20"/>
        <v>#VALUE!</v>
      </c>
      <c r="E654" s="45" t="e">
        <f t="shared" si="21"/>
        <v>#VALUE!</v>
      </c>
    </row>
    <row r="655" spans="1:5">
      <c r="A655" s="41" t="s">
        <v>11510</v>
      </c>
      <c r="B655" s="41" t="s">
        <v>11511</v>
      </c>
      <c r="C655" s="42" t="s">
        <v>10760</v>
      </c>
      <c r="D655" s="45" t="e">
        <f t="shared" si="20"/>
        <v>#VALUE!</v>
      </c>
      <c r="E655" s="45" t="e">
        <f t="shared" si="21"/>
        <v>#VALUE!</v>
      </c>
    </row>
    <row r="656" spans="1:5">
      <c r="A656" s="41" t="s">
        <v>11512</v>
      </c>
      <c r="B656" s="41" t="s">
        <v>11513</v>
      </c>
      <c r="C656" s="42" t="s">
        <v>10760</v>
      </c>
      <c r="D656" s="45" t="e">
        <f t="shared" si="20"/>
        <v>#VALUE!</v>
      </c>
      <c r="E656" s="45" t="e">
        <f t="shared" si="21"/>
        <v>#VALUE!</v>
      </c>
    </row>
    <row r="657" spans="1:5">
      <c r="A657" s="41" t="s">
        <v>11514</v>
      </c>
      <c r="B657" s="41" t="s">
        <v>11515</v>
      </c>
      <c r="C657" s="42" t="s">
        <v>10760</v>
      </c>
      <c r="D657" s="45" t="e">
        <f t="shared" si="20"/>
        <v>#VALUE!</v>
      </c>
      <c r="E657" s="45" t="e">
        <f t="shared" si="21"/>
        <v>#VALUE!</v>
      </c>
    </row>
    <row r="658" spans="1:5">
      <c r="A658" s="41" t="s">
        <v>11516</v>
      </c>
      <c r="B658" s="41" t="s">
        <v>11517</v>
      </c>
      <c r="C658" s="42" t="s">
        <v>10760</v>
      </c>
      <c r="D658" s="45" t="e">
        <f t="shared" si="20"/>
        <v>#VALUE!</v>
      </c>
      <c r="E658" s="45" t="e">
        <f t="shared" si="21"/>
        <v>#VALUE!</v>
      </c>
    </row>
    <row r="659" spans="1:5">
      <c r="A659" s="41" t="s">
        <v>11518</v>
      </c>
      <c r="B659" s="41" t="s">
        <v>11519</v>
      </c>
      <c r="C659" s="42">
        <v>5540</v>
      </c>
      <c r="D659" s="45">
        <f t="shared" si="20"/>
        <v>3324</v>
      </c>
      <c r="E659" s="45">
        <f t="shared" si="21"/>
        <v>3601</v>
      </c>
    </row>
    <row r="660" spans="1:5">
      <c r="A660" s="41" t="s">
        <v>11520</v>
      </c>
      <c r="B660" s="41" t="s">
        <v>11521</v>
      </c>
      <c r="C660" s="42">
        <v>6920</v>
      </c>
      <c r="D660" s="45">
        <f t="shared" si="20"/>
        <v>4152</v>
      </c>
      <c r="E660" s="45">
        <f t="shared" si="21"/>
        <v>4498</v>
      </c>
    </row>
    <row r="661" spans="1:5">
      <c r="A661" s="41" t="s">
        <v>11522</v>
      </c>
      <c r="B661" s="41" t="s">
        <v>11523</v>
      </c>
      <c r="C661" s="42">
        <v>5200</v>
      </c>
      <c r="D661" s="45">
        <f t="shared" si="20"/>
        <v>3120</v>
      </c>
      <c r="E661" s="45">
        <f t="shared" si="21"/>
        <v>3380</v>
      </c>
    </row>
    <row r="662" spans="1:5">
      <c r="A662" s="41" t="s">
        <v>11524</v>
      </c>
      <c r="B662" s="41" t="s">
        <v>11523</v>
      </c>
      <c r="C662" s="42">
        <v>6460</v>
      </c>
      <c r="D662" s="45">
        <f t="shared" si="20"/>
        <v>3876</v>
      </c>
      <c r="E662" s="45">
        <f t="shared" si="21"/>
        <v>4199</v>
      </c>
    </row>
    <row r="663" spans="1:5">
      <c r="A663" s="41" t="s">
        <v>11525</v>
      </c>
      <c r="B663" s="41" t="s">
        <v>11526</v>
      </c>
      <c r="C663" s="42">
        <v>5540</v>
      </c>
      <c r="D663" s="45">
        <f t="shared" si="20"/>
        <v>3324</v>
      </c>
      <c r="E663" s="45">
        <f t="shared" si="21"/>
        <v>3601</v>
      </c>
    </row>
    <row r="664" spans="1:5">
      <c r="A664" s="41" t="s">
        <v>11527</v>
      </c>
      <c r="B664" s="41" t="s">
        <v>11528</v>
      </c>
      <c r="C664" s="42">
        <v>6920</v>
      </c>
      <c r="D664" s="45">
        <f t="shared" si="20"/>
        <v>4152</v>
      </c>
      <c r="E664" s="45">
        <f t="shared" si="21"/>
        <v>4498</v>
      </c>
    </row>
    <row r="665" spans="1:5">
      <c r="A665" s="41" t="s">
        <v>11529</v>
      </c>
      <c r="B665" s="41" t="s">
        <v>11523</v>
      </c>
      <c r="C665" s="42">
        <v>5200</v>
      </c>
      <c r="D665" s="45">
        <f t="shared" si="20"/>
        <v>3120</v>
      </c>
      <c r="E665" s="45">
        <f t="shared" si="21"/>
        <v>3380</v>
      </c>
    </row>
    <row r="666" spans="1:5">
      <c r="A666" s="41" t="s">
        <v>11530</v>
      </c>
      <c r="B666" s="41" t="s">
        <v>11523</v>
      </c>
      <c r="C666" s="42">
        <v>6460</v>
      </c>
      <c r="D666" s="45">
        <f t="shared" si="20"/>
        <v>3876</v>
      </c>
      <c r="E666" s="45">
        <f t="shared" si="21"/>
        <v>4199</v>
      </c>
    </row>
    <row r="667" spans="1:5">
      <c r="A667" s="41" t="s">
        <v>11531</v>
      </c>
      <c r="B667" s="41" t="s">
        <v>11532</v>
      </c>
      <c r="C667" s="42">
        <v>5200</v>
      </c>
      <c r="D667" s="45">
        <f t="shared" si="20"/>
        <v>3120</v>
      </c>
      <c r="E667" s="45">
        <f t="shared" si="21"/>
        <v>3380</v>
      </c>
    </row>
    <row r="668" spans="1:5">
      <c r="A668" s="41" t="s">
        <v>11533</v>
      </c>
      <c r="B668" s="41" t="s">
        <v>11532</v>
      </c>
      <c r="C668" s="42">
        <v>6460</v>
      </c>
      <c r="D668" s="45">
        <f t="shared" si="20"/>
        <v>3876</v>
      </c>
      <c r="E668" s="45">
        <f t="shared" si="21"/>
        <v>4199</v>
      </c>
    </row>
    <row r="669" spans="1:5">
      <c r="A669" s="41" t="s">
        <v>11534</v>
      </c>
      <c r="B669" s="41" t="s">
        <v>11535</v>
      </c>
      <c r="C669" s="42" t="s">
        <v>10760</v>
      </c>
      <c r="D669" s="45" t="e">
        <f t="shared" si="20"/>
        <v>#VALUE!</v>
      </c>
      <c r="E669" s="45" t="e">
        <f t="shared" si="21"/>
        <v>#VALUE!</v>
      </c>
    </row>
    <row r="670" spans="1:5">
      <c r="A670" s="41" t="s">
        <v>11536</v>
      </c>
      <c r="B670" s="41" t="s">
        <v>11537</v>
      </c>
      <c r="C670" s="42" t="s">
        <v>10760</v>
      </c>
      <c r="D670" s="45" t="e">
        <f t="shared" si="20"/>
        <v>#VALUE!</v>
      </c>
      <c r="E670" s="45" t="e">
        <f t="shared" si="21"/>
        <v>#VALUE!</v>
      </c>
    </row>
    <row r="671" spans="1:5">
      <c r="A671" s="41" t="s">
        <v>11538</v>
      </c>
      <c r="B671" s="41" t="s">
        <v>11539</v>
      </c>
      <c r="C671" s="42" t="s">
        <v>10760</v>
      </c>
      <c r="D671" s="45" t="e">
        <f t="shared" si="20"/>
        <v>#VALUE!</v>
      </c>
      <c r="E671" s="45" t="e">
        <f t="shared" si="21"/>
        <v>#VALUE!</v>
      </c>
    </row>
    <row r="672" spans="1:5">
      <c r="A672" s="41" t="s">
        <v>11540</v>
      </c>
      <c r="B672" s="41" t="s">
        <v>11541</v>
      </c>
      <c r="C672" s="42" t="s">
        <v>10760</v>
      </c>
      <c r="D672" s="45" t="e">
        <f t="shared" si="20"/>
        <v>#VALUE!</v>
      </c>
      <c r="E672" s="45" t="e">
        <f t="shared" si="21"/>
        <v>#VALUE!</v>
      </c>
    </row>
    <row r="673" spans="1:5">
      <c r="A673" s="41" t="s">
        <v>11542</v>
      </c>
      <c r="B673" s="41" t="s">
        <v>11537</v>
      </c>
      <c r="C673" s="42" t="s">
        <v>10760</v>
      </c>
      <c r="D673" s="45" t="e">
        <f t="shared" si="20"/>
        <v>#VALUE!</v>
      </c>
      <c r="E673" s="45" t="e">
        <f t="shared" si="21"/>
        <v>#VALUE!</v>
      </c>
    </row>
    <row r="674" spans="1:5">
      <c r="A674" s="41" t="s">
        <v>11543</v>
      </c>
      <c r="B674" s="41" t="s">
        <v>11544</v>
      </c>
      <c r="C674" s="42" t="s">
        <v>10760</v>
      </c>
      <c r="D674" s="45" t="e">
        <f t="shared" si="20"/>
        <v>#VALUE!</v>
      </c>
      <c r="E674" s="45" t="e">
        <f t="shared" si="21"/>
        <v>#VALUE!</v>
      </c>
    </row>
    <row r="675" spans="1:5">
      <c r="A675" s="41" t="s">
        <v>11545</v>
      </c>
      <c r="B675" s="41" t="s">
        <v>11537</v>
      </c>
      <c r="C675" s="42" t="s">
        <v>10760</v>
      </c>
      <c r="D675" s="45" t="e">
        <f t="shared" si="20"/>
        <v>#VALUE!</v>
      </c>
      <c r="E675" s="45" t="e">
        <f t="shared" si="21"/>
        <v>#VALUE!</v>
      </c>
    </row>
    <row r="676" spans="1:5">
      <c r="A676" s="41" t="s">
        <v>11546</v>
      </c>
      <c r="B676" s="41" t="s">
        <v>11547</v>
      </c>
      <c r="C676" s="42" t="s">
        <v>10760</v>
      </c>
      <c r="D676" s="45" t="e">
        <f t="shared" si="20"/>
        <v>#VALUE!</v>
      </c>
      <c r="E676" s="45" t="e">
        <f t="shared" si="21"/>
        <v>#VALUE!</v>
      </c>
    </row>
    <row r="677" spans="1:5">
      <c r="A677" s="41" t="s">
        <v>11548</v>
      </c>
      <c r="B677" s="41" t="s">
        <v>11537</v>
      </c>
      <c r="C677" s="42" t="s">
        <v>10760</v>
      </c>
      <c r="D677" s="45" t="e">
        <f t="shared" si="20"/>
        <v>#VALUE!</v>
      </c>
      <c r="E677" s="45" t="e">
        <f t="shared" si="21"/>
        <v>#VALUE!</v>
      </c>
    </row>
    <row r="678" spans="1:5">
      <c r="A678" s="41" t="s">
        <v>11549</v>
      </c>
      <c r="B678" s="41" t="s">
        <v>11550</v>
      </c>
      <c r="C678" s="42" t="s">
        <v>10760</v>
      </c>
      <c r="D678" s="45" t="e">
        <f t="shared" si="20"/>
        <v>#VALUE!</v>
      </c>
      <c r="E678" s="45" t="e">
        <f t="shared" si="21"/>
        <v>#VALUE!</v>
      </c>
    </row>
    <row r="679" spans="1:5">
      <c r="A679" s="41" t="s">
        <v>11551</v>
      </c>
      <c r="B679" s="41" t="s">
        <v>11552</v>
      </c>
      <c r="C679" s="42">
        <v>1390</v>
      </c>
      <c r="D679" s="45">
        <f t="shared" si="20"/>
        <v>834</v>
      </c>
      <c r="E679" s="45">
        <f t="shared" si="21"/>
        <v>903.5</v>
      </c>
    </row>
    <row r="680" spans="1:5">
      <c r="A680" s="41" t="s">
        <v>11553</v>
      </c>
      <c r="B680" s="41" t="s">
        <v>11554</v>
      </c>
      <c r="C680" s="42">
        <v>1740</v>
      </c>
      <c r="D680" s="45">
        <f t="shared" si="20"/>
        <v>1044</v>
      </c>
      <c r="E680" s="45">
        <f t="shared" si="21"/>
        <v>1131</v>
      </c>
    </row>
    <row r="681" spans="1:5">
      <c r="A681" s="41" t="s">
        <v>11555</v>
      </c>
      <c r="B681" s="41" t="s">
        <v>11552</v>
      </c>
      <c r="C681" s="42">
        <v>1230</v>
      </c>
      <c r="D681" s="45">
        <f t="shared" si="20"/>
        <v>738</v>
      </c>
      <c r="E681" s="45">
        <f t="shared" si="21"/>
        <v>799.5</v>
      </c>
    </row>
    <row r="682" spans="1:5">
      <c r="A682" s="41" t="s">
        <v>11556</v>
      </c>
      <c r="B682" s="41" t="s">
        <v>11554</v>
      </c>
      <c r="C682" s="42">
        <v>1510</v>
      </c>
      <c r="D682" s="45">
        <f t="shared" si="20"/>
        <v>906</v>
      </c>
      <c r="E682" s="45">
        <f t="shared" si="21"/>
        <v>981.5</v>
      </c>
    </row>
    <row r="683" spans="1:5">
      <c r="A683" s="41" t="s">
        <v>11557</v>
      </c>
      <c r="B683" s="41" t="s">
        <v>11558</v>
      </c>
      <c r="C683" s="42">
        <v>1500</v>
      </c>
      <c r="D683" s="45">
        <f t="shared" si="20"/>
        <v>900</v>
      </c>
      <c r="E683" s="45">
        <f t="shared" si="21"/>
        <v>975</v>
      </c>
    </row>
    <row r="684" spans="1:5">
      <c r="A684" s="41" t="s">
        <v>11559</v>
      </c>
      <c r="B684" s="41" t="s">
        <v>11560</v>
      </c>
      <c r="C684" s="42">
        <v>1840</v>
      </c>
      <c r="D684" s="45">
        <f t="shared" si="20"/>
        <v>1104</v>
      </c>
      <c r="E684" s="45">
        <f t="shared" si="21"/>
        <v>1196</v>
      </c>
    </row>
    <row r="685" spans="1:5">
      <c r="A685" s="41" t="s">
        <v>11561</v>
      </c>
      <c r="B685" s="41" t="s">
        <v>11562</v>
      </c>
      <c r="C685" s="42">
        <v>1390</v>
      </c>
      <c r="D685" s="45">
        <f t="shared" si="20"/>
        <v>834</v>
      </c>
      <c r="E685" s="45">
        <f t="shared" si="21"/>
        <v>903.5</v>
      </c>
    </row>
    <row r="686" spans="1:5">
      <c r="A686" s="41" t="s">
        <v>11563</v>
      </c>
      <c r="B686" s="41" t="s">
        <v>11564</v>
      </c>
      <c r="C686" s="42">
        <v>1740</v>
      </c>
      <c r="D686" s="45">
        <f t="shared" si="20"/>
        <v>1044</v>
      </c>
      <c r="E686" s="45">
        <f t="shared" si="21"/>
        <v>1131</v>
      </c>
    </row>
    <row r="687" spans="1:5">
      <c r="A687" s="41" t="s">
        <v>11565</v>
      </c>
      <c r="B687" s="41" t="s">
        <v>11562</v>
      </c>
      <c r="C687" s="42">
        <v>1230</v>
      </c>
      <c r="D687" s="45">
        <f t="shared" si="20"/>
        <v>738</v>
      </c>
      <c r="E687" s="45">
        <f t="shared" si="21"/>
        <v>799.5</v>
      </c>
    </row>
    <row r="688" spans="1:5">
      <c r="A688" s="41" t="s">
        <v>11566</v>
      </c>
      <c r="B688" s="41" t="s">
        <v>11564</v>
      </c>
      <c r="C688" s="42">
        <v>1510</v>
      </c>
      <c r="D688" s="45">
        <f t="shared" si="20"/>
        <v>906</v>
      </c>
      <c r="E688" s="45">
        <f t="shared" si="21"/>
        <v>981.5</v>
      </c>
    </row>
    <row r="689" spans="1:5">
      <c r="A689" s="41" t="s">
        <v>11567</v>
      </c>
      <c r="B689" s="41" t="s">
        <v>11568</v>
      </c>
      <c r="C689" s="42">
        <v>3230</v>
      </c>
      <c r="D689" s="45">
        <f t="shared" si="20"/>
        <v>1938</v>
      </c>
      <c r="E689" s="45">
        <f t="shared" si="21"/>
        <v>2099.5</v>
      </c>
    </row>
    <row r="690" spans="1:5">
      <c r="A690" s="41" t="s">
        <v>11569</v>
      </c>
      <c r="B690" s="41" t="s">
        <v>11570</v>
      </c>
      <c r="C690" s="42">
        <v>4040</v>
      </c>
      <c r="D690" s="45">
        <f t="shared" si="20"/>
        <v>2424</v>
      </c>
      <c r="E690" s="45">
        <f t="shared" si="21"/>
        <v>2626</v>
      </c>
    </row>
    <row r="691" spans="1:5">
      <c r="A691" s="41" t="s">
        <v>11571</v>
      </c>
      <c r="B691" s="41" t="s">
        <v>11572</v>
      </c>
      <c r="C691" s="42">
        <v>3690</v>
      </c>
      <c r="D691" s="45">
        <f t="shared" si="20"/>
        <v>2214</v>
      </c>
      <c r="E691" s="45">
        <f t="shared" si="21"/>
        <v>2398.5</v>
      </c>
    </row>
    <row r="692" spans="1:5">
      <c r="A692" s="41" t="s">
        <v>11573</v>
      </c>
      <c r="B692" s="41" t="s">
        <v>11574</v>
      </c>
      <c r="C692" s="42">
        <v>4610</v>
      </c>
      <c r="D692" s="45">
        <f t="shared" si="20"/>
        <v>2766</v>
      </c>
      <c r="E692" s="45">
        <f t="shared" si="21"/>
        <v>2996.5</v>
      </c>
    </row>
    <row r="693" spans="1:5">
      <c r="A693" s="41" t="s">
        <v>11575</v>
      </c>
      <c r="B693" s="41" t="s">
        <v>11541</v>
      </c>
      <c r="C693" s="42" t="s">
        <v>10760</v>
      </c>
      <c r="D693" s="45" t="e">
        <f t="shared" si="20"/>
        <v>#VALUE!</v>
      </c>
      <c r="E693" s="45" t="e">
        <f t="shared" si="21"/>
        <v>#VALUE!</v>
      </c>
    </row>
    <row r="694" spans="1:5">
      <c r="A694" s="41" t="s">
        <v>11576</v>
      </c>
      <c r="B694" s="41" t="s">
        <v>11541</v>
      </c>
      <c r="C694" s="42" t="s">
        <v>10760</v>
      </c>
      <c r="D694" s="45" t="e">
        <f t="shared" si="20"/>
        <v>#VALUE!</v>
      </c>
      <c r="E694" s="45" t="e">
        <f t="shared" si="21"/>
        <v>#VALUE!</v>
      </c>
    </row>
    <row r="695" spans="1:5">
      <c r="A695" s="41" t="s">
        <v>11577</v>
      </c>
      <c r="B695" s="41" t="s">
        <v>11578</v>
      </c>
      <c r="C695" s="42" t="s">
        <v>10760</v>
      </c>
      <c r="D695" s="45" t="e">
        <f t="shared" si="20"/>
        <v>#VALUE!</v>
      </c>
      <c r="E695" s="45" t="e">
        <f t="shared" si="21"/>
        <v>#VALUE!</v>
      </c>
    </row>
    <row r="696" spans="1:5">
      <c r="A696" s="41" t="s">
        <v>11579</v>
      </c>
      <c r="B696" s="41" t="s">
        <v>11580</v>
      </c>
      <c r="C696" s="42" t="s">
        <v>10760</v>
      </c>
      <c r="D696" s="45" t="e">
        <f t="shared" si="20"/>
        <v>#VALUE!</v>
      </c>
      <c r="E696" s="45" t="e">
        <f t="shared" si="21"/>
        <v>#VALUE!</v>
      </c>
    </row>
    <row r="697" spans="1:5">
      <c r="A697" s="41" t="s">
        <v>11581</v>
      </c>
      <c r="B697" s="41" t="s">
        <v>11582</v>
      </c>
      <c r="C697" s="42" t="s">
        <v>10760</v>
      </c>
      <c r="D697" s="45" t="e">
        <f t="shared" si="20"/>
        <v>#VALUE!</v>
      </c>
      <c r="E697" s="45" t="e">
        <f t="shared" si="21"/>
        <v>#VALUE!</v>
      </c>
    </row>
    <row r="698" spans="1:5">
      <c r="A698" s="41" t="s">
        <v>11583</v>
      </c>
      <c r="B698" s="41" t="s">
        <v>11537</v>
      </c>
      <c r="C698" s="42" t="s">
        <v>10760</v>
      </c>
      <c r="D698" s="45" t="e">
        <f t="shared" si="20"/>
        <v>#VALUE!</v>
      </c>
      <c r="E698" s="45" t="e">
        <f t="shared" si="21"/>
        <v>#VALUE!</v>
      </c>
    </row>
    <row r="699" spans="1:5">
      <c r="A699" s="41" t="s">
        <v>11584</v>
      </c>
      <c r="B699" s="41" t="s">
        <v>11541</v>
      </c>
      <c r="C699" s="42" t="s">
        <v>10760</v>
      </c>
      <c r="D699" s="45" t="e">
        <f t="shared" si="20"/>
        <v>#VALUE!</v>
      </c>
      <c r="E699" s="45" t="e">
        <f t="shared" si="21"/>
        <v>#VALUE!</v>
      </c>
    </row>
    <row r="700" spans="1:5">
      <c r="A700" s="41" t="s">
        <v>11585</v>
      </c>
      <c r="B700" s="41" t="s">
        <v>11537</v>
      </c>
      <c r="C700" s="42" t="s">
        <v>10760</v>
      </c>
      <c r="D700" s="45" t="e">
        <f t="shared" si="20"/>
        <v>#VALUE!</v>
      </c>
      <c r="E700" s="45" t="e">
        <f t="shared" si="21"/>
        <v>#VALUE!</v>
      </c>
    </row>
    <row r="701" spans="1:5">
      <c r="A701" s="41" t="s">
        <v>11586</v>
      </c>
      <c r="B701" s="41" t="s">
        <v>11537</v>
      </c>
      <c r="C701" s="42" t="s">
        <v>10760</v>
      </c>
      <c r="D701" s="45" t="e">
        <f t="shared" si="20"/>
        <v>#VALUE!</v>
      </c>
      <c r="E701" s="45" t="e">
        <f t="shared" si="21"/>
        <v>#VALUE!</v>
      </c>
    </row>
    <row r="702" spans="1:5">
      <c r="A702" s="41" t="s">
        <v>11587</v>
      </c>
      <c r="B702" s="41" t="s">
        <v>11541</v>
      </c>
      <c r="C702" s="42" t="s">
        <v>10760</v>
      </c>
      <c r="D702" s="45" t="e">
        <f t="shared" si="20"/>
        <v>#VALUE!</v>
      </c>
      <c r="E702" s="45" t="e">
        <f t="shared" si="21"/>
        <v>#VALUE!</v>
      </c>
    </row>
    <row r="703" spans="1:5">
      <c r="A703" s="41" t="s">
        <v>11588</v>
      </c>
      <c r="B703" s="41" t="s">
        <v>11578</v>
      </c>
      <c r="C703" s="42" t="s">
        <v>10760</v>
      </c>
      <c r="D703" s="45" t="e">
        <f t="shared" si="20"/>
        <v>#VALUE!</v>
      </c>
      <c r="E703" s="45" t="e">
        <f t="shared" si="21"/>
        <v>#VALUE!</v>
      </c>
    </row>
    <row r="704" spans="1:5">
      <c r="A704" s="41" t="s">
        <v>11589</v>
      </c>
      <c r="B704" s="41" t="s">
        <v>11580</v>
      </c>
      <c r="C704" s="42" t="s">
        <v>10760</v>
      </c>
      <c r="D704" s="45" t="e">
        <f t="shared" si="20"/>
        <v>#VALUE!</v>
      </c>
      <c r="E704" s="45" t="e">
        <f t="shared" si="21"/>
        <v>#VALUE!</v>
      </c>
    </row>
    <row r="705" spans="1:5">
      <c r="A705" s="41" t="s">
        <v>11590</v>
      </c>
      <c r="B705" s="41" t="s">
        <v>11591</v>
      </c>
      <c r="C705" s="42" t="s">
        <v>10760</v>
      </c>
      <c r="D705" s="45" t="e">
        <f t="shared" si="20"/>
        <v>#VALUE!</v>
      </c>
      <c r="E705" s="45" t="e">
        <f t="shared" si="21"/>
        <v>#VALUE!</v>
      </c>
    </row>
    <row r="706" spans="1:5">
      <c r="A706" s="41" t="s">
        <v>11592</v>
      </c>
      <c r="B706" s="41" t="s">
        <v>11593</v>
      </c>
      <c r="C706" s="42" t="s">
        <v>10760</v>
      </c>
      <c r="D706" s="45" t="e">
        <f t="shared" si="20"/>
        <v>#VALUE!</v>
      </c>
      <c r="E706" s="45" t="e">
        <f t="shared" si="21"/>
        <v>#VALUE!</v>
      </c>
    </row>
    <row r="707" spans="1:5">
      <c r="A707" s="41" t="s">
        <v>11594</v>
      </c>
      <c r="B707" s="41" t="s">
        <v>11595</v>
      </c>
      <c r="C707" s="42" t="s">
        <v>10760</v>
      </c>
      <c r="D707" s="45" t="e">
        <f t="shared" si="20"/>
        <v>#VALUE!</v>
      </c>
      <c r="E707" s="45" t="e">
        <f t="shared" si="21"/>
        <v>#VALUE!</v>
      </c>
    </row>
    <row r="708" spans="1:5">
      <c r="A708" s="41" t="s">
        <v>11596</v>
      </c>
      <c r="B708" s="41" t="s">
        <v>11597</v>
      </c>
      <c r="C708" s="42" t="s">
        <v>10760</v>
      </c>
      <c r="D708" s="45" t="e">
        <f t="shared" si="20"/>
        <v>#VALUE!</v>
      </c>
      <c r="E708" s="45" t="e">
        <f t="shared" si="21"/>
        <v>#VALUE!</v>
      </c>
    </row>
    <row r="709" spans="1:5">
      <c r="A709" s="41" t="s">
        <v>11598</v>
      </c>
      <c r="B709" s="41" t="s">
        <v>11599</v>
      </c>
      <c r="C709" s="42" t="s">
        <v>10760</v>
      </c>
      <c r="D709" s="45" t="e">
        <f t="shared" si="20"/>
        <v>#VALUE!</v>
      </c>
      <c r="E709" s="45" t="e">
        <f t="shared" si="21"/>
        <v>#VALUE!</v>
      </c>
    </row>
    <row r="710" spans="1:5">
      <c r="A710" s="41" t="s">
        <v>11600</v>
      </c>
      <c r="B710" s="41" t="s">
        <v>11601</v>
      </c>
      <c r="C710" s="42" t="s">
        <v>10760</v>
      </c>
      <c r="D710" s="45" t="e">
        <f t="shared" ref="D710:D773" si="22">C710*0.6</f>
        <v>#VALUE!</v>
      </c>
      <c r="E710" s="45" t="e">
        <f t="shared" ref="E710:E773" si="23">C710*0.65</f>
        <v>#VALUE!</v>
      </c>
    </row>
    <row r="711" spans="1:5">
      <c r="A711" s="41" t="s">
        <v>11602</v>
      </c>
      <c r="B711" s="41" t="s">
        <v>11603</v>
      </c>
      <c r="C711" s="42" t="s">
        <v>10760</v>
      </c>
      <c r="D711" s="45" t="e">
        <f t="shared" si="22"/>
        <v>#VALUE!</v>
      </c>
      <c r="E711" s="45" t="e">
        <f t="shared" si="23"/>
        <v>#VALUE!</v>
      </c>
    </row>
    <row r="712" spans="1:5">
      <c r="A712" s="41" t="s">
        <v>11604</v>
      </c>
      <c r="B712" s="41" t="s">
        <v>11605</v>
      </c>
      <c r="C712" s="42" t="s">
        <v>10760</v>
      </c>
      <c r="D712" s="45" t="e">
        <f t="shared" si="22"/>
        <v>#VALUE!</v>
      </c>
      <c r="E712" s="45" t="e">
        <f t="shared" si="23"/>
        <v>#VALUE!</v>
      </c>
    </row>
    <row r="713" spans="1:5">
      <c r="A713" s="41" t="s">
        <v>11606</v>
      </c>
      <c r="B713" s="41" t="s">
        <v>11607</v>
      </c>
      <c r="C713" s="42" t="s">
        <v>10760</v>
      </c>
      <c r="D713" s="45" t="e">
        <f t="shared" si="22"/>
        <v>#VALUE!</v>
      </c>
      <c r="E713" s="45" t="e">
        <f t="shared" si="23"/>
        <v>#VALUE!</v>
      </c>
    </row>
    <row r="714" spans="1:5">
      <c r="A714" s="41" t="s">
        <v>11608</v>
      </c>
      <c r="B714" s="41" t="s">
        <v>11609</v>
      </c>
      <c r="C714" s="42" t="s">
        <v>10760</v>
      </c>
      <c r="D714" s="45" t="e">
        <f t="shared" si="22"/>
        <v>#VALUE!</v>
      </c>
      <c r="E714" s="45" t="e">
        <f t="shared" si="23"/>
        <v>#VALUE!</v>
      </c>
    </row>
    <row r="715" spans="1:5">
      <c r="A715" s="41" t="s">
        <v>11610</v>
      </c>
      <c r="B715" s="41" t="s">
        <v>11611</v>
      </c>
      <c r="C715" s="42">
        <v>2300</v>
      </c>
      <c r="D715" s="45">
        <f t="shared" si="22"/>
        <v>1380</v>
      </c>
      <c r="E715" s="45">
        <f t="shared" si="23"/>
        <v>1495</v>
      </c>
    </row>
    <row r="716" spans="1:5">
      <c r="A716" s="41" t="s">
        <v>11612</v>
      </c>
      <c r="B716" s="41" t="s">
        <v>11613</v>
      </c>
      <c r="C716" s="42">
        <v>2750</v>
      </c>
      <c r="D716" s="45">
        <f t="shared" si="22"/>
        <v>1650</v>
      </c>
      <c r="E716" s="45">
        <f t="shared" si="23"/>
        <v>1787.5</v>
      </c>
    </row>
    <row r="717" spans="1:5">
      <c r="A717" s="41" t="s">
        <v>11614</v>
      </c>
      <c r="B717" s="41" t="s">
        <v>11611</v>
      </c>
      <c r="C717" s="42">
        <v>5310</v>
      </c>
      <c r="D717" s="45">
        <f t="shared" si="22"/>
        <v>3186</v>
      </c>
      <c r="E717" s="45">
        <f t="shared" si="23"/>
        <v>3451.5</v>
      </c>
    </row>
    <row r="718" spans="1:5">
      <c r="A718" s="41" t="s">
        <v>11615</v>
      </c>
      <c r="B718" s="41" t="s">
        <v>11616</v>
      </c>
      <c r="C718" s="42">
        <v>7390</v>
      </c>
      <c r="D718" s="45">
        <f t="shared" si="22"/>
        <v>4434</v>
      </c>
      <c r="E718" s="45">
        <f t="shared" si="23"/>
        <v>4803.5</v>
      </c>
    </row>
    <row r="719" spans="1:5">
      <c r="A719" s="41" t="s">
        <v>11617</v>
      </c>
      <c r="B719" s="41" t="s">
        <v>11613</v>
      </c>
      <c r="C719" s="42">
        <v>5760</v>
      </c>
      <c r="D719" s="45">
        <f t="shared" si="22"/>
        <v>3456</v>
      </c>
      <c r="E719" s="45">
        <f t="shared" si="23"/>
        <v>3744</v>
      </c>
    </row>
    <row r="720" spans="1:5">
      <c r="A720" s="41" t="s">
        <v>11618</v>
      </c>
      <c r="B720" s="41" t="s">
        <v>11619</v>
      </c>
      <c r="C720" s="42">
        <v>8290</v>
      </c>
      <c r="D720" s="45">
        <f t="shared" si="22"/>
        <v>4974</v>
      </c>
      <c r="E720" s="45">
        <f t="shared" si="23"/>
        <v>5388.5</v>
      </c>
    </row>
    <row r="721" spans="1:5">
      <c r="A721" s="41" t="s">
        <v>11620</v>
      </c>
      <c r="B721" s="41" t="s">
        <v>11611</v>
      </c>
      <c r="C721" s="42">
        <v>4840</v>
      </c>
      <c r="D721" s="45">
        <f t="shared" si="22"/>
        <v>2904</v>
      </c>
      <c r="E721" s="45">
        <f t="shared" si="23"/>
        <v>3146</v>
      </c>
    </row>
    <row r="722" spans="1:5">
      <c r="A722" s="41" t="s">
        <v>11621</v>
      </c>
      <c r="B722" s="41" t="s">
        <v>11616</v>
      </c>
      <c r="C722" s="42">
        <v>6920</v>
      </c>
      <c r="D722" s="45">
        <f t="shared" si="22"/>
        <v>4152</v>
      </c>
      <c r="E722" s="45">
        <f t="shared" si="23"/>
        <v>4498</v>
      </c>
    </row>
    <row r="723" spans="1:5">
      <c r="A723" s="41" t="s">
        <v>11622</v>
      </c>
      <c r="B723" s="41" t="s">
        <v>11613</v>
      </c>
      <c r="C723" s="42">
        <v>5300</v>
      </c>
      <c r="D723" s="45">
        <f t="shared" si="22"/>
        <v>3180</v>
      </c>
      <c r="E723" s="45">
        <f t="shared" si="23"/>
        <v>3445</v>
      </c>
    </row>
    <row r="724" spans="1:5">
      <c r="A724" s="41" t="s">
        <v>11623</v>
      </c>
      <c r="B724" s="41" t="s">
        <v>11619</v>
      </c>
      <c r="C724" s="42">
        <v>7830</v>
      </c>
      <c r="D724" s="45">
        <f t="shared" si="22"/>
        <v>4698</v>
      </c>
      <c r="E724" s="45">
        <f t="shared" si="23"/>
        <v>5089.5</v>
      </c>
    </row>
    <row r="725" spans="1:5">
      <c r="A725" s="41" t="s">
        <v>11624</v>
      </c>
      <c r="B725" s="41" t="s">
        <v>11625</v>
      </c>
      <c r="C725" s="42">
        <v>4380</v>
      </c>
      <c r="D725" s="45">
        <f t="shared" si="22"/>
        <v>2628</v>
      </c>
      <c r="E725" s="45">
        <f t="shared" si="23"/>
        <v>2847</v>
      </c>
    </row>
    <row r="726" spans="1:5">
      <c r="A726" s="41" t="s">
        <v>11626</v>
      </c>
      <c r="B726" s="41" t="s">
        <v>11627</v>
      </c>
      <c r="C726" s="42">
        <v>6460</v>
      </c>
      <c r="D726" s="45">
        <f t="shared" si="22"/>
        <v>3876</v>
      </c>
      <c r="E726" s="45">
        <f t="shared" si="23"/>
        <v>4199</v>
      </c>
    </row>
    <row r="727" spans="1:5">
      <c r="A727" s="41" t="s">
        <v>11628</v>
      </c>
      <c r="B727" s="41" t="s">
        <v>11629</v>
      </c>
      <c r="C727" s="42">
        <v>4830</v>
      </c>
      <c r="D727" s="45">
        <f t="shared" si="22"/>
        <v>2898</v>
      </c>
      <c r="E727" s="45">
        <f t="shared" si="23"/>
        <v>3139.5</v>
      </c>
    </row>
    <row r="728" spans="1:5">
      <c r="A728" s="41" t="s">
        <v>11630</v>
      </c>
      <c r="B728" s="41" t="s">
        <v>11631</v>
      </c>
      <c r="C728" s="42">
        <v>7360</v>
      </c>
      <c r="D728" s="45">
        <f t="shared" si="22"/>
        <v>4416</v>
      </c>
      <c r="E728" s="45">
        <f t="shared" si="23"/>
        <v>4784</v>
      </c>
    </row>
    <row r="729" spans="1:5">
      <c r="A729" s="41" t="s">
        <v>11632</v>
      </c>
      <c r="B729" s="41" t="s">
        <v>11625</v>
      </c>
      <c r="C729" s="42">
        <v>6230</v>
      </c>
      <c r="D729" s="45">
        <f t="shared" si="22"/>
        <v>3738</v>
      </c>
      <c r="E729" s="45">
        <f t="shared" si="23"/>
        <v>4049.5</v>
      </c>
    </row>
    <row r="730" spans="1:5">
      <c r="A730" s="41" t="s">
        <v>11633</v>
      </c>
      <c r="B730" s="41" t="s">
        <v>11627</v>
      </c>
      <c r="C730" s="42">
        <v>8310</v>
      </c>
      <c r="D730" s="45">
        <f t="shared" si="22"/>
        <v>4986</v>
      </c>
      <c r="E730" s="45">
        <f t="shared" si="23"/>
        <v>5401.5</v>
      </c>
    </row>
    <row r="731" spans="1:5">
      <c r="A731" s="41" t="s">
        <v>11634</v>
      </c>
      <c r="B731" s="41" t="s">
        <v>11629</v>
      </c>
      <c r="C731" s="42">
        <v>6680</v>
      </c>
      <c r="D731" s="45">
        <f t="shared" si="22"/>
        <v>4008</v>
      </c>
      <c r="E731" s="45">
        <f t="shared" si="23"/>
        <v>4342</v>
      </c>
    </row>
    <row r="732" spans="1:5">
      <c r="A732" s="41" t="s">
        <v>11635</v>
      </c>
      <c r="B732" s="41" t="s">
        <v>11631</v>
      </c>
      <c r="C732" s="42">
        <v>9210</v>
      </c>
      <c r="D732" s="45">
        <f t="shared" si="22"/>
        <v>5526</v>
      </c>
      <c r="E732" s="45">
        <f t="shared" si="23"/>
        <v>5986.5</v>
      </c>
    </row>
    <row r="733" spans="1:5">
      <c r="A733" s="41" t="s">
        <v>11636</v>
      </c>
      <c r="B733" s="41" t="s">
        <v>11625</v>
      </c>
      <c r="C733" s="42">
        <v>5770</v>
      </c>
      <c r="D733" s="45">
        <f t="shared" si="22"/>
        <v>3462</v>
      </c>
      <c r="E733" s="45">
        <f t="shared" si="23"/>
        <v>3750.5</v>
      </c>
    </row>
    <row r="734" spans="1:5">
      <c r="A734" s="41" t="s">
        <v>11637</v>
      </c>
      <c r="B734" s="41" t="s">
        <v>11627</v>
      </c>
      <c r="C734" s="42">
        <v>7850</v>
      </c>
      <c r="D734" s="45">
        <f t="shared" si="22"/>
        <v>4710</v>
      </c>
      <c r="E734" s="45">
        <f t="shared" si="23"/>
        <v>5102.5</v>
      </c>
    </row>
    <row r="735" spans="1:5">
      <c r="A735" s="41" t="s">
        <v>11638</v>
      </c>
      <c r="B735" s="41" t="s">
        <v>11629</v>
      </c>
      <c r="C735" s="42">
        <v>6220</v>
      </c>
      <c r="D735" s="45">
        <f t="shared" si="22"/>
        <v>3732</v>
      </c>
      <c r="E735" s="45">
        <f t="shared" si="23"/>
        <v>4043</v>
      </c>
    </row>
    <row r="736" spans="1:5">
      <c r="A736" s="41" t="s">
        <v>11639</v>
      </c>
      <c r="B736" s="41" t="s">
        <v>11631</v>
      </c>
      <c r="C736" s="42">
        <v>8750</v>
      </c>
      <c r="D736" s="45">
        <f t="shared" si="22"/>
        <v>5250</v>
      </c>
      <c r="E736" s="45">
        <f t="shared" si="23"/>
        <v>5687.5</v>
      </c>
    </row>
    <row r="737" spans="1:5">
      <c r="A737" s="41" t="s">
        <v>11640</v>
      </c>
      <c r="B737" s="41" t="s">
        <v>11641</v>
      </c>
      <c r="C737" s="42">
        <v>2300</v>
      </c>
      <c r="D737" s="45">
        <f t="shared" si="22"/>
        <v>1380</v>
      </c>
      <c r="E737" s="45">
        <f t="shared" si="23"/>
        <v>1495</v>
      </c>
    </row>
    <row r="738" spans="1:5">
      <c r="A738" s="41" t="s">
        <v>11642</v>
      </c>
      <c r="B738" s="41" t="s">
        <v>11643</v>
      </c>
      <c r="C738" s="42">
        <v>2750</v>
      </c>
      <c r="D738" s="45">
        <f t="shared" si="22"/>
        <v>1650</v>
      </c>
      <c r="E738" s="45">
        <f t="shared" si="23"/>
        <v>1787.5</v>
      </c>
    </row>
    <row r="739" spans="1:5">
      <c r="A739" s="41" t="s">
        <v>11644</v>
      </c>
      <c r="B739" s="41" t="s">
        <v>11641</v>
      </c>
      <c r="C739" s="42">
        <v>4380</v>
      </c>
      <c r="D739" s="45">
        <f t="shared" si="22"/>
        <v>2628</v>
      </c>
      <c r="E739" s="45">
        <f t="shared" si="23"/>
        <v>2847</v>
      </c>
    </row>
    <row r="740" spans="1:5">
      <c r="A740" s="41" t="s">
        <v>11645</v>
      </c>
      <c r="B740" s="41" t="s">
        <v>11646</v>
      </c>
      <c r="C740" s="42">
        <v>6460</v>
      </c>
      <c r="D740" s="45">
        <f t="shared" si="22"/>
        <v>3876</v>
      </c>
      <c r="E740" s="45">
        <f t="shared" si="23"/>
        <v>4199</v>
      </c>
    </row>
    <row r="741" spans="1:5">
      <c r="A741" s="41" t="s">
        <v>11647</v>
      </c>
      <c r="B741" s="41" t="s">
        <v>11648</v>
      </c>
      <c r="C741" s="42">
        <v>3590</v>
      </c>
      <c r="D741" s="45">
        <f t="shared" si="22"/>
        <v>2154</v>
      </c>
      <c r="E741" s="45">
        <f t="shared" si="23"/>
        <v>2333.5</v>
      </c>
    </row>
    <row r="742" spans="1:5">
      <c r="A742" s="41" t="s">
        <v>11649</v>
      </c>
      <c r="B742" s="41" t="s">
        <v>11648</v>
      </c>
      <c r="C742" s="42">
        <v>5670</v>
      </c>
      <c r="D742" s="45">
        <f t="shared" si="22"/>
        <v>3402</v>
      </c>
      <c r="E742" s="45">
        <f t="shared" si="23"/>
        <v>3685.5</v>
      </c>
    </row>
    <row r="743" spans="1:5">
      <c r="A743" s="41" t="s">
        <v>11650</v>
      </c>
      <c r="B743" s="41" t="s">
        <v>11648</v>
      </c>
      <c r="C743" s="42">
        <v>4040</v>
      </c>
      <c r="D743" s="45">
        <f t="shared" si="22"/>
        <v>2424</v>
      </c>
      <c r="E743" s="45">
        <f t="shared" si="23"/>
        <v>2626</v>
      </c>
    </row>
    <row r="744" spans="1:5">
      <c r="A744" s="41" t="s">
        <v>11651</v>
      </c>
      <c r="B744" s="41" t="s">
        <v>11648</v>
      </c>
      <c r="C744" s="42">
        <v>6570</v>
      </c>
      <c r="D744" s="45">
        <f t="shared" si="22"/>
        <v>3942</v>
      </c>
      <c r="E744" s="45">
        <f t="shared" si="23"/>
        <v>4270.5</v>
      </c>
    </row>
    <row r="745" spans="1:5">
      <c r="A745" s="41" t="s">
        <v>11652</v>
      </c>
      <c r="B745" s="41" t="s">
        <v>11643</v>
      </c>
      <c r="C745" s="42">
        <v>4830</v>
      </c>
      <c r="D745" s="45">
        <f t="shared" si="22"/>
        <v>2898</v>
      </c>
      <c r="E745" s="45">
        <f t="shared" si="23"/>
        <v>3139.5</v>
      </c>
    </row>
    <row r="746" spans="1:5">
      <c r="A746" s="41" t="s">
        <v>11653</v>
      </c>
      <c r="B746" s="41" t="s">
        <v>11654</v>
      </c>
      <c r="C746" s="42">
        <v>7360</v>
      </c>
      <c r="D746" s="45">
        <f t="shared" si="22"/>
        <v>4416</v>
      </c>
      <c r="E746" s="45">
        <f t="shared" si="23"/>
        <v>4784</v>
      </c>
    </row>
    <row r="747" spans="1:5">
      <c r="A747" s="41" t="s">
        <v>11655</v>
      </c>
      <c r="B747" s="41" t="s">
        <v>11641</v>
      </c>
      <c r="C747" s="42">
        <v>5310</v>
      </c>
      <c r="D747" s="45">
        <f t="shared" si="22"/>
        <v>3186</v>
      </c>
      <c r="E747" s="45">
        <f t="shared" si="23"/>
        <v>3451.5</v>
      </c>
    </row>
    <row r="748" spans="1:5">
      <c r="A748" s="41" t="s">
        <v>11656</v>
      </c>
      <c r="B748" s="41" t="s">
        <v>11646</v>
      </c>
      <c r="C748" s="42">
        <v>7390</v>
      </c>
      <c r="D748" s="45">
        <f t="shared" si="22"/>
        <v>4434</v>
      </c>
      <c r="E748" s="45">
        <f t="shared" si="23"/>
        <v>4803.5</v>
      </c>
    </row>
    <row r="749" spans="1:5">
      <c r="A749" s="41" t="s">
        <v>11657</v>
      </c>
      <c r="B749" s="41" t="s">
        <v>11658</v>
      </c>
      <c r="C749" s="42">
        <v>4510</v>
      </c>
      <c r="D749" s="45">
        <f t="shared" si="22"/>
        <v>2706</v>
      </c>
      <c r="E749" s="45">
        <f t="shared" si="23"/>
        <v>2931.5</v>
      </c>
    </row>
    <row r="750" spans="1:5">
      <c r="A750" s="41" t="s">
        <v>11659</v>
      </c>
      <c r="B750" s="41" t="s">
        <v>11658</v>
      </c>
      <c r="C750" s="42">
        <v>6590</v>
      </c>
      <c r="D750" s="45">
        <f t="shared" si="22"/>
        <v>3954</v>
      </c>
      <c r="E750" s="45">
        <f t="shared" si="23"/>
        <v>4283.5</v>
      </c>
    </row>
    <row r="751" spans="1:5">
      <c r="A751" s="41" t="s">
        <v>11660</v>
      </c>
      <c r="B751" s="41" t="s">
        <v>11658</v>
      </c>
      <c r="C751" s="42">
        <v>4970</v>
      </c>
      <c r="D751" s="45">
        <f t="shared" si="22"/>
        <v>2982</v>
      </c>
      <c r="E751" s="45">
        <f t="shared" si="23"/>
        <v>3230.5</v>
      </c>
    </row>
    <row r="752" spans="1:5">
      <c r="A752" s="41" t="s">
        <v>11661</v>
      </c>
      <c r="B752" s="41" t="s">
        <v>11658</v>
      </c>
      <c r="C752" s="42">
        <v>7500</v>
      </c>
      <c r="D752" s="45">
        <f t="shared" si="22"/>
        <v>4500</v>
      </c>
      <c r="E752" s="45">
        <f t="shared" si="23"/>
        <v>4875</v>
      </c>
    </row>
    <row r="753" spans="1:5">
      <c r="A753" s="41" t="s">
        <v>11662</v>
      </c>
      <c r="B753" s="41" t="s">
        <v>11643</v>
      </c>
      <c r="C753" s="42">
        <v>5760</v>
      </c>
      <c r="D753" s="45">
        <f t="shared" si="22"/>
        <v>3456</v>
      </c>
      <c r="E753" s="45">
        <f t="shared" si="23"/>
        <v>3744</v>
      </c>
    </row>
    <row r="754" spans="1:5">
      <c r="A754" s="41" t="s">
        <v>11663</v>
      </c>
      <c r="B754" s="41" t="s">
        <v>11654</v>
      </c>
      <c r="C754" s="42">
        <v>8290</v>
      </c>
      <c r="D754" s="45">
        <f t="shared" si="22"/>
        <v>4974</v>
      </c>
      <c r="E754" s="45">
        <f t="shared" si="23"/>
        <v>5388.5</v>
      </c>
    </row>
    <row r="755" spans="1:5">
      <c r="A755" s="41" t="s">
        <v>11664</v>
      </c>
      <c r="B755" s="41" t="s">
        <v>11641</v>
      </c>
      <c r="C755" s="42">
        <v>4840</v>
      </c>
      <c r="D755" s="45">
        <f t="shared" si="22"/>
        <v>2904</v>
      </c>
      <c r="E755" s="45">
        <f t="shared" si="23"/>
        <v>3146</v>
      </c>
    </row>
    <row r="756" spans="1:5">
      <c r="A756" s="41" t="s">
        <v>11665</v>
      </c>
      <c r="B756" s="41" t="s">
        <v>11646</v>
      </c>
      <c r="C756" s="42">
        <v>6920</v>
      </c>
      <c r="D756" s="45">
        <f t="shared" si="22"/>
        <v>4152</v>
      </c>
      <c r="E756" s="45">
        <f t="shared" si="23"/>
        <v>4498</v>
      </c>
    </row>
    <row r="757" spans="1:5">
      <c r="A757" s="41" t="s">
        <v>11666</v>
      </c>
      <c r="B757" s="41" t="s">
        <v>11658</v>
      </c>
      <c r="C757" s="42">
        <v>4050</v>
      </c>
      <c r="D757" s="45">
        <f t="shared" si="22"/>
        <v>2430</v>
      </c>
      <c r="E757" s="45">
        <f t="shared" si="23"/>
        <v>2632.5</v>
      </c>
    </row>
    <row r="758" spans="1:5">
      <c r="A758" s="41" t="s">
        <v>11667</v>
      </c>
      <c r="B758" s="41" t="s">
        <v>11658</v>
      </c>
      <c r="C758" s="42">
        <v>6130</v>
      </c>
      <c r="D758" s="45">
        <f t="shared" si="22"/>
        <v>3678</v>
      </c>
      <c r="E758" s="45">
        <f t="shared" si="23"/>
        <v>3984.5</v>
      </c>
    </row>
    <row r="759" spans="1:5">
      <c r="A759" s="41" t="s">
        <v>11668</v>
      </c>
      <c r="B759" s="41" t="s">
        <v>11658</v>
      </c>
      <c r="C759" s="42">
        <v>4500</v>
      </c>
      <c r="D759" s="45">
        <f t="shared" si="22"/>
        <v>2700</v>
      </c>
      <c r="E759" s="45">
        <f t="shared" si="23"/>
        <v>2925</v>
      </c>
    </row>
    <row r="760" spans="1:5">
      <c r="A760" s="41" t="s">
        <v>11669</v>
      </c>
      <c r="B760" s="41" t="s">
        <v>11658</v>
      </c>
      <c r="C760" s="42">
        <v>7030</v>
      </c>
      <c r="D760" s="45">
        <f t="shared" si="22"/>
        <v>4218</v>
      </c>
      <c r="E760" s="45">
        <f t="shared" si="23"/>
        <v>4569.5</v>
      </c>
    </row>
    <row r="761" spans="1:5">
      <c r="A761" s="41" t="s">
        <v>11670</v>
      </c>
      <c r="B761" s="41" t="s">
        <v>11643</v>
      </c>
      <c r="C761" s="42">
        <v>5300</v>
      </c>
      <c r="D761" s="45">
        <f t="shared" si="22"/>
        <v>3180</v>
      </c>
      <c r="E761" s="45">
        <f t="shared" si="23"/>
        <v>3445</v>
      </c>
    </row>
    <row r="762" spans="1:5">
      <c r="A762" s="41" t="s">
        <v>11671</v>
      </c>
      <c r="B762" s="41" t="s">
        <v>11654</v>
      </c>
      <c r="C762" s="42">
        <v>7830</v>
      </c>
      <c r="D762" s="45">
        <f t="shared" si="22"/>
        <v>4698</v>
      </c>
      <c r="E762" s="45">
        <f t="shared" si="23"/>
        <v>5089.5</v>
      </c>
    </row>
    <row r="763" spans="1:5">
      <c r="A763" s="41" t="s">
        <v>11672</v>
      </c>
      <c r="B763" s="41" t="s">
        <v>11673</v>
      </c>
      <c r="C763" s="42">
        <v>2300</v>
      </c>
      <c r="D763" s="45">
        <f t="shared" si="22"/>
        <v>1380</v>
      </c>
      <c r="E763" s="45">
        <f t="shared" si="23"/>
        <v>1495</v>
      </c>
    </row>
    <row r="764" spans="1:5">
      <c r="A764" s="41" t="s">
        <v>11674</v>
      </c>
      <c r="B764" s="41" t="s">
        <v>11675</v>
      </c>
      <c r="C764" s="42">
        <v>2880</v>
      </c>
      <c r="D764" s="45">
        <f t="shared" si="22"/>
        <v>1728</v>
      </c>
      <c r="E764" s="45">
        <f t="shared" si="23"/>
        <v>1872</v>
      </c>
    </row>
    <row r="765" spans="1:5">
      <c r="A765" s="41" t="s">
        <v>11676</v>
      </c>
      <c r="B765" s="41" t="s">
        <v>11677</v>
      </c>
      <c r="C765" s="42">
        <v>2300</v>
      </c>
      <c r="D765" s="45">
        <f t="shared" si="22"/>
        <v>1380</v>
      </c>
      <c r="E765" s="45">
        <f t="shared" si="23"/>
        <v>1495</v>
      </c>
    </row>
    <row r="766" spans="1:5">
      <c r="A766" s="41" t="s">
        <v>11678</v>
      </c>
      <c r="B766" s="41" t="s">
        <v>11679</v>
      </c>
      <c r="C766" s="42">
        <v>2880</v>
      </c>
      <c r="D766" s="45">
        <f t="shared" si="22"/>
        <v>1728</v>
      </c>
      <c r="E766" s="45">
        <f t="shared" si="23"/>
        <v>1872</v>
      </c>
    </row>
    <row r="767" spans="1:5">
      <c r="A767" s="41" t="s">
        <v>11680</v>
      </c>
      <c r="B767" s="41" t="s">
        <v>11681</v>
      </c>
      <c r="C767" s="42">
        <v>2300</v>
      </c>
      <c r="D767" s="45">
        <f t="shared" si="22"/>
        <v>1380</v>
      </c>
      <c r="E767" s="45">
        <f t="shared" si="23"/>
        <v>1495</v>
      </c>
    </row>
    <row r="768" spans="1:5">
      <c r="A768" s="41" t="s">
        <v>11682</v>
      </c>
      <c r="B768" s="41" t="s">
        <v>11683</v>
      </c>
      <c r="C768" s="42">
        <v>2880</v>
      </c>
      <c r="D768" s="45">
        <f t="shared" si="22"/>
        <v>1728</v>
      </c>
      <c r="E768" s="45">
        <f t="shared" si="23"/>
        <v>1872</v>
      </c>
    </row>
    <row r="769" spans="1:5">
      <c r="A769" s="41" t="s">
        <v>11684</v>
      </c>
      <c r="B769" s="41" t="s">
        <v>11685</v>
      </c>
      <c r="C769" s="42">
        <v>3230</v>
      </c>
      <c r="D769" s="45">
        <f t="shared" si="22"/>
        <v>1938</v>
      </c>
      <c r="E769" s="45">
        <f t="shared" si="23"/>
        <v>2099.5</v>
      </c>
    </row>
    <row r="770" spans="1:5">
      <c r="A770" s="41" t="s">
        <v>11686</v>
      </c>
      <c r="B770" s="41" t="s">
        <v>11687</v>
      </c>
      <c r="C770" s="42">
        <v>4040</v>
      </c>
      <c r="D770" s="45">
        <f t="shared" si="22"/>
        <v>2424</v>
      </c>
      <c r="E770" s="45">
        <f t="shared" si="23"/>
        <v>2626</v>
      </c>
    </row>
    <row r="771" spans="1:5">
      <c r="A771" s="41" t="s">
        <v>11688</v>
      </c>
      <c r="B771" s="41" t="s">
        <v>11689</v>
      </c>
      <c r="C771" s="42">
        <v>2890</v>
      </c>
      <c r="D771" s="45">
        <f t="shared" si="22"/>
        <v>1734</v>
      </c>
      <c r="E771" s="45">
        <f t="shared" si="23"/>
        <v>1878.5</v>
      </c>
    </row>
    <row r="772" spans="1:5">
      <c r="A772" s="41" t="s">
        <v>11690</v>
      </c>
      <c r="B772" s="41" t="s">
        <v>11689</v>
      </c>
      <c r="C772" s="42">
        <v>3590</v>
      </c>
      <c r="D772" s="45">
        <f t="shared" si="22"/>
        <v>2154</v>
      </c>
      <c r="E772" s="45">
        <f t="shared" si="23"/>
        <v>2333.5</v>
      </c>
    </row>
    <row r="773" spans="1:5">
      <c r="A773" s="41" t="s">
        <v>11691</v>
      </c>
      <c r="B773" s="41" t="s">
        <v>11692</v>
      </c>
      <c r="C773" s="42">
        <v>2300</v>
      </c>
      <c r="D773" s="45">
        <f t="shared" si="22"/>
        <v>1380</v>
      </c>
      <c r="E773" s="45">
        <f t="shared" si="23"/>
        <v>1495</v>
      </c>
    </row>
    <row r="774" spans="1:5">
      <c r="A774" s="41" t="s">
        <v>11693</v>
      </c>
      <c r="B774" s="41" t="s">
        <v>11694</v>
      </c>
      <c r="C774" s="42">
        <v>2880</v>
      </c>
      <c r="D774" s="45">
        <f t="shared" ref="D774:D837" si="24">C774*0.6</f>
        <v>1728</v>
      </c>
      <c r="E774" s="45">
        <f t="shared" ref="E774:E837" si="25">C774*0.65</f>
        <v>1872</v>
      </c>
    </row>
    <row r="775" spans="1:5">
      <c r="A775" s="41" t="s">
        <v>11695</v>
      </c>
      <c r="B775" s="41" t="s">
        <v>11696</v>
      </c>
      <c r="C775" s="42">
        <v>11540</v>
      </c>
      <c r="D775" s="45">
        <f t="shared" si="24"/>
        <v>6924</v>
      </c>
      <c r="E775" s="45">
        <f t="shared" si="25"/>
        <v>7501</v>
      </c>
    </row>
    <row r="776" spans="1:5">
      <c r="A776" s="41" t="s">
        <v>11697</v>
      </c>
      <c r="B776" s="41" t="s">
        <v>11698</v>
      </c>
      <c r="C776" s="42" t="s">
        <v>10911</v>
      </c>
      <c r="D776" s="45" t="e">
        <f t="shared" si="24"/>
        <v>#VALUE!</v>
      </c>
      <c r="E776" s="45" t="e">
        <f t="shared" si="25"/>
        <v>#VALUE!</v>
      </c>
    </row>
    <row r="777" spans="1:5">
      <c r="A777" s="41" t="s">
        <v>11699</v>
      </c>
      <c r="B777" s="41" t="s">
        <v>11700</v>
      </c>
      <c r="C777" s="42" t="s">
        <v>10760</v>
      </c>
      <c r="D777" s="45" t="e">
        <f t="shared" si="24"/>
        <v>#VALUE!</v>
      </c>
      <c r="E777" s="45" t="e">
        <f t="shared" si="25"/>
        <v>#VALUE!</v>
      </c>
    </row>
    <row r="778" spans="1:5">
      <c r="A778" s="41" t="s">
        <v>11701</v>
      </c>
      <c r="B778" s="41"/>
      <c r="C778" s="42" t="s">
        <v>10760</v>
      </c>
      <c r="D778" s="45" t="e">
        <f t="shared" si="24"/>
        <v>#VALUE!</v>
      </c>
      <c r="E778" s="45" t="e">
        <f t="shared" si="25"/>
        <v>#VALUE!</v>
      </c>
    </row>
    <row r="779" spans="1:5">
      <c r="A779" s="41" t="s">
        <v>11702</v>
      </c>
      <c r="B779" s="41" t="s">
        <v>11703</v>
      </c>
      <c r="C779" s="42" t="s">
        <v>10760</v>
      </c>
      <c r="D779" s="45" t="e">
        <f t="shared" si="24"/>
        <v>#VALUE!</v>
      </c>
      <c r="E779" s="45" t="e">
        <f t="shared" si="25"/>
        <v>#VALUE!</v>
      </c>
    </row>
    <row r="780" spans="1:5">
      <c r="A780" s="41" t="s">
        <v>11704</v>
      </c>
      <c r="B780" s="41" t="s">
        <v>11705</v>
      </c>
      <c r="C780" s="42" t="s">
        <v>10760</v>
      </c>
      <c r="D780" s="45" t="e">
        <f t="shared" si="24"/>
        <v>#VALUE!</v>
      </c>
      <c r="E780" s="45" t="e">
        <f t="shared" si="25"/>
        <v>#VALUE!</v>
      </c>
    </row>
    <row r="781" spans="1:5">
      <c r="A781" s="41" t="s">
        <v>11706</v>
      </c>
      <c r="B781" s="41" t="s">
        <v>11707</v>
      </c>
      <c r="C781" s="42" t="s">
        <v>10760</v>
      </c>
      <c r="D781" s="45" t="e">
        <f t="shared" si="24"/>
        <v>#VALUE!</v>
      </c>
      <c r="E781" s="45" t="e">
        <f t="shared" si="25"/>
        <v>#VALUE!</v>
      </c>
    </row>
    <row r="782" spans="1:5">
      <c r="A782" s="41" t="s">
        <v>11708</v>
      </c>
      <c r="B782" s="41" t="s">
        <v>11709</v>
      </c>
      <c r="C782" s="42" t="s">
        <v>10760</v>
      </c>
      <c r="D782" s="45" t="e">
        <f t="shared" si="24"/>
        <v>#VALUE!</v>
      </c>
      <c r="E782" s="45" t="e">
        <f t="shared" si="25"/>
        <v>#VALUE!</v>
      </c>
    </row>
    <row r="783" spans="1:5">
      <c r="A783" s="41" t="s">
        <v>11710</v>
      </c>
      <c r="B783" s="41" t="s">
        <v>11711</v>
      </c>
      <c r="C783" s="42" t="s">
        <v>10911</v>
      </c>
      <c r="D783" s="45" t="e">
        <f t="shared" si="24"/>
        <v>#VALUE!</v>
      </c>
      <c r="E783" s="45" t="e">
        <f t="shared" si="25"/>
        <v>#VALUE!</v>
      </c>
    </row>
    <row r="784" spans="1:5">
      <c r="A784" s="41" t="s">
        <v>11712</v>
      </c>
      <c r="B784" s="41" t="s">
        <v>11713</v>
      </c>
      <c r="C784" s="42" t="s">
        <v>10911</v>
      </c>
      <c r="D784" s="45" t="e">
        <f t="shared" si="24"/>
        <v>#VALUE!</v>
      </c>
      <c r="E784" s="45" t="e">
        <f t="shared" si="25"/>
        <v>#VALUE!</v>
      </c>
    </row>
    <row r="785" spans="1:5">
      <c r="A785" s="41" t="s">
        <v>11714</v>
      </c>
      <c r="B785" s="41" t="s">
        <v>11715</v>
      </c>
      <c r="C785" s="42">
        <v>920</v>
      </c>
      <c r="D785" s="45">
        <f t="shared" si="24"/>
        <v>552</v>
      </c>
      <c r="E785" s="45">
        <f t="shared" si="25"/>
        <v>598</v>
      </c>
    </row>
    <row r="786" spans="1:5">
      <c r="A786" s="41" t="s">
        <v>11716</v>
      </c>
      <c r="B786" s="41" t="s">
        <v>11717</v>
      </c>
      <c r="C786" s="42">
        <v>920</v>
      </c>
      <c r="D786" s="45">
        <f t="shared" si="24"/>
        <v>552</v>
      </c>
      <c r="E786" s="45">
        <f t="shared" si="25"/>
        <v>598</v>
      </c>
    </row>
    <row r="787" spans="1:5">
      <c r="A787" s="41" t="s">
        <v>11718</v>
      </c>
      <c r="B787" s="41" t="s">
        <v>11719</v>
      </c>
      <c r="C787" s="42">
        <v>920</v>
      </c>
      <c r="D787" s="45">
        <f t="shared" si="24"/>
        <v>552</v>
      </c>
      <c r="E787" s="45">
        <f t="shared" si="25"/>
        <v>598</v>
      </c>
    </row>
    <row r="788" spans="1:5">
      <c r="A788" s="41" t="s">
        <v>11720</v>
      </c>
      <c r="B788" s="41" t="s">
        <v>11721</v>
      </c>
      <c r="C788" s="42">
        <v>1500</v>
      </c>
      <c r="D788" s="45">
        <f t="shared" si="24"/>
        <v>900</v>
      </c>
      <c r="E788" s="45">
        <f t="shared" si="25"/>
        <v>975</v>
      </c>
    </row>
    <row r="789" spans="1:5">
      <c r="A789" s="41" t="s">
        <v>11722</v>
      </c>
      <c r="B789" s="41" t="s">
        <v>11723</v>
      </c>
      <c r="C789" s="42">
        <v>1500</v>
      </c>
      <c r="D789" s="45">
        <f t="shared" si="24"/>
        <v>900</v>
      </c>
      <c r="E789" s="45">
        <f t="shared" si="25"/>
        <v>975</v>
      </c>
    </row>
    <row r="790" spans="1:5">
      <c r="A790" s="41" t="s">
        <v>11724</v>
      </c>
      <c r="B790" s="41" t="s">
        <v>11725</v>
      </c>
      <c r="C790" s="42">
        <v>1500</v>
      </c>
      <c r="D790" s="45">
        <f t="shared" si="24"/>
        <v>900</v>
      </c>
      <c r="E790" s="45">
        <f t="shared" si="25"/>
        <v>975</v>
      </c>
    </row>
    <row r="791" spans="1:5">
      <c r="A791" s="41" t="s">
        <v>11726</v>
      </c>
      <c r="B791" s="41" t="s">
        <v>11727</v>
      </c>
      <c r="C791" s="42">
        <v>1500</v>
      </c>
      <c r="D791" s="45">
        <f t="shared" si="24"/>
        <v>900</v>
      </c>
      <c r="E791" s="45">
        <f t="shared" si="25"/>
        <v>975</v>
      </c>
    </row>
    <row r="792" spans="1:5">
      <c r="A792" s="41" t="s">
        <v>11728</v>
      </c>
      <c r="B792" s="41" t="s">
        <v>11729</v>
      </c>
      <c r="C792" s="42">
        <v>2030</v>
      </c>
      <c r="D792" s="45">
        <f t="shared" si="24"/>
        <v>1218</v>
      </c>
      <c r="E792" s="45">
        <f t="shared" si="25"/>
        <v>1319.5</v>
      </c>
    </row>
    <row r="793" spans="1:5">
      <c r="A793" s="41" t="s">
        <v>11730</v>
      </c>
      <c r="B793" s="41" t="s">
        <v>11731</v>
      </c>
      <c r="C793" s="42">
        <v>2030</v>
      </c>
      <c r="D793" s="45">
        <f t="shared" si="24"/>
        <v>1218</v>
      </c>
      <c r="E793" s="45">
        <f t="shared" si="25"/>
        <v>1319.5</v>
      </c>
    </row>
    <row r="794" spans="1:5">
      <c r="A794" s="41" t="s">
        <v>11732</v>
      </c>
      <c r="B794" s="41" t="s">
        <v>11733</v>
      </c>
      <c r="C794" s="42">
        <v>1840</v>
      </c>
      <c r="D794" s="45">
        <f t="shared" si="24"/>
        <v>1104</v>
      </c>
      <c r="E794" s="45">
        <f t="shared" si="25"/>
        <v>1196</v>
      </c>
    </row>
    <row r="795" spans="1:5">
      <c r="A795" s="41" t="s">
        <v>11734</v>
      </c>
      <c r="B795" s="41" t="s">
        <v>11735</v>
      </c>
      <c r="C795" s="42">
        <v>1840</v>
      </c>
      <c r="D795" s="45">
        <f t="shared" si="24"/>
        <v>1104</v>
      </c>
      <c r="E795" s="45">
        <f t="shared" si="25"/>
        <v>1196</v>
      </c>
    </row>
    <row r="796" spans="1:5">
      <c r="A796" s="41" t="s">
        <v>11736</v>
      </c>
      <c r="B796" s="41" t="s">
        <v>11737</v>
      </c>
      <c r="C796" s="42">
        <v>470</v>
      </c>
      <c r="D796" s="45">
        <f t="shared" si="24"/>
        <v>282</v>
      </c>
      <c r="E796" s="45">
        <f t="shared" si="25"/>
        <v>305.5</v>
      </c>
    </row>
    <row r="797" spans="1:5">
      <c r="A797" s="41" t="s">
        <v>11738</v>
      </c>
      <c r="B797" s="41" t="s">
        <v>11739</v>
      </c>
      <c r="C797" s="42">
        <v>590</v>
      </c>
      <c r="D797" s="45">
        <f t="shared" si="24"/>
        <v>354</v>
      </c>
      <c r="E797" s="45">
        <f t="shared" si="25"/>
        <v>383.5</v>
      </c>
    </row>
    <row r="798" spans="1:5">
      <c r="A798" s="41" t="s">
        <v>11740</v>
      </c>
      <c r="B798" s="41" t="s">
        <v>11741</v>
      </c>
      <c r="C798" s="42">
        <v>800</v>
      </c>
      <c r="D798" s="45">
        <f t="shared" si="24"/>
        <v>480</v>
      </c>
      <c r="E798" s="45">
        <f t="shared" si="25"/>
        <v>520</v>
      </c>
    </row>
    <row r="799" spans="1:5">
      <c r="A799" s="41" t="s">
        <v>11742</v>
      </c>
      <c r="B799" s="41" t="s">
        <v>11743</v>
      </c>
      <c r="C799" s="42">
        <v>870</v>
      </c>
      <c r="D799" s="45">
        <f t="shared" si="24"/>
        <v>522</v>
      </c>
      <c r="E799" s="45">
        <f t="shared" si="25"/>
        <v>565.5</v>
      </c>
    </row>
    <row r="800" spans="1:5">
      <c r="A800" s="41" t="s">
        <v>11744</v>
      </c>
      <c r="B800" s="41" t="s">
        <v>11745</v>
      </c>
      <c r="C800" s="42">
        <v>970</v>
      </c>
      <c r="D800" s="45">
        <f t="shared" si="24"/>
        <v>582</v>
      </c>
      <c r="E800" s="45">
        <f t="shared" si="25"/>
        <v>630.5</v>
      </c>
    </row>
    <row r="801" spans="1:5">
      <c r="A801" s="41" t="s">
        <v>11746</v>
      </c>
      <c r="B801" s="41" t="s">
        <v>11747</v>
      </c>
      <c r="C801" s="42">
        <v>1080</v>
      </c>
      <c r="D801" s="45">
        <f t="shared" si="24"/>
        <v>648</v>
      </c>
      <c r="E801" s="45">
        <f t="shared" si="25"/>
        <v>702</v>
      </c>
    </row>
    <row r="802" spans="1:5">
      <c r="A802" s="41" t="s">
        <v>11748</v>
      </c>
      <c r="B802" s="41" t="s">
        <v>11749</v>
      </c>
      <c r="C802" s="42">
        <v>1160</v>
      </c>
      <c r="D802" s="45">
        <f t="shared" si="24"/>
        <v>696</v>
      </c>
      <c r="E802" s="45">
        <f t="shared" si="25"/>
        <v>754</v>
      </c>
    </row>
    <row r="803" spans="1:5">
      <c r="A803" s="41" t="s">
        <v>11750</v>
      </c>
      <c r="B803" s="41" t="s">
        <v>11751</v>
      </c>
      <c r="C803" s="42">
        <v>430</v>
      </c>
      <c r="D803" s="45">
        <f t="shared" si="24"/>
        <v>258</v>
      </c>
      <c r="E803" s="45">
        <f t="shared" si="25"/>
        <v>279.5</v>
      </c>
    </row>
    <row r="804" spans="1:5">
      <c r="A804" s="41" t="s">
        <v>11752</v>
      </c>
      <c r="B804" s="41" t="s">
        <v>11753</v>
      </c>
      <c r="C804" s="42">
        <v>1280</v>
      </c>
      <c r="D804" s="45">
        <f t="shared" si="24"/>
        <v>768</v>
      </c>
      <c r="E804" s="45">
        <f t="shared" si="25"/>
        <v>832</v>
      </c>
    </row>
    <row r="805" spans="1:5">
      <c r="A805" s="41" t="s">
        <v>11754</v>
      </c>
      <c r="B805" s="41" t="s">
        <v>11755</v>
      </c>
      <c r="C805" s="42">
        <v>1460</v>
      </c>
      <c r="D805" s="45">
        <f t="shared" si="24"/>
        <v>876</v>
      </c>
      <c r="E805" s="45">
        <f t="shared" si="25"/>
        <v>949</v>
      </c>
    </row>
    <row r="806" spans="1:5">
      <c r="A806" s="41" t="s">
        <v>11756</v>
      </c>
      <c r="B806" s="41" t="s">
        <v>11757</v>
      </c>
      <c r="C806" s="42">
        <v>490</v>
      </c>
      <c r="D806" s="45">
        <f t="shared" si="24"/>
        <v>294</v>
      </c>
      <c r="E806" s="45">
        <f t="shared" si="25"/>
        <v>318.5</v>
      </c>
    </row>
    <row r="807" spans="1:5">
      <c r="A807" s="41" t="s">
        <v>11758</v>
      </c>
      <c r="B807" s="41" t="s">
        <v>11759</v>
      </c>
      <c r="C807" s="42">
        <v>550</v>
      </c>
      <c r="D807" s="45">
        <f t="shared" si="24"/>
        <v>330</v>
      </c>
      <c r="E807" s="45">
        <f t="shared" si="25"/>
        <v>357.5</v>
      </c>
    </row>
    <row r="808" spans="1:5">
      <c r="A808" s="41" t="s">
        <v>11760</v>
      </c>
      <c r="B808" s="41" t="s">
        <v>11761</v>
      </c>
      <c r="C808" s="42">
        <v>730</v>
      </c>
      <c r="D808" s="45">
        <f t="shared" si="24"/>
        <v>438</v>
      </c>
      <c r="E808" s="45">
        <f t="shared" si="25"/>
        <v>474.5</v>
      </c>
    </row>
    <row r="809" spans="1:5">
      <c r="A809" s="41" t="s">
        <v>11762</v>
      </c>
      <c r="B809" s="41" t="s">
        <v>11763</v>
      </c>
      <c r="C809" s="42">
        <v>108</v>
      </c>
      <c r="D809" s="45">
        <f t="shared" si="24"/>
        <v>64.8</v>
      </c>
      <c r="E809" s="45">
        <f t="shared" si="25"/>
        <v>70.2</v>
      </c>
    </row>
    <row r="810" spans="1:5">
      <c r="A810" s="41" t="s">
        <v>11764</v>
      </c>
      <c r="B810" s="41" t="s">
        <v>11765</v>
      </c>
      <c r="C810" s="42">
        <v>86</v>
      </c>
      <c r="D810" s="45">
        <f t="shared" si="24"/>
        <v>51.6</v>
      </c>
      <c r="E810" s="45">
        <f t="shared" si="25"/>
        <v>55.9</v>
      </c>
    </row>
    <row r="811" spans="1:5">
      <c r="A811" s="41" t="s">
        <v>11766</v>
      </c>
      <c r="B811" s="41" t="s">
        <v>11767</v>
      </c>
      <c r="C811" s="42">
        <v>94</v>
      </c>
      <c r="D811" s="45">
        <f t="shared" si="24"/>
        <v>56.4</v>
      </c>
      <c r="E811" s="45">
        <f t="shared" si="25"/>
        <v>61.1</v>
      </c>
    </row>
    <row r="812" spans="1:5">
      <c r="A812" s="41" t="s">
        <v>11768</v>
      </c>
      <c r="B812" s="41" t="s">
        <v>11769</v>
      </c>
      <c r="C812" s="42">
        <v>150</v>
      </c>
      <c r="D812" s="45">
        <f t="shared" si="24"/>
        <v>90</v>
      </c>
      <c r="E812" s="45">
        <f t="shared" si="25"/>
        <v>97.5</v>
      </c>
    </row>
    <row r="813" spans="1:5">
      <c r="A813" s="41" t="s">
        <v>11770</v>
      </c>
      <c r="B813" s="41" t="s">
        <v>11771</v>
      </c>
      <c r="C813" s="42">
        <v>58</v>
      </c>
      <c r="D813" s="45">
        <f t="shared" si="24"/>
        <v>34.799999999999997</v>
      </c>
      <c r="E813" s="45">
        <f t="shared" si="25"/>
        <v>37.700000000000003</v>
      </c>
    </row>
    <row r="814" spans="1:5">
      <c r="A814" s="41" t="s">
        <v>11772</v>
      </c>
      <c r="B814" s="41" t="s">
        <v>11773</v>
      </c>
      <c r="C814" s="42">
        <v>320</v>
      </c>
      <c r="D814" s="45">
        <f t="shared" si="24"/>
        <v>192</v>
      </c>
      <c r="E814" s="45">
        <f t="shared" si="25"/>
        <v>208</v>
      </c>
    </row>
    <row r="815" spans="1:5">
      <c r="A815" s="41" t="s">
        <v>11774</v>
      </c>
      <c r="B815" s="41" t="s">
        <v>11775</v>
      </c>
      <c r="C815" s="42">
        <v>400</v>
      </c>
      <c r="D815" s="45">
        <f t="shared" si="24"/>
        <v>240</v>
      </c>
      <c r="E815" s="45">
        <f t="shared" si="25"/>
        <v>260</v>
      </c>
    </row>
    <row r="816" spans="1:5">
      <c r="A816" s="41" t="s">
        <v>11776</v>
      </c>
      <c r="B816" s="41" t="s">
        <v>11777</v>
      </c>
      <c r="C816" s="42">
        <v>72</v>
      </c>
      <c r="D816" s="45">
        <f t="shared" si="24"/>
        <v>43.199999999999996</v>
      </c>
      <c r="E816" s="45">
        <f t="shared" si="25"/>
        <v>46.800000000000004</v>
      </c>
    </row>
    <row r="817" spans="1:5">
      <c r="A817" s="41" t="s">
        <v>11778</v>
      </c>
      <c r="B817" s="41" t="s">
        <v>11779</v>
      </c>
      <c r="C817" s="42">
        <v>1150</v>
      </c>
      <c r="D817" s="45">
        <f t="shared" si="24"/>
        <v>690</v>
      </c>
      <c r="E817" s="45">
        <f t="shared" si="25"/>
        <v>747.5</v>
      </c>
    </row>
    <row r="818" spans="1:5">
      <c r="A818" s="41" t="s">
        <v>11780</v>
      </c>
      <c r="B818" s="41" t="s">
        <v>11781</v>
      </c>
      <c r="C818" s="42">
        <v>1380</v>
      </c>
      <c r="D818" s="45">
        <f t="shared" si="24"/>
        <v>828</v>
      </c>
      <c r="E818" s="45">
        <f t="shared" si="25"/>
        <v>897</v>
      </c>
    </row>
    <row r="819" spans="1:5">
      <c r="A819" s="41" t="s">
        <v>11782</v>
      </c>
      <c r="B819" s="41" t="s">
        <v>11783</v>
      </c>
      <c r="C819" s="42">
        <v>240</v>
      </c>
      <c r="D819" s="45">
        <f t="shared" si="24"/>
        <v>144</v>
      </c>
      <c r="E819" s="45">
        <f t="shared" si="25"/>
        <v>156</v>
      </c>
    </row>
    <row r="820" spans="1:5">
      <c r="A820" s="41" t="s">
        <v>11784</v>
      </c>
      <c r="B820" s="41" t="s">
        <v>11785</v>
      </c>
      <c r="C820" s="42">
        <v>350</v>
      </c>
      <c r="D820" s="45">
        <f t="shared" si="24"/>
        <v>210</v>
      </c>
      <c r="E820" s="45">
        <f t="shared" si="25"/>
        <v>227.5</v>
      </c>
    </row>
    <row r="821" spans="1:5">
      <c r="A821" s="41" t="s">
        <v>11786</v>
      </c>
      <c r="B821" s="41" t="s">
        <v>11787</v>
      </c>
      <c r="C821" s="42">
        <v>460</v>
      </c>
      <c r="D821" s="45">
        <f t="shared" si="24"/>
        <v>276</v>
      </c>
      <c r="E821" s="45">
        <f t="shared" si="25"/>
        <v>299</v>
      </c>
    </row>
    <row r="822" spans="1:5">
      <c r="A822" s="41" t="s">
        <v>11788</v>
      </c>
      <c r="B822" s="41" t="s">
        <v>11789</v>
      </c>
      <c r="C822" s="42" t="s">
        <v>10760</v>
      </c>
      <c r="D822" s="45" t="e">
        <f t="shared" si="24"/>
        <v>#VALUE!</v>
      </c>
      <c r="E822" s="45" t="e">
        <f t="shared" si="25"/>
        <v>#VALUE!</v>
      </c>
    </row>
    <row r="823" spans="1:5">
      <c r="A823" s="41" t="s">
        <v>11790</v>
      </c>
      <c r="B823" s="41" t="s">
        <v>11791</v>
      </c>
      <c r="C823" s="42" t="s">
        <v>10760</v>
      </c>
      <c r="D823" s="45" t="e">
        <f t="shared" si="24"/>
        <v>#VALUE!</v>
      </c>
      <c r="E823" s="45" t="e">
        <f t="shared" si="25"/>
        <v>#VALUE!</v>
      </c>
    </row>
    <row r="824" spans="1:5">
      <c r="A824" s="41" t="s">
        <v>11792</v>
      </c>
      <c r="B824" s="41" t="s">
        <v>11793</v>
      </c>
      <c r="C824" s="42" t="s">
        <v>10760</v>
      </c>
      <c r="D824" s="45" t="e">
        <f t="shared" si="24"/>
        <v>#VALUE!</v>
      </c>
      <c r="E824" s="45" t="e">
        <f t="shared" si="25"/>
        <v>#VALUE!</v>
      </c>
    </row>
    <row r="825" spans="1:5">
      <c r="A825" s="41" t="s">
        <v>11794</v>
      </c>
      <c r="B825" s="41" t="s">
        <v>11795</v>
      </c>
      <c r="C825" s="42">
        <v>50</v>
      </c>
      <c r="D825" s="45">
        <f t="shared" si="24"/>
        <v>30</v>
      </c>
      <c r="E825" s="45">
        <f t="shared" si="25"/>
        <v>32.5</v>
      </c>
    </row>
    <row r="826" spans="1:5">
      <c r="A826" s="41" t="s">
        <v>11796</v>
      </c>
      <c r="B826" s="41" t="s">
        <v>11797</v>
      </c>
      <c r="C826" s="42">
        <v>108</v>
      </c>
      <c r="D826" s="45">
        <f t="shared" si="24"/>
        <v>64.8</v>
      </c>
      <c r="E826" s="45">
        <f t="shared" si="25"/>
        <v>70.2</v>
      </c>
    </row>
    <row r="827" spans="1:5">
      <c r="A827" s="41" t="s">
        <v>11798</v>
      </c>
      <c r="B827" s="41" t="s">
        <v>11799</v>
      </c>
      <c r="C827" s="42">
        <v>124</v>
      </c>
      <c r="D827" s="45">
        <f t="shared" si="24"/>
        <v>74.399999999999991</v>
      </c>
      <c r="E827" s="45">
        <f t="shared" si="25"/>
        <v>80.600000000000009</v>
      </c>
    </row>
    <row r="828" spans="1:5">
      <c r="A828" s="41" t="s">
        <v>11800</v>
      </c>
      <c r="B828" s="41" t="s">
        <v>11801</v>
      </c>
      <c r="C828" s="42">
        <v>60</v>
      </c>
      <c r="D828" s="45">
        <f t="shared" si="24"/>
        <v>36</v>
      </c>
      <c r="E828" s="45">
        <f t="shared" si="25"/>
        <v>39</v>
      </c>
    </row>
    <row r="829" spans="1:5">
      <c r="A829" s="41" t="s">
        <v>11802</v>
      </c>
      <c r="B829" s="41" t="s">
        <v>11803</v>
      </c>
      <c r="C829" s="42">
        <v>86</v>
      </c>
      <c r="D829" s="45">
        <f t="shared" si="24"/>
        <v>51.6</v>
      </c>
      <c r="E829" s="45">
        <f t="shared" si="25"/>
        <v>55.9</v>
      </c>
    </row>
    <row r="830" spans="1:5">
      <c r="A830" s="41" t="s">
        <v>11804</v>
      </c>
      <c r="B830" s="41" t="s">
        <v>11805</v>
      </c>
      <c r="C830" s="42">
        <v>98</v>
      </c>
      <c r="D830" s="45">
        <f t="shared" si="24"/>
        <v>58.8</v>
      </c>
      <c r="E830" s="45">
        <f t="shared" si="25"/>
        <v>63.7</v>
      </c>
    </row>
    <row r="831" spans="1:5">
      <c r="A831" s="41" t="s">
        <v>11806</v>
      </c>
      <c r="B831" s="41" t="s">
        <v>11807</v>
      </c>
      <c r="C831" s="42">
        <v>52</v>
      </c>
      <c r="D831" s="45">
        <f t="shared" si="24"/>
        <v>31.2</v>
      </c>
      <c r="E831" s="45">
        <f t="shared" si="25"/>
        <v>33.800000000000004</v>
      </c>
    </row>
    <row r="832" spans="1:5">
      <c r="A832" s="41" t="s">
        <v>11808</v>
      </c>
      <c r="B832" s="41" t="s">
        <v>11809</v>
      </c>
      <c r="C832" s="42">
        <v>48</v>
      </c>
      <c r="D832" s="45">
        <f t="shared" si="24"/>
        <v>28.799999999999997</v>
      </c>
      <c r="E832" s="45">
        <f t="shared" si="25"/>
        <v>31.200000000000003</v>
      </c>
    </row>
    <row r="833" spans="1:5">
      <c r="A833" s="41" t="s">
        <v>11810</v>
      </c>
      <c r="B833" s="41" t="s">
        <v>11811</v>
      </c>
      <c r="C833" s="42">
        <v>48</v>
      </c>
      <c r="D833" s="45">
        <f t="shared" si="24"/>
        <v>28.799999999999997</v>
      </c>
      <c r="E833" s="45">
        <f t="shared" si="25"/>
        <v>31.200000000000003</v>
      </c>
    </row>
    <row r="834" spans="1:5">
      <c r="A834" s="41" t="s">
        <v>11812</v>
      </c>
      <c r="B834" s="41" t="s">
        <v>11813</v>
      </c>
      <c r="C834" s="42">
        <v>410</v>
      </c>
      <c r="D834" s="45">
        <f t="shared" si="24"/>
        <v>246</v>
      </c>
      <c r="E834" s="45">
        <f t="shared" si="25"/>
        <v>266.5</v>
      </c>
    </row>
    <row r="835" spans="1:5">
      <c r="A835" s="41" t="s">
        <v>11814</v>
      </c>
      <c r="B835" s="41" t="s">
        <v>11815</v>
      </c>
      <c r="C835" s="42">
        <v>1380</v>
      </c>
      <c r="D835" s="45">
        <f t="shared" si="24"/>
        <v>828</v>
      </c>
      <c r="E835" s="45">
        <f t="shared" si="25"/>
        <v>897</v>
      </c>
    </row>
    <row r="836" spans="1:5">
      <c r="A836" s="41" t="s">
        <v>11816</v>
      </c>
      <c r="B836" s="41" t="s">
        <v>11817</v>
      </c>
      <c r="C836" s="42">
        <v>1380</v>
      </c>
      <c r="D836" s="45">
        <f t="shared" si="24"/>
        <v>828</v>
      </c>
      <c r="E836" s="45">
        <f t="shared" si="25"/>
        <v>897</v>
      </c>
    </row>
    <row r="837" spans="1:5">
      <c r="A837" s="41" t="s">
        <v>11818</v>
      </c>
      <c r="B837" s="41" t="s">
        <v>11819</v>
      </c>
      <c r="C837" s="42">
        <v>58</v>
      </c>
      <c r="D837" s="45">
        <f t="shared" si="24"/>
        <v>34.799999999999997</v>
      </c>
      <c r="E837" s="45">
        <f t="shared" si="25"/>
        <v>37.700000000000003</v>
      </c>
    </row>
    <row r="838" spans="1:5">
      <c r="A838" s="41" t="s">
        <v>11820</v>
      </c>
      <c r="B838" s="41" t="s">
        <v>11821</v>
      </c>
      <c r="C838" s="42">
        <v>36</v>
      </c>
      <c r="D838" s="45">
        <f t="shared" ref="D838:D901" si="26">C838*0.6</f>
        <v>21.599999999999998</v>
      </c>
      <c r="E838" s="45">
        <f t="shared" ref="E838:E901" si="27">C838*0.65</f>
        <v>23.400000000000002</v>
      </c>
    </row>
    <row r="839" spans="1:5">
      <c r="A839" s="41" t="s">
        <v>11822</v>
      </c>
      <c r="B839" s="41" t="s">
        <v>11823</v>
      </c>
      <c r="C839" s="42">
        <v>128</v>
      </c>
      <c r="D839" s="45">
        <f t="shared" si="26"/>
        <v>76.8</v>
      </c>
      <c r="E839" s="45">
        <f t="shared" si="27"/>
        <v>83.2</v>
      </c>
    </row>
    <row r="840" spans="1:5">
      <c r="A840" s="41" t="s">
        <v>11824</v>
      </c>
      <c r="B840" s="41" t="s">
        <v>11825</v>
      </c>
      <c r="C840" s="42">
        <v>1150</v>
      </c>
      <c r="D840" s="45">
        <f t="shared" si="26"/>
        <v>690</v>
      </c>
      <c r="E840" s="45">
        <f t="shared" si="27"/>
        <v>747.5</v>
      </c>
    </row>
    <row r="841" spans="1:5">
      <c r="A841" s="41" t="s">
        <v>11826</v>
      </c>
      <c r="B841" s="41" t="s">
        <v>11827</v>
      </c>
      <c r="C841" s="42">
        <v>1150</v>
      </c>
      <c r="D841" s="45">
        <f t="shared" si="26"/>
        <v>690</v>
      </c>
      <c r="E841" s="45">
        <f t="shared" si="27"/>
        <v>747.5</v>
      </c>
    </row>
    <row r="842" spans="1:5">
      <c r="A842" s="41" t="s">
        <v>11828</v>
      </c>
      <c r="B842" s="41" t="s">
        <v>11829</v>
      </c>
      <c r="C842" s="42">
        <v>1150</v>
      </c>
      <c r="D842" s="45">
        <f t="shared" si="26"/>
        <v>690</v>
      </c>
      <c r="E842" s="45">
        <f t="shared" si="27"/>
        <v>747.5</v>
      </c>
    </row>
    <row r="843" spans="1:5">
      <c r="A843" s="41" t="s">
        <v>11830</v>
      </c>
      <c r="B843" s="41" t="s">
        <v>11831</v>
      </c>
      <c r="C843" s="42">
        <v>1150</v>
      </c>
      <c r="D843" s="45">
        <f t="shared" si="26"/>
        <v>690</v>
      </c>
      <c r="E843" s="45">
        <f t="shared" si="27"/>
        <v>747.5</v>
      </c>
    </row>
    <row r="844" spans="1:5">
      <c r="A844" s="41" t="s">
        <v>11832</v>
      </c>
      <c r="B844" s="41" t="s">
        <v>11833</v>
      </c>
      <c r="C844" s="42">
        <v>1500</v>
      </c>
      <c r="D844" s="45">
        <f t="shared" si="26"/>
        <v>900</v>
      </c>
      <c r="E844" s="45">
        <f t="shared" si="27"/>
        <v>975</v>
      </c>
    </row>
    <row r="845" spans="1:5">
      <c r="A845" s="41" t="s">
        <v>11834</v>
      </c>
      <c r="B845" s="41" t="s">
        <v>11835</v>
      </c>
      <c r="C845" s="42">
        <v>1500</v>
      </c>
      <c r="D845" s="45">
        <f t="shared" si="26"/>
        <v>900</v>
      </c>
      <c r="E845" s="45">
        <f t="shared" si="27"/>
        <v>975</v>
      </c>
    </row>
    <row r="846" spans="1:5">
      <c r="A846" s="41" t="s">
        <v>11836</v>
      </c>
      <c r="B846" s="41" t="s">
        <v>11837</v>
      </c>
      <c r="C846" s="42">
        <v>1840</v>
      </c>
      <c r="D846" s="45">
        <f t="shared" si="26"/>
        <v>1104</v>
      </c>
      <c r="E846" s="45">
        <f t="shared" si="27"/>
        <v>1196</v>
      </c>
    </row>
    <row r="847" spans="1:5">
      <c r="A847" s="41" t="s">
        <v>11838</v>
      </c>
      <c r="B847" s="41" t="s">
        <v>11839</v>
      </c>
      <c r="C847" s="42">
        <v>104</v>
      </c>
      <c r="D847" s="45">
        <f t="shared" si="26"/>
        <v>62.4</v>
      </c>
      <c r="E847" s="45">
        <f t="shared" si="27"/>
        <v>67.600000000000009</v>
      </c>
    </row>
    <row r="848" spans="1:5">
      <c r="A848" s="41" t="s">
        <v>11840</v>
      </c>
      <c r="B848" s="41" t="s">
        <v>11841</v>
      </c>
      <c r="C848" s="42" t="s">
        <v>10911</v>
      </c>
      <c r="D848" s="45" t="e">
        <f t="shared" si="26"/>
        <v>#VALUE!</v>
      </c>
      <c r="E848" s="45" t="e">
        <f t="shared" si="27"/>
        <v>#VALUE!</v>
      </c>
    </row>
    <row r="849" spans="1:5">
      <c r="A849" s="41" t="s">
        <v>11842</v>
      </c>
      <c r="B849" s="41" t="s">
        <v>11843</v>
      </c>
      <c r="C849" s="42">
        <v>2610</v>
      </c>
      <c r="D849" s="45">
        <f t="shared" si="26"/>
        <v>1566</v>
      </c>
      <c r="E849" s="45">
        <f t="shared" si="27"/>
        <v>1696.5</v>
      </c>
    </row>
    <row r="850" spans="1:5">
      <c r="A850" s="41" t="s">
        <v>11844</v>
      </c>
      <c r="B850" s="41" t="s">
        <v>11845</v>
      </c>
      <c r="C850" s="42">
        <v>2380</v>
      </c>
      <c r="D850" s="45">
        <f t="shared" si="26"/>
        <v>1428</v>
      </c>
      <c r="E850" s="45">
        <f t="shared" si="27"/>
        <v>1547</v>
      </c>
    </row>
    <row r="851" spans="1:5">
      <c r="A851" s="41" t="s">
        <v>11846</v>
      </c>
      <c r="B851" s="41" t="s">
        <v>11847</v>
      </c>
      <c r="C851" s="42">
        <v>2840</v>
      </c>
      <c r="D851" s="45">
        <f t="shared" si="26"/>
        <v>1704</v>
      </c>
      <c r="E851" s="45">
        <f t="shared" si="27"/>
        <v>1846</v>
      </c>
    </row>
    <row r="852" spans="1:5">
      <c r="A852" s="41" t="s">
        <v>11848</v>
      </c>
      <c r="B852" s="41" t="s">
        <v>11167</v>
      </c>
      <c r="C852" s="42">
        <v>4110</v>
      </c>
      <c r="D852" s="45">
        <f t="shared" si="26"/>
        <v>2466</v>
      </c>
      <c r="E852" s="45">
        <f t="shared" si="27"/>
        <v>2671.5</v>
      </c>
    </row>
    <row r="853" spans="1:5">
      <c r="A853" s="41" t="s">
        <v>11849</v>
      </c>
      <c r="B853" s="41" t="s">
        <v>11031</v>
      </c>
      <c r="C853" s="42">
        <v>6220</v>
      </c>
      <c r="D853" s="45">
        <f t="shared" si="26"/>
        <v>3732</v>
      </c>
      <c r="E853" s="45">
        <f t="shared" si="27"/>
        <v>4043</v>
      </c>
    </row>
    <row r="854" spans="1:5">
      <c r="A854" s="41" t="s">
        <v>11850</v>
      </c>
      <c r="B854" s="41" t="s">
        <v>11033</v>
      </c>
      <c r="C854" s="42">
        <v>7590</v>
      </c>
      <c r="D854" s="45">
        <f t="shared" si="26"/>
        <v>4554</v>
      </c>
      <c r="E854" s="45">
        <f t="shared" si="27"/>
        <v>4933.5</v>
      </c>
    </row>
    <row r="855" spans="1:5">
      <c r="A855" s="41" t="s">
        <v>11851</v>
      </c>
      <c r="B855" s="41" t="s">
        <v>11035</v>
      </c>
      <c r="C855" s="42">
        <v>6220</v>
      </c>
      <c r="D855" s="45">
        <f t="shared" si="26"/>
        <v>3732</v>
      </c>
      <c r="E855" s="45">
        <f t="shared" si="27"/>
        <v>4043</v>
      </c>
    </row>
    <row r="856" spans="1:5">
      <c r="A856" s="41" t="s">
        <v>11852</v>
      </c>
      <c r="B856" s="41" t="s">
        <v>11037</v>
      </c>
      <c r="C856" s="42">
        <v>7590</v>
      </c>
      <c r="D856" s="45">
        <f t="shared" si="26"/>
        <v>4554</v>
      </c>
      <c r="E856" s="45">
        <f t="shared" si="27"/>
        <v>4933.5</v>
      </c>
    </row>
    <row r="857" spans="1:5">
      <c r="A857" s="41" t="s">
        <v>11853</v>
      </c>
      <c r="B857" s="41" t="s">
        <v>11854</v>
      </c>
      <c r="C857" s="42">
        <v>4690</v>
      </c>
      <c r="D857" s="45">
        <f t="shared" si="26"/>
        <v>2814</v>
      </c>
      <c r="E857" s="45">
        <f t="shared" si="27"/>
        <v>3048.5</v>
      </c>
    </row>
    <row r="858" spans="1:5">
      <c r="A858" s="41" t="s">
        <v>11855</v>
      </c>
      <c r="B858" s="41" t="s">
        <v>11856</v>
      </c>
      <c r="C858" s="42">
        <v>4690</v>
      </c>
      <c r="D858" s="45">
        <f t="shared" si="26"/>
        <v>2814</v>
      </c>
      <c r="E858" s="45">
        <f t="shared" si="27"/>
        <v>3048.5</v>
      </c>
    </row>
    <row r="859" spans="1:5">
      <c r="A859" s="41" t="s">
        <v>11857</v>
      </c>
      <c r="B859" s="41" t="s">
        <v>11858</v>
      </c>
      <c r="C859" s="42">
        <v>3460</v>
      </c>
      <c r="D859" s="45">
        <f t="shared" si="26"/>
        <v>2076</v>
      </c>
      <c r="E859" s="45">
        <f t="shared" si="27"/>
        <v>2249</v>
      </c>
    </row>
    <row r="860" spans="1:5">
      <c r="A860" s="41" t="s">
        <v>11859</v>
      </c>
      <c r="B860" s="41" t="s">
        <v>11860</v>
      </c>
      <c r="C860" s="42">
        <v>3920</v>
      </c>
      <c r="D860" s="45">
        <f t="shared" si="26"/>
        <v>2352</v>
      </c>
      <c r="E860" s="45">
        <f t="shared" si="27"/>
        <v>2548</v>
      </c>
    </row>
    <row r="861" spans="1:5">
      <c r="A861" s="41" t="s">
        <v>11861</v>
      </c>
      <c r="B861" s="41" t="s">
        <v>11862</v>
      </c>
      <c r="C861" s="42">
        <v>4380</v>
      </c>
      <c r="D861" s="45">
        <f t="shared" si="26"/>
        <v>2628</v>
      </c>
      <c r="E861" s="45">
        <f t="shared" si="27"/>
        <v>2847</v>
      </c>
    </row>
    <row r="862" spans="1:5">
      <c r="A862" s="41" t="s">
        <v>11863</v>
      </c>
      <c r="B862" s="41" t="s">
        <v>11864</v>
      </c>
      <c r="C862" s="42">
        <v>3920</v>
      </c>
      <c r="D862" s="45">
        <f t="shared" si="26"/>
        <v>2352</v>
      </c>
      <c r="E862" s="45">
        <f t="shared" si="27"/>
        <v>2548</v>
      </c>
    </row>
    <row r="863" spans="1:5">
      <c r="A863" s="41" t="s">
        <v>11865</v>
      </c>
      <c r="B863" s="41" t="s">
        <v>11866</v>
      </c>
      <c r="C863" s="42">
        <v>5540</v>
      </c>
      <c r="D863" s="45">
        <f t="shared" si="26"/>
        <v>3324</v>
      </c>
      <c r="E863" s="45">
        <f t="shared" si="27"/>
        <v>3601</v>
      </c>
    </row>
    <row r="864" spans="1:5">
      <c r="A864" s="41" t="s">
        <v>11867</v>
      </c>
      <c r="B864" s="41" t="s">
        <v>11167</v>
      </c>
      <c r="C864" s="42">
        <v>6350</v>
      </c>
      <c r="D864" s="45">
        <f t="shared" si="26"/>
        <v>3810</v>
      </c>
      <c r="E864" s="45">
        <f t="shared" si="27"/>
        <v>4127.5</v>
      </c>
    </row>
    <row r="865" spans="1:5">
      <c r="A865" s="41" t="s">
        <v>11868</v>
      </c>
      <c r="B865" s="41" t="s">
        <v>11869</v>
      </c>
      <c r="C865" s="42">
        <v>7340</v>
      </c>
      <c r="D865" s="45">
        <f t="shared" si="26"/>
        <v>4404</v>
      </c>
      <c r="E865" s="45">
        <f t="shared" si="27"/>
        <v>4771</v>
      </c>
    </row>
    <row r="866" spans="1:5">
      <c r="A866" s="41" t="s">
        <v>11870</v>
      </c>
      <c r="B866" s="41" t="s">
        <v>11869</v>
      </c>
      <c r="C866" s="42">
        <v>8350</v>
      </c>
      <c r="D866" s="45">
        <f t="shared" si="26"/>
        <v>5010</v>
      </c>
      <c r="E866" s="45">
        <f t="shared" si="27"/>
        <v>5427.5</v>
      </c>
    </row>
    <row r="867" spans="1:5">
      <c r="A867" s="41" t="s">
        <v>11871</v>
      </c>
      <c r="B867" s="41" t="s">
        <v>11872</v>
      </c>
      <c r="C867" s="42">
        <v>9730</v>
      </c>
      <c r="D867" s="45">
        <f t="shared" si="26"/>
        <v>5838</v>
      </c>
      <c r="E867" s="45">
        <f t="shared" si="27"/>
        <v>6324.5</v>
      </c>
    </row>
    <row r="868" spans="1:5">
      <c r="A868" s="41" t="s">
        <v>11873</v>
      </c>
      <c r="B868" s="41" t="s">
        <v>11175</v>
      </c>
      <c r="C868" s="42">
        <v>8350</v>
      </c>
      <c r="D868" s="45">
        <f t="shared" si="26"/>
        <v>5010</v>
      </c>
      <c r="E868" s="45">
        <f t="shared" si="27"/>
        <v>5427.5</v>
      </c>
    </row>
    <row r="869" spans="1:5">
      <c r="A869" s="41" t="s">
        <v>11874</v>
      </c>
      <c r="B869" s="41" t="s">
        <v>11177</v>
      </c>
      <c r="C869" s="42">
        <v>9730</v>
      </c>
      <c r="D869" s="45">
        <f t="shared" si="26"/>
        <v>5838</v>
      </c>
      <c r="E869" s="45">
        <f t="shared" si="27"/>
        <v>6324.5</v>
      </c>
    </row>
    <row r="870" spans="1:5">
      <c r="A870" s="41" t="s">
        <v>11875</v>
      </c>
      <c r="B870" s="41" t="s">
        <v>11876</v>
      </c>
      <c r="C870" s="42">
        <v>72</v>
      </c>
      <c r="D870" s="45">
        <f t="shared" si="26"/>
        <v>43.199999999999996</v>
      </c>
      <c r="E870" s="45">
        <f t="shared" si="27"/>
        <v>46.800000000000004</v>
      </c>
    </row>
    <row r="871" spans="1:5">
      <c r="A871" s="41" t="s">
        <v>11877</v>
      </c>
      <c r="B871" s="41" t="s">
        <v>11878</v>
      </c>
      <c r="C871" s="42">
        <v>72</v>
      </c>
      <c r="D871" s="45">
        <f t="shared" si="26"/>
        <v>43.199999999999996</v>
      </c>
      <c r="E871" s="45">
        <f t="shared" si="27"/>
        <v>46.800000000000004</v>
      </c>
    </row>
    <row r="872" spans="1:5">
      <c r="A872" s="41" t="s">
        <v>11879</v>
      </c>
      <c r="B872" s="41" t="s">
        <v>11880</v>
      </c>
      <c r="C872" s="42">
        <v>132</v>
      </c>
      <c r="D872" s="45">
        <f t="shared" si="26"/>
        <v>79.2</v>
      </c>
      <c r="E872" s="45">
        <f t="shared" si="27"/>
        <v>85.8</v>
      </c>
    </row>
    <row r="873" spans="1:5">
      <c r="A873" s="41" t="s">
        <v>11881</v>
      </c>
      <c r="B873" s="41" t="s">
        <v>11882</v>
      </c>
      <c r="C873" s="42">
        <v>132</v>
      </c>
      <c r="D873" s="45">
        <f t="shared" si="26"/>
        <v>79.2</v>
      </c>
      <c r="E873" s="45">
        <f t="shared" si="27"/>
        <v>85.8</v>
      </c>
    </row>
    <row r="874" spans="1:5">
      <c r="A874" s="41" t="s">
        <v>11883</v>
      </c>
      <c r="B874" s="41" t="s">
        <v>11884</v>
      </c>
      <c r="C874" s="42" t="s">
        <v>10911</v>
      </c>
      <c r="D874" s="45" t="e">
        <f t="shared" si="26"/>
        <v>#VALUE!</v>
      </c>
      <c r="E874" s="45" t="e">
        <f t="shared" si="27"/>
        <v>#VALUE!</v>
      </c>
    </row>
    <row r="875" spans="1:5">
      <c r="A875" s="41" t="s">
        <v>11885</v>
      </c>
      <c r="B875" s="41" t="s">
        <v>11886</v>
      </c>
      <c r="C875" s="42">
        <v>186</v>
      </c>
      <c r="D875" s="45">
        <f t="shared" si="26"/>
        <v>111.6</v>
      </c>
      <c r="E875" s="45">
        <f t="shared" si="27"/>
        <v>120.9</v>
      </c>
    </row>
    <row r="876" spans="1:5">
      <c r="A876" s="41" t="s">
        <v>11887</v>
      </c>
      <c r="B876" s="41" t="s">
        <v>11888</v>
      </c>
      <c r="C876" s="42">
        <v>1380</v>
      </c>
      <c r="D876" s="45">
        <f t="shared" si="26"/>
        <v>828</v>
      </c>
      <c r="E876" s="45">
        <f t="shared" si="27"/>
        <v>897</v>
      </c>
    </row>
    <row r="877" spans="1:5">
      <c r="A877" s="41" t="s">
        <v>11889</v>
      </c>
      <c r="B877" s="41" t="s">
        <v>11890</v>
      </c>
      <c r="C877" s="42">
        <v>2750</v>
      </c>
      <c r="D877" s="45">
        <f t="shared" si="26"/>
        <v>1650</v>
      </c>
      <c r="E877" s="45">
        <f t="shared" si="27"/>
        <v>1787.5</v>
      </c>
    </row>
    <row r="878" spans="1:5">
      <c r="A878" s="41" t="s">
        <v>11891</v>
      </c>
      <c r="B878" s="41" t="s">
        <v>11892</v>
      </c>
      <c r="C878" s="42">
        <v>1610</v>
      </c>
      <c r="D878" s="45">
        <f t="shared" si="26"/>
        <v>966</v>
      </c>
      <c r="E878" s="45">
        <f t="shared" si="27"/>
        <v>1046.5</v>
      </c>
    </row>
    <row r="879" spans="1:5">
      <c r="A879" s="41" t="s">
        <v>11893</v>
      </c>
      <c r="B879" s="41" t="s">
        <v>11894</v>
      </c>
      <c r="C879" s="42">
        <v>2990</v>
      </c>
      <c r="D879" s="45">
        <f t="shared" si="26"/>
        <v>1794</v>
      </c>
      <c r="E879" s="45">
        <f t="shared" si="27"/>
        <v>1943.5</v>
      </c>
    </row>
    <row r="880" spans="1:5">
      <c r="A880" s="41" t="s">
        <v>11895</v>
      </c>
      <c r="B880" s="41" t="s">
        <v>11888</v>
      </c>
      <c r="C880" s="42">
        <v>2070</v>
      </c>
      <c r="D880" s="45">
        <f t="shared" si="26"/>
        <v>1242</v>
      </c>
      <c r="E880" s="45">
        <f t="shared" si="27"/>
        <v>1345.5</v>
      </c>
    </row>
    <row r="881" spans="1:5">
      <c r="A881" s="41" t="s">
        <v>11896</v>
      </c>
      <c r="B881" s="41" t="s">
        <v>11897</v>
      </c>
      <c r="C881" s="42">
        <v>3450</v>
      </c>
      <c r="D881" s="45">
        <f t="shared" si="26"/>
        <v>2070</v>
      </c>
      <c r="E881" s="45">
        <f t="shared" si="27"/>
        <v>2242.5</v>
      </c>
    </row>
    <row r="882" spans="1:5">
      <c r="A882" s="41" t="s">
        <v>11898</v>
      </c>
      <c r="B882" s="41" t="s">
        <v>11899</v>
      </c>
      <c r="C882" s="42">
        <v>2070</v>
      </c>
      <c r="D882" s="45">
        <f t="shared" si="26"/>
        <v>1242</v>
      </c>
      <c r="E882" s="45">
        <f t="shared" si="27"/>
        <v>1345.5</v>
      </c>
    </row>
    <row r="883" spans="1:5">
      <c r="A883" s="41" t="s">
        <v>11900</v>
      </c>
      <c r="B883" s="41" t="s">
        <v>11901</v>
      </c>
      <c r="C883" s="42">
        <v>3450</v>
      </c>
      <c r="D883" s="45">
        <f t="shared" si="26"/>
        <v>2070</v>
      </c>
      <c r="E883" s="45">
        <f t="shared" si="27"/>
        <v>2242.5</v>
      </c>
    </row>
    <row r="884" spans="1:5">
      <c r="A884" s="41" t="s">
        <v>11902</v>
      </c>
      <c r="B884" s="41" t="s">
        <v>11888</v>
      </c>
      <c r="C884" s="42">
        <v>2070</v>
      </c>
      <c r="D884" s="45">
        <f t="shared" si="26"/>
        <v>1242</v>
      </c>
      <c r="E884" s="45">
        <f t="shared" si="27"/>
        <v>1345.5</v>
      </c>
    </row>
    <row r="885" spans="1:5">
      <c r="A885" s="41" t="s">
        <v>11903</v>
      </c>
      <c r="B885" s="41" t="s">
        <v>11890</v>
      </c>
      <c r="C885" s="42">
        <v>3450</v>
      </c>
      <c r="D885" s="45">
        <f t="shared" si="26"/>
        <v>2070</v>
      </c>
      <c r="E885" s="45">
        <f t="shared" si="27"/>
        <v>2242.5</v>
      </c>
    </row>
    <row r="886" spans="1:5">
      <c r="A886" s="41" t="s">
        <v>11904</v>
      </c>
      <c r="B886" s="41" t="s">
        <v>11892</v>
      </c>
      <c r="C886" s="42">
        <v>2300</v>
      </c>
      <c r="D886" s="45">
        <f t="shared" si="26"/>
        <v>1380</v>
      </c>
      <c r="E886" s="45">
        <f t="shared" si="27"/>
        <v>1495</v>
      </c>
    </row>
    <row r="887" spans="1:5">
      <c r="A887" s="41" t="s">
        <v>11905</v>
      </c>
      <c r="B887" s="41" t="s">
        <v>11894</v>
      </c>
      <c r="C887" s="42">
        <v>3680</v>
      </c>
      <c r="D887" s="45">
        <f t="shared" si="26"/>
        <v>2208</v>
      </c>
      <c r="E887" s="45">
        <f t="shared" si="27"/>
        <v>2392</v>
      </c>
    </row>
    <row r="888" spans="1:5">
      <c r="A888" s="41" t="s">
        <v>11906</v>
      </c>
      <c r="B888" s="41" t="s">
        <v>11907</v>
      </c>
      <c r="C888" s="42">
        <v>2770</v>
      </c>
      <c r="D888" s="45">
        <f t="shared" si="26"/>
        <v>1662</v>
      </c>
      <c r="E888" s="45">
        <f t="shared" si="27"/>
        <v>1800.5</v>
      </c>
    </row>
    <row r="889" spans="1:5">
      <c r="A889" s="41" t="s">
        <v>11908</v>
      </c>
      <c r="B889" s="41" t="s">
        <v>11909</v>
      </c>
      <c r="C889" s="42">
        <v>4140</v>
      </c>
      <c r="D889" s="45">
        <f t="shared" si="26"/>
        <v>2484</v>
      </c>
      <c r="E889" s="45">
        <f t="shared" si="27"/>
        <v>2691</v>
      </c>
    </row>
    <row r="890" spans="1:5">
      <c r="A890" s="41" t="s">
        <v>11910</v>
      </c>
      <c r="B890" s="41" t="s">
        <v>11911</v>
      </c>
      <c r="C890" s="42">
        <v>2770</v>
      </c>
      <c r="D890" s="45">
        <f t="shared" si="26"/>
        <v>1662</v>
      </c>
      <c r="E890" s="45">
        <f t="shared" si="27"/>
        <v>1800.5</v>
      </c>
    </row>
    <row r="891" spans="1:5">
      <c r="A891" s="41" t="s">
        <v>11912</v>
      </c>
      <c r="B891" s="41" t="s">
        <v>11913</v>
      </c>
      <c r="C891" s="42">
        <v>4140</v>
      </c>
      <c r="D891" s="45">
        <f t="shared" si="26"/>
        <v>2484</v>
      </c>
      <c r="E891" s="45">
        <f t="shared" si="27"/>
        <v>2691</v>
      </c>
    </row>
    <row r="892" spans="1:5">
      <c r="A892" s="41" t="s">
        <v>11914</v>
      </c>
      <c r="B892" s="41" t="s">
        <v>11915</v>
      </c>
      <c r="C892" s="42">
        <v>3000</v>
      </c>
      <c r="D892" s="45">
        <f t="shared" si="26"/>
        <v>1800</v>
      </c>
      <c r="E892" s="45">
        <f t="shared" si="27"/>
        <v>1950</v>
      </c>
    </row>
    <row r="893" spans="1:5">
      <c r="A893" s="41" t="s">
        <v>11916</v>
      </c>
      <c r="B893" s="41" t="s">
        <v>11890</v>
      </c>
      <c r="C893" s="42">
        <v>4370</v>
      </c>
      <c r="D893" s="45">
        <f t="shared" si="26"/>
        <v>2622</v>
      </c>
      <c r="E893" s="45">
        <f t="shared" si="27"/>
        <v>2840.5</v>
      </c>
    </row>
    <row r="894" spans="1:5">
      <c r="A894" s="41" t="s">
        <v>11917</v>
      </c>
      <c r="B894" s="41" t="s">
        <v>11899</v>
      </c>
      <c r="C894" s="42">
        <v>3230</v>
      </c>
      <c r="D894" s="45">
        <f t="shared" si="26"/>
        <v>1938</v>
      </c>
      <c r="E894" s="45">
        <f t="shared" si="27"/>
        <v>2099.5</v>
      </c>
    </row>
    <row r="895" spans="1:5">
      <c r="A895" s="41" t="s">
        <v>11918</v>
      </c>
      <c r="B895" s="41" t="s">
        <v>11901</v>
      </c>
      <c r="C895" s="42">
        <v>4600</v>
      </c>
      <c r="D895" s="45">
        <f t="shared" si="26"/>
        <v>2760</v>
      </c>
      <c r="E895" s="45">
        <f t="shared" si="27"/>
        <v>2990</v>
      </c>
    </row>
    <row r="896" spans="1:5">
      <c r="A896" s="41" t="s">
        <v>11919</v>
      </c>
      <c r="B896" s="41" t="s">
        <v>11888</v>
      </c>
      <c r="C896" s="42">
        <v>4380</v>
      </c>
      <c r="D896" s="45">
        <f t="shared" si="26"/>
        <v>2628</v>
      </c>
      <c r="E896" s="45">
        <f t="shared" si="27"/>
        <v>2847</v>
      </c>
    </row>
    <row r="897" spans="1:5">
      <c r="A897" s="41" t="s">
        <v>11920</v>
      </c>
      <c r="B897" s="41" t="s">
        <v>11890</v>
      </c>
      <c r="C897" s="42">
        <v>5760</v>
      </c>
      <c r="D897" s="45">
        <f t="shared" si="26"/>
        <v>3456</v>
      </c>
      <c r="E897" s="45">
        <f t="shared" si="27"/>
        <v>3744</v>
      </c>
    </row>
    <row r="898" spans="1:5">
      <c r="A898" s="41" t="s">
        <v>11921</v>
      </c>
      <c r="B898" s="41" t="s">
        <v>11894</v>
      </c>
      <c r="C898" s="42">
        <v>5760</v>
      </c>
      <c r="D898" s="45">
        <f t="shared" si="26"/>
        <v>3456</v>
      </c>
      <c r="E898" s="45">
        <f t="shared" si="27"/>
        <v>3744</v>
      </c>
    </row>
    <row r="899" spans="1:5">
      <c r="A899" s="41" t="s">
        <v>11922</v>
      </c>
      <c r="B899" s="41" t="s">
        <v>11888</v>
      </c>
      <c r="C899" s="42">
        <v>5080</v>
      </c>
      <c r="D899" s="45">
        <f t="shared" si="26"/>
        <v>3048</v>
      </c>
      <c r="E899" s="45">
        <f t="shared" si="27"/>
        <v>3302</v>
      </c>
    </row>
    <row r="900" spans="1:5">
      <c r="A900" s="41" t="s">
        <v>11923</v>
      </c>
      <c r="B900" s="41" t="s">
        <v>11890</v>
      </c>
      <c r="C900" s="42">
        <v>6450</v>
      </c>
      <c r="D900" s="45">
        <f t="shared" si="26"/>
        <v>3870</v>
      </c>
      <c r="E900" s="45">
        <f t="shared" si="27"/>
        <v>4192.5</v>
      </c>
    </row>
    <row r="901" spans="1:5">
      <c r="A901" s="41" t="s">
        <v>11924</v>
      </c>
      <c r="B901" s="41" t="s">
        <v>11901</v>
      </c>
      <c r="C901" s="42">
        <v>6450</v>
      </c>
      <c r="D901" s="45">
        <f t="shared" si="26"/>
        <v>3870</v>
      </c>
      <c r="E901" s="45">
        <f t="shared" si="27"/>
        <v>4192.5</v>
      </c>
    </row>
    <row r="902" spans="1:5">
      <c r="A902" s="41" t="s">
        <v>11925</v>
      </c>
      <c r="B902" s="41" t="s">
        <v>11926</v>
      </c>
      <c r="C902" s="42">
        <v>1150</v>
      </c>
      <c r="D902" s="45">
        <f t="shared" ref="D902:D965" si="28">C902*0.6</f>
        <v>690</v>
      </c>
      <c r="E902" s="45">
        <f t="shared" ref="E902:E965" si="29">C902*0.65</f>
        <v>747.5</v>
      </c>
    </row>
    <row r="903" spans="1:5">
      <c r="A903" s="41" t="s">
        <v>11927</v>
      </c>
      <c r="B903" s="41" t="s">
        <v>11928</v>
      </c>
      <c r="C903" s="42">
        <v>2520</v>
      </c>
      <c r="D903" s="45">
        <f t="shared" si="28"/>
        <v>1512</v>
      </c>
      <c r="E903" s="45">
        <f t="shared" si="29"/>
        <v>1638</v>
      </c>
    </row>
    <row r="904" spans="1:5">
      <c r="A904" s="41" t="s">
        <v>11929</v>
      </c>
      <c r="B904" s="41" t="s">
        <v>11930</v>
      </c>
      <c r="C904" s="42">
        <v>1150</v>
      </c>
      <c r="D904" s="45">
        <f t="shared" si="28"/>
        <v>690</v>
      </c>
      <c r="E904" s="45">
        <f t="shared" si="29"/>
        <v>747.5</v>
      </c>
    </row>
    <row r="905" spans="1:5">
      <c r="A905" s="41" t="s">
        <v>11931</v>
      </c>
      <c r="B905" s="41" t="s">
        <v>11932</v>
      </c>
      <c r="C905" s="42">
        <v>2520</v>
      </c>
      <c r="D905" s="45">
        <f t="shared" si="28"/>
        <v>1512</v>
      </c>
      <c r="E905" s="45">
        <f t="shared" si="29"/>
        <v>1638</v>
      </c>
    </row>
    <row r="906" spans="1:5">
      <c r="A906" s="41" t="s">
        <v>11933</v>
      </c>
      <c r="B906" s="41" t="s">
        <v>11892</v>
      </c>
      <c r="C906" s="42">
        <v>990</v>
      </c>
      <c r="D906" s="45">
        <f t="shared" si="28"/>
        <v>594</v>
      </c>
      <c r="E906" s="45">
        <f t="shared" si="29"/>
        <v>643.5</v>
      </c>
    </row>
    <row r="907" spans="1:5">
      <c r="A907" s="41" t="s">
        <v>11934</v>
      </c>
      <c r="B907" s="41" t="s">
        <v>11935</v>
      </c>
      <c r="C907" s="42">
        <v>2370</v>
      </c>
      <c r="D907" s="45">
        <f t="shared" si="28"/>
        <v>1422</v>
      </c>
      <c r="E907" s="45">
        <f t="shared" si="29"/>
        <v>1540.5</v>
      </c>
    </row>
    <row r="908" spans="1:5">
      <c r="A908" s="41" t="s">
        <v>11936</v>
      </c>
      <c r="B908" s="41" t="s">
        <v>11937</v>
      </c>
      <c r="C908" s="42">
        <v>1380</v>
      </c>
      <c r="D908" s="45">
        <f t="shared" si="28"/>
        <v>828</v>
      </c>
      <c r="E908" s="45">
        <f t="shared" si="29"/>
        <v>897</v>
      </c>
    </row>
    <row r="909" spans="1:5">
      <c r="A909" s="41" t="s">
        <v>11938</v>
      </c>
      <c r="B909" s="41" t="s">
        <v>11939</v>
      </c>
      <c r="C909" s="42">
        <v>1150</v>
      </c>
      <c r="D909" s="45">
        <f t="shared" si="28"/>
        <v>690</v>
      </c>
      <c r="E909" s="45">
        <f t="shared" si="29"/>
        <v>747.5</v>
      </c>
    </row>
    <row r="910" spans="1:5">
      <c r="A910" s="41" t="s">
        <v>11940</v>
      </c>
      <c r="B910" s="41" t="s">
        <v>11941</v>
      </c>
      <c r="C910" s="42">
        <v>1840</v>
      </c>
      <c r="D910" s="45">
        <f t="shared" si="28"/>
        <v>1104</v>
      </c>
      <c r="E910" s="45">
        <f t="shared" si="29"/>
        <v>1196</v>
      </c>
    </row>
    <row r="911" spans="1:5">
      <c r="A911" s="41" t="s">
        <v>11942</v>
      </c>
      <c r="B911" s="41" t="s">
        <v>11943</v>
      </c>
      <c r="C911" s="42">
        <v>1920</v>
      </c>
      <c r="D911" s="45">
        <f t="shared" si="28"/>
        <v>1152</v>
      </c>
      <c r="E911" s="45">
        <f t="shared" si="29"/>
        <v>1248</v>
      </c>
    </row>
    <row r="912" spans="1:5">
      <c r="A912" s="41" t="s">
        <v>11944</v>
      </c>
      <c r="B912" s="41" t="s">
        <v>11939</v>
      </c>
      <c r="C912" s="42">
        <v>1150</v>
      </c>
      <c r="D912" s="45">
        <f t="shared" si="28"/>
        <v>690</v>
      </c>
      <c r="E912" s="45">
        <f t="shared" si="29"/>
        <v>747.5</v>
      </c>
    </row>
    <row r="913" spans="1:5">
      <c r="A913" s="41" t="s">
        <v>11945</v>
      </c>
      <c r="B913" s="41" t="s">
        <v>11939</v>
      </c>
      <c r="C913" s="42">
        <v>580</v>
      </c>
      <c r="D913" s="45">
        <f t="shared" si="28"/>
        <v>348</v>
      </c>
      <c r="E913" s="45">
        <f t="shared" si="29"/>
        <v>377</v>
      </c>
    </row>
    <row r="914" spans="1:5">
      <c r="A914" s="41" t="s">
        <v>11946</v>
      </c>
      <c r="B914" s="41" t="s">
        <v>11939</v>
      </c>
      <c r="C914" s="42">
        <v>1040</v>
      </c>
      <c r="D914" s="45">
        <f t="shared" si="28"/>
        <v>624</v>
      </c>
      <c r="E914" s="45">
        <f t="shared" si="29"/>
        <v>676</v>
      </c>
    </row>
    <row r="915" spans="1:5">
      <c r="A915" s="41" t="s">
        <v>11947</v>
      </c>
      <c r="B915" s="41" t="s">
        <v>11888</v>
      </c>
      <c r="C915" s="42">
        <v>1150</v>
      </c>
      <c r="D915" s="45">
        <f t="shared" si="28"/>
        <v>690</v>
      </c>
      <c r="E915" s="45">
        <f t="shared" si="29"/>
        <v>747.5</v>
      </c>
    </row>
    <row r="916" spans="1:5">
      <c r="A916" s="41" t="s">
        <v>11948</v>
      </c>
      <c r="B916" s="41" t="s">
        <v>11888</v>
      </c>
      <c r="C916" s="42">
        <v>1150</v>
      </c>
      <c r="D916" s="45">
        <f t="shared" si="28"/>
        <v>690</v>
      </c>
      <c r="E916" s="45">
        <f t="shared" si="29"/>
        <v>747.5</v>
      </c>
    </row>
    <row r="917" spans="1:5">
      <c r="A917" s="41" t="s">
        <v>11949</v>
      </c>
      <c r="B917" s="41" t="s">
        <v>11950</v>
      </c>
      <c r="C917" s="42">
        <v>810</v>
      </c>
      <c r="D917" s="45">
        <f t="shared" si="28"/>
        <v>486</v>
      </c>
      <c r="E917" s="45">
        <f t="shared" si="29"/>
        <v>526.5</v>
      </c>
    </row>
    <row r="918" spans="1:5">
      <c r="A918" s="41" t="s">
        <v>11951</v>
      </c>
      <c r="B918" s="41" t="s">
        <v>11952</v>
      </c>
      <c r="C918" s="42">
        <v>990</v>
      </c>
      <c r="D918" s="45">
        <f t="shared" si="28"/>
        <v>594</v>
      </c>
      <c r="E918" s="45">
        <f t="shared" si="29"/>
        <v>643.5</v>
      </c>
    </row>
    <row r="919" spans="1:5">
      <c r="A919" s="41" t="s">
        <v>11953</v>
      </c>
      <c r="B919" s="41" t="s">
        <v>11954</v>
      </c>
      <c r="C919" s="42">
        <v>1380</v>
      </c>
      <c r="D919" s="45">
        <f t="shared" si="28"/>
        <v>828</v>
      </c>
      <c r="E919" s="45">
        <f t="shared" si="29"/>
        <v>897</v>
      </c>
    </row>
    <row r="920" spans="1:5">
      <c r="A920" s="41" t="s">
        <v>11955</v>
      </c>
      <c r="B920" s="41" t="s">
        <v>11956</v>
      </c>
      <c r="C920" s="42">
        <v>1280</v>
      </c>
      <c r="D920" s="45">
        <f t="shared" si="28"/>
        <v>768</v>
      </c>
      <c r="E920" s="45">
        <f t="shared" si="29"/>
        <v>832</v>
      </c>
    </row>
    <row r="921" spans="1:5">
      <c r="A921" s="41" t="s">
        <v>11957</v>
      </c>
      <c r="B921" s="41" t="s">
        <v>11958</v>
      </c>
      <c r="C921" s="42">
        <v>1280</v>
      </c>
      <c r="D921" s="45">
        <f t="shared" si="28"/>
        <v>768</v>
      </c>
      <c r="E921" s="45">
        <f t="shared" si="29"/>
        <v>832</v>
      </c>
    </row>
    <row r="922" spans="1:5">
      <c r="A922" s="41" t="s">
        <v>11959</v>
      </c>
      <c r="B922" s="41" t="s">
        <v>11960</v>
      </c>
      <c r="C922" s="42">
        <v>620</v>
      </c>
      <c r="D922" s="45">
        <f t="shared" si="28"/>
        <v>372</v>
      </c>
      <c r="E922" s="45">
        <f t="shared" si="29"/>
        <v>403</v>
      </c>
    </row>
    <row r="923" spans="1:5">
      <c r="A923" s="41" t="s">
        <v>11961</v>
      </c>
      <c r="B923" s="41" t="s">
        <v>11962</v>
      </c>
      <c r="C923" s="42">
        <v>58</v>
      </c>
      <c r="D923" s="45">
        <f t="shared" si="28"/>
        <v>34.799999999999997</v>
      </c>
      <c r="E923" s="45">
        <f t="shared" si="29"/>
        <v>37.700000000000003</v>
      </c>
    </row>
    <row r="924" spans="1:5">
      <c r="A924" s="41" t="s">
        <v>11963</v>
      </c>
      <c r="B924" s="41" t="s">
        <v>11964</v>
      </c>
      <c r="C924" s="42">
        <v>52</v>
      </c>
      <c r="D924" s="45">
        <f t="shared" si="28"/>
        <v>31.2</v>
      </c>
      <c r="E924" s="45">
        <f t="shared" si="29"/>
        <v>33.800000000000004</v>
      </c>
    </row>
    <row r="925" spans="1:5">
      <c r="A925" s="41" t="s">
        <v>11965</v>
      </c>
      <c r="B925" s="41" t="s">
        <v>11966</v>
      </c>
      <c r="C925" s="42" t="s">
        <v>10911</v>
      </c>
      <c r="D925" s="45" t="e">
        <f t="shared" si="28"/>
        <v>#VALUE!</v>
      </c>
      <c r="E925" s="45" t="e">
        <f t="shared" si="29"/>
        <v>#VALUE!</v>
      </c>
    </row>
    <row r="926" spans="1:5">
      <c r="A926" s="41" t="s">
        <v>11967</v>
      </c>
      <c r="B926" s="41" t="s">
        <v>11968</v>
      </c>
      <c r="C926" s="42" t="s">
        <v>10911</v>
      </c>
      <c r="D926" s="45" t="e">
        <f t="shared" si="28"/>
        <v>#VALUE!</v>
      </c>
      <c r="E926" s="45" t="e">
        <f t="shared" si="29"/>
        <v>#VALUE!</v>
      </c>
    </row>
    <row r="927" spans="1:5">
      <c r="A927" s="41" t="s">
        <v>11969</v>
      </c>
      <c r="B927" s="41" t="s">
        <v>11970</v>
      </c>
      <c r="C927" s="42">
        <v>58</v>
      </c>
      <c r="D927" s="45">
        <f t="shared" si="28"/>
        <v>34.799999999999997</v>
      </c>
      <c r="E927" s="45">
        <f t="shared" si="29"/>
        <v>37.700000000000003</v>
      </c>
    </row>
    <row r="928" spans="1:5">
      <c r="A928" s="41" t="s">
        <v>11971</v>
      </c>
      <c r="B928" s="41" t="s">
        <v>11972</v>
      </c>
      <c r="C928" s="42">
        <v>11540</v>
      </c>
      <c r="D928" s="45">
        <f t="shared" si="28"/>
        <v>6924</v>
      </c>
      <c r="E928" s="45">
        <f t="shared" si="29"/>
        <v>7501</v>
      </c>
    </row>
    <row r="929" spans="1:5">
      <c r="A929" s="41" t="s">
        <v>11973</v>
      </c>
      <c r="B929" s="41" t="s">
        <v>11974</v>
      </c>
      <c r="C929" s="42">
        <v>13850</v>
      </c>
      <c r="D929" s="45">
        <f t="shared" si="28"/>
        <v>8310</v>
      </c>
      <c r="E929" s="45">
        <f t="shared" si="29"/>
        <v>9002.5</v>
      </c>
    </row>
    <row r="930" spans="1:5">
      <c r="A930" s="41" t="s">
        <v>11975</v>
      </c>
      <c r="B930" s="41" t="s">
        <v>11976</v>
      </c>
      <c r="C930" s="42" t="s">
        <v>10911</v>
      </c>
      <c r="D930" s="45" t="e">
        <f t="shared" si="28"/>
        <v>#VALUE!</v>
      </c>
      <c r="E930" s="45" t="e">
        <f t="shared" si="29"/>
        <v>#VALUE!</v>
      </c>
    </row>
    <row r="931" spans="1:5">
      <c r="A931" s="41" t="s">
        <v>11977</v>
      </c>
      <c r="B931" s="41" t="s">
        <v>11978</v>
      </c>
      <c r="C931" s="42">
        <v>4840</v>
      </c>
      <c r="D931" s="45">
        <f t="shared" si="28"/>
        <v>2904</v>
      </c>
      <c r="E931" s="45">
        <f t="shared" si="29"/>
        <v>3146</v>
      </c>
    </row>
    <row r="932" spans="1:5">
      <c r="A932" s="41" t="s">
        <v>11979</v>
      </c>
      <c r="B932" s="41" t="s">
        <v>11980</v>
      </c>
      <c r="C932" s="42">
        <v>30</v>
      </c>
      <c r="D932" s="45">
        <f t="shared" si="28"/>
        <v>18</v>
      </c>
      <c r="E932" s="45">
        <f t="shared" si="29"/>
        <v>19.5</v>
      </c>
    </row>
    <row r="933" spans="1:5">
      <c r="A933" s="41" t="s">
        <v>11981</v>
      </c>
      <c r="B933" s="41" t="s">
        <v>11982</v>
      </c>
      <c r="C933" s="42">
        <v>48</v>
      </c>
      <c r="D933" s="45">
        <f t="shared" si="28"/>
        <v>28.799999999999997</v>
      </c>
      <c r="E933" s="45">
        <f t="shared" si="29"/>
        <v>31.200000000000003</v>
      </c>
    </row>
    <row r="934" spans="1:5">
      <c r="A934" s="41" t="s">
        <v>11983</v>
      </c>
      <c r="B934" s="41" t="s">
        <v>11984</v>
      </c>
      <c r="C934" s="42">
        <v>19400</v>
      </c>
      <c r="D934" s="45">
        <f t="shared" si="28"/>
        <v>11640</v>
      </c>
      <c r="E934" s="45">
        <f t="shared" si="29"/>
        <v>12610</v>
      </c>
    </row>
    <row r="935" spans="1:5">
      <c r="A935" s="41" t="s">
        <v>11985</v>
      </c>
      <c r="B935" s="41" t="s">
        <v>11986</v>
      </c>
      <c r="C935" s="42">
        <v>21010</v>
      </c>
      <c r="D935" s="45">
        <f t="shared" si="28"/>
        <v>12606</v>
      </c>
      <c r="E935" s="45">
        <f t="shared" si="29"/>
        <v>13656.5</v>
      </c>
    </row>
    <row r="936" spans="1:5">
      <c r="A936" s="41" t="s">
        <v>11987</v>
      </c>
      <c r="B936" s="41" t="s">
        <v>11988</v>
      </c>
      <c r="C936" s="42">
        <v>12930</v>
      </c>
      <c r="D936" s="45">
        <f t="shared" si="28"/>
        <v>7758</v>
      </c>
      <c r="E936" s="45">
        <f t="shared" si="29"/>
        <v>8404.5</v>
      </c>
    </row>
    <row r="937" spans="1:5">
      <c r="A937" s="41" t="s">
        <v>11989</v>
      </c>
      <c r="B937" s="41" t="s">
        <v>11990</v>
      </c>
      <c r="C937" s="42">
        <v>14550</v>
      </c>
      <c r="D937" s="45">
        <f t="shared" si="28"/>
        <v>8730</v>
      </c>
      <c r="E937" s="45">
        <f t="shared" si="29"/>
        <v>9457.5</v>
      </c>
    </row>
    <row r="938" spans="1:5">
      <c r="A938" s="41" t="s">
        <v>11991</v>
      </c>
      <c r="B938" s="41" t="s">
        <v>11992</v>
      </c>
      <c r="C938" s="42">
        <v>590</v>
      </c>
      <c r="D938" s="45">
        <f t="shared" si="28"/>
        <v>354</v>
      </c>
      <c r="E938" s="45">
        <f t="shared" si="29"/>
        <v>383.5</v>
      </c>
    </row>
    <row r="939" spans="1:5">
      <c r="A939" s="41" t="s">
        <v>11993</v>
      </c>
      <c r="B939" s="41" t="s">
        <v>11994</v>
      </c>
      <c r="C939" s="42">
        <v>2080</v>
      </c>
      <c r="D939" s="45">
        <f t="shared" si="28"/>
        <v>1248</v>
      </c>
      <c r="E939" s="45">
        <f t="shared" si="29"/>
        <v>1352</v>
      </c>
    </row>
    <row r="940" spans="1:5">
      <c r="A940" s="41" t="s">
        <v>11995</v>
      </c>
      <c r="B940" s="41" t="s">
        <v>11996</v>
      </c>
      <c r="C940" s="42">
        <v>2530</v>
      </c>
      <c r="D940" s="45">
        <f t="shared" si="28"/>
        <v>1518</v>
      </c>
      <c r="E940" s="45">
        <f t="shared" si="29"/>
        <v>1644.5</v>
      </c>
    </row>
    <row r="941" spans="1:5">
      <c r="A941" s="41" t="s">
        <v>11997</v>
      </c>
      <c r="B941" s="41" t="s">
        <v>11998</v>
      </c>
      <c r="C941" s="42">
        <v>1380</v>
      </c>
      <c r="D941" s="45">
        <f t="shared" si="28"/>
        <v>828</v>
      </c>
      <c r="E941" s="45">
        <f t="shared" si="29"/>
        <v>897</v>
      </c>
    </row>
    <row r="942" spans="1:5">
      <c r="A942" s="41" t="s">
        <v>11999</v>
      </c>
      <c r="B942" s="41" t="s">
        <v>12000</v>
      </c>
      <c r="C942" s="42">
        <v>3460</v>
      </c>
      <c r="D942" s="45">
        <f t="shared" si="28"/>
        <v>2076</v>
      </c>
      <c r="E942" s="45">
        <f t="shared" si="29"/>
        <v>2249</v>
      </c>
    </row>
    <row r="943" spans="1:5">
      <c r="A943" s="41" t="s">
        <v>12001</v>
      </c>
      <c r="B943" s="41" t="s">
        <v>12002</v>
      </c>
      <c r="C943" s="42">
        <v>3460</v>
      </c>
      <c r="D943" s="45">
        <f t="shared" si="28"/>
        <v>2076</v>
      </c>
      <c r="E943" s="45">
        <f t="shared" si="29"/>
        <v>2249</v>
      </c>
    </row>
    <row r="944" spans="1:5">
      <c r="A944" s="41" t="s">
        <v>12003</v>
      </c>
      <c r="B944" s="41" t="s">
        <v>12004</v>
      </c>
      <c r="C944" s="42">
        <v>3460</v>
      </c>
      <c r="D944" s="45">
        <f t="shared" si="28"/>
        <v>2076</v>
      </c>
      <c r="E944" s="45">
        <f t="shared" si="29"/>
        <v>2249</v>
      </c>
    </row>
    <row r="945" spans="1:5">
      <c r="A945" s="41" t="s">
        <v>12005</v>
      </c>
      <c r="B945" s="41" t="s">
        <v>12006</v>
      </c>
      <c r="C945" s="42">
        <v>3460</v>
      </c>
      <c r="D945" s="45">
        <f t="shared" si="28"/>
        <v>2076</v>
      </c>
      <c r="E945" s="45">
        <f t="shared" si="29"/>
        <v>2249</v>
      </c>
    </row>
    <row r="946" spans="1:5">
      <c r="A946" s="41" t="s">
        <v>12007</v>
      </c>
      <c r="B946" s="41" t="s">
        <v>12008</v>
      </c>
      <c r="C946" s="42" t="s">
        <v>10760</v>
      </c>
      <c r="D946" s="45" t="e">
        <f t="shared" si="28"/>
        <v>#VALUE!</v>
      </c>
      <c r="E946" s="45" t="e">
        <f t="shared" si="29"/>
        <v>#VALUE!</v>
      </c>
    </row>
    <row r="947" spans="1:5">
      <c r="A947" s="41" t="s">
        <v>12009</v>
      </c>
      <c r="B947" s="41" t="s">
        <v>12010</v>
      </c>
      <c r="C947" s="42" t="s">
        <v>10760</v>
      </c>
      <c r="D947" s="45" t="e">
        <f t="shared" si="28"/>
        <v>#VALUE!</v>
      </c>
      <c r="E947" s="45" t="e">
        <f t="shared" si="29"/>
        <v>#VALUE!</v>
      </c>
    </row>
    <row r="948" spans="1:5">
      <c r="A948" s="41" t="s">
        <v>12011</v>
      </c>
      <c r="B948" s="41" t="s">
        <v>12012</v>
      </c>
      <c r="C948" s="42" t="s">
        <v>10760</v>
      </c>
      <c r="D948" s="45" t="e">
        <f t="shared" si="28"/>
        <v>#VALUE!</v>
      </c>
      <c r="E948" s="45" t="e">
        <f t="shared" si="29"/>
        <v>#VALUE!</v>
      </c>
    </row>
    <row r="949" spans="1:5">
      <c r="A949" s="41" t="s">
        <v>12013</v>
      </c>
      <c r="B949" s="41" t="s">
        <v>12014</v>
      </c>
      <c r="C949" s="42" t="s">
        <v>10760</v>
      </c>
      <c r="D949" s="45" t="e">
        <f t="shared" si="28"/>
        <v>#VALUE!</v>
      </c>
      <c r="E949" s="45" t="e">
        <f t="shared" si="29"/>
        <v>#VALUE!</v>
      </c>
    </row>
    <row r="950" spans="1:5">
      <c r="A950" s="41" t="s">
        <v>12015</v>
      </c>
      <c r="B950" s="41" t="s">
        <v>12016</v>
      </c>
      <c r="C950" s="42" t="s">
        <v>10760</v>
      </c>
      <c r="D950" s="45" t="e">
        <f t="shared" si="28"/>
        <v>#VALUE!</v>
      </c>
      <c r="E950" s="45" t="e">
        <f t="shared" si="29"/>
        <v>#VALUE!</v>
      </c>
    </row>
    <row r="951" spans="1:5">
      <c r="A951" s="41" t="s">
        <v>12017</v>
      </c>
      <c r="B951" s="41" t="s">
        <v>12018</v>
      </c>
      <c r="C951" s="42" t="s">
        <v>10760</v>
      </c>
      <c r="D951" s="45" t="e">
        <f t="shared" si="28"/>
        <v>#VALUE!</v>
      </c>
      <c r="E951" s="45" t="e">
        <f t="shared" si="29"/>
        <v>#VALUE!</v>
      </c>
    </row>
    <row r="952" spans="1:5">
      <c r="A952" s="41" t="s">
        <v>12019</v>
      </c>
      <c r="B952" s="41" t="s">
        <v>12020</v>
      </c>
      <c r="C952" s="42" t="s">
        <v>10760</v>
      </c>
      <c r="D952" s="45" t="e">
        <f t="shared" si="28"/>
        <v>#VALUE!</v>
      </c>
      <c r="E952" s="45" t="e">
        <f t="shared" si="29"/>
        <v>#VALUE!</v>
      </c>
    </row>
    <row r="953" spans="1:5">
      <c r="A953" s="41" t="s">
        <v>12021</v>
      </c>
      <c r="B953" s="41" t="s">
        <v>12022</v>
      </c>
      <c r="C953" s="42">
        <v>920</v>
      </c>
      <c r="D953" s="45">
        <f t="shared" si="28"/>
        <v>552</v>
      </c>
      <c r="E953" s="45">
        <f t="shared" si="29"/>
        <v>598</v>
      </c>
    </row>
    <row r="954" spans="1:5">
      <c r="A954" s="41" t="s">
        <v>12023</v>
      </c>
      <c r="B954" s="41" t="s">
        <v>12024</v>
      </c>
      <c r="C954" s="42">
        <v>920</v>
      </c>
      <c r="D954" s="45">
        <f t="shared" si="28"/>
        <v>552</v>
      </c>
      <c r="E954" s="45">
        <f t="shared" si="29"/>
        <v>598</v>
      </c>
    </row>
    <row r="955" spans="1:5">
      <c r="A955" s="41" t="s">
        <v>12025</v>
      </c>
      <c r="B955" s="41" t="s">
        <v>12026</v>
      </c>
      <c r="C955" s="42" t="s">
        <v>10760</v>
      </c>
      <c r="D955" s="45" t="e">
        <f t="shared" si="28"/>
        <v>#VALUE!</v>
      </c>
      <c r="E955" s="45" t="e">
        <f t="shared" si="29"/>
        <v>#VALUE!</v>
      </c>
    </row>
    <row r="956" spans="1:5">
      <c r="A956" s="41" t="s">
        <v>12027</v>
      </c>
      <c r="B956" s="41" t="s">
        <v>12028</v>
      </c>
      <c r="C956" s="42" t="s">
        <v>10760</v>
      </c>
      <c r="D956" s="45" t="e">
        <f t="shared" si="28"/>
        <v>#VALUE!</v>
      </c>
      <c r="E956" s="45" t="e">
        <f t="shared" si="29"/>
        <v>#VALUE!</v>
      </c>
    </row>
    <row r="957" spans="1:5">
      <c r="A957" s="41" t="s">
        <v>12029</v>
      </c>
      <c r="B957" s="41" t="s">
        <v>12030</v>
      </c>
      <c r="C957" s="42">
        <v>580</v>
      </c>
      <c r="D957" s="45">
        <f t="shared" si="28"/>
        <v>348</v>
      </c>
      <c r="E957" s="45">
        <f t="shared" si="29"/>
        <v>377</v>
      </c>
    </row>
    <row r="958" spans="1:5">
      <c r="A958" s="41" t="s">
        <v>12031</v>
      </c>
      <c r="B958" s="41" t="s">
        <v>12032</v>
      </c>
      <c r="C958" s="42">
        <v>1150</v>
      </c>
      <c r="D958" s="45">
        <f t="shared" si="28"/>
        <v>690</v>
      </c>
      <c r="E958" s="45">
        <f t="shared" si="29"/>
        <v>747.5</v>
      </c>
    </row>
    <row r="959" spans="1:5">
      <c r="A959" s="41" t="s">
        <v>12033</v>
      </c>
      <c r="B959" s="41" t="s">
        <v>12034</v>
      </c>
      <c r="C959" s="42" t="s">
        <v>10760</v>
      </c>
      <c r="D959" s="45" t="e">
        <f t="shared" si="28"/>
        <v>#VALUE!</v>
      </c>
      <c r="E959" s="45" t="e">
        <f t="shared" si="29"/>
        <v>#VALUE!</v>
      </c>
    </row>
    <row r="960" spans="1:5">
      <c r="A960" s="41" t="s">
        <v>12035</v>
      </c>
      <c r="B960" s="41" t="s">
        <v>12036</v>
      </c>
      <c r="C960" s="42" t="s">
        <v>10760</v>
      </c>
      <c r="D960" s="45" t="e">
        <f t="shared" si="28"/>
        <v>#VALUE!</v>
      </c>
      <c r="E960" s="45" t="e">
        <f t="shared" si="29"/>
        <v>#VALUE!</v>
      </c>
    </row>
    <row r="961" spans="1:5">
      <c r="A961" s="41" t="s">
        <v>12037</v>
      </c>
      <c r="B961" s="41" t="s">
        <v>12038</v>
      </c>
      <c r="C961" s="42" t="s">
        <v>10760</v>
      </c>
      <c r="D961" s="45" t="e">
        <f t="shared" si="28"/>
        <v>#VALUE!</v>
      </c>
      <c r="E961" s="45" t="e">
        <f t="shared" si="29"/>
        <v>#VALUE!</v>
      </c>
    </row>
    <row r="962" spans="1:5">
      <c r="A962" s="41" t="s">
        <v>12039</v>
      </c>
      <c r="B962" s="41" t="s">
        <v>12040</v>
      </c>
      <c r="C962" s="42" t="s">
        <v>10760</v>
      </c>
      <c r="D962" s="45" t="e">
        <f t="shared" si="28"/>
        <v>#VALUE!</v>
      </c>
      <c r="E962" s="45" t="e">
        <f t="shared" si="29"/>
        <v>#VALUE!</v>
      </c>
    </row>
    <row r="963" spans="1:5">
      <c r="A963" s="41" t="s">
        <v>12041</v>
      </c>
      <c r="B963" s="41" t="s">
        <v>12042</v>
      </c>
      <c r="C963" s="42" t="s">
        <v>10760</v>
      </c>
      <c r="D963" s="45" t="e">
        <f t="shared" si="28"/>
        <v>#VALUE!</v>
      </c>
      <c r="E963" s="45" t="e">
        <f t="shared" si="29"/>
        <v>#VALUE!</v>
      </c>
    </row>
    <row r="964" spans="1:5">
      <c r="A964" s="41" t="s">
        <v>12043</v>
      </c>
      <c r="B964" s="41" t="s">
        <v>12044</v>
      </c>
      <c r="C964" s="42" t="s">
        <v>10760</v>
      </c>
      <c r="D964" s="45" t="e">
        <f t="shared" si="28"/>
        <v>#VALUE!</v>
      </c>
      <c r="E964" s="45" t="e">
        <f t="shared" si="29"/>
        <v>#VALUE!</v>
      </c>
    </row>
    <row r="965" spans="1:5">
      <c r="A965" s="41" t="s">
        <v>12045</v>
      </c>
      <c r="B965" s="41" t="s">
        <v>12046</v>
      </c>
      <c r="C965" s="42" t="s">
        <v>10760</v>
      </c>
      <c r="D965" s="45" t="e">
        <f t="shared" si="28"/>
        <v>#VALUE!</v>
      </c>
      <c r="E965" s="45" t="e">
        <f t="shared" si="29"/>
        <v>#VALUE!</v>
      </c>
    </row>
    <row r="966" spans="1:5">
      <c r="A966" s="41" t="s">
        <v>12047</v>
      </c>
      <c r="B966" s="41" t="s">
        <v>12048</v>
      </c>
      <c r="C966" s="42" t="s">
        <v>10760</v>
      </c>
      <c r="D966" s="45" t="e">
        <f t="shared" ref="D966:D1029" si="30">C966*0.6</f>
        <v>#VALUE!</v>
      </c>
      <c r="E966" s="45" t="e">
        <f t="shared" ref="E966:E1029" si="31">C966*0.65</f>
        <v>#VALUE!</v>
      </c>
    </row>
    <row r="967" spans="1:5">
      <c r="A967" s="41" t="s">
        <v>12049</v>
      </c>
      <c r="B967" s="41" t="s">
        <v>12050</v>
      </c>
      <c r="C967" s="42" t="s">
        <v>10760</v>
      </c>
      <c r="D967" s="45" t="e">
        <f t="shared" si="30"/>
        <v>#VALUE!</v>
      </c>
      <c r="E967" s="45" t="e">
        <f t="shared" si="31"/>
        <v>#VALUE!</v>
      </c>
    </row>
    <row r="968" spans="1:5">
      <c r="A968" s="41" t="s">
        <v>12051</v>
      </c>
      <c r="B968" s="41" t="s">
        <v>12052</v>
      </c>
      <c r="C968" s="42" t="s">
        <v>10760</v>
      </c>
      <c r="D968" s="45" t="e">
        <f t="shared" si="30"/>
        <v>#VALUE!</v>
      </c>
      <c r="E968" s="45" t="e">
        <f t="shared" si="31"/>
        <v>#VALUE!</v>
      </c>
    </row>
    <row r="969" spans="1:5">
      <c r="A969" s="41" t="s">
        <v>12053</v>
      </c>
      <c r="B969" s="41" t="s">
        <v>12054</v>
      </c>
      <c r="C969" s="42" t="s">
        <v>10760</v>
      </c>
      <c r="D969" s="45" t="e">
        <f t="shared" si="30"/>
        <v>#VALUE!</v>
      </c>
      <c r="E969" s="45" t="e">
        <f t="shared" si="31"/>
        <v>#VALUE!</v>
      </c>
    </row>
    <row r="970" spans="1:5">
      <c r="A970" s="41" t="s">
        <v>12055</v>
      </c>
      <c r="B970" s="41" t="s">
        <v>12056</v>
      </c>
      <c r="C970" s="42">
        <v>2190</v>
      </c>
      <c r="D970" s="45">
        <f t="shared" si="30"/>
        <v>1314</v>
      </c>
      <c r="E970" s="45">
        <f t="shared" si="31"/>
        <v>1423.5</v>
      </c>
    </row>
    <row r="971" spans="1:5">
      <c r="A971" s="41" t="s">
        <v>12057</v>
      </c>
      <c r="B971" s="41" t="s">
        <v>12058</v>
      </c>
      <c r="C971" s="42">
        <v>58</v>
      </c>
      <c r="D971" s="45">
        <f t="shared" si="30"/>
        <v>34.799999999999997</v>
      </c>
      <c r="E971" s="45">
        <f t="shared" si="31"/>
        <v>37.700000000000003</v>
      </c>
    </row>
    <row r="972" spans="1:5">
      <c r="A972" s="41" t="s">
        <v>12059</v>
      </c>
      <c r="B972" s="41" t="s">
        <v>12060</v>
      </c>
      <c r="C972" s="42">
        <v>186</v>
      </c>
      <c r="D972" s="45">
        <f t="shared" si="30"/>
        <v>111.6</v>
      </c>
      <c r="E972" s="45">
        <f t="shared" si="31"/>
        <v>120.9</v>
      </c>
    </row>
    <row r="973" spans="1:5">
      <c r="A973" s="41" t="s">
        <v>12061</v>
      </c>
      <c r="B973" s="41" t="s">
        <v>12062</v>
      </c>
      <c r="C973" s="42">
        <v>94</v>
      </c>
      <c r="D973" s="45">
        <f t="shared" si="30"/>
        <v>56.4</v>
      </c>
      <c r="E973" s="45">
        <f t="shared" si="31"/>
        <v>61.1</v>
      </c>
    </row>
    <row r="974" spans="1:5">
      <c r="A974" s="41" t="s">
        <v>12063</v>
      </c>
      <c r="B974" s="41" t="s">
        <v>12064</v>
      </c>
      <c r="C974" s="42">
        <v>118</v>
      </c>
      <c r="D974" s="45">
        <f t="shared" si="30"/>
        <v>70.8</v>
      </c>
      <c r="E974" s="45">
        <f t="shared" si="31"/>
        <v>76.7</v>
      </c>
    </row>
    <row r="975" spans="1:5">
      <c r="A975" s="41" t="s">
        <v>12065</v>
      </c>
      <c r="B975" s="41" t="s">
        <v>12066</v>
      </c>
      <c r="C975" s="42">
        <v>58</v>
      </c>
      <c r="D975" s="45">
        <f t="shared" si="30"/>
        <v>34.799999999999997</v>
      </c>
      <c r="E975" s="45">
        <f t="shared" si="31"/>
        <v>37.700000000000003</v>
      </c>
    </row>
    <row r="976" spans="1:5">
      <c r="A976" s="41" t="s">
        <v>12067</v>
      </c>
      <c r="B976" s="41" t="s">
        <v>12068</v>
      </c>
      <c r="C976" s="42">
        <v>82</v>
      </c>
      <c r="D976" s="45">
        <f t="shared" si="30"/>
        <v>49.199999999999996</v>
      </c>
      <c r="E976" s="45">
        <f t="shared" si="31"/>
        <v>53.300000000000004</v>
      </c>
    </row>
    <row r="977" spans="1:5">
      <c r="A977" s="41" t="s">
        <v>12069</v>
      </c>
      <c r="B977" s="41" t="s">
        <v>12070</v>
      </c>
      <c r="C977" s="42">
        <v>82</v>
      </c>
      <c r="D977" s="45">
        <f t="shared" si="30"/>
        <v>49.199999999999996</v>
      </c>
      <c r="E977" s="45">
        <f t="shared" si="31"/>
        <v>53.300000000000004</v>
      </c>
    </row>
    <row r="978" spans="1:5">
      <c r="A978" s="41" t="s">
        <v>12071</v>
      </c>
      <c r="B978" s="41" t="s">
        <v>12072</v>
      </c>
      <c r="C978" s="42">
        <v>82</v>
      </c>
      <c r="D978" s="45">
        <f t="shared" si="30"/>
        <v>49.199999999999996</v>
      </c>
      <c r="E978" s="45">
        <f t="shared" si="31"/>
        <v>53.300000000000004</v>
      </c>
    </row>
    <row r="979" spans="1:5">
      <c r="A979" s="41" t="s">
        <v>12073</v>
      </c>
      <c r="B979" s="41" t="s">
        <v>12074</v>
      </c>
      <c r="C979" s="42">
        <v>2030</v>
      </c>
      <c r="D979" s="45">
        <f t="shared" si="30"/>
        <v>1218</v>
      </c>
      <c r="E979" s="45">
        <f t="shared" si="31"/>
        <v>1319.5</v>
      </c>
    </row>
    <row r="980" spans="1:5">
      <c r="A980" s="41" t="s">
        <v>12075</v>
      </c>
      <c r="B980" s="41" t="s">
        <v>12076</v>
      </c>
      <c r="C980" s="42">
        <v>58</v>
      </c>
      <c r="D980" s="45">
        <f t="shared" si="30"/>
        <v>34.799999999999997</v>
      </c>
      <c r="E980" s="45">
        <f t="shared" si="31"/>
        <v>37.700000000000003</v>
      </c>
    </row>
    <row r="981" spans="1:5">
      <c r="A981" s="41" t="s">
        <v>12077</v>
      </c>
      <c r="B981" s="41" t="s">
        <v>12078</v>
      </c>
      <c r="C981" s="42">
        <v>58</v>
      </c>
      <c r="D981" s="45">
        <f t="shared" si="30"/>
        <v>34.799999999999997</v>
      </c>
      <c r="E981" s="45">
        <f t="shared" si="31"/>
        <v>37.700000000000003</v>
      </c>
    </row>
    <row r="982" spans="1:5">
      <c r="A982" s="41" t="s">
        <v>12079</v>
      </c>
      <c r="B982" s="41" t="s">
        <v>12080</v>
      </c>
      <c r="C982" s="42">
        <v>58</v>
      </c>
      <c r="D982" s="45">
        <f t="shared" si="30"/>
        <v>34.799999999999997</v>
      </c>
      <c r="E982" s="45">
        <f t="shared" si="31"/>
        <v>37.700000000000003</v>
      </c>
    </row>
    <row r="983" spans="1:5">
      <c r="A983" s="41" t="s">
        <v>12081</v>
      </c>
      <c r="B983" s="41" t="s">
        <v>12082</v>
      </c>
      <c r="C983" s="42">
        <v>58</v>
      </c>
      <c r="D983" s="45">
        <f t="shared" si="30"/>
        <v>34.799999999999997</v>
      </c>
      <c r="E983" s="45">
        <f t="shared" si="31"/>
        <v>37.700000000000003</v>
      </c>
    </row>
    <row r="984" spans="1:5">
      <c r="A984" s="41" t="s">
        <v>12083</v>
      </c>
      <c r="B984" s="41" t="s">
        <v>12084</v>
      </c>
      <c r="C984" s="42">
        <v>62</v>
      </c>
      <c r="D984" s="45">
        <f t="shared" si="30"/>
        <v>37.199999999999996</v>
      </c>
      <c r="E984" s="45">
        <f t="shared" si="31"/>
        <v>40.300000000000004</v>
      </c>
    </row>
    <row r="985" spans="1:5">
      <c r="A985" s="41" t="s">
        <v>12085</v>
      </c>
      <c r="B985" s="41" t="s">
        <v>12086</v>
      </c>
      <c r="C985" s="42">
        <v>62</v>
      </c>
      <c r="D985" s="45">
        <f t="shared" si="30"/>
        <v>37.199999999999996</v>
      </c>
      <c r="E985" s="45">
        <f t="shared" si="31"/>
        <v>40.300000000000004</v>
      </c>
    </row>
    <row r="986" spans="1:5">
      <c r="A986" s="41" t="s">
        <v>12087</v>
      </c>
      <c r="B986" s="41" t="s">
        <v>12088</v>
      </c>
      <c r="C986" s="42">
        <v>72</v>
      </c>
      <c r="D986" s="45">
        <f t="shared" si="30"/>
        <v>43.199999999999996</v>
      </c>
      <c r="E986" s="45">
        <f t="shared" si="31"/>
        <v>46.800000000000004</v>
      </c>
    </row>
    <row r="987" spans="1:5">
      <c r="A987" s="41" t="s">
        <v>12089</v>
      </c>
      <c r="B987" s="41" t="s">
        <v>12090</v>
      </c>
      <c r="C987" s="42">
        <v>58</v>
      </c>
      <c r="D987" s="45">
        <f t="shared" si="30"/>
        <v>34.799999999999997</v>
      </c>
      <c r="E987" s="45">
        <f t="shared" si="31"/>
        <v>37.700000000000003</v>
      </c>
    </row>
    <row r="988" spans="1:5">
      <c r="A988" s="41" t="s">
        <v>12091</v>
      </c>
      <c r="B988" s="41" t="s">
        <v>12092</v>
      </c>
      <c r="C988" s="42">
        <v>260</v>
      </c>
      <c r="D988" s="45">
        <f t="shared" si="30"/>
        <v>156</v>
      </c>
      <c r="E988" s="45">
        <f t="shared" si="31"/>
        <v>169</v>
      </c>
    </row>
    <row r="989" spans="1:5">
      <c r="A989" s="41" t="s">
        <v>12093</v>
      </c>
      <c r="B989" s="41" t="s">
        <v>12094</v>
      </c>
      <c r="C989" s="42">
        <v>440</v>
      </c>
      <c r="D989" s="45">
        <f t="shared" si="30"/>
        <v>264</v>
      </c>
      <c r="E989" s="45">
        <f t="shared" si="31"/>
        <v>286</v>
      </c>
    </row>
    <row r="990" spans="1:5">
      <c r="A990" s="41" t="s">
        <v>12095</v>
      </c>
      <c r="B990" s="41" t="s">
        <v>12096</v>
      </c>
      <c r="C990" s="42">
        <v>290</v>
      </c>
      <c r="D990" s="45">
        <f t="shared" si="30"/>
        <v>174</v>
      </c>
      <c r="E990" s="45">
        <f t="shared" si="31"/>
        <v>188.5</v>
      </c>
    </row>
    <row r="991" spans="1:5">
      <c r="A991" s="41" t="s">
        <v>12097</v>
      </c>
      <c r="B991" s="41" t="s">
        <v>12098</v>
      </c>
      <c r="C991" s="42">
        <v>310</v>
      </c>
      <c r="D991" s="45">
        <f t="shared" si="30"/>
        <v>186</v>
      </c>
      <c r="E991" s="45">
        <f t="shared" si="31"/>
        <v>201.5</v>
      </c>
    </row>
    <row r="992" spans="1:5">
      <c r="A992" s="41" t="s">
        <v>12099</v>
      </c>
      <c r="B992" s="41" t="s">
        <v>12100</v>
      </c>
      <c r="C992" s="42" t="s">
        <v>10760</v>
      </c>
      <c r="D992" s="45" t="e">
        <f t="shared" si="30"/>
        <v>#VALUE!</v>
      </c>
      <c r="E992" s="45" t="e">
        <f t="shared" si="31"/>
        <v>#VALUE!</v>
      </c>
    </row>
    <row r="993" spans="1:5">
      <c r="A993" s="41" t="s">
        <v>12101</v>
      </c>
      <c r="B993" s="41" t="s">
        <v>12102</v>
      </c>
      <c r="C993" s="42" t="s">
        <v>10760</v>
      </c>
      <c r="D993" s="45" t="e">
        <f t="shared" si="30"/>
        <v>#VALUE!</v>
      </c>
      <c r="E993" s="45" t="e">
        <f t="shared" si="31"/>
        <v>#VALUE!</v>
      </c>
    </row>
    <row r="994" spans="1:5">
      <c r="A994" s="41" t="s">
        <v>12103</v>
      </c>
      <c r="B994" s="41" t="s">
        <v>12104</v>
      </c>
      <c r="C994" s="42">
        <v>82</v>
      </c>
      <c r="D994" s="45">
        <f t="shared" si="30"/>
        <v>49.199999999999996</v>
      </c>
      <c r="E994" s="45">
        <f t="shared" si="31"/>
        <v>53.300000000000004</v>
      </c>
    </row>
    <row r="995" spans="1:5">
      <c r="A995" s="41" t="s">
        <v>12105</v>
      </c>
      <c r="B995" s="41" t="s">
        <v>12106</v>
      </c>
      <c r="C995" s="42">
        <v>82</v>
      </c>
      <c r="D995" s="45">
        <f t="shared" si="30"/>
        <v>49.199999999999996</v>
      </c>
      <c r="E995" s="45">
        <f t="shared" si="31"/>
        <v>53.300000000000004</v>
      </c>
    </row>
    <row r="996" spans="1:5">
      <c r="A996" s="41" t="s">
        <v>12107</v>
      </c>
      <c r="B996" s="41" t="s">
        <v>12108</v>
      </c>
      <c r="C996" s="42" t="s">
        <v>10760</v>
      </c>
      <c r="D996" s="45" t="e">
        <f t="shared" si="30"/>
        <v>#VALUE!</v>
      </c>
      <c r="E996" s="45" t="e">
        <f t="shared" si="31"/>
        <v>#VALUE!</v>
      </c>
    </row>
    <row r="997" spans="1:5">
      <c r="A997" s="41" t="s">
        <v>12109</v>
      </c>
      <c r="B997" s="41" t="s">
        <v>12110</v>
      </c>
      <c r="C997" s="42" t="s">
        <v>10760</v>
      </c>
      <c r="D997" s="45" t="e">
        <f t="shared" si="30"/>
        <v>#VALUE!</v>
      </c>
      <c r="E997" s="45" t="e">
        <f t="shared" si="31"/>
        <v>#VALUE!</v>
      </c>
    </row>
    <row r="998" spans="1:5">
      <c r="A998" s="41" t="s">
        <v>12111</v>
      </c>
      <c r="B998" s="41" t="s">
        <v>12112</v>
      </c>
      <c r="C998" s="42" t="s">
        <v>10760</v>
      </c>
      <c r="D998" s="45" t="e">
        <f t="shared" si="30"/>
        <v>#VALUE!</v>
      </c>
      <c r="E998" s="45" t="e">
        <f t="shared" si="31"/>
        <v>#VALUE!</v>
      </c>
    </row>
    <row r="999" spans="1:5">
      <c r="A999" s="41" t="s">
        <v>12113</v>
      </c>
      <c r="B999" s="41" t="s">
        <v>12114</v>
      </c>
      <c r="C999" s="42">
        <v>118</v>
      </c>
      <c r="D999" s="45">
        <f t="shared" si="30"/>
        <v>70.8</v>
      </c>
      <c r="E999" s="45">
        <f t="shared" si="31"/>
        <v>76.7</v>
      </c>
    </row>
    <row r="1000" spans="1:5">
      <c r="A1000" s="41" t="s">
        <v>12115</v>
      </c>
      <c r="B1000" s="41" t="s">
        <v>12116</v>
      </c>
      <c r="C1000" s="42">
        <v>3690</v>
      </c>
      <c r="D1000" s="45">
        <f t="shared" si="30"/>
        <v>2214</v>
      </c>
      <c r="E1000" s="45">
        <f t="shared" si="31"/>
        <v>2398.5</v>
      </c>
    </row>
    <row r="1001" spans="1:5">
      <c r="A1001" s="41" t="s">
        <v>12115</v>
      </c>
      <c r="B1001" s="41" t="s">
        <v>12116</v>
      </c>
      <c r="C1001" s="42"/>
      <c r="D1001" s="45">
        <f t="shared" si="30"/>
        <v>0</v>
      </c>
      <c r="E1001" s="45">
        <f t="shared" si="31"/>
        <v>0</v>
      </c>
    </row>
    <row r="1002" spans="1:5">
      <c r="A1002" s="41" t="s">
        <v>12115</v>
      </c>
      <c r="B1002" s="41" t="s">
        <v>12116</v>
      </c>
      <c r="C1002" s="42"/>
      <c r="D1002" s="45">
        <f t="shared" si="30"/>
        <v>0</v>
      </c>
      <c r="E1002" s="45">
        <f t="shared" si="31"/>
        <v>0</v>
      </c>
    </row>
    <row r="1003" spans="1:5">
      <c r="A1003" s="41" t="s">
        <v>12117</v>
      </c>
      <c r="B1003" s="41" t="s">
        <v>12118</v>
      </c>
      <c r="C1003" s="42">
        <v>13850</v>
      </c>
      <c r="D1003" s="45">
        <f t="shared" si="30"/>
        <v>8310</v>
      </c>
      <c r="E1003" s="45">
        <f t="shared" si="31"/>
        <v>9002.5</v>
      </c>
    </row>
    <row r="1004" spans="1:5">
      <c r="A1004" s="41" t="s">
        <v>12119</v>
      </c>
      <c r="B1004" s="41" t="s">
        <v>12120</v>
      </c>
      <c r="C1004" s="42">
        <v>9700</v>
      </c>
      <c r="D1004" s="45">
        <f t="shared" si="30"/>
        <v>5820</v>
      </c>
      <c r="E1004" s="45">
        <f t="shared" si="31"/>
        <v>6305</v>
      </c>
    </row>
    <row r="1005" spans="1:5">
      <c r="A1005" s="41" t="s">
        <v>12121</v>
      </c>
      <c r="B1005" s="41" t="s">
        <v>12122</v>
      </c>
      <c r="C1005" s="42">
        <v>72</v>
      </c>
      <c r="D1005" s="45">
        <f t="shared" si="30"/>
        <v>43.199999999999996</v>
      </c>
      <c r="E1005" s="45">
        <f t="shared" si="31"/>
        <v>46.800000000000004</v>
      </c>
    </row>
    <row r="1006" spans="1:5">
      <c r="A1006" s="41" t="s">
        <v>12123</v>
      </c>
      <c r="B1006" s="41" t="s">
        <v>12124</v>
      </c>
      <c r="C1006" s="42">
        <v>58</v>
      </c>
      <c r="D1006" s="45">
        <f t="shared" si="30"/>
        <v>34.799999999999997</v>
      </c>
      <c r="E1006" s="45">
        <f t="shared" si="31"/>
        <v>37.700000000000003</v>
      </c>
    </row>
    <row r="1007" spans="1:5">
      <c r="A1007" s="41" t="s">
        <v>12125</v>
      </c>
      <c r="B1007" s="41" t="s">
        <v>12126</v>
      </c>
      <c r="C1007" s="42">
        <v>58</v>
      </c>
      <c r="D1007" s="45">
        <f t="shared" si="30"/>
        <v>34.799999999999997</v>
      </c>
      <c r="E1007" s="45">
        <f t="shared" si="31"/>
        <v>37.700000000000003</v>
      </c>
    </row>
    <row r="1008" spans="1:5">
      <c r="A1008" s="41" t="s">
        <v>12127</v>
      </c>
      <c r="B1008" s="41" t="s">
        <v>12128</v>
      </c>
      <c r="C1008" s="42">
        <v>58</v>
      </c>
      <c r="D1008" s="45">
        <f t="shared" si="30"/>
        <v>34.799999999999997</v>
      </c>
      <c r="E1008" s="45">
        <f t="shared" si="31"/>
        <v>37.700000000000003</v>
      </c>
    </row>
    <row r="1009" spans="1:5">
      <c r="A1009" s="41" t="s">
        <v>12129</v>
      </c>
      <c r="B1009" s="41" t="s">
        <v>12130</v>
      </c>
      <c r="C1009" s="42">
        <v>58</v>
      </c>
      <c r="D1009" s="45">
        <f t="shared" si="30"/>
        <v>34.799999999999997</v>
      </c>
      <c r="E1009" s="45">
        <f t="shared" si="31"/>
        <v>37.700000000000003</v>
      </c>
    </row>
    <row r="1010" spans="1:5">
      <c r="A1010" s="41" t="s">
        <v>12131</v>
      </c>
      <c r="B1010" s="41" t="s">
        <v>12132</v>
      </c>
      <c r="C1010" s="42">
        <v>58</v>
      </c>
      <c r="D1010" s="45">
        <f t="shared" si="30"/>
        <v>34.799999999999997</v>
      </c>
      <c r="E1010" s="45">
        <f t="shared" si="31"/>
        <v>37.700000000000003</v>
      </c>
    </row>
    <row r="1011" spans="1:5">
      <c r="A1011" s="41" t="s">
        <v>12133</v>
      </c>
      <c r="B1011" s="41" t="s">
        <v>12134</v>
      </c>
      <c r="C1011" s="42">
        <v>58</v>
      </c>
      <c r="D1011" s="45">
        <f t="shared" si="30"/>
        <v>34.799999999999997</v>
      </c>
      <c r="E1011" s="45">
        <f t="shared" si="31"/>
        <v>37.700000000000003</v>
      </c>
    </row>
    <row r="1012" spans="1:5">
      <c r="A1012" s="41" t="s">
        <v>12135</v>
      </c>
      <c r="B1012" s="41" t="s">
        <v>12136</v>
      </c>
      <c r="C1012" s="42">
        <v>58</v>
      </c>
      <c r="D1012" s="45">
        <f t="shared" si="30"/>
        <v>34.799999999999997</v>
      </c>
      <c r="E1012" s="45">
        <f t="shared" si="31"/>
        <v>37.700000000000003</v>
      </c>
    </row>
    <row r="1013" spans="1:5">
      <c r="A1013" s="41" t="s">
        <v>12137</v>
      </c>
      <c r="B1013" s="41" t="s">
        <v>12138</v>
      </c>
      <c r="C1013" s="42">
        <v>740</v>
      </c>
      <c r="D1013" s="45">
        <f t="shared" si="30"/>
        <v>444</v>
      </c>
      <c r="E1013" s="45">
        <f t="shared" si="31"/>
        <v>481</v>
      </c>
    </row>
    <row r="1014" spans="1:5">
      <c r="A1014" s="41" t="s">
        <v>12139</v>
      </c>
      <c r="B1014" s="41" t="s">
        <v>12140</v>
      </c>
      <c r="C1014" s="42">
        <v>94</v>
      </c>
      <c r="D1014" s="45">
        <f t="shared" si="30"/>
        <v>56.4</v>
      </c>
      <c r="E1014" s="45">
        <f t="shared" si="31"/>
        <v>61.1</v>
      </c>
    </row>
    <row r="1015" spans="1:5">
      <c r="A1015" s="41" t="s">
        <v>12141</v>
      </c>
      <c r="B1015" s="41" t="s">
        <v>12142</v>
      </c>
      <c r="C1015" s="42">
        <v>2290</v>
      </c>
      <c r="D1015" s="45">
        <f t="shared" si="30"/>
        <v>1374</v>
      </c>
      <c r="E1015" s="45">
        <f t="shared" si="31"/>
        <v>1488.5</v>
      </c>
    </row>
    <row r="1016" spans="1:5">
      <c r="A1016" s="41" t="s">
        <v>12141</v>
      </c>
      <c r="B1016" s="41" t="s">
        <v>12142</v>
      </c>
      <c r="C1016" s="42"/>
      <c r="D1016" s="45">
        <f t="shared" si="30"/>
        <v>0</v>
      </c>
      <c r="E1016" s="45">
        <f t="shared" si="31"/>
        <v>0</v>
      </c>
    </row>
    <row r="1017" spans="1:5">
      <c r="A1017" s="41" t="s">
        <v>12141</v>
      </c>
      <c r="B1017" s="41" t="s">
        <v>12142</v>
      </c>
      <c r="C1017" s="42"/>
      <c r="D1017" s="45">
        <f t="shared" si="30"/>
        <v>0</v>
      </c>
      <c r="E1017" s="45">
        <f t="shared" si="31"/>
        <v>0</v>
      </c>
    </row>
    <row r="1018" spans="1:5">
      <c r="A1018" s="41" t="s">
        <v>12143</v>
      </c>
      <c r="B1018" s="41" t="s">
        <v>12144</v>
      </c>
      <c r="C1018" s="42">
        <v>108</v>
      </c>
      <c r="D1018" s="45">
        <f t="shared" si="30"/>
        <v>64.8</v>
      </c>
      <c r="E1018" s="45">
        <f t="shared" si="31"/>
        <v>70.2</v>
      </c>
    </row>
    <row r="1019" spans="1:5">
      <c r="A1019" s="41" t="s">
        <v>12145</v>
      </c>
      <c r="B1019" s="41" t="s">
        <v>12146</v>
      </c>
      <c r="C1019" s="42">
        <v>400</v>
      </c>
      <c r="D1019" s="45">
        <f t="shared" si="30"/>
        <v>240</v>
      </c>
      <c r="E1019" s="45">
        <f t="shared" si="31"/>
        <v>260</v>
      </c>
    </row>
    <row r="1020" spans="1:5">
      <c r="A1020" s="41" t="s">
        <v>12147</v>
      </c>
      <c r="B1020" s="41" t="s">
        <v>12148</v>
      </c>
      <c r="C1020" s="42">
        <v>3470</v>
      </c>
      <c r="D1020" s="45">
        <f t="shared" si="30"/>
        <v>2082</v>
      </c>
      <c r="E1020" s="45">
        <f t="shared" si="31"/>
        <v>2255.5</v>
      </c>
    </row>
    <row r="1021" spans="1:5">
      <c r="A1021" s="41" t="s">
        <v>12149</v>
      </c>
      <c r="B1021" s="41" t="s">
        <v>12150</v>
      </c>
      <c r="C1021" s="42">
        <v>1340</v>
      </c>
      <c r="D1021" s="45">
        <f t="shared" si="30"/>
        <v>804</v>
      </c>
      <c r="E1021" s="45">
        <f t="shared" si="31"/>
        <v>871</v>
      </c>
    </row>
    <row r="1022" spans="1:5">
      <c r="A1022" s="41" t="s">
        <v>12151</v>
      </c>
      <c r="B1022" s="41" t="s">
        <v>12152</v>
      </c>
      <c r="C1022" s="42">
        <v>4710</v>
      </c>
      <c r="D1022" s="45">
        <f t="shared" si="30"/>
        <v>2826</v>
      </c>
      <c r="E1022" s="45">
        <f t="shared" si="31"/>
        <v>3061.5</v>
      </c>
    </row>
    <row r="1023" spans="1:5">
      <c r="A1023" s="41" t="s">
        <v>12153</v>
      </c>
      <c r="B1023" s="41" t="s">
        <v>12154</v>
      </c>
      <c r="C1023" s="42">
        <v>146</v>
      </c>
      <c r="D1023" s="45">
        <f t="shared" si="30"/>
        <v>87.6</v>
      </c>
      <c r="E1023" s="45">
        <f t="shared" si="31"/>
        <v>94.9</v>
      </c>
    </row>
    <row r="1024" spans="1:5">
      <c r="A1024" s="41" t="s">
        <v>12155</v>
      </c>
      <c r="B1024" s="41" t="s">
        <v>12156</v>
      </c>
      <c r="C1024" s="42">
        <v>350</v>
      </c>
      <c r="D1024" s="45">
        <f t="shared" si="30"/>
        <v>210</v>
      </c>
      <c r="E1024" s="45">
        <f t="shared" si="31"/>
        <v>227.5</v>
      </c>
    </row>
    <row r="1025" spans="1:5">
      <c r="A1025" s="41" t="s">
        <v>12157</v>
      </c>
      <c r="B1025" s="41" t="s">
        <v>12158</v>
      </c>
      <c r="C1025" s="42">
        <v>48</v>
      </c>
      <c r="D1025" s="45">
        <f t="shared" si="30"/>
        <v>28.799999999999997</v>
      </c>
      <c r="E1025" s="45">
        <f t="shared" si="31"/>
        <v>31.200000000000003</v>
      </c>
    </row>
    <row r="1026" spans="1:5">
      <c r="A1026" s="41" t="s">
        <v>12159</v>
      </c>
      <c r="B1026" s="41" t="s">
        <v>12160</v>
      </c>
      <c r="C1026" s="42">
        <v>58</v>
      </c>
      <c r="D1026" s="45">
        <f t="shared" si="30"/>
        <v>34.799999999999997</v>
      </c>
      <c r="E1026" s="45">
        <f t="shared" si="31"/>
        <v>37.700000000000003</v>
      </c>
    </row>
    <row r="1027" spans="1:5">
      <c r="A1027" s="41" t="s">
        <v>12161</v>
      </c>
      <c r="B1027" s="41" t="s">
        <v>12162</v>
      </c>
      <c r="C1027" s="42">
        <v>810</v>
      </c>
      <c r="D1027" s="45">
        <f t="shared" si="30"/>
        <v>486</v>
      </c>
      <c r="E1027" s="45">
        <f t="shared" si="31"/>
        <v>526.5</v>
      </c>
    </row>
    <row r="1028" spans="1:5">
      <c r="A1028" s="41" t="s">
        <v>12163</v>
      </c>
      <c r="B1028" s="41" t="s">
        <v>12164</v>
      </c>
      <c r="C1028" s="42">
        <v>380</v>
      </c>
      <c r="D1028" s="45">
        <f t="shared" si="30"/>
        <v>228</v>
      </c>
      <c r="E1028" s="45">
        <f t="shared" si="31"/>
        <v>247</v>
      </c>
    </row>
    <row r="1029" spans="1:5">
      <c r="A1029" s="41" t="s">
        <v>12165</v>
      </c>
      <c r="B1029" s="41" t="s">
        <v>12166</v>
      </c>
      <c r="C1029" s="42">
        <v>1780</v>
      </c>
      <c r="D1029" s="45">
        <f t="shared" si="30"/>
        <v>1068</v>
      </c>
      <c r="E1029" s="45">
        <f t="shared" si="31"/>
        <v>1157</v>
      </c>
    </row>
    <row r="1030" spans="1:5">
      <c r="A1030" s="41" t="s">
        <v>12167</v>
      </c>
      <c r="B1030" s="41" t="s">
        <v>12168</v>
      </c>
      <c r="C1030" s="42">
        <v>1790</v>
      </c>
      <c r="D1030" s="45">
        <f t="shared" ref="D1030:D1093" si="32">C1030*0.6</f>
        <v>1074</v>
      </c>
      <c r="E1030" s="45">
        <f t="shared" ref="E1030:E1093" si="33">C1030*0.65</f>
        <v>1163.5</v>
      </c>
    </row>
    <row r="1031" spans="1:5">
      <c r="A1031" s="41" t="s">
        <v>12169</v>
      </c>
      <c r="B1031" s="41" t="s">
        <v>12170</v>
      </c>
      <c r="C1031" s="42">
        <v>2240</v>
      </c>
      <c r="D1031" s="45">
        <f t="shared" si="32"/>
        <v>1344</v>
      </c>
      <c r="E1031" s="45">
        <f t="shared" si="33"/>
        <v>1456</v>
      </c>
    </row>
    <row r="1032" spans="1:5">
      <c r="A1032" s="41" t="s">
        <v>12171</v>
      </c>
      <c r="B1032" s="41" t="s">
        <v>12172</v>
      </c>
      <c r="C1032" s="42">
        <v>1780</v>
      </c>
      <c r="D1032" s="45">
        <f t="shared" si="32"/>
        <v>1068</v>
      </c>
      <c r="E1032" s="45">
        <f t="shared" si="33"/>
        <v>1157</v>
      </c>
    </row>
    <row r="1033" spans="1:5">
      <c r="A1033" s="41" t="s">
        <v>12173</v>
      </c>
      <c r="B1033" s="41" t="s">
        <v>12174</v>
      </c>
      <c r="C1033" s="42">
        <v>760</v>
      </c>
      <c r="D1033" s="45">
        <f t="shared" si="32"/>
        <v>456</v>
      </c>
      <c r="E1033" s="45">
        <f t="shared" si="33"/>
        <v>494</v>
      </c>
    </row>
    <row r="1034" spans="1:5">
      <c r="A1034" s="41" t="s">
        <v>12175</v>
      </c>
      <c r="B1034" s="41" t="s">
        <v>12176</v>
      </c>
      <c r="C1034" s="42">
        <v>690</v>
      </c>
      <c r="D1034" s="45">
        <f t="shared" si="32"/>
        <v>414</v>
      </c>
      <c r="E1034" s="45">
        <f t="shared" si="33"/>
        <v>448.5</v>
      </c>
    </row>
    <row r="1035" spans="1:5">
      <c r="A1035" s="41" t="s">
        <v>12177</v>
      </c>
      <c r="B1035" s="41" t="s">
        <v>12178</v>
      </c>
      <c r="C1035" s="42">
        <v>690</v>
      </c>
      <c r="D1035" s="45">
        <f t="shared" si="32"/>
        <v>414</v>
      </c>
      <c r="E1035" s="45">
        <f t="shared" si="33"/>
        <v>448.5</v>
      </c>
    </row>
    <row r="1036" spans="1:5">
      <c r="A1036" s="41" t="s">
        <v>12179</v>
      </c>
      <c r="B1036" s="41" t="s">
        <v>12180</v>
      </c>
      <c r="C1036" s="42">
        <v>820</v>
      </c>
      <c r="D1036" s="45">
        <f t="shared" si="32"/>
        <v>492</v>
      </c>
      <c r="E1036" s="45">
        <f t="shared" si="33"/>
        <v>533</v>
      </c>
    </row>
    <row r="1037" spans="1:5">
      <c r="A1037" s="41" t="s">
        <v>12181</v>
      </c>
      <c r="B1037" s="41" t="s">
        <v>12182</v>
      </c>
      <c r="C1037" s="42">
        <v>58</v>
      </c>
      <c r="D1037" s="45">
        <f t="shared" si="32"/>
        <v>34.799999999999997</v>
      </c>
      <c r="E1037" s="45">
        <f t="shared" si="33"/>
        <v>37.700000000000003</v>
      </c>
    </row>
    <row r="1038" spans="1:5">
      <c r="A1038" s="41" t="s">
        <v>12183</v>
      </c>
      <c r="B1038" s="41" t="s">
        <v>12184</v>
      </c>
      <c r="C1038" s="42">
        <v>870</v>
      </c>
      <c r="D1038" s="45">
        <f t="shared" si="32"/>
        <v>522</v>
      </c>
      <c r="E1038" s="45">
        <f t="shared" si="33"/>
        <v>565.5</v>
      </c>
    </row>
    <row r="1039" spans="1:5">
      <c r="A1039" s="41" t="s">
        <v>12185</v>
      </c>
      <c r="B1039" s="41" t="s">
        <v>12186</v>
      </c>
      <c r="C1039" s="42">
        <v>820</v>
      </c>
      <c r="D1039" s="45">
        <f t="shared" si="32"/>
        <v>492</v>
      </c>
      <c r="E1039" s="45">
        <f t="shared" si="33"/>
        <v>533</v>
      </c>
    </row>
    <row r="1040" spans="1:5">
      <c r="A1040" s="41" t="s">
        <v>12187</v>
      </c>
      <c r="B1040" s="41" t="s">
        <v>12188</v>
      </c>
      <c r="C1040" s="42">
        <v>820</v>
      </c>
      <c r="D1040" s="45">
        <f t="shared" si="32"/>
        <v>492</v>
      </c>
      <c r="E1040" s="45">
        <f t="shared" si="33"/>
        <v>533</v>
      </c>
    </row>
    <row r="1041" spans="1:5">
      <c r="A1041" s="41" t="s">
        <v>12189</v>
      </c>
      <c r="B1041" s="41" t="s">
        <v>12190</v>
      </c>
      <c r="C1041" s="42">
        <v>820</v>
      </c>
      <c r="D1041" s="45">
        <f t="shared" si="32"/>
        <v>492</v>
      </c>
      <c r="E1041" s="45">
        <f t="shared" si="33"/>
        <v>533</v>
      </c>
    </row>
    <row r="1042" spans="1:5">
      <c r="A1042" s="41" t="s">
        <v>12191</v>
      </c>
      <c r="B1042" s="41" t="s">
        <v>12192</v>
      </c>
      <c r="C1042" s="42">
        <v>820</v>
      </c>
      <c r="D1042" s="45">
        <f t="shared" si="32"/>
        <v>492</v>
      </c>
      <c r="E1042" s="45">
        <f t="shared" si="33"/>
        <v>533</v>
      </c>
    </row>
    <row r="1043" spans="1:5">
      <c r="A1043" s="41" t="s">
        <v>12193</v>
      </c>
      <c r="B1043" s="41" t="s">
        <v>12194</v>
      </c>
      <c r="C1043" s="42">
        <v>920</v>
      </c>
      <c r="D1043" s="45">
        <f t="shared" si="32"/>
        <v>552</v>
      </c>
      <c r="E1043" s="45">
        <f t="shared" si="33"/>
        <v>598</v>
      </c>
    </row>
    <row r="1044" spans="1:5">
      <c r="A1044" s="41" t="s">
        <v>12195</v>
      </c>
      <c r="B1044" s="41" t="s">
        <v>12196</v>
      </c>
      <c r="C1044" s="42">
        <v>122</v>
      </c>
      <c r="D1044" s="45">
        <f t="shared" si="32"/>
        <v>73.2</v>
      </c>
      <c r="E1044" s="45">
        <f t="shared" si="33"/>
        <v>79.3</v>
      </c>
    </row>
    <row r="1045" spans="1:5">
      <c r="A1045" s="41" t="s">
        <v>12197</v>
      </c>
      <c r="B1045" s="41" t="s">
        <v>12198</v>
      </c>
      <c r="C1045" s="42">
        <v>1380</v>
      </c>
      <c r="D1045" s="45">
        <f t="shared" si="32"/>
        <v>828</v>
      </c>
      <c r="E1045" s="45">
        <f t="shared" si="33"/>
        <v>897</v>
      </c>
    </row>
    <row r="1046" spans="1:5">
      <c r="A1046" s="41" t="s">
        <v>12199</v>
      </c>
      <c r="B1046" s="41" t="s">
        <v>12198</v>
      </c>
      <c r="C1046" s="42">
        <v>1460</v>
      </c>
      <c r="D1046" s="45">
        <f t="shared" si="32"/>
        <v>876</v>
      </c>
      <c r="E1046" s="45">
        <f t="shared" si="33"/>
        <v>949</v>
      </c>
    </row>
    <row r="1047" spans="1:5">
      <c r="A1047" s="41" t="s">
        <v>12200</v>
      </c>
      <c r="B1047" s="41" t="s">
        <v>12198</v>
      </c>
      <c r="C1047" s="42">
        <v>1690</v>
      </c>
      <c r="D1047" s="45">
        <f t="shared" si="32"/>
        <v>1014</v>
      </c>
      <c r="E1047" s="45">
        <f t="shared" si="33"/>
        <v>1098.5</v>
      </c>
    </row>
    <row r="1048" spans="1:5">
      <c r="A1048" s="41" t="s">
        <v>12201</v>
      </c>
      <c r="B1048" s="41" t="s">
        <v>12198</v>
      </c>
      <c r="C1048" s="42">
        <v>1740</v>
      </c>
      <c r="D1048" s="45">
        <f t="shared" si="32"/>
        <v>1044</v>
      </c>
      <c r="E1048" s="45">
        <f t="shared" si="33"/>
        <v>1131</v>
      </c>
    </row>
    <row r="1049" spans="1:5">
      <c r="A1049" s="41" t="s">
        <v>12202</v>
      </c>
      <c r="B1049" s="41" t="s">
        <v>12198</v>
      </c>
      <c r="C1049" s="42">
        <v>1150</v>
      </c>
      <c r="D1049" s="45">
        <f t="shared" si="32"/>
        <v>690</v>
      </c>
      <c r="E1049" s="45">
        <f t="shared" si="33"/>
        <v>747.5</v>
      </c>
    </row>
    <row r="1050" spans="1:5">
      <c r="A1050" s="41" t="s">
        <v>12203</v>
      </c>
      <c r="B1050" s="41" t="s">
        <v>12204</v>
      </c>
      <c r="C1050" s="42">
        <v>1460</v>
      </c>
      <c r="D1050" s="45">
        <f t="shared" si="32"/>
        <v>876</v>
      </c>
      <c r="E1050" s="45">
        <f t="shared" si="33"/>
        <v>949</v>
      </c>
    </row>
    <row r="1051" spans="1:5">
      <c r="A1051" s="41" t="s">
        <v>12205</v>
      </c>
      <c r="B1051" s="41" t="s">
        <v>12206</v>
      </c>
      <c r="C1051" s="42">
        <v>990</v>
      </c>
      <c r="D1051" s="45">
        <f t="shared" si="32"/>
        <v>594</v>
      </c>
      <c r="E1051" s="45">
        <f t="shared" si="33"/>
        <v>643.5</v>
      </c>
    </row>
    <row r="1052" spans="1:5">
      <c r="A1052" s="41" t="s">
        <v>12207</v>
      </c>
      <c r="B1052" s="41" t="s">
        <v>12208</v>
      </c>
      <c r="C1052" s="42">
        <v>990</v>
      </c>
      <c r="D1052" s="45">
        <f t="shared" si="32"/>
        <v>594</v>
      </c>
      <c r="E1052" s="45">
        <f t="shared" si="33"/>
        <v>643.5</v>
      </c>
    </row>
    <row r="1053" spans="1:5">
      <c r="A1053" s="41" t="s">
        <v>12209</v>
      </c>
      <c r="B1053" s="41" t="s">
        <v>12210</v>
      </c>
      <c r="C1053" s="42">
        <v>118</v>
      </c>
      <c r="D1053" s="45">
        <f t="shared" si="32"/>
        <v>70.8</v>
      </c>
      <c r="E1053" s="45">
        <f t="shared" si="33"/>
        <v>76.7</v>
      </c>
    </row>
    <row r="1054" spans="1:5">
      <c r="A1054" s="41" t="s">
        <v>12211</v>
      </c>
      <c r="B1054" s="41" t="s">
        <v>12212</v>
      </c>
      <c r="C1054" s="42">
        <v>82</v>
      </c>
      <c r="D1054" s="45">
        <f t="shared" si="32"/>
        <v>49.199999999999996</v>
      </c>
      <c r="E1054" s="45">
        <f t="shared" si="33"/>
        <v>53.300000000000004</v>
      </c>
    </row>
    <row r="1055" spans="1:5">
      <c r="A1055" s="41" t="s">
        <v>12213</v>
      </c>
      <c r="B1055" s="41" t="s">
        <v>12214</v>
      </c>
      <c r="C1055" s="42">
        <v>118</v>
      </c>
      <c r="D1055" s="45">
        <f t="shared" si="32"/>
        <v>70.8</v>
      </c>
      <c r="E1055" s="45">
        <f t="shared" si="33"/>
        <v>76.7</v>
      </c>
    </row>
    <row r="1056" spans="1:5">
      <c r="A1056" s="41" t="s">
        <v>12215</v>
      </c>
      <c r="B1056" s="41" t="s">
        <v>12216</v>
      </c>
      <c r="C1056" s="42">
        <v>82</v>
      </c>
      <c r="D1056" s="45">
        <f t="shared" si="32"/>
        <v>49.199999999999996</v>
      </c>
      <c r="E1056" s="45">
        <f t="shared" si="33"/>
        <v>53.300000000000004</v>
      </c>
    </row>
    <row r="1057" spans="1:5">
      <c r="A1057" s="41" t="s">
        <v>12217</v>
      </c>
      <c r="B1057" s="41" t="s">
        <v>12218</v>
      </c>
      <c r="C1057" s="42">
        <v>30</v>
      </c>
      <c r="D1057" s="45">
        <f t="shared" si="32"/>
        <v>18</v>
      </c>
      <c r="E1057" s="45">
        <f t="shared" si="33"/>
        <v>19.5</v>
      </c>
    </row>
    <row r="1058" spans="1:5">
      <c r="A1058" s="41" t="s">
        <v>12219</v>
      </c>
      <c r="B1058" s="41" t="s">
        <v>12220</v>
      </c>
      <c r="C1058" s="42">
        <v>30</v>
      </c>
      <c r="D1058" s="45">
        <f t="shared" si="32"/>
        <v>18</v>
      </c>
      <c r="E1058" s="45">
        <f t="shared" si="33"/>
        <v>19.5</v>
      </c>
    </row>
    <row r="1059" spans="1:5">
      <c r="A1059" s="41" t="s">
        <v>12221</v>
      </c>
      <c r="B1059" s="41" t="s">
        <v>12222</v>
      </c>
      <c r="C1059" s="42">
        <v>58</v>
      </c>
      <c r="D1059" s="45">
        <f t="shared" si="32"/>
        <v>34.799999999999997</v>
      </c>
      <c r="E1059" s="45">
        <f t="shared" si="33"/>
        <v>37.700000000000003</v>
      </c>
    </row>
    <row r="1060" spans="1:5">
      <c r="A1060" s="41" t="s">
        <v>12223</v>
      </c>
      <c r="B1060" s="41" t="s">
        <v>12224</v>
      </c>
      <c r="C1060" s="42">
        <v>58</v>
      </c>
      <c r="D1060" s="45">
        <f t="shared" si="32"/>
        <v>34.799999999999997</v>
      </c>
      <c r="E1060" s="45">
        <f t="shared" si="33"/>
        <v>37.700000000000003</v>
      </c>
    </row>
    <row r="1061" spans="1:5">
      <c r="A1061" s="41" t="s">
        <v>12225</v>
      </c>
      <c r="B1061" s="41" t="s">
        <v>12226</v>
      </c>
      <c r="C1061" s="42">
        <v>82</v>
      </c>
      <c r="D1061" s="45">
        <f t="shared" si="32"/>
        <v>49.199999999999996</v>
      </c>
      <c r="E1061" s="45">
        <f t="shared" si="33"/>
        <v>53.300000000000004</v>
      </c>
    </row>
    <row r="1062" spans="1:5">
      <c r="A1062" s="41" t="s">
        <v>12227</v>
      </c>
      <c r="B1062" s="41" t="s">
        <v>12228</v>
      </c>
      <c r="C1062" s="42">
        <v>590</v>
      </c>
      <c r="D1062" s="45">
        <f t="shared" si="32"/>
        <v>354</v>
      </c>
      <c r="E1062" s="45">
        <f t="shared" si="33"/>
        <v>383.5</v>
      </c>
    </row>
    <row r="1063" spans="1:5">
      <c r="A1063" s="41" t="s">
        <v>12229</v>
      </c>
      <c r="B1063" s="41" t="s">
        <v>12230</v>
      </c>
      <c r="C1063" s="42">
        <v>220</v>
      </c>
      <c r="D1063" s="45">
        <f t="shared" si="32"/>
        <v>132</v>
      </c>
      <c r="E1063" s="45">
        <f t="shared" si="33"/>
        <v>143</v>
      </c>
    </row>
    <row r="1064" spans="1:5">
      <c r="A1064" s="41" t="s">
        <v>12231</v>
      </c>
      <c r="B1064" s="41" t="s">
        <v>12232</v>
      </c>
      <c r="C1064" s="42">
        <v>220</v>
      </c>
      <c r="D1064" s="45">
        <f t="shared" si="32"/>
        <v>132</v>
      </c>
      <c r="E1064" s="45">
        <f t="shared" si="33"/>
        <v>143</v>
      </c>
    </row>
    <row r="1065" spans="1:5">
      <c r="A1065" s="41" t="s">
        <v>12233</v>
      </c>
      <c r="B1065" s="41" t="s">
        <v>12234</v>
      </c>
      <c r="C1065" s="42">
        <v>260</v>
      </c>
      <c r="D1065" s="45">
        <f t="shared" si="32"/>
        <v>156</v>
      </c>
      <c r="E1065" s="45">
        <f t="shared" si="33"/>
        <v>169</v>
      </c>
    </row>
    <row r="1066" spans="1:5">
      <c r="A1066" s="41" t="s">
        <v>12235</v>
      </c>
      <c r="B1066" s="41" t="s">
        <v>12236</v>
      </c>
      <c r="C1066" s="42">
        <v>260</v>
      </c>
      <c r="D1066" s="45">
        <f t="shared" si="32"/>
        <v>156</v>
      </c>
      <c r="E1066" s="45">
        <f t="shared" si="33"/>
        <v>169</v>
      </c>
    </row>
    <row r="1067" spans="1:5">
      <c r="A1067" s="41" t="s">
        <v>12237</v>
      </c>
      <c r="B1067" s="41" t="s">
        <v>12238</v>
      </c>
      <c r="C1067" s="42">
        <v>280</v>
      </c>
      <c r="D1067" s="45">
        <f t="shared" si="32"/>
        <v>168</v>
      </c>
      <c r="E1067" s="45">
        <f t="shared" si="33"/>
        <v>182</v>
      </c>
    </row>
    <row r="1068" spans="1:5">
      <c r="A1068" s="41" t="s">
        <v>12239</v>
      </c>
      <c r="B1068" s="41" t="s">
        <v>12240</v>
      </c>
      <c r="C1068" s="42">
        <v>280</v>
      </c>
      <c r="D1068" s="45">
        <f t="shared" si="32"/>
        <v>168</v>
      </c>
      <c r="E1068" s="45">
        <f t="shared" si="33"/>
        <v>182</v>
      </c>
    </row>
    <row r="1069" spans="1:5">
      <c r="A1069" s="41" t="s">
        <v>12241</v>
      </c>
      <c r="B1069" s="41" t="s">
        <v>12242</v>
      </c>
      <c r="C1069" s="42">
        <v>1140</v>
      </c>
      <c r="D1069" s="45">
        <f t="shared" si="32"/>
        <v>684</v>
      </c>
      <c r="E1069" s="45">
        <f t="shared" si="33"/>
        <v>741</v>
      </c>
    </row>
    <row r="1070" spans="1:5">
      <c r="A1070" s="41" t="s">
        <v>12243</v>
      </c>
      <c r="B1070" s="41" t="s">
        <v>12244</v>
      </c>
      <c r="C1070" s="42">
        <v>310</v>
      </c>
      <c r="D1070" s="45">
        <f t="shared" si="32"/>
        <v>186</v>
      </c>
      <c r="E1070" s="45">
        <f t="shared" si="33"/>
        <v>201.5</v>
      </c>
    </row>
    <row r="1071" spans="1:5">
      <c r="A1071" s="41" t="s">
        <v>12245</v>
      </c>
      <c r="B1071" s="41" t="s">
        <v>12246</v>
      </c>
      <c r="C1071" s="42">
        <v>540</v>
      </c>
      <c r="D1071" s="45">
        <f t="shared" si="32"/>
        <v>324</v>
      </c>
      <c r="E1071" s="45">
        <f t="shared" si="33"/>
        <v>351</v>
      </c>
    </row>
    <row r="1072" spans="1:5">
      <c r="A1072" s="41" t="s">
        <v>12247</v>
      </c>
      <c r="B1072" s="41" t="s">
        <v>12248</v>
      </c>
      <c r="C1072" s="42">
        <v>630</v>
      </c>
      <c r="D1072" s="45">
        <f t="shared" si="32"/>
        <v>378</v>
      </c>
      <c r="E1072" s="45">
        <f t="shared" si="33"/>
        <v>409.5</v>
      </c>
    </row>
    <row r="1073" spans="1:5">
      <c r="A1073" s="41" t="s">
        <v>12249</v>
      </c>
      <c r="B1073" s="41" t="s">
        <v>12250</v>
      </c>
      <c r="C1073" s="42">
        <v>460</v>
      </c>
      <c r="D1073" s="45">
        <f t="shared" si="32"/>
        <v>276</v>
      </c>
      <c r="E1073" s="45">
        <f t="shared" si="33"/>
        <v>299</v>
      </c>
    </row>
    <row r="1074" spans="1:5">
      <c r="A1074" s="41" t="s">
        <v>12251</v>
      </c>
      <c r="B1074" s="41" t="s">
        <v>12252</v>
      </c>
      <c r="C1074" s="42">
        <v>620</v>
      </c>
      <c r="D1074" s="45">
        <f t="shared" si="32"/>
        <v>372</v>
      </c>
      <c r="E1074" s="45">
        <f t="shared" si="33"/>
        <v>403</v>
      </c>
    </row>
    <row r="1075" spans="1:5">
      <c r="A1075" s="41" t="s">
        <v>12253</v>
      </c>
      <c r="B1075" s="41" t="s">
        <v>12254</v>
      </c>
      <c r="C1075" s="42">
        <v>590</v>
      </c>
      <c r="D1075" s="45">
        <f t="shared" si="32"/>
        <v>354</v>
      </c>
      <c r="E1075" s="45">
        <f t="shared" si="33"/>
        <v>383.5</v>
      </c>
    </row>
    <row r="1076" spans="1:5">
      <c r="A1076" s="41" t="s">
        <v>12255</v>
      </c>
      <c r="B1076" s="41" t="s">
        <v>12256</v>
      </c>
      <c r="C1076" s="42" t="s">
        <v>10760</v>
      </c>
      <c r="D1076" s="45" t="e">
        <f t="shared" si="32"/>
        <v>#VALUE!</v>
      </c>
      <c r="E1076" s="45" t="e">
        <f t="shared" si="33"/>
        <v>#VALUE!</v>
      </c>
    </row>
    <row r="1077" spans="1:5">
      <c r="A1077" s="41" t="s">
        <v>12257</v>
      </c>
      <c r="B1077" s="41" t="s">
        <v>12258</v>
      </c>
      <c r="C1077" s="42">
        <v>970</v>
      </c>
      <c r="D1077" s="45">
        <f t="shared" si="32"/>
        <v>582</v>
      </c>
      <c r="E1077" s="45">
        <f t="shared" si="33"/>
        <v>630.5</v>
      </c>
    </row>
    <row r="1078" spans="1:5">
      <c r="A1078" s="41" t="s">
        <v>12259</v>
      </c>
      <c r="B1078" s="41" t="s">
        <v>12260</v>
      </c>
      <c r="C1078" s="42">
        <v>690</v>
      </c>
      <c r="D1078" s="45">
        <f t="shared" si="32"/>
        <v>414</v>
      </c>
      <c r="E1078" s="45">
        <f t="shared" si="33"/>
        <v>448.5</v>
      </c>
    </row>
    <row r="1079" spans="1:5">
      <c r="A1079" s="41" t="s">
        <v>12261</v>
      </c>
      <c r="B1079" s="41" t="s">
        <v>12262</v>
      </c>
      <c r="C1079" s="42">
        <v>1080</v>
      </c>
      <c r="D1079" s="45">
        <f t="shared" si="32"/>
        <v>648</v>
      </c>
      <c r="E1079" s="45">
        <f t="shared" si="33"/>
        <v>702</v>
      </c>
    </row>
    <row r="1080" spans="1:5">
      <c r="A1080" s="41" t="s">
        <v>12263</v>
      </c>
      <c r="B1080" s="41" t="s">
        <v>12262</v>
      </c>
      <c r="C1080" s="42">
        <v>1960</v>
      </c>
      <c r="D1080" s="45">
        <f t="shared" si="32"/>
        <v>1176</v>
      </c>
      <c r="E1080" s="45">
        <f t="shared" si="33"/>
        <v>1274</v>
      </c>
    </row>
    <row r="1081" spans="1:5">
      <c r="A1081" s="41" t="s">
        <v>12264</v>
      </c>
      <c r="B1081" s="41" t="s">
        <v>12265</v>
      </c>
      <c r="C1081" s="42">
        <v>2300</v>
      </c>
      <c r="D1081" s="45">
        <f t="shared" si="32"/>
        <v>1380</v>
      </c>
      <c r="E1081" s="45">
        <f t="shared" si="33"/>
        <v>1495</v>
      </c>
    </row>
    <row r="1082" spans="1:5">
      <c r="A1082" s="41" t="s">
        <v>12266</v>
      </c>
      <c r="B1082" s="41" t="s">
        <v>12267</v>
      </c>
      <c r="C1082" s="42">
        <v>2850</v>
      </c>
      <c r="D1082" s="45">
        <f t="shared" si="32"/>
        <v>1710</v>
      </c>
      <c r="E1082" s="45">
        <f t="shared" si="33"/>
        <v>1852.5</v>
      </c>
    </row>
    <row r="1083" spans="1:5">
      <c r="A1083" s="41" t="s">
        <v>12268</v>
      </c>
      <c r="B1083" s="41" t="s">
        <v>12269</v>
      </c>
      <c r="C1083" s="42">
        <v>2850</v>
      </c>
      <c r="D1083" s="45">
        <f t="shared" si="32"/>
        <v>1710</v>
      </c>
      <c r="E1083" s="45">
        <f t="shared" si="33"/>
        <v>1852.5</v>
      </c>
    </row>
    <row r="1084" spans="1:5">
      <c r="A1084" s="41" t="s">
        <v>12270</v>
      </c>
      <c r="B1084" s="41" t="s">
        <v>12271</v>
      </c>
      <c r="C1084" s="42">
        <v>14</v>
      </c>
      <c r="D1084" s="45">
        <f t="shared" si="32"/>
        <v>8.4</v>
      </c>
      <c r="E1084" s="45">
        <f t="shared" si="33"/>
        <v>9.1</v>
      </c>
    </row>
    <row r="1085" spans="1:5">
      <c r="A1085" s="41" t="s">
        <v>12272</v>
      </c>
      <c r="B1085" s="41" t="s">
        <v>12273</v>
      </c>
      <c r="C1085" s="42">
        <v>14</v>
      </c>
      <c r="D1085" s="45">
        <f t="shared" si="32"/>
        <v>8.4</v>
      </c>
      <c r="E1085" s="45">
        <f t="shared" si="33"/>
        <v>9.1</v>
      </c>
    </row>
    <row r="1086" spans="1:5">
      <c r="A1086" s="41" t="s">
        <v>12274</v>
      </c>
      <c r="B1086" s="41" t="s">
        <v>12275</v>
      </c>
      <c r="C1086" s="42">
        <v>28</v>
      </c>
      <c r="D1086" s="45">
        <f t="shared" si="32"/>
        <v>16.8</v>
      </c>
      <c r="E1086" s="45">
        <f t="shared" si="33"/>
        <v>18.2</v>
      </c>
    </row>
    <row r="1087" spans="1:5">
      <c r="A1087" s="41" t="s">
        <v>12276</v>
      </c>
      <c r="B1087" s="41" t="s">
        <v>12277</v>
      </c>
      <c r="C1087" s="42">
        <v>28</v>
      </c>
      <c r="D1087" s="45">
        <f t="shared" si="32"/>
        <v>16.8</v>
      </c>
      <c r="E1087" s="45">
        <f t="shared" si="33"/>
        <v>18.2</v>
      </c>
    </row>
    <row r="1088" spans="1:5">
      <c r="A1088" s="41" t="s">
        <v>12278</v>
      </c>
      <c r="B1088" s="41" t="s">
        <v>12279</v>
      </c>
      <c r="C1088" s="42">
        <v>34</v>
      </c>
      <c r="D1088" s="45">
        <f t="shared" si="32"/>
        <v>20.399999999999999</v>
      </c>
      <c r="E1088" s="45">
        <f t="shared" si="33"/>
        <v>22.1</v>
      </c>
    </row>
    <row r="1089" spans="1:5">
      <c r="A1089" s="41" t="s">
        <v>12280</v>
      </c>
      <c r="B1089" s="41" t="s">
        <v>12281</v>
      </c>
      <c r="C1089" s="42">
        <v>34</v>
      </c>
      <c r="D1089" s="45">
        <f t="shared" si="32"/>
        <v>20.399999999999999</v>
      </c>
      <c r="E1089" s="45">
        <f t="shared" si="33"/>
        <v>22.1</v>
      </c>
    </row>
    <row r="1090" spans="1:5">
      <c r="A1090" s="41" t="s">
        <v>12282</v>
      </c>
      <c r="B1090" s="41" t="s">
        <v>12283</v>
      </c>
      <c r="C1090" s="42">
        <v>42</v>
      </c>
      <c r="D1090" s="45">
        <f t="shared" si="32"/>
        <v>25.2</v>
      </c>
      <c r="E1090" s="45">
        <f t="shared" si="33"/>
        <v>27.3</v>
      </c>
    </row>
    <row r="1091" spans="1:5">
      <c r="A1091" s="41" t="s">
        <v>12284</v>
      </c>
      <c r="B1091" s="41" t="s">
        <v>12285</v>
      </c>
      <c r="C1091" s="42">
        <v>42</v>
      </c>
      <c r="D1091" s="45">
        <f t="shared" si="32"/>
        <v>25.2</v>
      </c>
      <c r="E1091" s="45">
        <f t="shared" si="33"/>
        <v>27.3</v>
      </c>
    </row>
    <row r="1092" spans="1:5">
      <c r="A1092" s="41" t="s">
        <v>12286</v>
      </c>
      <c r="B1092" s="41" t="s">
        <v>12287</v>
      </c>
      <c r="C1092" s="42">
        <v>52</v>
      </c>
      <c r="D1092" s="45">
        <f t="shared" si="32"/>
        <v>31.2</v>
      </c>
      <c r="E1092" s="45">
        <f t="shared" si="33"/>
        <v>33.800000000000004</v>
      </c>
    </row>
    <row r="1093" spans="1:5">
      <c r="A1093" s="41" t="s">
        <v>12288</v>
      </c>
      <c r="B1093" s="41" t="s">
        <v>12289</v>
      </c>
      <c r="C1093" s="42">
        <v>52</v>
      </c>
      <c r="D1093" s="45">
        <f t="shared" si="32"/>
        <v>31.2</v>
      </c>
      <c r="E1093" s="45">
        <f t="shared" si="33"/>
        <v>33.800000000000004</v>
      </c>
    </row>
    <row r="1094" spans="1:5">
      <c r="A1094" s="41" t="s">
        <v>12290</v>
      </c>
      <c r="B1094" s="41" t="s">
        <v>12291</v>
      </c>
      <c r="C1094" s="42">
        <v>12</v>
      </c>
      <c r="D1094" s="45">
        <f t="shared" ref="D1094:D1157" si="34">C1094*0.6</f>
        <v>7.1999999999999993</v>
      </c>
      <c r="E1094" s="45">
        <f t="shared" ref="E1094:E1157" si="35">C1094*0.65</f>
        <v>7.8000000000000007</v>
      </c>
    </row>
    <row r="1095" spans="1:5">
      <c r="A1095" s="41" t="s">
        <v>12292</v>
      </c>
      <c r="B1095" s="41" t="s">
        <v>12293</v>
      </c>
      <c r="C1095" s="42">
        <v>840</v>
      </c>
      <c r="D1095" s="45">
        <f t="shared" si="34"/>
        <v>504</v>
      </c>
      <c r="E1095" s="45">
        <f t="shared" si="35"/>
        <v>546</v>
      </c>
    </row>
    <row r="1096" spans="1:5">
      <c r="A1096" s="41" t="s">
        <v>12294</v>
      </c>
      <c r="B1096" s="41" t="s">
        <v>12295</v>
      </c>
      <c r="C1096" s="42">
        <v>310</v>
      </c>
      <c r="D1096" s="45">
        <f t="shared" si="34"/>
        <v>186</v>
      </c>
      <c r="E1096" s="45">
        <f t="shared" si="35"/>
        <v>201.5</v>
      </c>
    </row>
    <row r="1097" spans="1:5">
      <c r="A1097" s="41" t="s">
        <v>12296</v>
      </c>
      <c r="B1097" s="41" t="s">
        <v>12297</v>
      </c>
      <c r="C1097" s="42">
        <v>600</v>
      </c>
      <c r="D1097" s="45">
        <f t="shared" si="34"/>
        <v>360</v>
      </c>
      <c r="E1097" s="45">
        <f t="shared" si="35"/>
        <v>390</v>
      </c>
    </row>
    <row r="1098" spans="1:5">
      <c r="A1098" s="41" t="s">
        <v>12298</v>
      </c>
      <c r="B1098" s="41" t="s">
        <v>12299</v>
      </c>
      <c r="C1098" s="42">
        <v>510</v>
      </c>
      <c r="D1098" s="45">
        <f t="shared" si="34"/>
        <v>306</v>
      </c>
      <c r="E1098" s="45">
        <f t="shared" si="35"/>
        <v>331.5</v>
      </c>
    </row>
    <row r="1099" spans="1:5">
      <c r="A1099" s="41" t="s">
        <v>12300</v>
      </c>
      <c r="B1099" s="41" t="s">
        <v>12301</v>
      </c>
      <c r="C1099" s="42">
        <v>310</v>
      </c>
      <c r="D1099" s="45">
        <f t="shared" si="34"/>
        <v>186</v>
      </c>
      <c r="E1099" s="45">
        <f t="shared" si="35"/>
        <v>201.5</v>
      </c>
    </row>
    <row r="1100" spans="1:5">
      <c r="A1100" s="41" t="s">
        <v>12302</v>
      </c>
      <c r="B1100" s="41" t="s">
        <v>12303</v>
      </c>
      <c r="C1100" s="42">
        <v>590</v>
      </c>
      <c r="D1100" s="45">
        <f t="shared" si="34"/>
        <v>354</v>
      </c>
      <c r="E1100" s="45">
        <f t="shared" si="35"/>
        <v>383.5</v>
      </c>
    </row>
    <row r="1101" spans="1:5">
      <c r="A1101" s="41" t="s">
        <v>12304</v>
      </c>
      <c r="B1101" s="41" t="s">
        <v>12305</v>
      </c>
      <c r="C1101" s="42">
        <v>66</v>
      </c>
      <c r="D1101" s="45">
        <f t="shared" si="34"/>
        <v>39.6</v>
      </c>
      <c r="E1101" s="45">
        <f t="shared" si="35"/>
        <v>42.9</v>
      </c>
    </row>
    <row r="1102" spans="1:5">
      <c r="A1102" s="41" t="s">
        <v>12306</v>
      </c>
      <c r="B1102" s="41" t="s">
        <v>12307</v>
      </c>
      <c r="C1102" s="42">
        <v>100</v>
      </c>
      <c r="D1102" s="45">
        <f t="shared" si="34"/>
        <v>60</v>
      </c>
      <c r="E1102" s="45">
        <f t="shared" si="35"/>
        <v>65</v>
      </c>
    </row>
    <row r="1103" spans="1:5">
      <c r="A1103" s="41" t="s">
        <v>12308</v>
      </c>
      <c r="B1103" s="41" t="s">
        <v>12309</v>
      </c>
      <c r="C1103" s="42">
        <v>54</v>
      </c>
      <c r="D1103" s="45">
        <f t="shared" si="34"/>
        <v>32.4</v>
      </c>
      <c r="E1103" s="45">
        <f t="shared" si="35"/>
        <v>35.1</v>
      </c>
    </row>
    <row r="1104" spans="1:5">
      <c r="A1104" s="41" t="s">
        <v>12310</v>
      </c>
      <c r="B1104" s="41" t="s">
        <v>12311</v>
      </c>
      <c r="C1104" s="42">
        <v>54</v>
      </c>
      <c r="D1104" s="45">
        <f t="shared" si="34"/>
        <v>32.4</v>
      </c>
      <c r="E1104" s="45">
        <f t="shared" si="35"/>
        <v>35.1</v>
      </c>
    </row>
    <row r="1105" spans="1:5">
      <c r="A1105" s="41" t="s">
        <v>12312</v>
      </c>
      <c r="B1105" s="41" t="s">
        <v>12313</v>
      </c>
      <c r="C1105" s="42">
        <v>78</v>
      </c>
      <c r="D1105" s="45">
        <f t="shared" si="34"/>
        <v>46.8</v>
      </c>
      <c r="E1105" s="45">
        <f t="shared" si="35"/>
        <v>50.7</v>
      </c>
    </row>
    <row r="1106" spans="1:5">
      <c r="A1106" s="41" t="s">
        <v>12314</v>
      </c>
      <c r="B1106" s="41" t="s">
        <v>12315</v>
      </c>
      <c r="C1106" s="42">
        <v>118</v>
      </c>
      <c r="D1106" s="45">
        <f t="shared" si="34"/>
        <v>70.8</v>
      </c>
      <c r="E1106" s="45">
        <f t="shared" si="35"/>
        <v>76.7</v>
      </c>
    </row>
    <row r="1107" spans="1:5">
      <c r="A1107" s="41" t="s">
        <v>12316</v>
      </c>
      <c r="B1107" s="41" t="s">
        <v>12317</v>
      </c>
      <c r="C1107" s="42">
        <v>64</v>
      </c>
      <c r="D1107" s="45">
        <f t="shared" si="34"/>
        <v>38.4</v>
      </c>
      <c r="E1107" s="45">
        <f t="shared" si="35"/>
        <v>41.6</v>
      </c>
    </row>
    <row r="1108" spans="1:5">
      <c r="A1108" s="41" t="s">
        <v>12318</v>
      </c>
      <c r="B1108" s="41" t="s">
        <v>12319</v>
      </c>
      <c r="C1108" s="42">
        <v>64</v>
      </c>
      <c r="D1108" s="45">
        <f t="shared" si="34"/>
        <v>38.4</v>
      </c>
      <c r="E1108" s="45">
        <f t="shared" si="35"/>
        <v>41.6</v>
      </c>
    </row>
    <row r="1109" spans="1:5">
      <c r="A1109" s="41" t="s">
        <v>12320</v>
      </c>
      <c r="B1109" s="41" t="s">
        <v>12321</v>
      </c>
      <c r="C1109" s="42">
        <v>82</v>
      </c>
      <c r="D1109" s="45">
        <f t="shared" si="34"/>
        <v>49.199999999999996</v>
      </c>
      <c r="E1109" s="45">
        <f t="shared" si="35"/>
        <v>53.300000000000004</v>
      </c>
    </row>
    <row r="1110" spans="1:5">
      <c r="A1110" s="41" t="s">
        <v>12322</v>
      </c>
      <c r="B1110" s="41" t="s">
        <v>12323</v>
      </c>
      <c r="C1110" s="42">
        <v>1520</v>
      </c>
      <c r="D1110" s="45">
        <f t="shared" si="34"/>
        <v>912</v>
      </c>
      <c r="E1110" s="45">
        <f t="shared" si="35"/>
        <v>988</v>
      </c>
    </row>
    <row r="1111" spans="1:5">
      <c r="A1111" s="41" t="s">
        <v>12324</v>
      </c>
      <c r="B1111" s="41" t="s">
        <v>12325</v>
      </c>
      <c r="C1111" s="42" t="s">
        <v>10760</v>
      </c>
      <c r="D1111" s="45" t="e">
        <f t="shared" si="34"/>
        <v>#VALUE!</v>
      </c>
      <c r="E1111" s="45" t="e">
        <f t="shared" si="35"/>
        <v>#VALUE!</v>
      </c>
    </row>
    <row r="1112" spans="1:5">
      <c r="A1112" s="41" t="s">
        <v>12326</v>
      </c>
      <c r="B1112" s="41" t="s">
        <v>12327</v>
      </c>
      <c r="C1112" s="42" t="s">
        <v>10760</v>
      </c>
      <c r="D1112" s="45" t="e">
        <f t="shared" si="34"/>
        <v>#VALUE!</v>
      </c>
      <c r="E1112" s="45" t="e">
        <f t="shared" si="35"/>
        <v>#VALUE!</v>
      </c>
    </row>
    <row r="1113" spans="1:5">
      <c r="A1113" s="41" t="s">
        <v>12328</v>
      </c>
      <c r="B1113" s="41" t="s">
        <v>12329</v>
      </c>
      <c r="C1113" s="42" t="s">
        <v>10760</v>
      </c>
      <c r="D1113" s="45" t="e">
        <f t="shared" si="34"/>
        <v>#VALUE!</v>
      </c>
      <c r="E1113" s="45" t="e">
        <f t="shared" si="35"/>
        <v>#VALUE!</v>
      </c>
    </row>
    <row r="1114" spans="1:5">
      <c r="A1114" s="41" t="s">
        <v>12330</v>
      </c>
      <c r="B1114" s="41" t="s">
        <v>12331</v>
      </c>
      <c r="C1114" s="42" t="s">
        <v>10760</v>
      </c>
      <c r="D1114" s="45" t="e">
        <f t="shared" si="34"/>
        <v>#VALUE!</v>
      </c>
      <c r="E1114" s="45" t="e">
        <f t="shared" si="35"/>
        <v>#VALUE!</v>
      </c>
    </row>
    <row r="1115" spans="1:5">
      <c r="A1115" s="41" t="s">
        <v>12332</v>
      </c>
      <c r="B1115" s="41" t="s">
        <v>12333</v>
      </c>
      <c r="C1115" s="42" t="s">
        <v>10760</v>
      </c>
      <c r="D1115" s="45" t="e">
        <f t="shared" si="34"/>
        <v>#VALUE!</v>
      </c>
      <c r="E1115" s="45" t="e">
        <f t="shared" si="35"/>
        <v>#VALUE!</v>
      </c>
    </row>
    <row r="1116" spans="1:5">
      <c r="A1116" s="41" t="s">
        <v>12334</v>
      </c>
      <c r="B1116" s="41" t="s">
        <v>12335</v>
      </c>
      <c r="C1116" s="42" t="s">
        <v>10760</v>
      </c>
      <c r="D1116" s="45" t="e">
        <f t="shared" si="34"/>
        <v>#VALUE!</v>
      </c>
      <c r="E1116" s="45" t="e">
        <f t="shared" si="35"/>
        <v>#VALUE!</v>
      </c>
    </row>
    <row r="1117" spans="1:5">
      <c r="A1117" s="41" t="s">
        <v>12336</v>
      </c>
      <c r="B1117" s="41" t="s">
        <v>12337</v>
      </c>
      <c r="C1117" s="42" t="s">
        <v>10760</v>
      </c>
      <c r="D1117" s="45" t="e">
        <f t="shared" si="34"/>
        <v>#VALUE!</v>
      </c>
      <c r="E1117" s="45" t="e">
        <f t="shared" si="35"/>
        <v>#VALUE!</v>
      </c>
    </row>
    <row r="1118" spans="1:5">
      <c r="A1118" s="41" t="s">
        <v>12338</v>
      </c>
      <c r="B1118" s="41" t="s">
        <v>12339</v>
      </c>
      <c r="C1118" s="42" t="s">
        <v>10760</v>
      </c>
      <c r="D1118" s="45" t="e">
        <f t="shared" si="34"/>
        <v>#VALUE!</v>
      </c>
      <c r="E1118" s="45" t="e">
        <f t="shared" si="35"/>
        <v>#VALUE!</v>
      </c>
    </row>
    <row r="1119" spans="1:5">
      <c r="A1119" s="41" t="s">
        <v>12340</v>
      </c>
      <c r="B1119" s="41" t="s">
        <v>12341</v>
      </c>
      <c r="C1119" s="42" t="s">
        <v>10760</v>
      </c>
      <c r="D1119" s="45" t="e">
        <f t="shared" si="34"/>
        <v>#VALUE!</v>
      </c>
      <c r="E1119" s="45" t="e">
        <f t="shared" si="35"/>
        <v>#VALUE!</v>
      </c>
    </row>
    <row r="1120" spans="1:5">
      <c r="A1120" s="41" t="s">
        <v>12342</v>
      </c>
      <c r="B1120" s="41" t="s">
        <v>12343</v>
      </c>
      <c r="C1120" s="42" t="s">
        <v>10760</v>
      </c>
      <c r="D1120" s="45" t="e">
        <f t="shared" si="34"/>
        <v>#VALUE!</v>
      </c>
      <c r="E1120" s="45" t="e">
        <f t="shared" si="35"/>
        <v>#VALUE!</v>
      </c>
    </row>
    <row r="1121" spans="1:5">
      <c r="A1121" s="41" t="s">
        <v>12344</v>
      </c>
      <c r="B1121" s="41" t="s">
        <v>12345</v>
      </c>
      <c r="C1121" s="42" t="s">
        <v>10760</v>
      </c>
      <c r="D1121" s="45" t="e">
        <f t="shared" si="34"/>
        <v>#VALUE!</v>
      </c>
      <c r="E1121" s="45" t="e">
        <f t="shared" si="35"/>
        <v>#VALUE!</v>
      </c>
    </row>
    <row r="1122" spans="1:5">
      <c r="A1122" s="41" t="s">
        <v>12346</v>
      </c>
      <c r="B1122" s="41" t="s">
        <v>12347</v>
      </c>
      <c r="C1122" s="42" t="s">
        <v>10760</v>
      </c>
      <c r="D1122" s="45" t="e">
        <f t="shared" si="34"/>
        <v>#VALUE!</v>
      </c>
      <c r="E1122" s="45" t="e">
        <f t="shared" si="35"/>
        <v>#VALUE!</v>
      </c>
    </row>
    <row r="1123" spans="1:5">
      <c r="A1123" s="41" t="s">
        <v>12348</v>
      </c>
      <c r="B1123" s="41" t="s">
        <v>12349</v>
      </c>
      <c r="C1123" s="42" t="s">
        <v>10760</v>
      </c>
      <c r="D1123" s="45" t="e">
        <f t="shared" si="34"/>
        <v>#VALUE!</v>
      </c>
      <c r="E1123" s="45" t="e">
        <f t="shared" si="35"/>
        <v>#VALUE!</v>
      </c>
    </row>
    <row r="1124" spans="1:5">
      <c r="A1124" s="41" t="s">
        <v>12350</v>
      </c>
      <c r="B1124" s="41" t="s">
        <v>12351</v>
      </c>
      <c r="C1124" s="42" t="s">
        <v>10760</v>
      </c>
      <c r="D1124" s="45" t="e">
        <f t="shared" si="34"/>
        <v>#VALUE!</v>
      </c>
      <c r="E1124" s="45" t="e">
        <f t="shared" si="35"/>
        <v>#VALUE!</v>
      </c>
    </row>
    <row r="1125" spans="1:5">
      <c r="A1125" s="41" t="s">
        <v>12352</v>
      </c>
      <c r="B1125" s="41" t="s">
        <v>12353</v>
      </c>
      <c r="C1125" s="42" t="s">
        <v>10760</v>
      </c>
      <c r="D1125" s="45" t="e">
        <f t="shared" si="34"/>
        <v>#VALUE!</v>
      </c>
      <c r="E1125" s="45" t="e">
        <f t="shared" si="35"/>
        <v>#VALUE!</v>
      </c>
    </row>
    <row r="1126" spans="1:5">
      <c r="A1126" s="41" t="s">
        <v>12354</v>
      </c>
      <c r="B1126" s="41" t="s">
        <v>12355</v>
      </c>
      <c r="C1126" s="42" t="s">
        <v>10760</v>
      </c>
      <c r="D1126" s="45" t="e">
        <f t="shared" si="34"/>
        <v>#VALUE!</v>
      </c>
      <c r="E1126" s="45" t="e">
        <f t="shared" si="35"/>
        <v>#VALUE!</v>
      </c>
    </row>
    <row r="1127" spans="1:5">
      <c r="A1127" s="41" t="s">
        <v>12356</v>
      </c>
      <c r="B1127" s="41" t="s">
        <v>12357</v>
      </c>
      <c r="C1127" s="42" t="s">
        <v>10760</v>
      </c>
      <c r="D1127" s="45" t="e">
        <f t="shared" si="34"/>
        <v>#VALUE!</v>
      </c>
      <c r="E1127" s="45" t="e">
        <f t="shared" si="35"/>
        <v>#VALUE!</v>
      </c>
    </row>
    <row r="1128" spans="1:5">
      <c r="A1128" s="41" t="s">
        <v>12358</v>
      </c>
      <c r="B1128" s="41" t="s">
        <v>12359</v>
      </c>
      <c r="C1128" s="42" t="s">
        <v>10760</v>
      </c>
      <c r="D1128" s="45" t="e">
        <f t="shared" si="34"/>
        <v>#VALUE!</v>
      </c>
      <c r="E1128" s="45" t="e">
        <f t="shared" si="35"/>
        <v>#VALUE!</v>
      </c>
    </row>
    <row r="1129" spans="1:5">
      <c r="A1129" s="41" t="s">
        <v>12360</v>
      </c>
      <c r="B1129" s="41" t="s">
        <v>12361</v>
      </c>
      <c r="C1129" s="42" t="s">
        <v>10760</v>
      </c>
      <c r="D1129" s="45" t="e">
        <f t="shared" si="34"/>
        <v>#VALUE!</v>
      </c>
      <c r="E1129" s="45" t="e">
        <f t="shared" si="35"/>
        <v>#VALUE!</v>
      </c>
    </row>
    <row r="1130" spans="1:5">
      <c r="A1130" s="41" t="s">
        <v>12362</v>
      </c>
      <c r="B1130" s="41" t="s">
        <v>12363</v>
      </c>
      <c r="C1130" s="42" t="s">
        <v>10760</v>
      </c>
      <c r="D1130" s="45" t="e">
        <f t="shared" si="34"/>
        <v>#VALUE!</v>
      </c>
      <c r="E1130" s="45" t="e">
        <f t="shared" si="35"/>
        <v>#VALUE!</v>
      </c>
    </row>
    <row r="1131" spans="1:5">
      <c r="A1131" s="41" t="s">
        <v>12364</v>
      </c>
      <c r="B1131" s="41" t="s">
        <v>12365</v>
      </c>
      <c r="C1131" s="42" t="s">
        <v>10760</v>
      </c>
      <c r="D1131" s="45" t="e">
        <f t="shared" si="34"/>
        <v>#VALUE!</v>
      </c>
      <c r="E1131" s="45" t="e">
        <f t="shared" si="35"/>
        <v>#VALUE!</v>
      </c>
    </row>
    <row r="1132" spans="1:5">
      <c r="A1132" s="41" t="s">
        <v>12366</v>
      </c>
      <c r="B1132" s="41" t="s">
        <v>12367</v>
      </c>
      <c r="C1132" s="42" t="s">
        <v>10760</v>
      </c>
      <c r="D1132" s="45" t="e">
        <f t="shared" si="34"/>
        <v>#VALUE!</v>
      </c>
      <c r="E1132" s="45" t="e">
        <f t="shared" si="35"/>
        <v>#VALUE!</v>
      </c>
    </row>
    <row r="1133" spans="1:5">
      <c r="A1133" s="41" t="s">
        <v>12368</v>
      </c>
      <c r="B1133" s="41" t="s">
        <v>12369</v>
      </c>
      <c r="C1133" s="42" t="s">
        <v>10760</v>
      </c>
      <c r="D1133" s="45" t="e">
        <f t="shared" si="34"/>
        <v>#VALUE!</v>
      </c>
      <c r="E1133" s="45" t="e">
        <f t="shared" si="35"/>
        <v>#VALUE!</v>
      </c>
    </row>
    <row r="1134" spans="1:5">
      <c r="A1134" s="41" t="s">
        <v>12370</v>
      </c>
      <c r="B1134" s="41" t="s">
        <v>12371</v>
      </c>
      <c r="C1134" s="42" t="s">
        <v>10760</v>
      </c>
      <c r="D1134" s="45" t="e">
        <f t="shared" si="34"/>
        <v>#VALUE!</v>
      </c>
      <c r="E1134" s="45" t="e">
        <f t="shared" si="35"/>
        <v>#VALUE!</v>
      </c>
    </row>
    <row r="1135" spans="1:5">
      <c r="A1135" s="41" t="s">
        <v>12372</v>
      </c>
      <c r="B1135" s="41" t="s">
        <v>12373</v>
      </c>
      <c r="C1135" s="42" t="s">
        <v>10760</v>
      </c>
      <c r="D1135" s="45" t="e">
        <f t="shared" si="34"/>
        <v>#VALUE!</v>
      </c>
      <c r="E1135" s="45" t="e">
        <f t="shared" si="35"/>
        <v>#VALUE!</v>
      </c>
    </row>
    <row r="1136" spans="1:5">
      <c r="A1136" s="41" t="s">
        <v>12374</v>
      </c>
      <c r="B1136" s="41" t="s">
        <v>12375</v>
      </c>
      <c r="C1136" s="42" t="s">
        <v>10760</v>
      </c>
      <c r="D1136" s="45" t="e">
        <f t="shared" si="34"/>
        <v>#VALUE!</v>
      </c>
      <c r="E1136" s="45" t="e">
        <f t="shared" si="35"/>
        <v>#VALUE!</v>
      </c>
    </row>
    <row r="1137" spans="1:5">
      <c r="A1137" s="41" t="s">
        <v>12376</v>
      </c>
      <c r="B1137" s="41" t="s">
        <v>12377</v>
      </c>
      <c r="C1137" s="42" t="s">
        <v>10760</v>
      </c>
      <c r="D1137" s="45" t="e">
        <f t="shared" si="34"/>
        <v>#VALUE!</v>
      </c>
      <c r="E1137" s="45" t="e">
        <f t="shared" si="35"/>
        <v>#VALUE!</v>
      </c>
    </row>
    <row r="1138" spans="1:5">
      <c r="A1138" s="41" t="s">
        <v>12378</v>
      </c>
      <c r="B1138" s="41" t="s">
        <v>12379</v>
      </c>
      <c r="C1138" s="42" t="s">
        <v>10760</v>
      </c>
      <c r="D1138" s="45" t="e">
        <f t="shared" si="34"/>
        <v>#VALUE!</v>
      </c>
      <c r="E1138" s="45" t="e">
        <f t="shared" si="35"/>
        <v>#VALUE!</v>
      </c>
    </row>
    <row r="1139" spans="1:5">
      <c r="A1139" s="41" t="s">
        <v>12380</v>
      </c>
      <c r="B1139" s="41" t="s">
        <v>12381</v>
      </c>
      <c r="C1139" s="42">
        <v>870</v>
      </c>
      <c r="D1139" s="45">
        <f t="shared" si="34"/>
        <v>522</v>
      </c>
      <c r="E1139" s="45">
        <f t="shared" si="35"/>
        <v>565.5</v>
      </c>
    </row>
    <row r="1140" spans="1:5">
      <c r="A1140" s="41" t="s">
        <v>12382</v>
      </c>
      <c r="B1140" s="41" t="s">
        <v>12383</v>
      </c>
      <c r="C1140" s="42">
        <v>770</v>
      </c>
      <c r="D1140" s="45">
        <f t="shared" si="34"/>
        <v>462</v>
      </c>
      <c r="E1140" s="45">
        <f t="shared" si="35"/>
        <v>500.5</v>
      </c>
    </row>
    <row r="1141" spans="1:5">
      <c r="A1141" s="41" t="s">
        <v>12384</v>
      </c>
      <c r="B1141" s="41" t="s">
        <v>12385</v>
      </c>
      <c r="C1141" s="42">
        <v>770</v>
      </c>
      <c r="D1141" s="45">
        <f t="shared" si="34"/>
        <v>462</v>
      </c>
      <c r="E1141" s="45">
        <f t="shared" si="35"/>
        <v>500.5</v>
      </c>
    </row>
    <row r="1142" spans="1:5">
      <c r="A1142" s="41" t="s">
        <v>12386</v>
      </c>
      <c r="B1142" s="41" t="s">
        <v>12387</v>
      </c>
      <c r="C1142" s="42">
        <v>770</v>
      </c>
      <c r="D1142" s="45">
        <f t="shared" si="34"/>
        <v>462</v>
      </c>
      <c r="E1142" s="45">
        <f t="shared" si="35"/>
        <v>500.5</v>
      </c>
    </row>
    <row r="1143" spans="1:5">
      <c r="A1143" s="41" t="s">
        <v>12388</v>
      </c>
      <c r="B1143" s="41" t="s">
        <v>12389</v>
      </c>
      <c r="C1143" s="42">
        <v>770</v>
      </c>
      <c r="D1143" s="45">
        <f t="shared" si="34"/>
        <v>462</v>
      </c>
      <c r="E1143" s="45">
        <f t="shared" si="35"/>
        <v>500.5</v>
      </c>
    </row>
    <row r="1144" spans="1:5">
      <c r="A1144" s="41" t="s">
        <v>12390</v>
      </c>
      <c r="B1144" s="41" t="s">
        <v>12391</v>
      </c>
      <c r="C1144" s="42">
        <v>1500</v>
      </c>
      <c r="D1144" s="45">
        <f t="shared" si="34"/>
        <v>900</v>
      </c>
      <c r="E1144" s="45">
        <f t="shared" si="35"/>
        <v>975</v>
      </c>
    </row>
    <row r="1145" spans="1:5">
      <c r="A1145" s="41" t="s">
        <v>12392</v>
      </c>
      <c r="B1145" s="41" t="s">
        <v>12393</v>
      </c>
      <c r="C1145" s="42" t="s">
        <v>10760</v>
      </c>
      <c r="D1145" s="45" t="e">
        <f t="shared" si="34"/>
        <v>#VALUE!</v>
      </c>
      <c r="E1145" s="45" t="e">
        <f t="shared" si="35"/>
        <v>#VALUE!</v>
      </c>
    </row>
    <row r="1146" spans="1:5">
      <c r="A1146" s="41" t="s">
        <v>12394</v>
      </c>
      <c r="B1146" s="41" t="s">
        <v>12395</v>
      </c>
      <c r="C1146" s="42">
        <v>990</v>
      </c>
      <c r="D1146" s="45">
        <f t="shared" si="34"/>
        <v>594</v>
      </c>
      <c r="E1146" s="45">
        <f t="shared" si="35"/>
        <v>643.5</v>
      </c>
    </row>
    <row r="1147" spans="1:5">
      <c r="A1147" s="41" t="s">
        <v>12396</v>
      </c>
      <c r="B1147" s="41" t="s">
        <v>12381</v>
      </c>
      <c r="C1147" s="42">
        <v>810</v>
      </c>
      <c r="D1147" s="45">
        <f t="shared" si="34"/>
        <v>486</v>
      </c>
      <c r="E1147" s="45">
        <f t="shared" si="35"/>
        <v>526.5</v>
      </c>
    </row>
    <row r="1148" spans="1:5">
      <c r="A1148" s="41" t="s">
        <v>12397</v>
      </c>
      <c r="B1148" s="41" t="s">
        <v>12398</v>
      </c>
      <c r="C1148" s="42">
        <v>1160</v>
      </c>
      <c r="D1148" s="45">
        <f t="shared" si="34"/>
        <v>696</v>
      </c>
      <c r="E1148" s="45">
        <f t="shared" si="35"/>
        <v>754</v>
      </c>
    </row>
    <row r="1149" spans="1:5">
      <c r="A1149" s="41" t="s">
        <v>12399</v>
      </c>
      <c r="B1149" s="41" t="s">
        <v>12400</v>
      </c>
      <c r="C1149" s="42">
        <v>1160</v>
      </c>
      <c r="D1149" s="45">
        <f t="shared" si="34"/>
        <v>696</v>
      </c>
      <c r="E1149" s="45">
        <f t="shared" si="35"/>
        <v>754</v>
      </c>
    </row>
    <row r="1150" spans="1:5">
      <c r="A1150" s="41" t="s">
        <v>12401</v>
      </c>
      <c r="B1150" s="41" t="s">
        <v>12402</v>
      </c>
      <c r="C1150" s="42">
        <v>1610</v>
      </c>
      <c r="D1150" s="45">
        <f t="shared" si="34"/>
        <v>966</v>
      </c>
      <c r="E1150" s="45">
        <f t="shared" si="35"/>
        <v>1046.5</v>
      </c>
    </row>
    <row r="1151" spans="1:5">
      <c r="A1151" s="41" t="s">
        <v>12403</v>
      </c>
      <c r="B1151" s="41" t="s">
        <v>12404</v>
      </c>
      <c r="C1151" s="42">
        <v>1610</v>
      </c>
      <c r="D1151" s="45">
        <f t="shared" si="34"/>
        <v>966</v>
      </c>
      <c r="E1151" s="45">
        <f t="shared" si="35"/>
        <v>1046.5</v>
      </c>
    </row>
    <row r="1152" spans="1:5">
      <c r="A1152" s="41" t="s">
        <v>12405</v>
      </c>
      <c r="B1152" s="41" t="s">
        <v>12406</v>
      </c>
      <c r="C1152" s="42">
        <v>1610</v>
      </c>
      <c r="D1152" s="45">
        <f t="shared" si="34"/>
        <v>966</v>
      </c>
      <c r="E1152" s="45">
        <f t="shared" si="35"/>
        <v>1046.5</v>
      </c>
    </row>
    <row r="1153" spans="1:5">
      <c r="A1153" s="41" t="s">
        <v>12407</v>
      </c>
      <c r="B1153" s="41" t="s">
        <v>12408</v>
      </c>
      <c r="C1153" s="42">
        <v>2070</v>
      </c>
      <c r="D1153" s="45">
        <f t="shared" si="34"/>
        <v>1242</v>
      </c>
      <c r="E1153" s="45">
        <f t="shared" si="35"/>
        <v>1345.5</v>
      </c>
    </row>
    <row r="1154" spans="1:5">
      <c r="A1154" s="41" t="s">
        <v>12409</v>
      </c>
      <c r="B1154" s="41" t="s">
        <v>12410</v>
      </c>
      <c r="C1154" s="42">
        <v>2070</v>
      </c>
      <c r="D1154" s="45">
        <f t="shared" si="34"/>
        <v>1242</v>
      </c>
      <c r="E1154" s="45">
        <f t="shared" si="35"/>
        <v>1345.5</v>
      </c>
    </row>
    <row r="1155" spans="1:5">
      <c r="A1155" s="41" t="s">
        <v>12411</v>
      </c>
      <c r="B1155" s="41" t="s">
        <v>12412</v>
      </c>
      <c r="C1155" s="42">
        <v>2070</v>
      </c>
      <c r="D1155" s="45">
        <f t="shared" si="34"/>
        <v>1242</v>
      </c>
      <c r="E1155" s="45">
        <f t="shared" si="35"/>
        <v>1345.5</v>
      </c>
    </row>
    <row r="1156" spans="1:5">
      <c r="A1156" s="41" t="s">
        <v>12413</v>
      </c>
      <c r="B1156" s="41" t="s">
        <v>12414</v>
      </c>
      <c r="C1156" s="42">
        <v>1960</v>
      </c>
      <c r="D1156" s="45">
        <f t="shared" si="34"/>
        <v>1176</v>
      </c>
      <c r="E1156" s="45">
        <f t="shared" si="35"/>
        <v>1274</v>
      </c>
    </row>
    <row r="1157" spans="1:5">
      <c r="A1157" s="41" t="s">
        <v>12415</v>
      </c>
      <c r="B1157" s="41" t="s">
        <v>12416</v>
      </c>
      <c r="C1157" s="42">
        <v>2890</v>
      </c>
      <c r="D1157" s="45">
        <f t="shared" si="34"/>
        <v>1734</v>
      </c>
      <c r="E1157" s="45">
        <f t="shared" si="35"/>
        <v>1878.5</v>
      </c>
    </row>
    <row r="1158" spans="1:5">
      <c r="A1158" s="41" t="s">
        <v>12417</v>
      </c>
      <c r="B1158" s="41" t="s">
        <v>10528</v>
      </c>
      <c r="C1158" s="42">
        <v>48</v>
      </c>
      <c r="D1158" s="45">
        <f t="shared" ref="D1158:D1221" si="36">C1158*0.6</f>
        <v>28.799999999999997</v>
      </c>
      <c r="E1158" s="45">
        <f t="shared" ref="E1158:E1221" si="37">C1158*0.65</f>
        <v>31.200000000000003</v>
      </c>
    </row>
    <row r="1159" spans="1:5">
      <c r="A1159" s="41" t="s">
        <v>12418</v>
      </c>
      <c r="B1159" s="41" t="s">
        <v>10530</v>
      </c>
      <c r="C1159" s="42">
        <v>48</v>
      </c>
      <c r="D1159" s="45">
        <f t="shared" si="36"/>
        <v>28.799999999999997</v>
      </c>
      <c r="E1159" s="45">
        <f t="shared" si="37"/>
        <v>31.200000000000003</v>
      </c>
    </row>
    <row r="1160" spans="1:5">
      <c r="A1160" s="41" t="s">
        <v>12419</v>
      </c>
      <c r="B1160" s="41" t="s">
        <v>12420</v>
      </c>
      <c r="C1160" s="42">
        <v>350</v>
      </c>
      <c r="D1160" s="45">
        <f t="shared" si="36"/>
        <v>210</v>
      </c>
      <c r="E1160" s="45">
        <f t="shared" si="37"/>
        <v>227.5</v>
      </c>
    </row>
    <row r="1161" spans="1:5">
      <c r="A1161" s="41" t="s">
        <v>12421</v>
      </c>
      <c r="B1161" s="41" t="s">
        <v>12422</v>
      </c>
      <c r="C1161" s="42">
        <v>350</v>
      </c>
      <c r="D1161" s="45">
        <f t="shared" si="36"/>
        <v>210</v>
      </c>
      <c r="E1161" s="45">
        <f t="shared" si="37"/>
        <v>227.5</v>
      </c>
    </row>
    <row r="1162" spans="1:5">
      <c r="A1162" s="41" t="s">
        <v>12423</v>
      </c>
      <c r="B1162" s="41" t="s">
        <v>12424</v>
      </c>
      <c r="C1162" s="42">
        <v>6700</v>
      </c>
      <c r="D1162" s="45">
        <f t="shared" si="36"/>
        <v>4020</v>
      </c>
      <c r="E1162" s="45">
        <f t="shared" si="37"/>
        <v>4355</v>
      </c>
    </row>
    <row r="1163" spans="1:5">
      <c r="A1163" s="41" t="s">
        <v>12425</v>
      </c>
      <c r="B1163" s="41" t="s">
        <v>12426</v>
      </c>
      <c r="C1163" s="42">
        <v>48</v>
      </c>
      <c r="D1163" s="45">
        <f t="shared" si="36"/>
        <v>28.799999999999997</v>
      </c>
      <c r="E1163" s="45">
        <f t="shared" si="37"/>
        <v>31.200000000000003</v>
      </c>
    </row>
    <row r="1164" spans="1:5">
      <c r="A1164" s="41" t="s">
        <v>12427</v>
      </c>
      <c r="B1164" s="41" t="s">
        <v>12428</v>
      </c>
      <c r="C1164" s="42">
        <v>48</v>
      </c>
      <c r="D1164" s="45">
        <f t="shared" si="36"/>
        <v>28.799999999999997</v>
      </c>
      <c r="E1164" s="45">
        <f t="shared" si="37"/>
        <v>31.200000000000003</v>
      </c>
    </row>
    <row r="1165" spans="1:5">
      <c r="A1165" s="41" t="s">
        <v>12429</v>
      </c>
      <c r="B1165" s="41" t="s">
        <v>12430</v>
      </c>
      <c r="C1165" s="42">
        <v>48</v>
      </c>
      <c r="D1165" s="45">
        <f t="shared" si="36"/>
        <v>28.799999999999997</v>
      </c>
      <c r="E1165" s="45">
        <f t="shared" si="37"/>
        <v>31.200000000000003</v>
      </c>
    </row>
    <row r="1166" spans="1:5">
      <c r="A1166" s="41" t="s">
        <v>12431</v>
      </c>
      <c r="B1166" s="41" t="s">
        <v>12432</v>
      </c>
      <c r="C1166" s="42">
        <v>48</v>
      </c>
      <c r="D1166" s="45">
        <f t="shared" si="36"/>
        <v>28.799999999999997</v>
      </c>
      <c r="E1166" s="45">
        <f t="shared" si="37"/>
        <v>31.200000000000003</v>
      </c>
    </row>
    <row r="1167" spans="1:5">
      <c r="A1167" s="41" t="s">
        <v>12433</v>
      </c>
      <c r="B1167" s="41" t="s">
        <v>12434</v>
      </c>
      <c r="C1167" s="42">
        <v>48</v>
      </c>
      <c r="D1167" s="45">
        <f t="shared" si="36"/>
        <v>28.799999999999997</v>
      </c>
      <c r="E1167" s="45">
        <f t="shared" si="37"/>
        <v>31.200000000000003</v>
      </c>
    </row>
    <row r="1168" spans="1:5">
      <c r="A1168" s="41" t="s">
        <v>12435</v>
      </c>
      <c r="B1168" s="41" t="s">
        <v>12436</v>
      </c>
      <c r="C1168" s="42">
        <v>62</v>
      </c>
      <c r="D1168" s="45">
        <f t="shared" si="36"/>
        <v>37.199999999999996</v>
      </c>
      <c r="E1168" s="45">
        <f t="shared" si="37"/>
        <v>40.300000000000004</v>
      </c>
    </row>
    <row r="1169" spans="1:5">
      <c r="A1169" s="41" t="s">
        <v>12437</v>
      </c>
      <c r="B1169" s="41" t="s">
        <v>12438</v>
      </c>
      <c r="C1169" s="42">
        <v>76</v>
      </c>
      <c r="D1169" s="45">
        <f t="shared" si="36"/>
        <v>45.6</v>
      </c>
      <c r="E1169" s="45">
        <f t="shared" si="37"/>
        <v>49.4</v>
      </c>
    </row>
    <row r="1170" spans="1:5">
      <c r="A1170" s="41" t="s">
        <v>12439</v>
      </c>
      <c r="B1170" s="41" t="s">
        <v>12440</v>
      </c>
      <c r="C1170" s="42">
        <v>62</v>
      </c>
      <c r="D1170" s="45">
        <f t="shared" si="36"/>
        <v>37.199999999999996</v>
      </c>
      <c r="E1170" s="45">
        <f t="shared" si="37"/>
        <v>40.300000000000004</v>
      </c>
    </row>
    <row r="1171" spans="1:5">
      <c r="A1171" s="41" t="s">
        <v>12441</v>
      </c>
      <c r="B1171" s="41" t="s">
        <v>12442</v>
      </c>
      <c r="C1171" s="42">
        <v>76</v>
      </c>
      <c r="D1171" s="45">
        <f t="shared" si="36"/>
        <v>45.6</v>
      </c>
      <c r="E1171" s="45">
        <f t="shared" si="37"/>
        <v>49.4</v>
      </c>
    </row>
    <row r="1172" spans="1:5">
      <c r="A1172" s="41" t="s">
        <v>12443</v>
      </c>
      <c r="B1172" s="41" t="s">
        <v>12444</v>
      </c>
      <c r="C1172" s="42">
        <v>72</v>
      </c>
      <c r="D1172" s="45">
        <f t="shared" si="36"/>
        <v>43.199999999999996</v>
      </c>
      <c r="E1172" s="45">
        <f t="shared" si="37"/>
        <v>46.800000000000004</v>
      </c>
    </row>
    <row r="1173" spans="1:5">
      <c r="A1173" s="41" t="s">
        <v>12445</v>
      </c>
      <c r="B1173" s="41" t="s">
        <v>12446</v>
      </c>
      <c r="C1173" s="42">
        <v>72</v>
      </c>
      <c r="D1173" s="45">
        <f t="shared" si="36"/>
        <v>43.199999999999996</v>
      </c>
      <c r="E1173" s="45">
        <f t="shared" si="37"/>
        <v>46.800000000000004</v>
      </c>
    </row>
    <row r="1174" spans="1:5">
      <c r="A1174" s="41" t="s">
        <v>12447</v>
      </c>
      <c r="B1174" s="41" t="s">
        <v>12448</v>
      </c>
      <c r="C1174" s="42">
        <v>94</v>
      </c>
      <c r="D1174" s="45">
        <f t="shared" si="36"/>
        <v>56.4</v>
      </c>
      <c r="E1174" s="45">
        <f t="shared" si="37"/>
        <v>61.1</v>
      </c>
    </row>
    <row r="1175" spans="1:5">
      <c r="A1175" s="41" t="s">
        <v>12449</v>
      </c>
      <c r="B1175" s="41" t="s">
        <v>12450</v>
      </c>
      <c r="C1175" s="42">
        <v>94</v>
      </c>
      <c r="D1175" s="45">
        <f t="shared" si="36"/>
        <v>56.4</v>
      </c>
      <c r="E1175" s="45">
        <f t="shared" si="37"/>
        <v>61.1</v>
      </c>
    </row>
    <row r="1176" spans="1:5">
      <c r="A1176" s="41" t="s">
        <v>12451</v>
      </c>
      <c r="B1176" s="41" t="s">
        <v>12452</v>
      </c>
      <c r="C1176" s="42">
        <v>118</v>
      </c>
      <c r="D1176" s="45">
        <f t="shared" si="36"/>
        <v>70.8</v>
      </c>
      <c r="E1176" s="45">
        <f t="shared" si="37"/>
        <v>76.7</v>
      </c>
    </row>
    <row r="1177" spans="1:5">
      <c r="A1177" s="41" t="s">
        <v>12453</v>
      </c>
      <c r="B1177" s="41" t="s">
        <v>12454</v>
      </c>
      <c r="C1177" s="42">
        <v>118</v>
      </c>
      <c r="D1177" s="45">
        <f t="shared" si="36"/>
        <v>70.8</v>
      </c>
      <c r="E1177" s="45">
        <f t="shared" si="37"/>
        <v>76.7</v>
      </c>
    </row>
    <row r="1178" spans="1:5">
      <c r="A1178" s="41" t="s">
        <v>12455</v>
      </c>
      <c r="B1178" s="41" t="s">
        <v>12456</v>
      </c>
      <c r="C1178" s="42">
        <v>94</v>
      </c>
      <c r="D1178" s="45">
        <f t="shared" si="36"/>
        <v>56.4</v>
      </c>
      <c r="E1178" s="45">
        <f t="shared" si="37"/>
        <v>61.1</v>
      </c>
    </row>
    <row r="1179" spans="1:5">
      <c r="A1179" s="41" t="s">
        <v>12457</v>
      </c>
      <c r="B1179" s="41" t="s">
        <v>12458</v>
      </c>
      <c r="C1179" s="42">
        <v>82</v>
      </c>
      <c r="D1179" s="45">
        <f t="shared" si="36"/>
        <v>49.199999999999996</v>
      </c>
      <c r="E1179" s="45">
        <f t="shared" si="37"/>
        <v>53.300000000000004</v>
      </c>
    </row>
    <row r="1180" spans="1:5">
      <c r="A1180" s="41" t="s">
        <v>12459</v>
      </c>
      <c r="B1180" s="41" t="s">
        <v>12460</v>
      </c>
      <c r="C1180" s="42">
        <v>82</v>
      </c>
      <c r="D1180" s="45">
        <f t="shared" si="36"/>
        <v>49.199999999999996</v>
      </c>
      <c r="E1180" s="45">
        <f t="shared" si="37"/>
        <v>53.300000000000004</v>
      </c>
    </row>
    <row r="1181" spans="1:5">
      <c r="A1181" s="41" t="s">
        <v>12461</v>
      </c>
      <c r="B1181" s="41" t="s">
        <v>12462</v>
      </c>
      <c r="C1181" s="42">
        <v>48</v>
      </c>
      <c r="D1181" s="45">
        <f t="shared" si="36"/>
        <v>28.799999999999997</v>
      </c>
      <c r="E1181" s="45">
        <f t="shared" si="37"/>
        <v>31.200000000000003</v>
      </c>
    </row>
    <row r="1182" spans="1:5">
      <c r="A1182" s="41" t="s">
        <v>12463</v>
      </c>
      <c r="B1182" s="41" t="s">
        <v>12464</v>
      </c>
      <c r="C1182" s="42">
        <v>72</v>
      </c>
      <c r="D1182" s="45">
        <f t="shared" si="36"/>
        <v>43.199999999999996</v>
      </c>
      <c r="E1182" s="45">
        <f t="shared" si="37"/>
        <v>46.800000000000004</v>
      </c>
    </row>
    <row r="1183" spans="1:5">
      <c r="A1183" s="41" t="s">
        <v>12465</v>
      </c>
      <c r="B1183" s="41" t="s">
        <v>12466</v>
      </c>
      <c r="C1183" s="42">
        <v>48</v>
      </c>
      <c r="D1183" s="45">
        <f t="shared" si="36"/>
        <v>28.799999999999997</v>
      </c>
      <c r="E1183" s="45">
        <f t="shared" si="37"/>
        <v>31.200000000000003</v>
      </c>
    </row>
    <row r="1184" spans="1:5">
      <c r="A1184" s="41" t="s">
        <v>12467</v>
      </c>
      <c r="B1184" s="41" t="s">
        <v>12468</v>
      </c>
      <c r="C1184" s="42">
        <v>72</v>
      </c>
      <c r="D1184" s="45">
        <f t="shared" si="36"/>
        <v>43.199999999999996</v>
      </c>
      <c r="E1184" s="45">
        <f t="shared" si="37"/>
        <v>46.800000000000004</v>
      </c>
    </row>
    <row r="1185" spans="1:5">
      <c r="A1185" s="41" t="s">
        <v>12469</v>
      </c>
      <c r="B1185" s="41" t="s">
        <v>12470</v>
      </c>
      <c r="C1185" s="42">
        <v>48</v>
      </c>
      <c r="D1185" s="45">
        <f t="shared" si="36"/>
        <v>28.799999999999997</v>
      </c>
      <c r="E1185" s="45">
        <f t="shared" si="37"/>
        <v>31.200000000000003</v>
      </c>
    </row>
    <row r="1186" spans="1:5">
      <c r="A1186" s="41" t="s">
        <v>12471</v>
      </c>
      <c r="B1186" s="41" t="s">
        <v>12472</v>
      </c>
      <c r="C1186" s="42">
        <v>48</v>
      </c>
      <c r="D1186" s="45">
        <f t="shared" si="36"/>
        <v>28.799999999999997</v>
      </c>
      <c r="E1186" s="45">
        <f t="shared" si="37"/>
        <v>31.200000000000003</v>
      </c>
    </row>
    <row r="1187" spans="1:5">
      <c r="A1187" s="41" t="s">
        <v>12473</v>
      </c>
      <c r="B1187" s="41" t="s">
        <v>12474</v>
      </c>
      <c r="C1187" s="42">
        <v>82</v>
      </c>
      <c r="D1187" s="45">
        <f t="shared" si="36"/>
        <v>49.199999999999996</v>
      </c>
      <c r="E1187" s="45">
        <f t="shared" si="37"/>
        <v>53.300000000000004</v>
      </c>
    </row>
    <row r="1188" spans="1:5">
      <c r="A1188" s="41" t="s">
        <v>12475</v>
      </c>
      <c r="B1188" s="41" t="s">
        <v>12476</v>
      </c>
      <c r="C1188" s="42">
        <v>48</v>
      </c>
      <c r="D1188" s="45">
        <f t="shared" si="36"/>
        <v>28.799999999999997</v>
      </c>
      <c r="E1188" s="45">
        <f t="shared" si="37"/>
        <v>31.200000000000003</v>
      </c>
    </row>
    <row r="1189" spans="1:5">
      <c r="A1189" s="41" t="s">
        <v>12477</v>
      </c>
      <c r="B1189" s="41" t="s">
        <v>12478</v>
      </c>
      <c r="C1189" s="42">
        <v>48</v>
      </c>
      <c r="D1189" s="45">
        <f t="shared" si="36"/>
        <v>28.799999999999997</v>
      </c>
      <c r="E1189" s="45">
        <f t="shared" si="37"/>
        <v>31.200000000000003</v>
      </c>
    </row>
    <row r="1190" spans="1:5">
      <c r="A1190" s="41" t="s">
        <v>12479</v>
      </c>
      <c r="B1190" s="41" t="s">
        <v>12480</v>
      </c>
      <c r="C1190" s="42">
        <v>58</v>
      </c>
      <c r="D1190" s="45">
        <f t="shared" si="36"/>
        <v>34.799999999999997</v>
      </c>
      <c r="E1190" s="45">
        <f t="shared" si="37"/>
        <v>37.700000000000003</v>
      </c>
    </row>
    <row r="1191" spans="1:5">
      <c r="A1191" s="41" t="s">
        <v>12481</v>
      </c>
      <c r="B1191" s="41" t="s">
        <v>12482</v>
      </c>
      <c r="C1191" s="42">
        <v>48</v>
      </c>
      <c r="D1191" s="45">
        <f t="shared" si="36"/>
        <v>28.799999999999997</v>
      </c>
      <c r="E1191" s="45">
        <f t="shared" si="37"/>
        <v>31.200000000000003</v>
      </c>
    </row>
    <row r="1192" spans="1:5">
      <c r="A1192" s="41" t="s">
        <v>12483</v>
      </c>
      <c r="B1192" s="41" t="s">
        <v>12484</v>
      </c>
      <c r="C1192" s="42">
        <v>48</v>
      </c>
      <c r="D1192" s="45">
        <f t="shared" si="36"/>
        <v>28.799999999999997</v>
      </c>
      <c r="E1192" s="45">
        <f t="shared" si="37"/>
        <v>31.200000000000003</v>
      </c>
    </row>
    <row r="1193" spans="1:5">
      <c r="A1193" s="41" t="s">
        <v>12485</v>
      </c>
      <c r="B1193" s="41" t="s">
        <v>12486</v>
      </c>
      <c r="C1193" s="42">
        <v>48</v>
      </c>
      <c r="D1193" s="45">
        <f t="shared" si="36"/>
        <v>28.799999999999997</v>
      </c>
      <c r="E1193" s="45">
        <f t="shared" si="37"/>
        <v>31.200000000000003</v>
      </c>
    </row>
    <row r="1194" spans="1:5">
      <c r="A1194" s="41" t="s">
        <v>12487</v>
      </c>
      <c r="B1194" s="41" t="s">
        <v>12488</v>
      </c>
      <c r="C1194" s="42">
        <v>72</v>
      </c>
      <c r="D1194" s="45">
        <f t="shared" si="36"/>
        <v>43.199999999999996</v>
      </c>
      <c r="E1194" s="45">
        <f t="shared" si="37"/>
        <v>46.800000000000004</v>
      </c>
    </row>
    <row r="1195" spans="1:5">
      <c r="A1195" s="41" t="s">
        <v>12489</v>
      </c>
      <c r="B1195" s="41" t="s">
        <v>12490</v>
      </c>
      <c r="C1195" s="42">
        <v>48</v>
      </c>
      <c r="D1195" s="45">
        <f t="shared" si="36"/>
        <v>28.799999999999997</v>
      </c>
      <c r="E1195" s="45">
        <f t="shared" si="37"/>
        <v>31.200000000000003</v>
      </c>
    </row>
    <row r="1196" spans="1:5">
      <c r="A1196" s="41" t="s">
        <v>12491</v>
      </c>
      <c r="B1196" s="41" t="s">
        <v>12492</v>
      </c>
      <c r="C1196" s="42">
        <v>94</v>
      </c>
      <c r="D1196" s="45">
        <f t="shared" si="36"/>
        <v>56.4</v>
      </c>
      <c r="E1196" s="45">
        <f t="shared" si="37"/>
        <v>61.1</v>
      </c>
    </row>
    <row r="1197" spans="1:5">
      <c r="A1197" s="41" t="s">
        <v>12493</v>
      </c>
      <c r="B1197" s="41" t="s">
        <v>12494</v>
      </c>
      <c r="C1197" s="42">
        <v>94</v>
      </c>
      <c r="D1197" s="45">
        <f t="shared" si="36"/>
        <v>56.4</v>
      </c>
      <c r="E1197" s="45">
        <f t="shared" si="37"/>
        <v>61.1</v>
      </c>
    </row>
    <row r="1198" spans="1:5">
      <c r="A1198" s="41" t="s">
        <v>12495</v>
      </c>
      <c r="B1198" s="41" t="s">
        <v>12496</v>
      </c>
      <c r="C1198" s="42">
        <v>94</v>
      </c>
      <c r="D1198" s="45">
        <f t="shared" si="36"/>
        <v>56.4</v>
      </c>
      <c r="E1198" s="45">
        <f t="shared" si="37"/>
        <v>61.1</v>
      </c>
    </row>
    <row r="1199" spans="1:5">
      <c r="A1199" s="41" t="s">
        <v>12497</v>
      </c>
      <c r="B1199" s="41" t="s">
        <v>12498</v>
      </c>
      <c r="C1199" s="42">
        <v>94</v>
      </c>
      <c r="D1199" s="45">
        <f t="shared" si="36"/>
        <v>56.4</v>
      </c>
      <c r="E1199" s="45">
        <f t="shared" si="37"/>
        <v>61.1</v>
      </c>
    </row>
    <row r="1200" spans="1:5">
      <c r="A1200" s="41" t="s">
        <v>12499</v>
      </c>
      <c r="B1200" s="41" t="s">
        <v>12500</v>
      </c>
      <c r="C1200" s="42">
        <v>48</v>
      </c>
      <c r="D1200" s="45">
        <f t="shared" si="36"/>
        <v>28.799999999999997</v>
      </c>
      <c r="E1200" s="45">
        <f t="shared" si="37"/>
        <v>31.200000000000003</v>
      </c>
    </row>
    <row r="1201" spans="1:5">
      <c r="A1201" s="41" t="s">
        <v>12501</v>
      </c>
      <c r="B1201" s="41" t="s">
        <v>12502</v>
      </c>
      <c r="C1201" s="42">
        <v>82</v>
      </c>
      <c r="D1201" s="45">
        <f t="shared" si="36"/>
        <v>49.199999999999996</v>
      </c>
      <c r="E1201" s="45">
        <f t="shared" si="37"/>
        <v>53.300000000000004</v>
      </c>
    </row>
    <row r="1202" spans="1:5">
      <c r="A1202" s="41" t="s">
        <v>12503</v>
      </c>
      <c r="B1202" s="41" t="s">
        <v>12504</v>
      </c>
      <c r="C1202" s="42">
        <v>94</v>
      </c>
      <c r="D1202" s="45">
        <f t="shared" si="36"/>
        <v>56.4</v>
      </c>
      <c r="E1202" s="45">
        <f t="shared" si="37"/>
        <v>61.1</v>
      </c>
    </row>
    <row r="1203" spans="1:5">
      <c r="A1203" s="41" t="s">
        <v>12505</v>
      </c>
      <c r="B1203" s="41" t="s">
        <v>12506</v>
      </c>
      <c r="C1203" s="42">
        <v>94</v>
      </c>
      <c r="D1203" s="45">
        <f t="shared" si="36"/>
        <v>56.4</v>
      </c>
      <c r="E1203" s="45">
        <f t="shared" si="37"/>
        <v>61.1</v>
      </c>
    </row>
    <row r="1204" spans="1:5">
      <c r="A1204" s="41" t="s">
        <v>12507</v>
      </c>
      <c r="B1204" s="41" t="s">
        <v>12508</v>
      </c>
      <c r="C1204" s="42">
        <v>140</v>
      </c>
      <c r="D1204" s="45">
        <f t="shared" si="36"/>
        <v>84</v>
      </c>
      <c r="E1204" s="45">
        <f t="shared" si="37"/>
        <v>91</v>
      </c>
    </row>
    <row r="1205" spans="1:5">
      <c r="A1205" s="41" t="s">
        <v>12509</v>
      </c>
      <c r="B1205" s="41" t="s">
        <v>12510</v>
      </c>
      <c r="C1205" s="42">
        <v>118</v>
      </c>
      <c r="D1205" s="45">
        <f t="shared" si="36"/>
        <v>70.8</v>
      </c>
      <c r="E1205" s="45">
        <f t="shared" si="37"/>
        <v>76.7</v>
      </c>
    </row>
    <row r="1206" spans="1:5">
      <c r="A1206" s="41" t="s">
        <v>12511</v>
      </c>
      <c r="B1206" s="41" t="s">
        <v>12512</v>
      </c>
      <c r="C1206" s="42">
        <v>118</v>
      </c>
      <c r="D1206" s="45">
        <f t="shared" si="36"/>
        <v>70.8</v>
      </c>
      <c r="E1206" s="45">
        <f t="shared" si="37"/>
        <v>76.7</v>
      </c>
    </row>
    <row r="1207" spans="1:5">
      <c r="A1207" s="41" t="s">
        <v>12513</v>
      </c>
      <c r="B1207" s="41" t="s">
        <v>10528</v>
      </c>
      <c r="C1207" s="42">
        <v>94</v>
      </c>
      <c r="D1207" s="45">
        <f t="shared" si="36"/>
        <v>56.4</v>
      </c>
      <c r="E1207" s="45">
        <f t="shared" si="37"/>
        <v>61.1</v>
      </c>
    </row>
    <row r="1208" spans="1:5">
      <c r="A1208" s="41" t="s">
        <v>12514</v>
      </c>
      <c r="B1208" s="41" t="s">
        <v>10530</v>
      </c>
      <c r="C1208" s="42">
        <v>94</v>
      </c>
      <c r="D1208" s="45">
        <f t="shared" si="36"/>
        <v>56.4</v>
      </c>
      <c r="E1208" s="45">
        <f t="shared" si="37"/>
        <v>61.1</v>
      </c>
    </row>
    <row r="1209" spans="1:5">
      <c r="A1209" s="41" t="s">
        <v>12515</v>
      </c>
      <c r="B1209" s="41" t="s">
        <v>12516</v>
      </c>
      <c r="C1209" s="42">
        <v>94</v>
      </c>
      <c r="D1209" s="45">
        <f t="shared" si="36"/>
        <v>56.4</v>
      </c>
      <c r="E1209" s="45">
        <f t="shared" si="37"/>
        <v>61.1</v>
      </c>
    </row>
    <row r="1210" spans="1:5">
      <c r="A1210" s="41" t="s">
        <v>12517</v>
      </c>
      <c r="B1210" s="41" t="s">
        <v>12518</v>
      </c>
      <c r="C1210" s="42">
        <v>94</v>
      </c>
      <c r="D1210" s="45">
        <f t="shared" si="36"/>
        <v>56.4</v>
      </c>
      <c r="E1210" s="45">
        <f t="shared" si="37"/>
        <v>61.1</v>
      </c>
    </row>
    <row r="1211" spans="1:5">
      <c r="A1211" s="41" t="s">
        <v>12519</v>
      </c>
      <c r="B1211" s="41" t="s">
        <v>12520</v>
      </c>
      <c r="C1211" s="42">
        <v>94</v>
      </c>
      <c r="D1211" s="45">
        <f t="shared" si="36"/>
        <v>56.4</v>
      </c>
      <c r="E1211" s="45">
        <f t="shared" si="37"/>
        <v>61.1</v>
      </c>
    </row>
    <row r="1212" spans="1:5">
      <c r="A1212" s="41" t="s">
        <v>12521</v>
      </c>
      <c r="B1212" s="41" t="s">
        <v>12522</v>
      </c>
      <c r="C1212" s="42">
        <v>94</v>
      </c>
      <c r="D1212" s="45">
        <f t="shared" si="36"/>
        <v>56.4</v>
      </c>
      <c r="E1212" s="45">
        <f t="shared" si="37"/>
        <v>61.1</v>
      </c>
    </row>
    <row r="1213" spans="1:5">
      <c r="A1213" s="41" t="s">
        <v>12523</v>
      </c>
      <c r="B1213" s="41" t="s">
        <v>12524</v>
      </c>
      <c r="C1213" s="42">
        <v>140</v>
      </c>
      <c r="D1213" s="45">
        <f t="shared" si="36"/>
        <v>84</v>
      </c>
      <c r="E1213" s="45">
        <f t="shared" si="37"/>
        <v>91</v>
      </c>
    </row>
    <row r="1214" spans="1:5">
      <c r="A1214" s="41" t="s">
        <v>12525</v>
      </c>
      <c r="B1214" s="41" t="s">
        <v>12526</v>
      </c>
      <c r="C1214" s="42">
        <v>140</v>
      </c>
      <c r="D1214" s="45">
        <f t="shared" si="36"/>
        <v>84</v>
      </c>
      <c r="E1214" s="45">
        <f t="shared" si="37"/>
        <v>91</v>
      </c>
    </row>
    <row r="1215" spans="1:5">
      <c r="A1215" s="41" t="s">
        <v>12527</v>
      </c>
      <c r="B1215" s="41" t="s">
        <v>12528</v>
      </c>
      <c r="C1215" s="42">
        <v>174</v>
      </c>
      <c r="D1215" s="45">
        <f t="shared" si="36"/>
        <v>104.39999999999999</v>
      </c>
      <c r="E1215" s="45">
        <f t="shared" si="37"/>
        <v>113.10000000000001</v>
      </c>
    </row>
    <row r="1216" spans="1:5">
      <c r="A1216" s="41" t="s">
        <v>12529</v>
      </c>
      <c r="B1216" s="41" t="s">
        <v>12530</v>
      </c>
      <c r="C1216" s="42">
        <v>100</v>
      </c>
      <c r="D1216" s="45">
        <f t="shared" si="36"/>
        <v>60</v>
      </c>
      <c r="E1216" s="45">
        <f t="shared" si="37"/>
        <v>65</v>
      </c>
    </row>
    <row r="1217" spans="1:5">
      <c r="A1217" s="41" t="s">
        <v>12531</v>
      </c>
      <c r="B1217" s="41" t="s">
        <v>12532</v>
      </c>
      <c r="C1217" s="42">
        <v>100</v>
      </c>
      <c r="D1217" s="45">
        <f t="shared" si="36"/>
        <v>60</v>
      </c>
      <c r="E1217" s="45">
        <f t="shared" si="37"/>
        <v>65</v>
      </c>
    </row>
    <row r="1218" spans="1:5">
      <c r="A1218" s="41" t="s">
        <v>12533</v>
      </c>
      <c r="B1218" s="41" t="s">
        <v>12534</v>
      </c>
      <c r="C1218" s="42">
        <v>130</v>
      </c>
      <c r="D1218" s="45">
        <f t="shared" si="36"/>
        <v>78</v>
      </c>
      <c r="E1218" s="45">
        <f t="shared" si="37"/>
        <v>84.5</v>
      </c>
    </row>
    <row r="1219" spans="1:5">
      <c r="A1219" s="41" t="s">
        <v>12535</v>
      </c>
      <c r="B1219" s="41" t="s">
        <v>12536</v>
      </c>
      <c r="C1219" s="42">
        <v>130</v>
      </c>
      <c r="D1219" s="45">
        <f t="shared" si="36"/>
        <v>78</v>
      </c>
      <c r="E1219" s="45">
        <f t="shared" si="37"/>
        <v>84.5</v>
      </c>
    </row>
    <row r="1220" spans="1:5">
      <c r="A1220" s="41" t="s">
        <v>12537</v>
      </c>
      <c r="B1220" s="41" t="s">
        <v>12538</v>
      </c>
      <c r="C1220" s="42">
        <v>58</v>
      </c>
      <c r="D1220" s="45">
        <f t="shared" si="36"/>
        <v>34.799999999999997</v>
      </c>
      <c r="E1220" s="45">
        <f t="shared" si="37"/>
        <v>37.700000000000003</v>
      </c>
    </row>
    <row r="1221" spans="1:5">
      <c r="A1221" s="41" t="s">
        <v>12539</v>
      </c>
      <c r="B1221" s="41" t="s">
        <v>12540</v>
      </c>
      <c r="C1221" s="42">
        <v>118</v>
      </c>
      <c r="D1221" s="45">
        <f t="shared" si="36"/>
        <v>70.8</v>
      </c>
      <c r="E1221" s="45">
        <f t="shared" si="37"/>
        <v>76.7</v>
      </c>
    </row>
    <row r="1222" spans="1:5">
      <c r="A1222" s="41" t="s">
        <v>12541</v>
      </c>
      <c r="B1222" s="41" t="s">
        <v>10260</v>
      </c>
      <c r="C1222" s="42">
        <v>36</v>
      </c>
      <c r="D1222" s="45">
        <f t="shared" ref="D1222:D1285" si="38">C1222*0.6</f>
        <v>21.599999999999998</v>
      </c>
      <c r="E1222" s="45">
        <f t="shared" ref="E1222:E1285" si="39">C1222*0.65</f>
        <v>23.400000000000002</v>
      </c>
    </row>
    <row r="1223" spans="1:5">
      <c r="A1223" s="41" t="s">
        <v>12542</v>
      </c>
      <c r="B1223" s="41" t="s">
        <v>10262</v>
      </c>
      <c r="C1223" s="42">
        <v>36</v>
      </c>
      <c r="D1223" s="45">
        <f t="shared" si="38"/>
        <v>21.599999999999998</v>
      </c>
      <c r="E1223" s="45">
        <f t="shared" si="39"/>
        <v>23.400000000000002</v>
      </c>
    </row>
    <row r="1224" spans="1:5">
      <c r="A1224" s="41" t="s">
        <v>12543</v>
      </c>
      <c r="B1224" s="41" t="s">
        <v>12544</v>
      </c>
      <c r="C1224" s="42">
        <v>58</v>
      </c>
      <c r="D1224" s="45">
        <f t="shared" si="38"/>
        <v>34.799999999999997</v>
      </c>
      <c r="E1224" s="45">
        <f t="shared" si="39"/>
        <v>37.700000000000003</v>
      </c>
    </row>
    <row r="1225" spans="1:5">
      <c r="A1225" s="41" t="s">
        <v>12545</v>
      </c>
      <c r="B1225" s="41" t="s">
        <v>12546</v>
      </c>
      <c r="C1225" s="42">
        <v>58</v>
      </c>
      <c r="D1225" s="45">
        <f t="shared" si="38"/>
        <v>34.799999999999997</v>
      </c>
      <c r="E1225" s="45">
        <f t="shared" si="39"/>
        <v>37.700000000000003</v>
      </c>
    </row>
    <row r="1226" spans="1:5">
      <c r="A1226" s="41" t="s">
        <v>12547</v>
      </c>
      <c r="B1226" s="41" t="s">
        <v>12548</v>
      </c>
      <c r="C1226" s="42">
        <v>58</v>
      </c>
      <c r="D1226" s="45">
        <f t="shared" si="38"/>
        <v>34.799999999999997</v>
      </c>
      <c r="E1226" s="45">
        <f t="shared" si="39"/>
        <v>37.700000000000003</v>
      </c>
    </row>
    <row r="1227" spans="1:5">
      <c r="A1227" s="41" t="s">
        <v>12549</v>
      </c>
      <c r="B1227" s="41" t="s">
        <v>12550</v>
      </c>
      <c r="C1227" s="42">
        <v>58</v>
      </c>
      <c r="D1227" s="45">
        <f t="shared" si="38"/>
        <v>34.799999999999997</v>
      </c>
      <c r="E1227" s="45">
        <f t="shared" si="39"/>
        <v>37.700000000000003</v>
      </c>
    </row>
    <row r="1228" spans="1:5">
      <c r="A1228" s="41" t="s">
        <v>12551</v>
      </c>
      <c r="B1228" s="41" t="s">
        <v>12552</v>
      </c>
      <c r="C1228" s="42">
        <v>94</v>
      </c>
      <c r="D1228" s="45">
        <f t="shared" si="38"/>
        <v>56.4</v>
      </c>
      <c r="E1228" s="45">
        <f t="shared" si="39"/>
        <v>61.1</v>
      </c>
    </row>
    <row r="1229" spans="1:5">
      <c r="A1229" s="41" t="s">
        <v>12553</v>
      </c>
      <c r="B1229" s="41" t="s">
        <v>12554</v>
      </c>
      <c r="C1229" s="42">
        <v>48</v>
      </c>
      <c r="D1229" s="45">
        <f t="shared" si="38"/>
        <v>28.799999999999997</v>
      </c>
      <c r="E1229" s="45">
        <f t="shared" si="39"/>
        <v>31.200000000000003</v>
      </c>
    </row>
    <row r="1230" spans="1:5">
      <c r="A1230" s="41" t="s">
        <v>12555</v>
      </c>
      <c r="B1230" s="41" t="s">
        <v>12556</v>
      </c>
      <c r="C1230" s="42">
        <v>48</v>
      </c>
      <c r="D1230" s="45">
        <f t="shared" si="38"/>
        <v>28.799999999999997</v>
      </c>
      <c r="E1230" s="45">
        <f t="shared" si="39"/>
        <v>31.200000000000003</v>
      </c>
    </row>
    <row r="1231" spans="1:5">
      <c r="A1231" s="41" t="s">
        <v>12557</v>
      </c>
      <c r="B1231" s="41" t="s">
        <v>12558</v>
      </c>
      <c r="C1231" s="42">
        <v>82</v>
      </c>
      <c r="D1231" s="45">
        <f t="shared" si="38"/>
        <v>49.199999999999996</v>
      </c>
      <c r="E1231" s="45">
        <f t="shared" si="39"/>
        <v>53.300000000000004</v>
      </c>
    </row>
    <row r="1232" spans="1:5">
      <c r="A1232" s="41" t="s">
        <v>12559</v>
      </c>
      <c r="B1232" s="41" t="s">
        <v>12560</v>
      </c>
      <c r="C1232" s="42">
        <v>58</v>
      </c>
      <c r="D1232" s="45">
        <f t="shared" si="38"/>
        <v>34.799999999999997</v>
      </c>
      <c r="E1232" s="45">
        <f t="shared" si="39"/>
        <v>37.700000000000003</v>
      </c>
    </row>
    <row r="1233" spans="1:5">
      <c r="A1233" s="41" t="s">
        <v>12561</v>
      </c>
      <c r="B1233" s="41" t="s">
        <v>12562</v>
      </c>
      <c r="C1233" s="42">
        <v>48</v>
      </c>
      <c r="D1233" s="45">
        <f t="shared" si="38"/>
        <v>28.799999999999997</v>
      </c>
      <c r="E1233" s="45">
        <f t="shared" si="39"/>
        <v>31.200000000000003</v>
      </c>
    </row>
    <row r="1234" spans="1:5">
      <c r="A1234" s="41" t="s">
        <v>12563</v>
      </c>
      <c r="B1234" s="41" t="s">
        <v>12564</v>
      </c>
      <c r="C1234" s="42">
        <v>72</v>
      </c>
      <c r="D1234" s="45">
        <f t="shared" si="38"/>
        <v>43.199999999999996</v>
      </c>
      <c r="E1234" s="45">
        <f t="shared" si="39"/>
        <v>46.800000000000004</v>
      </c>
    </row>
    <row r="1235" spans="1:5">
      <c r="A1235" s="41" t="s">
        <v>12565</v>
      </c>
      <c r="B1235" s="41" t="s">
        <v>12566</v>
      </c>
      <c r="C1235" s="42">
        <v>48</v>
      </c>
      <c r="D1235" s="45">
        <f t="shared" si="38"/>
        <v>28.799999999999997</v>
      </c>
      <c r="E1235" s="45">
        <f t="shared" si="39"/>
        <v>31.200000000000003</v>
      </c>
    </row>
    <row r="1236" spans="1:5">
      <c r="A1236" s="41" t="s">
        <v>12567</v>
      </c>
      <c r="B1236" s="41" t="s">
        <v>12568</v>
      </c>
      <c r="C1236" s="42">
        <v>48</v>
      </c>
      <c r="D1236" s="45">
        <f t="shared" si="38"/>
        <v>28.799999999999997</v>
      </c>
      <c r="E1236" s="45">
        <f t="shared" si="39"/>
        <v>31.200000000000003</v>
      </c>
    </row>
    <row r="1237" spans="1:5">
      <c r="A1237" s="41" t="s">
        <v>12569</v>
      </c>
      <c r="B1237" s="41" t="s">
        <v>12570</v>
      </c>
      <c r="C1237" s="42">
        <v>48</v>
      </c>
      <c r="D1237" s="45">
        <f t="shared" si="38"/>
        <v>28.799999999999997</v>
      </c>
      <c r="E1237" s="45">
        <f t="shared" si="39"/>
        <v>31.200000000000003</v>
      </c>
    </row>
    <row r="1238" spans="1:5">
      <c r="A1238" s="41" t="s">
        <v>12571</v>
      </c>
      <c r="B1238" s="41" t="s">
        <v>12572</v>
      </c>
      <c r="C1238" s="42">
        <v>48</v>
      </c>
      <c r="D1238" s="45">
        <f t="shared" si="38"/>
        <v>28.799999999999997</v>
      </c>
      <c r="E1238" s="45">
        <f t="shared" si="39"/>
        <v>31.200000000000003</v>
      </c>
    </row>
    <row r="1239" spans="1:5">
      <c r="A1239" s="41" t="s">
        <v>12573</v>
      </c>
      <c r="B1239" s="41" t="s">
        <v>12574</v>
      </c>
      <c r="C1239" s="42">
        <v>48</v>
      </c>
      <c r="D1239" s="45">
        <f t="shared" si="38"/>
        <v>28.799999999999997</v>
      </c>
      <c r="E1239" s="45">
        <f t="shared" si="39"/>
        <v>31.200000000000003</v>
      </c>
    </row>
    <row r="1240" spans="1:5">
      <c r="A1240" s="41" t="s">
        <v>12575</v>
      </c>
      <c r="B1240" s="41" t="s">
        <v>12576</v>
      </c>
      <c r="C1240" s="42">
        <v>82</v>
      </c>
      <c r="D1240" s="45">
        <f t="shared" si="38"/>
        <v>49.199999999999996</v>
      </c>
      <c r="E1240" s="45">
        <f t="shared" si="39"/>
        <v>53.300000000000004</v>
      </c>
    </row>
    <row r="1241" spans="1:5">
      <c r="A1241" s="41" t="s">
        <v>12577</v>
      </c>
      <c r="B1241" s="41" t="s">
        <v>12578</v>
      </c>
      <c r="C1241" s="42">
        <v>58</v>
      </c>
      <c r="D1241" s="45">
        <f t="shared" si="38"/>
        <v>34.799999999999997</v>
      </c>
      <c r="E1241" s="45">
        <f t="shared" si="39"/>
        <v>37.700000000000003</v>
      </c>
    </row>
    <row r="1242" spans="1:5">
      <c r="A1242" s="41" t="s">
        <v>12579</v>
      </c>
      <c r="B1242" s="41" t="s">
        <v>12580</v>
      </c>
      <c r="C1242" s="42">
        <v>82</v>
      </c>
      <c r="D1242" s="45">
        <f t="shared" si="38"/>
        <v>49.199999999999996</v>
      </c>
      <c r="E1242" s="45">
        <f t="shared" si="39"/>
        <v>53.300000000000004</v>
      </c>
    </row>
    <row r="1243" spans="1:5">
      <c r="A1243" s="41" t="s">
        <v>12581</v>
      </c>
      <c r="B1243" s="41" t="s">
        <v>12582</v>
      </c>
      <c r="C1243" s="42">
        <v>58</v>
      </c>
      <c r="D1243" s="45">
        <f t="shared" si="38"/>
        <v>34.799999999999997</v>
      </c>
      <c r="E1243" s="45">
        <f t="shared" si="39"/>
        <v>37.700000000000003</v>
      </c>
    </row>
    <row r="1244" spans="1:5">
      <c r="A1244" s="41" t="s">
        <v>12583</v>
      </c>
      <c r="B1244" s="41" t="s">
        <v>12584</v>
      </c>
      <c r="C1244" s="42">
        <v>58</v>
      </c>
      <c r="D1244" s="45">
        <f t="shared" si="38"/>
        <v>34.799999999999997</v>
      </c>
      <c r="E1244" s="45">
        <f t="shared" si="39"/>
        <v>37.700000000000003</v>
      </c>
    </row>
    <row r="1245" spans="1:5">
      <c r="A1245" s="41" t="s">
        <v>12585</v>
      </c>
      <c r="B1245" s="41" t="s">
        <v>12586</v>
      </c>
      <c r="C1245" s="42">
        <v>82</v>
      </c>
      <c r="D1245" s="45">
        <f t="shared" si="38"/>
        <v>49.199999999999996</v>
      </c>
      <c r="E1245" s="45">
        <f t="shared" si="39"/>
        <v>53.300000000000004</v>
      </c>
    </row>
    <row r="1246" spans="1:5">
      <c r="A1246" s="41" t="s">
        <v>12587</v>
      </c>
      <c r="B1246" s="41" t="s">
        <v>12588</v>
      </c>
      <c r="C1246" s="42">
        <v>82</v>
      </c>
      <c r="D1246" s="45">
        <f t="shared" si="38"/>
        <v>49.199999999999996</v>
      </c>
      <c r="E1246" s="45">
        <f t="shared" si="39"/>
        <v>53.300000000000004</v>
      </c>
    </row>
    <row r="1247" spans="1:5">
      <c r="A1247" s="41" t="s">
        <v>12589</v>
      </c>
      <c r="B1247" s="41" t="s">
        <v>12590</v>
      </c>
      <c r="C1247" s="42">
        <v>82</v>
      </c>
      <c r="D1247" s="45">
        <f t="shared" si="38"/>
        <v>49.199999999999996</v>
      </c>
      <c r="E1247" s="45">
        <f t="shared" si="39"/>
        <v>53.300000000000004</v>
      </c>
    </row>
    <row r="1248" spans="1:5">
      <c r="A1248" s="41" t="s">
        <v>12591</v>
      </c>
      <c r="B1248" s="41" t="s">
        <v>12592</v>
      </c>
      <c r="C1248" s="42">
        <v>58</v>
      </c>
      <c r="D1248" s="45">
        <f t="shared" si="38"/>
        <v>34.799999999999997</v>
      </c>
      <c r="E1248" s="45">
        <f t="shared" si="39"/>
        <v>37.700000000000003</v>
      </c>
    </row>
    <row r="1249" spans="1:5">
      <c r="A1249" s="41" t="s">
        <v>12593</v>
      </c>
      <c r="B1249" s="41" t="s">
        <v>12594</v>
      </c>
      <c r="C1249" s="42">
        <v>58</v>
      </c>
      <c r="D1249" s="45">
        <f t="shared" si="38"/>
        <v>34.799999999999997</v>
      </c>
      <c r="E1249" s="45">
        <f t="shared" si="39"/>
        <v>37.700000000000003</v>
      </c>
    </row>
    <row r="1250" spans="1:5">
      <c r="A1250" s="41" t="s">
        <v>12595</v>
      </c>
      <c r="B1250" s="41" t="s">
        <v>12596</v>
      </c>
      <c r="C1250" s="42">
        <v>58</v>
      </c>
      <c r="D1250" s="45">
        <f t="shared" si="38"/>
        <v>34.799999999999997</v>
      </c>
      <c r="E1250" s="45">
        <f t="shared" si="39"/>
        <v>37.700000000000003</v>
      </c>
    </row>
    <row r="1251" spans="1:5">
      <c r="A1251" s="41" t="s">
        <v>12597</v>
      </c>
      <c r="B1251" s="41" t="s">
        <v>12598</v>
      </c>
      <c r="C1251" s="42">
        <v>58</v>
      </c>
      <c r="D1251" s="45">
        <f t="shared" si="38"/>
        <v>34.799999999999997</v>
      </c>
      <c r="E1251" s="45">
        <f t="shared" si="39"/>
        <v>37.700000000000003</v>
      </c>
    </row>
    <row r="1252" spans="1:5">
      <c r="A1252" s="41" t="s">
        <v>12599</v>
      </c>
      <c r="B1252" s="41" t="s">
        <v>12600</v>
      </c>
      <c r="C1252" s="42">
        <v>58</v>
      </c>
      <c r="D1252" s="45">
        <f t="shared" si="38"/>
        <v>34.799999999999997</v>
      </c>
      <c r="E1252" s="45">
        <f t="shared" si="39"/>
        <v>37.700000000000003</v>
      </c>
    </row>
    <row r="1253" spans="1:5">
      <c r="A1253" s="41" t="s">
        <v>12601</v>
      </c>
      <c r="B1253" s="41" t="s">
        <v>12602</v>
      </c>
      <c r="C1253" s="42">
        <v>58</v>
      </c>
      <c r="D1253" s="45">
        <f t="shared" si="38"/>
        <v>34.799999999999997</v>
      </c>
      <c r="E1253" s="45">
        <f t="shared" si="39"/>
        <v>37.700000000000003</v>
      </c>
    </row>
    <row r="1254" spans="1:5">
      <c r="A1254" s="41" t="s">
        <v>12603</v>
      </c>
      <c r="B1254" s="41" t="s">
        <v>12604</v>
      </c>
      <c r="C1254" s="42">
        <v>58</v>
      </c>
      <c r="D1254" s="45">
        <f t="shared" si="38"/>
        <v>34.799999999999997</v>
      </c>
      <c r="E1254" s="45">
        <f t="shared" si="39"/>
        <v>37.700000000000003</v>
      </c>
    </row>
    <row r="1255" spans="1:5">
      <c r="A1255" s="41" t="s">
        <v>12605</v>
      </c>
      <c r="B1255" s="41" t="s">
        <v>10528</v>
      </c>
      <c r="C1255" s="42">
        <v>72</v>
      </c>
      <c r="D1255" s="45">
        <f t="shared" si="38"/>
        <v>43.199999999999996</v>
      </c>
      <c r="E1255" s="45">
        <f t="shared" si="39"/>
        <v>46.800000000000004</v>
      </c>
    </row>
    <row r="1256" spans="1:5">
      <c r="A1256" s="41" t="s">
        <v>12606</v>
      </c>
      <c r="B1256" s="41" t="s">
        <v>10530</v>
      </c>
      <c r="C1256" s="42">
        <v>72</v>
      </c>
      <c r="D1256" s="45">
        <f t="shared" si="38"/>
        <v>43.199999999999996</v>
      </c>
      <c r="E1256" s="45">
        <f t="shared" si="39"/>
        <v>46.800000000000004</v>
      </c>
    </row>
    <row r="1257" spans="1:5">
      <c r="A1257" s="41" t="s">
        <v>12607</v>
      </c>
      <c r="B1257" s="41" t="s">
        <v>12608</v>
      </c>
      <c r="C1257" s="42">
        <v>72</v>
      </c>
      <c r="D1257" s="45">
        <f t="shared" si="38"/>
        <v>43.199999999999996</v>
      </c>
      <c r="E1257" s="45">
        <f t="shared" si="39"/>
        <v>46.800000000000004</v>
      </c>
    </row>
    <row r="1258" spans="1:5">
      <c r="A1258" s="41" t="s">
        <v>12609</v>
      </c>
      <c r="B1258" s="41" t="s">
        <v>12610</v>
      </c>
      <c r="C1258" s="42">
        <v>70</v>
      </c>
      <c r="D1258" s="45">
        <f t="shared" si="38"/>
        <v>42</v>
      </c>
      <c r="E1258" s="45">
        <f t="shared" si="39"/>
        <v>45.5</v>
      </c>
    </row>
    <row r="1259" spans="1:5">
      <c r="A1259" s="41" t="s">
        <v>12611</v>
      </c>
      <c r="B1259" s="41" t="s">
        <v>12612</v>
      </c>
      <c r="C1259" s="42">
        <v>72</v>
      </c>
      <c r="D1259" s="45">
        <f t="shared" si="38"/>
        <v>43.199999999999996</v>
      </c>
      <c r="E1259" s="45">
        <f t="shared" si="39"/>
        <v>46.800000000000004</v>
      </c>
    </row>
    <row r="1260" spans="1:5">
      <c r="A1260" s="41" t="s">
        <v>12613</v>
      </c>
      <c r="B1260" s="41" t="s">
        <v>12614</v>
      </c>
      <c r="C1260" s="42">
        <v>72</v>
      </c>
      <c r="D1260" s="45">
        <f t="shared" si="38"/>
        <v>43.199999999999996</v>
      </c>
      <c r="E1260" s="45">
        <f t="shared" si="39"/>
        <v>46.800000000000004</v>
      </c>
    </row>
    <row r="1261" spans="1:5">
      <c r="A1261" s="41" t="s">
        <v>12615</v>
      </c>
      <c r="B1261" s="41" t="s">
        <v>12616</v>
      </c>
      <c r="C1261" s="42">
        <v>104</v>
      </c>
      <c r="D1261" s="45">
        <f t="shared" si="38"/>
        <v>62.4</v>
      </c>
      <c r="E1261" s="45">
        <f t="shared" si="39"/>
        <v>67.600000000000009</v>
      </c>
    </row>
    <row r="1262" spans="1:5">
      <c r="A1262" s="41" t="s">
        <v>12617</v>
      </c>
      <c r="B1262" s="41" t="s">
        <v>12618</v>
      </c>
      <c r="C1262" s="42">
        <v>104</v>
      </c>
      <c r="D1262" s="45">
        <f t="shared" si="38"/>
        <v>62.4</v>
      </c>
      <c r="E1262" s="45">
        <f t="shared" si="39"/>
        <v>67.600000000000009</v>
      </c>
    </row>
    <row r="1263" spans="1:5">
      <c r="A1263" s="41" t="s">
        <v>12619</v>
      </c>
      <c r="B1263" s="41" t="s">
        <v>10528</v>
      </c>
      <c r="C1263" s="42">
        <v>82</v>
      </c>
      <c r="D1263" s="45">
        <f t="shared" si="38"/>
        <v>49.199999999999996</v>
      </c>
      <c r="E1263" s="45">
        <f t="shared" si="39"/>
        <v>53.300000000000004</v>
      </c>
    </row>
    <row r="1264" spans="1:5">
      <c r="A1264" s="41" t="s">
        <v>12620</v>
      </c>
      <c r="B1264" s="41" t="s">
        <v>10530</v>
      </c>
      <c r="C1264" s="42">
        <v>82</v>
      </c>
      <c r="D1264" s="45">
        <f t="shared" si="38"/>
        <v>49.199999999999996</v>
      </c>
      <c r="E1264" s="45">
        <f t="shared" si="39"/>
        <v>53.300000000000004</v>
      </c>
    </row>
    <row r="1265" spans="1:5">
      <c r="A1265" s="41" t="s">
        <v>12621</v>
      </c>
      <c r="B1265" s="41" t="s">
        <v>12622</v>
      </c>
      <c r="C1265" s="42">
        <v>82</v>
      </c>
      <c r="D1265" s="45">
        <f t="shared" si="38"/>
        <v>49.199999999999996</v>
      </c>
      <c r="E1265" s="45">
        <f t="shared" si="39"/>
        <v>53.300000000000004</v>
      </c>
    </row>
    <row r="1266" spans="1:5">
      <c r="A1266" s="41" t="s">
        <v>12623</v>
      </c>
      <c r="B1266" s="41" t="s">
        <v>12624</v>
      </c>
      <c r="C1266" s="42">
        <v>82</v>
      </c>
      <c r="D1266" s="45">
        <f t="shared" si="38"/>
        <v>49.199999999999996</v>
      </c>
      <c r="E1266" s="45">
        <f t="shared" si="39"/>
        <v>53.300000000000004</v>
      </c>
    </row>
    <row r="1267" spans="1:5">
      <c r="A1267" s="41" t="s">
        <v>12625</v>
      </c>
      <c r="B1267" s="41" t="s">
        <v>12626</v>
      </c>
      <c r="C1267" s="42">
        <v>82</v>
      </c>
      <c r="D1267" s="45">
        <f t="shared" si="38"/>
        <v>49.199999999999996</v>
      </c>
      <c r="E1267" s="45">
        <f t="shared" si="39"/>
        <v>53.300000000000004</v>
      </c>
    </row>
    <row r="1268" spans="1:5">
      <c r="A1268" s="41" t="s">
        <v>12627</v>
      </c>
      <c r="B1268" s="41" t="s">
        <v>12628</v>
      </c>
      <c r="C1268" s="42">
        <v>82</v>
      </c>
      <c r="D1268" s="45">
        <f t="shared" si="38"/>
        <v>49.199999999999996</v>
      </c>
      <c r="E1268" s="45">
        <f t="shared" si="39"/>
        <v>53.300000000000004</v>
      </c>
    </row>
    <row r="1269" spans="1:5">
      <c r="A1269" s="41" t="s">
        <v>12629</v>
      </c>
      <c r="B1269" s="41" t="s">
        <v>12630</v>
      </c>
      <c r="C1269" s="42">
        <v>82</v>
      </c>
      <c r="D1269" s="45">
        <f t="shared" si="38"/>
        <v>49.199999999999996</v>
      </c>
      <c r="E1269" s="45">
        <f t="shared" si="39"/>
        <v>53.300000000000004</v>
      </c>
    </row>
    <row r="1270" spans="1:5">
      <c r="A1270" s="41" t="s">
        <v>12631</v>
      </c>
      <c r="B1270" s="41" t="s">
        <v>12632</v>
      </c>
      <c r="C1270" s="42">
        <v>220</v>
      </c>
      <c r="D1270" s="45">
        <f t="shared" si="38"/>
        <v>132</v>
      </c>
      <c r="E1270" s="45">
        <f t="shared" si="39"/>
        <v>143</v>
      </c>
    </row>
    <row r="1271" spans="1:5">
      <c r="A1271" s="41" t="s">
        <v>12633</v>
      </c>
      <c r="B1271" s="41" t="s">
        <v>12634</v>
      </c>
      <c r="C1271" s="42">
        <v>220</v>
      </c>
      <c r="D1271" s="45">
        <f t="shared" si="38"/>
        <v>132</v>
      </c>
      <c r="E1271" s="45">
        <f t="shared" si="39"/>
        <v>143</v>
      </c>
    </row>
    <row r="1272" spans="1:5">
      <c r="A1272" s="41" t="s">
        <v>12635</v>
      </c>
      <c r="B1272" s="41" t="s">
        <v>12636</v>
      </c>
      <c r="C1272" s="42">
        <v>220</v>
      </c>
      <c r="D1272" s="45">
        <f t="shared" si="38"/>
        <v>132</v>
      </c>
      <c r="E1272" s="45">
        <f t="shared" si="39"/>
        <v>143</v>
      </c>
    </row>
    <row r="1273" spans="1:5">
      <c r="A1273" s="41" t="s">
        <v>12637</v>
      </c>
      <c r="B1273" s="41" t="s">
        <v>12638</v>
      </c>
      <c r="C1273" s="42">
        <v>220</v>
      </c>
      <c r="D1273" s="45">
        <f t="shared" si="38"/>
        <v>132</v>
      </c>
      <c r="E1273" s="45">
        <f t="shared" si="39"/>
        <v>143</v>
      </c>
    </row>
    <row r="1274" spans="1:5">
      <c r="A1274" s="41" t="s">
        <v>12639</v>
      </c>
      <c r="B1274" s="41" t="s">
        <v>12640</v>
      </c>
      <c r="C1274" s="42">
        <v>220</v>
      </c>
      <c r="D1274" s="45">
        <f t="shared" si="38"/>
        <v>132</v>
      </c>
      <c r="E1274" s="45">
        <f t="shared" si="39"/>
        <v>143</v>
      </c>
    </row>
    <row r="1275" spans="1:5">
      <c r="A1275" s="41" t="s">
        <v>12641</v>
      </c>
      <c r="B1275" s="41" t="s">
        <v>12642</v>
      </c>
      <c r="C1275" s="42">
        <v>48</v>
      </c>
      <c r="D1275" s="45">
        <f t="shared" si="38"/>
        <v>28.799999999999997</v>
      </c>
      <c r="E1275" s="45">
        <f t="shared" si="39"/>
        <v>31.200000000000003</v>
      </c>
    </row>
    <row r="1276" spans="1:5">
      <c r="A1276" s="41" t="s">
        <v>12643</v>
      </c>
      <c r="B1276" s="41" t="s">
        <v>12644</v>
      </c>
      <c r="C1276" s="42">
        <v>48</v>
      </c>
      <c r="D1276" s="45">
        <f t="shared" si="38"/>
        <v>28.799999999999997</v>
      </c>
      <c r="E1276" s="45">
        <f t="shared" si="39"/>
        <v>31.200000000000003</v>
      </c>
    </row>
    <row r="1277" spans="1:5">
      <c r="A1277" s="41" t="s">
        <v>12645</v>
      </c>
      <c r="B1277" s="41" t="s">
        <v>12646</v>
      </c>
      <c r="C1277" s="42">
        <v>58</v>
      </c>
      <c r="D1277" s="45">
        <f t="shared" si="38"/>
        <v>34.799999999999997</v>
      </c>
      <c r="E1277" s="45">
        <f t="shared" si="39"/>
        <v>37.700000000000003</v>
      </c>
    </row>
    <row r="1278" spans="1:5">
      <c r="A1278" s="41" t="s">
        <v>12647</v>
      </c>
      <c r="B1278" s="41" t="s">
        <v>12648</v>
      </c>
      <c r="C1278" s="42">
        <v>82</v>
      </c>
      <c r="D1278" s="45">
        <f t="shared" si="38"/>
        <v>49.199999999999996</v>
      </c>
      <c r="E1278" s="45">
        <f t="shared" si="39"/>
        <v>53.300000000000004</v>
      </c>
    </row>
    <row r="1279" spans="1:5">
      <c r="A1279" s="41" t="s">
        <v>12649</v>
      </c>
      <c r="B1279" s="41" t="s">
        <v>12650</v>
      </c>
      <c r="C1279" s="42">
        <v>58</v>
      </c>
      <c r="D1279" s="45">
        <f t="shared" si="38"/>
        <v>34.799999999999997</v>
      </c>
      <c r="E1279" s="45">
        <f t="shared" si="39"/>
        <v>37.700000000000003</v>
      </c>
    </row>
    <row r="1280" spans="1:5">
      <c r="A1280" s="41" t="s">
        <v>12651</v>
      </c>
      <c r="B1280" s="41" t="s">
        <v>12652</v>
      </c>
      <c r="C1280" s="42">
        <v>82</v>
      </c>
      <c r="D1280" s="45">
        <f t="shared" si="38"/>
        <v>49.199999999999996</v>
      </c>
      <c r="E1280" s="45">
        <f t="shared" si="39"/>
        <v>53.300000000000004</v>
      </c>
    </row>
    <row r="1281" spans="1:5">
      <c r="A1281" s="41" t="s">
        <v>12653</v>
      </c>
      <c r="B1281" s="41" t="s">
        <v>12654</v>
      </c>
      <c r="C1281" s="42">
        <v>82</v>
      </c>
      <c r="D1281" s="45">
        <f t="shared" si="38"/>
        <v>49.199999999999996</v>
      </c>
      <c r="E1281" s="45">
        <f t="shared" si="39"/>
        <v>53.300000000000004</v>
      </c>
    </row>
    <row r="1282" spans="1:5">
      <c r="A1282" s="41" t="s">
        <v>12655</v>
      </c>
      <c r="B1282" s="41" t="s">
        <v>12656</v>
      </c>
      <c r="C1282" s="42">
        <v>58</v>
      </c>
      <c r="D1282" s="45">
        <f t="shared" si="38"/>
        <v>34.799999999999997</v>
      </c>
      <c r="E1282" s="45">
        <f t="shared" si="39"/>
        <v>37.700000000000003</v>
      </c>
    </row>
    <row r="1283" spans="1:5">
      <c r="A1283" s="41" t="s">
        <v>12657</v>
      </c>
      <c r="B1283" s="41" t="s">
        <v>12658</v>
      </c>
      <c r="C1283" s="42">
        <v>58</v>
      </c>
      <c r="D1283" s="45">
        <f t="shared" si="38"/>
        <v>34.799999999999997</v>
      </c>
      <c r="E1283" s="45">
        <f t="shared" si="39"/>
        <v>37.700000000000003</v>
      </c>
    </row>
    <row r="1284" spans="1:5">
      <c r="A1284" s="41" t="s">
        <v>12659</v>
      </c>
      <c r="B1284" s="41" t="s">
        <v>12660</v>
      </c>
      <c r="C1284" s="42">
        <v>58</v>
      </c>
      <c r="D1284" s="45">
        <f t="shared" si="38"/>
        <v>34.799999999999997</v>
      </c>
      <c r="E1284" s="45">
        <f t="shared" si="39"/>
        <v>37.700000000000003</v>
      </c>
    </row>
    <row r="1285" spans="1:5">
      <c r="A1285" s="41" t="s">
        <v>12661</v>
      </c>
      <c r="B1285" s="41" t="s">
        <v>12662</v>
      </c>
      <c r="C1285" s="42">
        <v>58</v>
      </c>
      <c r="D1285" s="45">
        <f t="shared" si="38"/>
        <v>34.799999999999997</v>
      </c>
      <c r="E1285" s="45">
        <f t="shared" si="39"/>
        <v>37.700000000000003</v>
      </c>
    </row>
    <row r="1286" spans="1:5">
      <c r="A1286" s="41" t="s">
        <v>12663</v>
      </c>
      <c r="B1286" s="41" t="s">
        <v>12664</v>
      </c>
      <c r="C1286" s="42">
        <v>58</v>
      </c>
      <c r="D1286" s="45">
        <f t="shared" ref="D1286:D1349" si="40">C1286*0.6</f>
        <v>34.799999999999997</v>
      </c>
      <c r="E1286" s="45">
        <f t="shared" ref="E1286:E1349" si="41">C1286*0.65</f>
        <v>37.700000000000003</v>
      </c>
    </row>
    <row r="1287" spans="1:5">
      <c r="A1287" s="41" t="s">
        <v>12665</v>
      </c>
      <c r="B1287" s="41" t="s">
        <v>12666</v>
      </c>
      <c r="C1287" s="42">
        <v>58</v>
      </c>
      <c r="D1287" s="45">
        <f t="shared" si="40"/>
        <v>34.799999999999997</v>
      </c>
      <c r="E1287" s="45">
        <f t="shared" si="41"/>
        <v>37.700000000000003</v>
      </c>
    </row>
    <row r="1288" spans="1:5">
      <c r="A1288" s="41" t="s">
        <v>12667</v>
      </c>
      <c r="B1288" s="41" t="s">
        <v>12668</v>
      </c>
      <c r="C1288" s="42">
        <v>82</v>
      </c>
      <c r="D1288" s="45">
        <f t="shared" si="40"/>
        <v>49.199999999999996</v>
      </c>
      <c r="E1288" s="45">
        <f t="shared" si="41"/>
        <v>53.300000000000004</v>
      </c>
    </row>
    <row r="1289" spans="1:5">
      <c r="A1289" s="41" t="s">
        <v>12669</v>
      </c>
      <c r="B1289" s="41" t="s">
        <v>12670</v>
      </c>
      <c r="C1289" s="42">
        <v>82</v>
      </c>
      <c r="D1289" s="45">
        <f t="shared" si="40"/>
        <v>49.199999999999996</v>
      </c>
      <c r="E1289" s="45">
        <f t="shared" si="41"/>
        <v>53.300000000000004</v>
      </c>
    </row>
    <row r="1290" spans="1:5">
      <c r="A1290" s="41" t="s">
        <v>12671</v>
      </c>
      <c r="B1290" s="41" t="s">
        <v>12672</v>
      </c>
      <c r="C1290" s="42">
        <v>72</v>
      </c>
      <c r="D1290" s="45">
        <f t="shared" si="40"/>
        <v>43.199999999999996</v>
      </c>
      <c r="E1290" s="45">
        <f t="shared" si="41"/>
        <v>46.800000000000004</v>
      </c>
    </row>
    <row r="1291" spans="1:5">
      <c r="A1291" s="41" t="s">
        <v>12673</v>
      </c>
      <c r="B1291" s="41" t="s">
        <v>12674</v>
      </c>
      <c r="C1291" s="42">
        <v>72</v>
      </c>
      <c r="D1291" s="45">
        <f t="shared" si="40"/>
        <v>43.199999999999996</v>
      </c>
      <c r="E1291" s="45">
        <f t="shared" si="41"/>
        <v>46.800000000000004</v>
      </c>
    </row>
    <row r="1292" spans="1:5">
      <c r="A1292" s="41" t="s">
        <v>12675</v>
      </c>
      <c r="B1292" s="41" t="s">
        <v>12676</v>
      </c>
      <c r="C1292" s="42">
        <v>82</v>
      </c>
      <c r="D1292" s="45">
        <f t="shared" si="40"/>
        <v>49.199999999999996</v>
      </c>
      <c r="E1292" s="45">
        <f t="shared" si="41"/>
        <v>53.300000000000004</v>
      </c>
    </row>
    <row r="1293" spans="1:5">
      <c r="A1293" s="41" t="s">
        <v>12677</v>
      </c>
      <c r="B1293" s="41" t="s">
        <v>12678</v>
      </c>
      <c r="C1293" s="42">
        <v>82</v>
      </c>
      <c r="D1293" s="45">
        <f t="shared" si="40"/>
        <v>49.199999999999996</v>
      </c>
      <c r="E1293" s="45">
        <f t="shared" si="41"/>
        <v>53.300000000000004</v>
      </c>
    </row>
    <row r="1294" spans="1:5">
      <c r="A1294" s="41" t="s">
        <v>12679</v>
      </c>
      <c r="B1294" s="41" t="s">
        <v>10608</v>
      </c>
      <c r="C1294" s="42">
        <v>72</v>
      </c>
      <c r="D1294" s="45">
        <f t="shared" si="40"/>
        <v>43.199999999999996</v>
      </c>
      <c r="E1294" s="45">
        <f t="shared" si="41"/>
        <v>46.800000000000004</v>
      </c>
    </row>
    <row r="1295" spans="1:5">
      <c r="A1295" s="41" t="s">
        <v>12680</v>
      </c>
      <c r="B1295" s="41" t="s">
        <v>12681</v>
      </c>
      <c r="C1295" s="42">
        <v>72</v>
      </c>
      <c r="D1295" s="45">
        <f t="shared" si="40"/>
        <v>43.199999999999996</v>
      </c>
      <c r="E1295" s="45">
        <f t="shared" si="41"/>
        <v>46.800000000000004</v>
      </c>
    </row>
    <row r="1296" spans="1:5">
      <c r="A1296" s="41" t="s">
        <v>12682</v>
      </c>
      <c r="B1296" s="41" t="s">
        <v>10608</v>
      </c>
      <c r="C1296" s="42">
        <v>72</v>
      </c>
      <c r="D1296" s="45">
        <f t="shared" si="40"/>
        <v>43.199999999999996</v>
      </c>
      <c r="E1296" s="45">
        <f t="shared" si="41"/>
        <v>46.800000000000004</v>
      </c>
    </row>
    <row r="1297" spans="1:5">
      <c r="A1297" s="41" t="s">
        <v>12683</v>
      </c>
      <c r="B1297" s="41" t="s">
        <v>12681</v>
      </c>
      <c r="C1297" s="42">
        <v>72</v>
      </c>
      <c r="D1297" s="45">
        <f t="shared" si="40"/>
        <v>43.199999999999996</v>
      </c>
      <c r="E1297" s="45">
        <f t="shared" si="41"/>
        <v>46.800000000000004</v>
      </c>
    </row>
    <row r="1298" spans="1:5">
      <c r="A1298" s="41" t="s">
        <v>12684</v>
      </c>
      <c r="B1298" s="41" t="s">
        <v>12685</v>
      </c>
      <c r="C1298" s="42" t="s">
        <v>10760</v>
      </c>
      <c r="D1298" s="45" t="e">
        <f t="shared" si="40"/>
        <v>#VALUE!</v>
      </c>
      <c r="E1298" s="45" t="e">
        <f t="shared" si="41"/>
        <v>#VALUE!</v>
      </c>
    </row>
    <row r="1299" spans="1:5">
      <c r="A1299" s="41" t="s">
        <v>12686</v>
      </c>
      <c r="B1299" s="41" t="s">
        <v>12687</v>
      </c>
      <c r="C1299" s="42" t="s">
        <v>10760</v>
      </c>
      <c r="D1299" s="45" t="e">
        <f t="shared" si="40"/>
        <v>#VALUE!</v>
      </c>
      <c r="E1299" s="45" t="e">
        <f t="shared" si="41"/>
        <v>#VALUE!</v>
      </c>
    </row>
    <row r="1300" spans="1:5">
      <c r="A1300" s="41" t="s">
        <v>12688</v>
      </c>
      <c r="B1300" s="41" t="s">
        <v>12689</v>
      </c>
      <c r="C1300" s="42" t="s">
        <v>10760</v>
      </c>
      <c r="D1300" s="45" t="e">
        <f t="shared" si="40"/>
        <v>#VALUE!</v>
      </c>
      <c r="E1300" s="45" t="e">
        <f t="shared" si="41"/>
        <v>#VALUE!</v>
      </c>
    </row>
    <row r="1301" spans="1:5">
      <c r="A1301" s="41" t="s">
        <v>12690</v>
      </c>
      <c r="B1301" s="41" t="s">
        <v>12691</v>
      </c>
      <c r="C1301" s="42" t="s">
        <v>10760</v>
      </c>
      <c r="D1301" s="45" t="e">
        <f t="shared" si="40"/>
        <v>#VALUE!</v>
      </c>
      <c r="E1301" s="45" t="e">
        <f t="shared" si="41"/>
        <v>#VALUE!</v>
      </c>
    </row>
    <row r="1302" spans="1:5">
      <c r="A1302" s="41" t="s">
        <v>12692</v>
      </c>
      <c r="B1302" s="41" t="s">
        <v>12693</v>
      </c>
      <c r="C1302" s="42">
        <v>260</v>
      </c>
      <c r="D1302" s="45">
        <f t="shared" si="40"/>
        <v>156</v>
      </c>
      <c r="E1302" s="45">
        <f t="shared" si="41"/>
        <v>169</v>
      </c>
    </row>
    <row r="1303" spans="1:5">
      <c r="A1303" s="41" t="s">
        <v>12692</v>
      </c>
      <c r="B1303" s="41" t="s">
        <v>12693</v>
      </c>
      <c r="C1303" s="42"/>
      <c r="D1303" s="45">
        <f t="shared" si="40"/>
        <v>0</v>
      </c>
      <c r="E1303" s="45">
        <f t="shared" si="41"/>
        <v>0</v>
      </c>
    </row>
    <row r="1304" spans="1:5">
      <c r="A1304" s="41" t="s">
        <v>12692</v>
      </c>
      <c r="B1304" s="41" t="s">
        <v>12693</v>
      </c>
      <c r="C1304" s="42"/>
      <c r="D1304" s="45">
        <f t="shared" si="40"/>
        <v>0</v>
      </c>
      <c r="E1304" s="45">
        <f t="shared" si="41"/>
        <v>0</v>
      </c>
    </row>
    <row r="1305" spans="1:5">
      <c r="A1305" s="41" t="s">
        <v>12692</v>
      </c>
      <c r="B1305" s="41" t="s">
        <v>12693</v>
      </c>
      <c r="C1305" s="42"/>
      <c r="D1305" s="45">
        <f t="shared" si="40"/>
        <v>0</v>
      </c>
      <c r="E1305" s="45">
        <f t="shared" si="41"/>
        <v>0</v>
      </c>
    </row>
    <row r="1306" spans="1:5">
      <c r="A1306" s="41" t="s">
        <v>12694</v>
      </c>
      <c r="B1306" s="41" t="s">
        <v>12695</v>
      </c>
      <c r="C1306" s="42">
        <v>300</v>
      </c>
      <c r="D1306" s="45">
        <f t="shared" si="40"/>
        <v>180</v>
      </c>
      <c r="E1306" s="45">
        <f t="shared" si="41"/>
        <v>195</v>
      </c>
    </row>
    <row r="1307" spans="1:5">
      <c r="A1307" s="41" t="s">
        <v>12694</v>
      </c>
      <c r="B1307" s="41" t="s">
        <v>12695</v>
      </c>
      <c r="C1307" s="42"/>
      <c r="D1307" s="45">
        <f t="shared" si="40"/>
        <v>0</v>
      </c>
      <c r="E1307" s="45">
        <f t="shared" si="41"/>
        <v>0</v>
      </c>
    </row>
    <row r="1308" spans="1:5">
      <c r="A1308" s="41" t="s">
        <v>12694</v>
      </c>
      <c r="B1308" s="41" t="s">
        <v>12695</v>
      </c>
      <c r="C1308" s="42"/>
      <c r="D1308" s="45">
        <f t="shared" si="40"/>
        <v>0</v>
      </c>
      <c r="E1308" s="45">
        <f t="shared" si="41"/>
        <v>0</v>
      </c>
    </row>
    <row r="1309" spans="1:5">
      <c r="A1309" s="41" t="s">
        <v>12696</v>
      </c>
      <c r="B1309" s="41" t="s">
        <v>12697</v>
      </c>
      <c r="C1309" s="42">
        <v>510</v>
      </c>
      <c r="D1309" s="45">
        <f t="shared" si="40"/>
        <v>306</v>
      </c>
      <c r="E1309" s="45">
        <f t="shared" si="41"/>
        <v>331.5</v>
      </c>
    </row>
    <row r="1310" spans="1:5">
      <c r="A1310" s="41" t="s">
        <v>12698</v>
      </c>
      <c r="B1310" s="41" t="s">
        <v>12699</v>
      </c>
      <c r="C1310" s="42">
        <v>460</v>
      </c>
      <c r="D1310" s="45">
        <f t="shared" si="40"/>
        <v>276</v>
      </c>
      <c r="E1310" s="45">
        <f t="shared" si="41"/>
        <v>299</v>
      </c>
    </row>
    <row r="1311" spans="1:5">
      <c r="A1311" s="41" t="s">
        <v>12700</v>
      </c>
      <c r="B1311" s="41" t="s">
        <v>12701</v>
      </c>
      <c r="C1311" s="42">
        <v>36</v>
      </c>
      <c r="D1311" s="45">
        <f t="shared" si="40"/>
        <v>21.599999999999998</v>
      </c>
      <c r="E1311" s="45">
        <f t="shared" si="41"/>
        <v>23.400000000000002</v>
      </c>
    </row>
    <row r="1312" spans="1:5">
      <c r="A1312" s="41" t="s">
        <v>12702</v>
      </c>
      <c r="B1312" s="41" t="s">
        <v>12703</v>
      </c>
      <c r="C1312" s="42">
        <v>36</v>
      </c>
      <c r="D1312" s="45">
        <f t="shared" si="40"/>
        <v>21.599999999999998</v>
      </c>
      <c r="E1312" s="45">
        <f t="shared" si="41"/>
        <v>23.400000000000002</v>
      </c>
    </row>
    <row r="1313" spans="1:5">
      <c r="A1313" s="41" t="s">
        <v>12704</v>
      </c>
      <c r="B1313" s="41" t="s">
        <v>12705</v>
      </c>
      <c r="C1313" s="42">
        <v>770</v>
      </c>
      <c r="D1313" s="45">
        <f t="shared" si="40"/>
        <v>462</v>
      </c>
      <c r="E1313" s="45">
        <f t="shared" si="41"/>
        <v>500.5</v>
      </c>
    </row>
    <row r="1314" spans="1:5">
      <c r="A1314" s="41" t="s">
        <v>12706</v>
      </c>
      <c r="B1314" s="41" t="s">
        <v>12707</v>
      </c>
      <c r="C1314" s="42">
        <v>770</v>
      </c>
      <c r="D1314" s="45">
        <f t="shared" si="40"/>
        <v>462</v>
      </c>
      <c r="E1314" s="45">
        <f t="shared" si="41"/>
        <v>500.5</v>
      </c>
    </row>
    <row r="1315" spans="1:5">
      <c r="A1315" s="41" t="s">
        <v>12708</v>
      </c>
      <c r="B1315" s="41" t="s">
        <v>12709</v>
      </c>
      <c r="C1315" s="42">
        <v>58</v>
      </c>
      <c r="D1315" s="45">
        <f t="shared" si="40"/>
        <v>34.799999999999997</v>
      </c>
      <c r="E1315" s="45">
        <f t="shared" si="41"/>
        <v>37.700000000000003</v>
      </c>
    </row>
    <row r="1316" spans="1:5">
      <c r="A1316" s="41" t="s">
        <v>12710</v>
      </c>
      <c r="B1316" s="41" t="s">
        <v>12711</v>
      </c>
      <c r="C1316" s="42">
        <v>58</v>
      </c>
      <c r="D1316" s="45">
        <f t="shared" si="40"/>
        <v>34.799999999999997</v>
      </c>
      <c r="E1316" s="45">
        <f t="shared" si="41"/>
        <v>37.700000000000003</v>
      </c>
    </row>
    <row r="1317" spans="1:5">
      <c r="A1317" s="41" t="s">
        <v>12712</v>
      </c>
      <c r="B1317" s="41" t="s">
        <v>12713</v>
      </c>
      <c r="C1317" s="42">
        <v>810</v>
      </c>
      <c r="D1317" s="45">
        <f t="shared" si="40"/>
        <v>486</v>
      </c>
      <c r="E1317" s="45">
        <f t="shared" si="41"/>
        <v>526.5</v>
      </c>
    </row>
    <row r="1318" spans="1:5">
      <c r="A1318" s="41" t="s">
        <v>12714</v>
      </c>
      <c r="B1318" s="41" t="s">
        <v>12715</v>
      </c>
      <c r="C1318" s="42">
        <v>810</v>
      </c>
      <c r="D1318" s="45">
        <f t="shared" si="40"/>
        <v>486</v>
      </c>
      <c r="E1318" s="45">
        <f t="shared" si="41"/>
        <v>526.5</v>
      </c>
    </row>
    <row r="1319" spans="1:5">
      <c r="A1319" s="41" t="s">
        <v>12716</v>
      </c>
      <c r="B1319" s="41" t="s">
        <v>12717</v>
      </c>
      <c r="C1319" s="42">
        <v>82</v>
      </c>
      <c r="D1319" s="45">
        <f t="shared" si="40"/>
        <v>49.199999999999996</v>
      </c>
      <c r="E1319" s="45">
        <f t="shared" si="41"/>
        <v>53.300000000000004</v>
      </c>
    </row>
    <row r="1320" spans="1:5">
      <c r="A1320" s="41" t="s">
        <v>12718</v>
      </c>
      <c r="B1320" s="41" t="s">
        <v>12719</v>
      </c>
      <c r="C1320" s="42">
        <v>830</v>
      </c>
      <c r="D1320" s="45">
        <f t="shared" si="40"/>
        <v>498</v>
      </c>
      <c r="E1320" s="45">
        <f t="shared" si="41"/>
        <v>539.5</v>
      </c>
    </row>
    <row r="1321" spans="1:5">
      <c r="A1321" s="41" t="s">
        <v>12720</v>
      </c>
      <c r="B1321" s="41" t="s">
        <v>12721</v>
      </c>
      <c r="C1321" s="42">
        <v>162</v>
      </c>
      <c r="D1321" s="45">
        <f t="shared" si="40"/>
        <v>97.2</v>
      </c>
      <c r="E1321" s="45">
        <f t="shared" si="41"/>
        <v>105.3</v>
      </c>
    </row>
    <row r="1322" spans="1:5">
      <c r="A1322" s="41" t="s">
        <v>12722</v>
      </c>
      <c r="B1322" s="41" t="s">
        <v>12723</v>
      </c>
      <c r="C1322" s="42">
        <v>360</v>
      </c>
      <c r="D1322" s="45">
        <f t="shared" si="40"/>
        <v>216</v>
      </c>
      <c r="E1322" s="45">
        <f t="shared" si="41"/>
        <v>234</v>
      </c>
    </row>
    <row r="1323" spans="1:5">
      <c r="A1323" s="41" t="s">
        <v>12724</v>
      </c>
      <c r="B1323" s="41" t="s">
        <v>12725</v>
      </c>
      <c r="C1323" s="42">
        <v>350</v>
      </c>
      <c r="D1323" s="45">
        <f t="shared" si="40"/>
        <v>210</v>
      </c>
      <c r="E1323" s="45">
        <f t="shared" si="41"/>
        <v>227.5</v>
      </c>
    </row>
    <row r="1324" spans="1:5">
      <c r="A1324" s="41" t="s">
        <v>12726</v>
      </c>
      <c r="B1324" s="41" t="s">
        <v>12727</v>
      </c>
      <c r="C1324" s="42">
        <v>350</v>
      </c>
      <c r="D1324" s="45">
        <f t="shared" si="40"/>
        <v>210</v>
      </c>
      <c r="E1324" s="45">
        <f t="shared" si="41"/>
        <v>227.5</v>
      </c>
    </row>
    <row r="1325" spans="1:5">
      <c r="A1325" s="41" t="s">
        <v>12728</v>
      </c>
      <c r="B1325" s="41" t="s">
        <v>12729</v>
      </c>
      <c r="C1325" s="42">
        <v>58</v>
      </c>
      <c r="D1325" s="45">
        <f t="shared" si="40"/>
        <v>34.799999999999997</v>
      </c>
      <c r="E1325" s="45">
        <f t="shared" si="41"/>
        <v>37.700000000000003</v>
      </c>
    </row>
    <row r="1326" spans="1:5">
      <c r="A1326" s="41" t="s">
        <v>12730</v>
      </c>
      <c r="B1326" s="41" t="s">
        <v>12731</v>
      </c>
      <c r="C1326" s="42">
        <v>118</v>
      </c>
      <c r="D1326" s="45">
        <f t="shared" si="40"/>
        <v>70.8</v>
      </c>
      <c r="E1326" s="45">
        <f t="shared" si="41"/>
        <v>76.7</v>
      </c>
    </row>
    <row r="1327" spans="1:5">
      <c r="A1327" s="41" t="s">
        <v>12732</v>
      </c>
      <c r="B1327" s="41" t="s">
        <v>12733</v>
      </c>
      <c r="C1327" s="42">
        <v>118</v>
      </c>
      <c r="D1327" s="45">
        <f t="shared" si="40"/>
        <v>70.8</v>
      </c>
      <c r="E1327" s="45">
        <f t="shared" si="41"/>
        <v>76.7</v>
      </c>
    </row>
    <row r="1328" spans="1:5">
      <c r="A1328" s="41" t="s">
        <v>12734</v>
      </c>
      <c r="B1328" s="41" t="s">
        <v>12735</v>
      </c>
      <c r="C1328" s="42">
        <v>174</v>
      </c>
      <c r="D1328" s="45">
        <f t="shared" si="40"/>
        <v>104.39999999999999</v>
      </c>
      <c r="E1328" s="45">
        <f t="shared" si="41"/>
        <v>113.10000000000001</v>
      </c>
    </row>
    <row r="1329" spans="1:5">
      <c r="A1329" s="41" t="s">
        <v>12736</v>
      </c>
      <c r="B1329" s="41" t="s">
        <v>12737</v>
      </c>
      <c r="C1329" s="42">
        <v>58</v>
      </c>
      <c r="D1329" s="45">
        <f t="shared" si="40"/>
        <v>34.799999999999997</v>
      </c>
      <c r="E1329" s="45">
        <f t="shared" si="41"/>
        <v>37.700000000000003</v>
      </c>
    </row>
    <row r="1330" spans="1:5">
      <c r="A1330" s="41" t="s">
        <v>12738</v>
      </c>
      <c r="B1330" s="41" t="s">
        <v>12739</v>
      </c>
      <c r="C1330" s="42" t="s">
        <v>10760</v>
      </c>
      <c r="D1330" s="45" t="e">
        <f t="shared" si="40"/>
        <v>#VALUE!</v>
      </c>
      <c r="E1330" s="45" t="e">
        <f t="shared" si="41"/>
        <v>#VALUE!</v>
      </c>
    </row>
    <row r="1331" spans="1:5">
      <c r="A1331" s="41" t="s">
        <v>12740</v>
      </c>
      <c r="B1331" s="41" t="s">
        <v>12741</v>
      </c>
      <c r="C1331" s="42" t="s">
        <v>10760</v>
      </c>
      <c r="D1331" s="45" t="e">
        <f t="shared" si="40"/>
        <v>#VALUE!</v>
      </c>
      <c r="E1331" s="45" t="e">
        <f t="shared" si="41"/>
        <v>#VALUE!</v>
      </c>
    </row>
    <row r="1332" spans="1:5">
      <c r="A1332" s="41" t="s">
        <v>12742</v>
      </c>
      <c r="B1332" s="41" t="s">
        <v>12743</v>
      </c>
      <c r="C1332" s="42">
        <v>3000</v>
      </c>
      <c r="D1332" s="45">
        <f t="shared" si="40"/>
        <v>1800</v>
      </c>
      <c r="E1332" s="45">
        <f t="shared" si="41"/>
        <v>1950</v>
      </c>
    </row>
    <row r="1333" spans="1:5">
      <c r="A1333" s="41" t="s">
        <v>12744</v>
      </c>
      <c r="B1333" s="41" t="s">
        <v>12745</v>
      </c>
      <c r="C1333" s="42">
        <v>1150</v>
      </c>
      <c r="D1333" s="45">
        <f t="shared" si="40"/>
        <v>690</v>
      </c>
      <c r="E1333" s="45">
        <f t="shared" si="41"/>
        <v>747.5</v>
      </c>
    </row>
    <row r="1334" spans="1:5">
      <c r="A1334" s="41" t="s">
        <v>12746</v>
      </c>
      <c r="B1334" s="41" t="s">
        <v>12747</v>
      </c>
      <c r="C1334" s="42">
        <v>4150</v>
      </c>
      <c r="D1334" s="45">
        <f t="shared" si="40"/>
        <v>2490</v>
      </c>
      <c r="E1334" s="45">
        <f t="shared" si="41"/>
        <v>2697.5</v>
      </c>
    </row>
    <row r="1335" spans="1:5">
      <c r="A1335" s="41" t="s">
        <v>12748</v>
      </c>
      <c r="B1335" s="41" t="s">
        <v>12749</v>
      </c>
      <c r="C1335" s="42">
        <v>3920</v>
      </c>
      <c r="D1335" s="45">
        <f t="shared" si="40"/>
        <v>2352</v>
      </c>
      <c r="E1335" s="45">
        <f t="shared" si="41"/>
        <v>2548</v>
      </c>
    </row>
    <row r="1336" spans="1:5">
      <c r="A1336" s="41" t="s">
        <v>12750</v>
      </c>
      <c r="B1336" s="41" t="s">
        <v>12751</v>
      </c>
      <c r="C1336" s="42">
        <v>4920</v>
      </c>
      <c r="D1336" s="45">
        <f t="shared" si="40"/>
        <v>2952</v>
      </c>
      <c r="E1336" s="45">
        <f t="shared" si="41"/>
        <v>3198</v>
      </c>
    </row>
    <row r="1337" spans="1:5">
      <c r="A1337" s="41" t="s">
        <v>12752</v>
      </c>
      <c r="B1337" s="41" t="s">
        <v>12753</v>
      </c>
      <c r="C1337" s="42">
        <v>3920</v>
      </c>
      <c r="D1337" s="45">
        <f t="shared" si="40"/>
        <v>2352</v>
      </c>
      <c r="E1337" s="45">
        <f t="shared" si="41"/>
        <v>2548</v>
      </c>
    </row>
    <row r="1338" spans="1:5">
      <c r="A1338" s="41" t="s">
        <v>12754</v>
      </c>
      <c r="B1338" s="41" t="s">
        <v>12755</v>
      </c>
      <c r="C1338" s="42">
        <v>4920</v>
      </c>
      <c r="D1338" s="45">
        <f t="shared" si="40"/>
        <v>2952</v>
      </c>
      <c r="E1338" s="45">
        <f t="shared" si="41"/>
        <v>3198</v>
      </c>
    </row>
    <row r="1339" spans="1:5">
      <c r="A1339" s="41" t="s">
        <v>12756</v>
      </c>
      <c r="B1339" s="41" t="s">
        <v>11537</v>
      </c>
      <c r="C1339" s="42">
        <v>1150</v>
      </c>
      <c r="D1339" s="45">
        <f t="shared" si="40"/>
        <v>690</v>
      </c>
      <c r="E1339" s="45">
        <f t="shared" si="41"/>
        <v>747.5</v>
      </c>
    </row>
    <row r="1340" spans="1:5">
      <c r="A1340" s="41" t="s">
        <v>12757</v>
      </c>
      <c r="B1340" s="41" t="s">
        <v>12758</v>
      </c>
      <c r="C1340" s="42">
        <v>3230</v>
      </c>
      <c r="D1340" s="45">
        <f t="shared" si="40"/>
        <v>1938</v>
      </c>
      <c r="E1340" s="45">
        <f t="shared" si="41"/>
        <v>2099.5</v>
      </c>
    </row>
    <row r="1341" spans="1:5">
      <c r="A1341" s="41" t="s">
        <v>12759</v>
      </c>
      <c r="B1341" s="41" t="s">
        <v>11537</v>
      </c>
      <c r="C1341" s="42">
        <v>1150</v>
      </c>
      <c r="D1341" s="45">
        <f t="shared" si="40"/>
        <v>690</v>
      </c>
      <c r="E1341" s="45">
        <f t="shared" si="41"/>
        <v>747.5</v>
      </c>
    </row>
    <row r="1342" spans="1:5">
      <c r="A1342" s="41" t="s">
        <v>12760</v>
      </c>
      <c r="B1342" s="41" t="s">
        <v>11673</v>
      </c>
      <c r="C1342" s="42">
        <v>2300</v>
      </c>
      <c r="D1342" s="45">
        <f t="shared" si="40"/>
        <v>1380</v>
      </c>
      <c r="E1342" s="45">
        <f t="shared" si="41"/>
        <v>1495</v>
      </c>
    </row>
    <row r="1343" spans="1:5">
      <c r="A1343" s="41" t="s">
        <v>12761</v>
      </c>
      <c r="B1343" s="41" t="s">
        <v>11675</v>
      </c>
      <c r="C1343" s="42">
        <v>2880</v>
      </c>
      <c r="D1343" s="45">
        <f t="shared" si="40"/>
        <v>1728</v>
      </c>
      <c r="E1343" s="45">
        <f t="shared" si="41"/>
        <v>1872</v>
      </c>
    </row>
    <row r="1344" spans="1:5">
      <c r="A1344" s="41" t="s">
        <v>12762</v>
      </c>
      <c r="B1344" s="41" t="s">
        <v>12763</v>
      </c>
      <c r="C1344" s="42">
        <v>2300</v>
      </c>
      <c r="D1344" s="45">
        <f t="shared" si="40"/>
        <v>1380</v>
      </c>
      <c r="E1344" s="45">
        <f t="shared" si="41"/>
        <v>1495</v>
      </c>
    </row>
    <row r="1345" spans="1:5">
      <c r="A1345" s="41" t="s">
        <v>12764</v>
      </c>
      <c r="B1345" s="41" t="s">
        <v>12765</v>
      </c>
      <c r="C1345" s="42">
        <v>2880</v>
      </c>
      <c r="D1345" s="45">
        <f t="shared" si="40"/>
        <v>1728</v>
      </c>
      <c r="E1345" s="45">
        <f t="shared" si="41"/>
        <v>1872</v>
      </c>
    </row>
    <row r="1346" spans="1:5">
      <c r="A1346" s="41" t="s">
        <v>12766</v>
      </c>
      <c r="B1346" s="41" t="s">
        <v>12767</v>
      </c>
      <c r="C1346" s="42">
        <v>3230</v>
      </c>
      <c r="D1346" s="45">
        <f t="shared" si="40"/>
        <v>1938</v>
      </c>
      <c r="E1346" s="45">
        <f t="shared" si="41"/>
        <v>2099.5</v>
      </c>
    </row>
    <row r="1347" spans="1:5">
      <c r="A1347" s="41" t="s">
        <v>12768</v>
      </c>
      <c r="B1347" s="41" t="s">
        <v>12769</v>
      </c>
      <c r="C1347" s="42">
        <v>4040</v>
      </c>
      <c r="D1347" s="45">
        <f t="shared" si="40"/>
        <v>2424</v>
      </c>
      <c r="E1347" s="45">
        <f t="shared" si="41"/>
        <v>2626</v>
      </c>
    </row>
    <row r="1348" spans="1:5">
      <c r="A1348" s="41" t="s">
        <v>12770</v>
      </c>
      <c r="B1348" s="41" t="s">
        <v>12771</v>
      </c>
      <c r="C1348" s="42">
        <v>2300</v>
      </c>
      <c r="D1348" s="45">
        <f t="shared" si="40"/>
        <v>1380</v>
      </c>
      <c r="E1348" s="45">
        <f t="shared" si="41"/>
        <v>1495</v>
      </c>
    </row>
    <row r="1349" spans="1:5">
      <c r="A1349" s="41" t="s">
        <v>12772</v>
      </c>
      <c r="B1349" s="41" t="s">
        <v>12773</v>
      </c>
      <c r="C1349" s="42">
        <v>2880</v>
      </c>
      <c r="D1349" s="45">
        <f t="shared" si="40"/>
        <v>1728</v>
      </c>
      <c r="E1349" s="45">
        <f t="shared" si="41"/>
        <v>1872</v>
      </c>
    </row>
    <row r="1350" spans="1:5">
      <c r="A1350" s="41" t="s">
        <v>12774</v>
      </c>
      <c r="B1350" s="41" t="s">
        <v>12775</v>
      </c>
      <c r="C1350" s="42">
        <v>2300</v>
      </c>
      <c r="D1350" s="45">
        <f t="shared" ref="D1350:D1413" si="42">C1350*0.6</f>
        <v>1380</v>
      </c>
      <c r="E1350" s="45">
        <f t="shared" ref="E1350:E1413" si="43">C1350*0.65</f>
        <v>1495</v>
      </c>
    </row>
    <row r="1351" spans="1:5">
      <c r="A1351" s="41" t="s">
        <v>12776</v>
      </c>
      <c r="B1351" s="41" t="s">
        <v>12777</v>
      </c>
      <c r="C1351" s="42">
        <v>2880</v>
      </c>
      <c r="D1351" s="45">
        <f t="shared" si="42"/>
        <v>1728</v>
      </c>
      <c r="E1351" s="45">
        <f t="shared" si="43"/>
        <v>1872</v>
      </c>
    </row>
    <row r="1352" spans="1:5">
      <c r="A1352" s="41" t="s">
        <v>12778</v>
      </c>
      <c r="B1352" s="41" t="s">
        <v>12779</v>
      </c>
      <c r="C1352" s="42">
        <v>410</v>
      </c>
      <c r="D1352" s="45">
        <f t="shared" si="42"/>
        <v>246</v>
      </c>
      <c r="E1352" s="45">
        <f t="shared" si="43"/>
        <v>266.5</v>
      </c>
    </row>
    <row r="1353" spans="1:5">
      <c r="A1353" s="41" t="s">
        <v>12780</v>
      </c>
      <c r="B1353" s="41" t="s">
        <v>12781</v>
      </c>
      <c r="C1353" s="42">
        <v>174</v>
      </c>
      <c r="D1353" s="45">
        <f t="shared" si="42"/>
        <v>104.39999999999999</v>
      </c>
      <c r="E1353" s="45">
        <f t="shared" si="43"/>
        <v>113.10000000000001</v>
      </c>
    </row>
    <row r="1354" spans="1:5">
      <c r="A1354" s="41" t="s">
        <v>12782</v>
      </c>
      <c r="B1354" s="41" t="s">
        <v>12783</v>
      </c>
      <c r="C1354" s="42">
        <v>104</v>
      </c>
      <c r="D1354" s="45">
        <f t="shared" si="42"/>
        <v>62.4</v>
      </c>
      <c r="E1354" s="45">
        <f t="shared" si="43"/>
        <v>67.600000000000009</v>
      </c>
    </row>
    <row r="1355" spans="1:5">
      <c r="A1355" s="41" t="s">
        <v>12784</v>
      </c>
      <c r="B1355" s="41" t="s">
        <v>12785</v>
      </c>
      <c r="C1355" s="42">
        <v>104</v>
      </c>
      <c r="D1355" s="45">
        <f t="shared" si="42"/>
        <v>62.4</v>
      </c>
      <c r="E1355" s="45">
        <f t="shared" si="43"/>
        <v>67.600000000000009</v>
      </c>
    </row>
    <row r="1356" spans="1:5">
      <c r="A1356" s="41" t="s">
        <v>12786</v>
      </c>
      <c r="B1356" s="41" t="s">
        <v>12787</v>
      </c>
      <c r="C1356" s="42">
        <v>104</v>
      </c>
      <c r="D1356" s="45">
        <f t="shared" si="42"/>
        <v>62.4</v>
      </c>
      <c r="E1356" s="45">
        <f t="shared" si="43"/>
        <v>67.600000000000009</v>
      </c>
    </row>
    <row r="1357" spans="1:5">
      <c r="A1357" s="41" t="s">
        <v>12788</v>
      </c>
      <c r="B1357" s="41" t="s">
        <v>12789</v>
      </c>
      <c r="C1357" s="42">
        <v>150</v>
      </c>
      <c r="D1357" s="45">
        <f t="shared" si="42"/>
        <v>90</v>
      </c>
      <c r="E1357" s="45">
        <f t="shared" si="43"/>
        <v>97.5</v>
      </c>
    </row>
    <row r="1358" spans="1:5">
      <c r="A1358" s="41" t="s">
        <v>12790</v>
      </c>
      <c r="B1358" s="41" t="s">
        <v>12791</v>
      </c>
      <c r="C1358" s="42">
        <v>530</v>
      </c>
      <c r="D1358" s="45">
        <f t="shared" si="42"/>
        <v>318</v>
      </c>
      <c r="E1358" s="45">
        <f t="shared" si="43"/>
        <v>344.5</v>
      </c>
    </row>
    <row r="1359" spans="1:5">
      <c r="A1359" s="41" t="s">
        <v>12792</v>
      </c>
      <c r="B1359" s="41" t="s">
        <v>12793</v>
      </c>
      <c r="C1359" s="42">
        <v>690</v>
      </c>
      <c r="D1359" s="45">
        <f t="shared" si="42"/>
        <v>414</v>
      </c>
      <c r="E1359" s="45">
        <f t="shared" si="43"/>
        <v>448.5</v>
      </c>
    </row>
    <row r="1360" spans="1:5">
      <c r="A1360" s="41" t="s">
        <v>12794</v>
      </c>
      <c r="B1360" s="41" t="s">
        <v>12795</v>
      </c>
      <c r="C1360" s="42">
        <v>220</v>
      </c>
      <c r="D1360" s="45">
        <f t="shared" si="42"/>
        <v>132</v>
      </c>
      <c r="E1360" s="45">
        <f t="shared" si="43"/>
        <v>143</v>
      </c>
    </row>
    <row r="1361" spans="1:5">
      <c r="A1361" s="41" t="s">
        <v>12796</v>
      </c>
      <c r="B1361" s="41" t="s">
        <v>12797</v>
      </c>
      <c r="C1361" s="42">
        <v>690</v>
      </c>
      <c r="D1361" s="45">
        <f t="shared" si="42"/>
        <v>414</v>
      </c>
      <c r="E1361" s="45">
        <f t="shared" si="43"/>
        <v>448.5</v>
      </c>
    </row>
    <row r="1362" spans="1:5">
      <c r="A1362" s="41" t="s">
        <v>12798</v>
      </c>
      <c r="B1362" s="41" t="s">
        <v>12799</v>
      </c>
      <c r="C1362" s="42">
        <v>1230</v>
      </c>
      <c r="D1362" s="45">
        <f t="shared" si="42"/>
        <v>738</v>
      </c>
      <c r="E1362" s="45">
        <f t="shared" si="43"/>
        <v>799.5</v>
      </c>
    </row>
    <row r="1363" spans="1:5">
      <c r="A1363" s="41" t="s">
        <v>12800</v>
      </c>
      <c r="B1363" s="41" t="s">
        <v>12801</v>
      </c>
      <c r="C1363" s="42">
        <v>58</v>
      </c>
      <c r="D1363" s="45">
        <f t="shared" si="42"/>
        <v>34.799999999999997</v>
      </c>
      <c r="E1363" s="45">
        <f t="shared" si="43"/>
        <v>37.700000000000003</v>
      </c>
    </row>
    <row r="1364" spans="1:5">
      <c r="A1364" s="41" t="s">
        <v>12802</v>
      </c>
      <c r="B1364" s="41" t="s">
        <v>12803</v>
      </c>
      <c r="C1364" s="42">
        <v>98</v>
      </c>
      <c r="D1364" s="45">
        <f t="shared" si="42"/>
        <v>58.8</v>
      </c>
      <c r="E1364" s="45">
        <f t="shared" si="43"/>
        <v>63.7</v>
      </c>
    </row>
    <row r="1365" spans="1:5">
      <c r="A1365" s="41" t="s">
        <v>12804</v>
      </c>
      <c r="B1365" s="41" t="s">
        <v>12805</v>
      </c>
      <c r="C1365" s="42" t="s">
        <v>10760</v>
      </c>
      <c r="D1365" s="45" t="e">
        <f t="shared" si="42"/>
        <v>#VALUE!</v>
      </c>
      <c r="E1365" s="45" t="e">
        <f t="shared" si="43"/>
        <v>#VALUE!</v>
      </c>
    </row>
    <row r="1366" spans="1:5">
      <c r="A1366" s="41" t="s">
        <v>12806</v>
      </c>
      <c r="B1366" s="41" t="s">
        <v>12807</v>
      </c>
      <c r="C1366" s="42">
        <v>3920</v>
      </c>
      <c r="D1366" s="45">
        <f t="shared" si="42"/>
        <v>2352</v>
      </c>
      <c r="E1366" s="45">
        <f t="shared" si="43"/>
        <v>2548</v>
      </c>
    </row>
    <row r="1367" spans="1:5">
      <c r="A1367" s="41" t="s">
        <v>12808</v>
      </c>
      <c r="B1367" s="41" t="s">
        <v>12809</v>
      </c>
      <c r="C1367" s="42">
        <v>3690</v>
      </c>
      <c r="D1367" s="45">
        <f t="shared" si="42"/>
        <v>2214</v>
      </c>
      <c r="E1367" s="45">
        <f t="shared" si="43"/>
        <v>2398.5</v>
      </c>
    </row>
    <row r="1368" spans="1:5">
      <c r="A1368" s="41" t="s">
        <v>12810</v>
      </c>
      <c r="B1368" s="41" t="s">
        <v>12811</v>
      </c>
      <c r="C1368" s="42">
        <v>2770</v>
      </c>
      <c r="D1368" s="45">
        <f t="shared" si="42"/>
        <v>1662</v>
      </c>
      <c r="E1368" s="45">
        <f t="shared" si="43"/>
        <v>1800.5</v>
      </c>
    </row>
    <row r="1369" spans="1:5">
      <c r="A1369" s="41" t="s">
        <v>12812</v>
      </c>
      <c r="B1369" s="41" t="s">
        <v>12813</v>
      </c>
      <c r="C1369" s="42">
        <v>3690</v>
      </c>
      <c r="D1369" s="45">
        <f t="shared" si="42"/>
        <v>2214</v>
      </c>
      <c r="E1369" s="45">
        <f t="shared" si="43"/>
        <v>2398.5</v>
      </c>
    </row>
    <row r="1370" spans="1:5">
      <c r="A1370" s="41" t="s">
        <v>12814</v>
      </c>
      <c r="B1370" s="41" t="s">
        <v>12815</v>
      </c>
      <c r="C1370" s="42">
        <v>4150</v>
      </c>
      <c r="D1370" s="45">
        <f t="shared" si="42"/>
        <v>2490</v>
      </c>
      <c r="E1370" s="45">
        <f t="shared" si="43"/>
        <v>2697.5</v>
      </c>
    </row>
    <row r="1371" spans="1:5">
      <c r="A1371" s="41" t="s">
        <v>12816</v>
      </c>
      <c r="B1371" s="41" t="s">
        <v>12817</v>
      </c>
      <c r="C1371" s="42">
        <v>4610</v>
      </c>
      <c r="D1371" s="45">
        <f t="shared" si="42"/>
        <v>2766</v>
      </c>
      <c r="E1371" s="45">
        <f t="shared" si="43"/>
        <v>2996.5</v>
      </c>
    </row>
    <row r="1372" spans="1:5">
      <c r="A1372" s="41" t="s">
        <v>12818</v>
      </c>
      <c r="B1372" s="41" t="s">
        <v>12819</v>
      </c>
      <c r="C1372" s="42">
        <v>410</v>
      </c>
      <c r="D1372" s="45">
        <f t="shared" si="42"/>
        <v>246</v>
      </c>
      <c r="E1372" s="45">
        <f t="shared" si="43"/>
        <v>266.5</v>
      </c>
    </row>
    <row r="1373" spans="1:5">
      <c r="A1373" s="41" t="s">
        <v>12820</v>
      </c>
      <c r="B1373" s="41" t="s">
        <v>12821</v>
      </c>
      <c r="C1373" s="42">
        <v>490</v>
      </c>
      <c r="D1373" s="45">
        <f t="shared" si="42"/>
        <v>294</v>
      </c>
      <c r="E1373" s="45">
        <f t="shared" si="43"/>
        <v>318.5</v>
      </c>
    </row>
    <row r="1374" spans="1:5">
      <c r="A1374" s="41" t="s">
        <v>12822</v>
      </c>
      <c r="B1374" s="41" t="s">
        <v>12823</v>
      </c>
      <c r="C1374" s="42">
        <v>1380</v>
      </c>
      <c r="D1374" s="45">
        <f t="shared" si="42"/>
        <v>828</v>
      </c>
      <c r="E1374" s="45">
        <f t="shared" si="43"/>
        <v>897</v>
      </c>
    </row>
    <row r="1375" spans="1:5">
      <c r="A1375" s="41" t="s">
        <v>12824</v>
      </c>
      <c r="B1375" s="41" t="s">
        <v>12825</v>
      </c>
      <c r="C1375" s="42">
        <v>1380</v>
      </c>
      <c r="D1375" s="45">
        <f t="shared" si="42"/>
        <v>828</v>
      </c>
      <c r="E1375" s="45">
        <f t="shared" si="43"/>
        <v>897</v>
      </c>
    </row>
    <row r="1376" spans="1:5">
      <c r="A1376" s="41" t="s">
        <v>12826</v>
      </c>
      <c r="B1376" s="41" t="s">
        <v>12827</v>
      </c>
      <c r="C1376" s="42">
        <v>4610</v>
      </c>
      <c r="D1376" s="45">
        <f t="shared" si="42"/>
        <v>2766</v>
      </c>
      <c r="E1376" s="45">
        <f t="shared" si="43"/>
        <v>2996.5</v>
      </c>
    </row>
    <row r="1377" spans="1:5">
      <c r="A1377" s="41" t="s">
        <v>12828</v>
      </c>
      <c r="B1377" s="41" t="s">
        <v>12829</v>
      </c>
      <c r="C1377" s="42">
        <v>700</v>
      </c>
      <c r="D1377" s="45">
        <f t="shared" si="42"/>
        <v>420</v>
      </c>
      <c r="E1377" s="45">
        <f t="shared" si="43"/>
        <v>455</v>
      </c>
    </row>
    <row r="1378" spans="1:5">
      <c r="A1378" s="41" t="s">
        <v>12830</v>
      </c>
      <c r="B1378" s="41" t="s">
        <v>12831</v>
      </c>
      <c r="C1378" s="42">
        <v>16160</v>
      </c>
      <c r="D1378" s="45">
        <f t="shared" si="42"/>
        <v>9696</v>
      </c>
      <c r="E1378" s="45">
        <f t="shared" si="43"/>
        <v>10504</v>
      </c>
    </row>
    <row r="1379" spans="1:5">
      <c r="A1379" s="41" t="s">
        <v>12832</v>
      </c>
      <c r="B1379" s="41" t="s">
        <v>12833</v>
      </c>
      <c r="C1379" s="42">
        <v>23090</v>
      </c>
      <c r="D1379" s="45">
        <f t="shared" si="42"/>
        <v>13854</v>
      </c>
      <c r="E1379" s="45">
        <f t="shared" si="43"/>
        <v>15008.5</v>
      </c>
    </row>
    <row r="1380" spans="1:5">
      <c r="A1380" s="41" t="s">
        <v>12834</v>
      </c>
      <c r="B1380" s="41" t="s">
        <v>12835</v>
      </c>
      <c r="C1380" s="42">
        <v>11540</v>
      </c>
      <c r="D1380" s="45">
        <f t="shared" si="42"/>
        <v>6924</v>
      </c>
      <c r="E1380" s="45">
        <f t="shared" si="43"/>
        <v>7501</v>
      </c>
    </row>
    <row r="1381" spans="1:5">
      <c r="A1381" s="41" t="s">
        <v>12836</v>
      </c>
      <c r="B1381" s="41" t="s">
        <v>12837</v>
      </c>
      <c r="C1381" s="42">
        <v>11540</v>
      </c>
      <c r="D1381" s="45">
        <f t="shared" si="42"/>
        <v>6924</v>
      </c>
      <c r="E1381" s="45">
        <f t="shared" si="43"/>
        <v>7501</v>
      </c>
    </row>
    <row r="1382" spans="1:5">
      <c r="A1382" s="41" t="s">
        <v>12838</v>
      </c>
      <c r="B1382" s="41" t="s">
        <v>12839</v>
      </c>
      <c r="C1382" s="42">
        <v>13850</v>
      </c>
      <c r="D1382" s="45">
        <f t="shared" si="42"/>
        <v>8310</v>
      </c>
      <c r="E1382" s="45">
        <f t="shared" si="43"/>
        <v>9002.5</v>
      </c>
    </row>
    <row r="1383" spans="1:5">
      <c r="A1383" s="41" t="s">
        <v>12840</v>
      </c>
      <c r="B1383" s="41" t="s">
        <v>12841</v>
      </c>
      <c r="C1383" s="42">
        <v>9230</v>
      </c>
      <c r="D1383" s="45">
        <f t="shared" si="42"/>
        <v>5538</v>
      </c>
      <c r="E1383" s="45">
        <f t="shared" si="43"/>
        <v>5999.5</v>
      </c>
    </row>
    <row r="1384" spans="1:5">
      <c r="A1384" s="41" t="s">
        <v>12842</v>
      </c>
      <c r="B1384" s="41" t="s">
        <v>12843</v>
      </c>
      <c r="C1384" s="42">
        <v>23090</v>
      </c>
      <c r="D1384" s="45">
        <f t="shared" si="42"/>
        <v>13854</v>
      </c>
      <c r="E1384" s="45">
        <f t="shared" si="43"/>
        <v>15008.5</v>
      </c>
    </row>
    <row r="1385" spans="1:5">
      <c r="A1385" s="41" t="s">
        <v>12844</v>
      </c>
      <c r="B1385" s="41" t="s">
        <v>12845</v>
      </c>
      <c r="C1385" s="42">
        <v>14550</v>
      </c>
      <c r="D1385" s="45">
        <f t="shared" si="42"/>
        <v>8730</v>
      </c>
      <c r="E1385" s="45">
        <f t="shared" si="43"/>
        <v>9457.5</v>
      </c>
    </row>
    <row r="1386" spans="1:5">
      <c r="A1386" s="41" t="s">
        <v>12846</v>
      </c>
      <c r="B1386" s="41" t="s">
        <v>12847</v>
      </c>
      <c r="C1386" s="42">
        <v>11540</v>
      </c>
      <c r="D1386" s="45">
        <f t="shared" si="42"/>
        <v>6924</v>
      </c>
      <c r="E1386" s="45">
        <f t="shared" si="43"/>
        <v>7501</v>
      </c>
    </row>
    <row r="1387" spans="1:5">
      <c r="A1387" s="41" t="s">
        <v>12848</v>
      </c>
      <c r="B1387" s="41" t="s">
        <v>12849</v>
      </c>
      <c r="C1387" s="42">
        <v>23090</v>
      </c>
      <c r="D1387" s="45">
        <f t="shared" si="42"/>
        <v>13854</v>
      </c>
      <c r="E1387" s="45">
        <f t="shared" si="43"/>
        <v>15008.5</v>
      </c>
    </row>
    <row r="1388" spans="1:5">
      <c r="A1388" s="41" t="s">
        <v>12850</v>
      </c>
      <c r="B1388" s="41" t="s">
        <v>12851</v>
      </c>
      <c r="C1388" s="42">
        <v>24250</v>
      </c>
      <c r="D1388" s="45">
        <f t="shared" si="42"/>
        <v>14550</v>
      </c>
      <c r="E1388" s="45">
        <f t="shared" si="43"/>
        <v>15762.5</v>
      </c>
    </row>
    <row r="1389" spans="1:5">
      <c r="A1389" s="41" t="s">
        <v>12852</v>
      </c>
      <c r="B1389" s="41" t="s">
        <v>12853</v>
      </c>
      <c r="C1389" s="42">
        <v>35800</v>
      </c>
      <c r="D1389" s="45">
        <f t="shared" si="42"/>
        <v>21480</v>
      </c>
      <c r="E1389" s="45">
        <f t="shared" si="43"/>
        <v>23270</v>
      </c>
    </row>
    <row r="1390" spans="1:5">
      <c r="A1390" s="41" t="s">
        <v>12854</v>
      </c>
      <c r="B1390" s="41" t="s">
        <v>12855</v>
      </c>
      <c r="C1390" s="42">
        <v>1840</v>
      </c>
      <c r="D1390" s="45">
        <f t="shared" si="42"/>
        <v>1104</v>
      </c>
      <c r="E1390" s="45">
        <f t="shared" si="43"/>
        <v>1196</v>
      </c>
    </row>
    <row r="1391" spans="1:5">
      <c r="A1391" s="41" t="s">
        <v>12856</v>
      </c>
      <c r="B1391" s="41" t="s">
        <v>12857</v>
      </c>
      <c r="C1391" s="42">
        <v>54280</v>
      </c>
      <c r="D1391" s="45">
        <f t="shared" si="42"/>
        <v>32568</v>
      </c>
      <c r="E1391" s="45">
        <f t="shared" si="43"/>
        <v>35282</v>
      </c>
    </row>
    <row r="1392" spans="1:5">
      <c r="A1392" s="41" t="s">
        <v>12858</v>
      </c>
      <c r="B1392" s="41" t="s">
        <v>12859</v>
      </c>
      <c r="C1392" s="42">
        <v>35800</v>
      </c>
      <c r="D1392" s="45">
        <f t="shared" si="42"/>
        <v>21480</v>
      </c>
      <c r="E1392" s="45">
        <f t="shared" si="43"/>
        <v>23270</v>
      </c>
    </row>
    <row r="1393" spans="1:5">
      <c r="A1393" s="41" t="s">
        <v>12860</v>
      </c>
      <c r="B1393" s="41" t="s">
        <v>12861</v>
      </c>
      <c r="C1393" s="42">
        <v>320</v>
      </c>
      <c r="D1393" s="45">
        <f t="shared" si="42"/>
        <v>192</v>
      </c>
      <c r="E1393" s="45">
        <f t="shared" si="43"/>
        <v>208</v>
      </c>
    </row>
    <row r="1394" spans="1:5">
      <c r="A1394" s="41" t="s">
        <v>12862</v>
      </c>
      <c r="B1394" s="41" t="s">
        <v>12863</v>
      </c>
      <c r="C1394" s="42">
        <v>46190</v>
      </c>
      <c r="D1394" s="45">
        <f t="shared" si="42"/>
        <v>27714</v>
      </c>
      <c r="E1394" s="45">
        <f t="shared" si="43"/>
        <v>30023.5</v>
      </c>
    </row>
    <row r="1395" spans="1:5">
      <c r="A1395" s="41" t="s">
        <v>12864</v>
      </c>
      <c r="B1395" s="41" t="s">
        <v>12865</v>
      </c>
      <c r="C1395" s="42">
        <v>26</v>
      </c>
      <c r="D1395" s="45">
        <f t="shared" si="42"/>
        <v>15.6</v>
      </c>
      <c r="E1395" s="45">
        <f t="shared" si="43"/>
        <v>16.900000000000002</v>
      </c>
    </row>
    <row r="1396" spans="1:5">
      <c r="A1396" s="41" t="s">
        <v>12866</v>
      </c>
      <c r="B1396" s="41" t="s">
        <v>12867</v>
      </c>
      <c r="C1396" s="42">
        <v>460</v>
      </c>
      <c r="D1396" s="45">
        <f t="shared" si="42"/>
        <v>276</v>
      </c>
      <c r="E1396" s="45">
        <f t="shared" si="43"/>
        <v>299</v>
      </c>
    </row>
    <row r="1397" spans="1:5">
      <c r="A1397" s="41" t="s">
        <v>12868</v>
      </c>
      <c r="B1397" s="41" t="s">
        <v>12869</v>
      </c>
      <c r="C1397" s="42">
        <v>460</v>
      </c>
      <c r="D1397" s="45">
        <f t="shared" si="42"/>
        <v>276</v>
      </c>
      <c r="E1397" s="45">
        <f t="shared" si="43"/>
        <v>299</v>
      </c>
    </row>
    <row r="1398" spans="1:5">
      <c r="A1398" s="41" t="s">
        <v>12870</v>
      </c>
      <c r="B1398" s="41" t="s">
        <v>12871</v>
      </c>
      <c r="C1398" s="42">
        <v>460</v>
      </c>
      <c r="D1398" s="45">
        <f t="shared" si="42"/>
        <v>276</v>
      </c>
      <c r="E1398" s="45">
        <f t="shared" si="43"/>
        <v>299</v>
      </c>
    </row>
    <row r="1399" spans="1:5">
      <c r="A1399" s="41" t="s">
        <v>12872</v>
      </c>
      <c r="B1399" s="41" t="s">
        <v>12873</v>
      </c>
      <c r="C1399" s="42" t="s">
        <v>10760</v>
      </c>
      <c r="D1399" s="45" t="e">
        <f t="shared" si="42"/>
        <v>#VALUE!</v>
      </c>
      <c r="E1399" s="45" t="e">
        <f t="shared" si="43"/>
        <v>#VALUE!</v>
      </c>
    </row>
    <row r="1400" spans="1:5">
      <c r="A1400" s="41" t="s">
        <v>12874</v>
      </c>
      <c r="B1400" s="41" t="s">
        <v>12875</v>
      </c>
      <c r="C1400" s="42" t="s">
        <v>10760</v>
      </c>
      <c r="D1400" s="45" t="e">
        <f t="shared" si="42"/>
        <v>#VALUE!</v>
      </c>
      <c r="E1400" s="45" t="e">
        <f t="shared" si="43"/>
        <v>#VALUE!</v>
      </c>
    </row>
    <row r="1401" spans="1:5">
      <c r="A1401" s="41" t="s">
        <v>12876</v>
      </c>
      <c r="B1401" s="41" t="s">
        <v>12877</v>
      </c>
      <c r="C1401" s="42" t="s">
        <v>10760</v>
      </c>
      <c r="D1401" s="45" t="e">
        <f t="shared" si="42"/>
        <v>#VALUE!</v>
      </c>
      <c r="E1401" s="45" t="e">
        <f t="shared" si="43"/>
        <v>#VALUE!</v>
      </c>
    </row>
    <row r="1402" spans="1:5">
      <c r="A1402" s="41" t="s">
        <v>12878</v>
      </c>
      <c r="B1402" s="41" t="s">
        <v>12879</v>
      </c>
      <c r="C1402" s="42" t="s">
        <v>10760</v>
      </c>
      <c r="D1402" s="45" t="e">
        <f t="shared" si="42"/>
        <v>#VALUE!</v>
      </c>
      <c r="E1402" s="45" t="e">
        <f t="shared" si="43"/>
        <v>#VALUE!</v>
      </c>
    </row>
    <row r="1403" spans="1:5">
      <c r="A1403" s="41" t="s">
        <v>12880</v>
      </c>
      <c r="B1403" s="41" t="s">
        <v>12881</v>
      </c>
      <c r="C1403" s="42" t="s">
        <v>10760</v>
      </c>
      <c r="D1403" s="45" t="e">
        <f t="shared" si="42"/>
        <v>#VALUE!</v>
      </c>
      <c r="E1403" s="45" t="e">
        <f t="shared" si="43"/>
        <v>#VALUE!</v>
      </c>
    </row>
    <row r="1404" spans="1:5">
      <c r="A1404" s="41" t="s">
        <v>12882</v>
      </c>
      <c r="B1404" s="41" t="s">
        <v>12883</v>
      </c>
      <c r="C1404" s="42" t="s">
        <v>10760</v>
      </c>
      <c r="D1404" s="45" t="e">
        <f t="shared" si="42"/>
        <v>#VALUE!</v>
      </c>
      <c r="E1404" s="45" t="e">
        <f t="shared" si="43"/>
        <v>#VALUE!</v>
      </c>
    </row>
    <row r="1405" spans="1:5">
      <c r="A1405" s="41" t="s">
        <v>12884</v>
      </c>
      <c r="B1405" s="41" t="s">
        <v>12885</v>
      </c>
      <c r="C1405" s="42">
        <v>530</v>
      </c>
      <c r="D1405" s="45">
        <f t="shared" si="42"/>
        <v>318</v>
      </c>
      <c r="E1405" s="45">
        <f t="shared" si="43"/>
        <v>344.5</v>
      </c>
    </row>
    <row r="1406" spans="1:5">
      <c r="A1406" s="41" t="s">
        <v>12886</v>
      </c>
      <c r="B1406" s="41" t="s">
        <v>12887</v>
      </c>
      <c r="C1406" s="42">
        <v>550</v>
      </c>
      <c r="D1406" s="45">
        <f t="shared" si="42"/>
        <v>330</v>
      </c>
      <c r="E1406" s="45">
        <f t="shared" si="43"/>
        <v>357.5</v>
      </c>
    </row>
    <row r="1407" spans="1:5">
      <c r="A1407" s="41" t="s">
        <v>12888</v>
      </c>
      <c r="B1407" s="41" t="s">
        <v>12889</v>
      </c>
      <c r="C1407" s="42">
        <v>640</v>
      </c>
      <c r="D1407" s="45">
        <f t="shared" si="42"/>
        <v>384</v>
      </c>
      <c r="E1407" s="45">
        <f t="shared" si="43"/>
        <v>416</v>
      </c>
    </row>
    <row r="1408" spans="1:5">
      <c r="A1408" s="41" t="s">
        <v>12890</v>
      </c>
      <c r="B1408" s="41" t="s">
        <v>12891</v>
      </c>
      <c r="C1408" s="42">
        <v>86</v>
      </c>
      <c r="D1408" s="45">
        <f t="shared" si="42"/>
        <v>51.6</v>
      </c>
      <c r="E1408" s="45">
        <f t="shared" si="43"/>
        <v>55.9</v>
      </c>
    </row>
    <row r="1409" spans="1:5">
      <c r="A1409" s="41" t="s">
        <v>12892</v>
      </c>
      <c r="B1409" s="41" t="s">
        <v>12893</v>
      </c>
      <c r="C1409" s="42">
        <v>550</v>
      </c>
      <c r="D1409" s="45">
        <f t="shared" si="42"/>
        <v>330</v>
      </c>
      <c r="E1409" s="45">
        <f t="shared" si="43"/>
        <v>357.5</v>
      </c>
    </row>
    <row r="1410" spans="1:5">
      <c r="A1410" s="41" t="s">
        <v>12894</v>
      </c>
      <c r="B1410" s="41" t="s">
        <v>12895</v>
      </c>
      <c r="C1410" s="42">
        <v>36</v>
      </c>
      <c r="D1410" s="45">
        <f t="shared" si="42"/>
        <v>21.599999999999998</v>
      </c>
      <c r="E1410" s="45">
        <f t="shared" si="43"/>
        <v>23.400000000000002</v>
      </c>
    </row>
    <row r="1411" spans="1:5">
      <c r="A1411" s="41" t="s">
        <v>12896</v>
      </c>
      <c r="B1411" s="41" t="s">
        <v>12897</v>
      </c>
      <c r="C1411" s="42">
        <v>530</v>
      </c>
      <c r="D1411" s="45">
        <f t="shared" si="42"/>
        <v>318</v>
      </c>
      <c r="E1411" s="45">
        <f t="shared" si="43"/>
        <v>344.5</v>
      </c>
    </row>
    <row r="1412" spans="1:5">
      <c r="A1412" s="41" t="s">
        <v>12898</v>
      </c>
      <c r="B1412" s="41" t="s">
        <v>12899</v>
      </c>
      <c r="C1412" s="42">
        <v>530</v>
      </c>
      <c r="D1412" s="45">
        <f t="shared" si="42"/>
        <v>318</v>
      </c>
      <c r="E1412" s="45">
        <f t="shared" si="43"/>
        <v>344.5</v>
      </c>
    </row>
    <row r="1413" spans="1:5">
      <c r="A1413" s="41" t="s">
        <v>12900</v>
      </c>
      <c r="B1413" s="41" t="s">
        <v>12901</v>
      </c>
      <c r="C1413" s="42">
        <v>640</v>
      </c>
      <c r="D1413" s="45">
        <f t="shared" si="42"/>
        <v>384</v>
      </c>
      <c r="E1413" s="45">
        <f t="shared" si="43"/>
        <v>416</v>
      </c>
    </row>
    <row r="1414" spans="1:5">
      <c r="A1414" s="41" t="s">
        <v>12902</v>
      </c>
      <c r="B1414" s="41" t="s">
        <v>12903</v>
      </c>
      <c r="C1414" s="42">
        <v>530</v>
      </c>
      <c r="D1414" s="45">
        <f t="shared" ref="D1414:D1477" si="44">C1414*0.6</f>
        <v>318</v>
      </c>
      <c r="E1414" s="45">
        <f t="shared" ref="E1414:E1477" si="45">C1414*0.65</f>
        <v>344.5</v>
      </c>
    </row>
    <row r="1415" spans="1:5">
      <c r="A1415" s="41" t="s">
        <v>12904</v>
      </c>
      <c r="B1415" s="41" t="s">
        <v>12905</v>
      </c>
      <c r="C1415" s="42">
        <v>530</v>
      </c>
      <c r="D1415" s="45">
        <f t="shared" si="44"/>
        <v>318</v>
      </c>
      <c r="E1415" s="45">
        <f t="shared" si="45"/>
        <v>344.5</v>
      </c>
    </row>
    <row r="1416" spans="1:5">
      <c r="A1416" s="41" t="s">
        <v>12906</v>
      </c>
      <c r="B1416" s="41" t="s">
        <v>12907</v>
      </c>
      <c r="C1416" s="42" t="s">
        <v>10760</v>
      </c>
      <c r="D1416" s="45" t="e">
        <f t="shared" si="44"/>
        <v>#VALUE!</v>
      </c>
      <c r="E1416" s="45" t="e">
        <f t="shared" si="45"/>
        <v>#VALUE!</v>
      </c>
    </row>
    <row r="1417" spans="1:5">
      <c r="A1417" s="41" t="s">
        <v>12908</v>
      </c>
      <c r="B1417" s="41" t="s">
        <v>12909</v>
      </c>
      <c r="C1417" s="42" t="s">
        <v>10760</v>
      </c>
      <c r="D1417" s="45" t="e">
        <f t="shared" si="44"/>
        <v>#VALUE!</v>
      </c>
      <c r="E1417" s="45" t="e">
        <f t="shared" si="45"/>
        <v>#VALUE!</v>
      </c>
    </row>
    <row r="1418" spans="1:5">
      <c r="A1418" s="41" t="s">
        <v>12910</v>
      </c>
      <c r="B1418" s="41" t="s">
        <v>12911</v>
      </c>
      <c r="C1418" s="42" t="s">
        <v>10760</v>
      </c>
      <c r="D1418" s="45" t="e">
        <f t="shared" si="44"/>
        <v>#VALUE!</v>
      </c>
      <c r="E1418" s="45" t="e">
        <f t="shared" si="45"/>
        <v>#VALUE!</v>
      </c>
    </row>
    <row r="1419" spans="1:5">
      <c r="A1419" s="41" t="s">
        <v>12912</v>
      </c>
      <c r="B1419" s="41" t="s">
        <v>12913</v>
      </c>
      <c r="C1419" s="42" t="s">
        <v>10760</v>
      </c>
      <c r="D1419" s="45" t="e">
        <f t="shared" si="44"/>
        <v>#VALUE!</v>
      </c>
      <c r="E1419" s="45" t="e">
        <f t="shared" si="45"/>
        <v>#VALUE!</v>
      </c>
    </row>
    <row r="1420" spans="1:5">
      <c r="A1420" s="41" t="s">
        <v>12914</v>
      </c>
      <c r="B1420" s="41" t="s">
        <v>12915</v>
      </c>
      <c r="C1420" s="42" t="s">
        <v>10760</v>
      </c>
      <c r="D1420" s="45" t="e">
        <f t="shared" si="44"/>
        <v>#VALUE!</v>
      </c>
      <c r="E1420" s="45" t="e">
        <f t="shared" si="45"/>
        <v>#VALUE!</v>
      </c>
    </row>
    <row r="1421" spans="1:5">
      <c r="A1421" s="41" t="s">
        <v>12916</v>
      </c>
      <c r="B1421" s="41" t="s">
        <v>12891</v>
      </c>
      <c r="C1421" s="42" t="s">
        <v>10760</v>
      </c>
      <c r="D1421" s="45" t="e">
        <f t="shared" si="44"/>
        <v>#VALUE!</v>
      </c>
      <c r="E1421" s="45" t="e">
        <f t="shared" si="45"/>
        <v>#VALUE!</v>
      </c>
    </row>
    <row r="1422" spans="1:5">
      <c r="A1422" s="41" t="s">
        <v>12917</v>
      </c>
      <c r="B1422" s="41" t="s">
        <v>12918</v>
      </c>
      <c r="C1422" s="42" t="s">
        <v>10760</v>
      </c>
      <c r="D1422" s="45" t="e">
        <f t="shared" si="44"/>
        <v>#VALUE!</v>
      </c>
      <c r="E1422" s="45" t="e">
        <f t="shared" si="45"/>
        <v>#VALUE!</v>
      </c>
    </row>
    <row r="1423" spans="1:5">
      <c r="A1423" s="41" t="s">
        <v>12919</v>
      </c>
      <c r="B1423" s="41" t="s">
        <v>12895</v>
      </c>
      <c r="C1423" s="42" t="s">
        <v>10760</v>
      </c>
      <c r="D1423" s="45" t="e">
        <f t="shared" si="44"/>
        <v>#VALUE!</v>
      </c>
      <c r="E1423" s="45" t="e">
        <f t="shared" si="45"/>
        <v>#VALUE!</v>
      </c>
    </row>
    <row r="1424" spans="1:5">
      <c r="A1424" s="41" t="s">
        <v>12920</v>
      </c>
      <c r="B1424" s="41" t="s">
        <v>12921</v>
      </c>
      <c r="C1424" s="42" t="s">
        <v>10760</v>
      </c>
      <c r="D1424" s="45" t="e">
        <f t="shared" si="44"/>
        <v>#VALUE!</v>
      </c>
      <c r="E1424" s="45" t="e">
        <f t="shared" si="45"/>
        <v>#VALUE!</v>
      </c>
    </row>
    <row r="1425" spans="1:5">
      <c r="A1425" s="41" t="s">
        <v>12922</v>
      </c>
      <c r="B1425" s="41" t="s">
        <v>12923</v>
      </c>
      <c r="C1425" s="42" t="s">
        <v>10760</v>
      </c>
      <c r="D1425" s="45" t="e">
        <f t="shared" si="44"/>
        <v>#VALUE!</v>
      </c>
      <c r="E1425" s="45" t="e">
        <f t="shared" si="45"/>
        <v>#VALUE!</v>
      </c>
    </row>
    <row r="1426" spans="1:5">
      <c r="A1426" s="41" t="s">
        <v>12924</v>
      </c>
      <c r="B1426" s="41" t="s">
        <v>12925</v>
      </c>
      <c r="C1426" s="42" t="s">
        <v>10760</v>
      </c>
      <c r="D1426" s="45" t="e">
        <f t="shared" si="44"/>
        <v>#VALUE!</v>
      </c>
      <c r="E1426" s="45" t="e">
        <f t="shared" si="45"/>
        <v>#VALUE!</v>
      </c>
    </row>
    <row r="1427" spans="1:5">
      <c r="A1427" s="41" t="s">
        <v>12926</v>
      </c>
      <c r="B1427" s="41" t="s">
        <v>12927</v>
      </c>
      <c r="C1427" s="42" t="s">
        <v>10760</v>
      </c>
      <c r="D1427" s="45" t="e">
        <f t="shared" si="44"/>
        <v>#VALUE!</v>
      </c>
      <c r="E1427" s="45" t="e">
        <f t="shared" si="45"/>
        <v>#VALUE!</v>
      </c>
    </row>
    <row r="1428" spans="1:5">
      <c r="A1428" s="41" t="s">
        <v>12928</v>
      </c>
      <c r="B1428" s="41" t="s">
        <v>12929</v>
      </c>
      <c r="C1428" s="42" t="s">
        <v>10760</v>
      </c>
      <c r="D1428" s="45" t="e">
        <f t="shared" si="44"/>
        <v>#VALUE!</v>
      </c>
      <c r="E1428" s="45" t="e">
        <f t="shared" si="45"/>
        <v>#VALUE!</v>
      </c>
    </row>
    <row r="1429" spans="1:5">
      <c r="A1429" s="41" t="s">
        <v>12930</v>
      </c>
      <c r="B1429" s="41" t="s">
        <v>12931</v>
      </c>
      <c r="C1429" s="42">
        <v>530</v>
      </c>
      <c r="D1429" s="45">
        <f t="shared" si="44"/>
        <v>318</v>
      </c>
      <c r="E1429" s="45">
        <f t="shared" si="45"/>
        <v>344.5</v>
      </c>
    </row>
    <row r="1430" spans="1:5">
      <c r="A1430" s="41" t="s">
        <v>12932</v>
      </c>
      <c r="B1430" s="41" t="s">
        <v>12933</v>
      </c>
      <c r="C1430" s="42">
        <v>530</v>
      </c>
      <c r="D1430" s="45">
        <f t="shared" si="44"/>
        <v>318</v>
      </c>
      <c r="E1430" s="45">
        <f t="shared" si="45"/>
        <v>344.5</v>
      </c>
    </row>
    <row r="1431" spans="1:5">
      <c r="A1431" s="41" t="s">
        <v>12934</v>
      </c>
      <c r="B1431" s="41" t="s">
        <v>12935</v>
      </c>
      <c r="C1431" s="42">
        <v>640</v>
      </c>
      <c r="D1431" s="45">
        <f t="shared" si="44"/>
        <v>384</v>
      </c>
      <c r="E1431" s="45">
        <f t="shared" si="45"/>
        <v>416</v>
      </c>
    </row>
    <row r="1432" spans="1:5">
      <c r="A1432" s="41" t="s">
        <v>12936</v>
      </c>
      <c r="B1432" s="41" t="s">
        <v>12937</v>
      </c>
      <c r="C1432" s="42">
        <v>640</v>
      </c>
      <c r="D1432" s="45">
        <f t="shared" si="44"/>
        <v>384</v>
      </c>
      <c r="E1432" s="45">
        <f t="shared" si="45"/>
        <v>416</v>
      </c>
    </row>
    <row r="1433" spans="1:5">
      <c r="A1433" s="41" t="s">
        <v>12938</v>
      </c>
      <c r="B1433" s="41" t="s">
        <v>12939</v>
      </c>
      <c r="C1433" s="42">
        <v>590</v>
      </c>
      <c r="D1433" s="45">
        <f t="shared" si="44"/>
        <v>354</v>
      </c>
      <c r="E1433" s="45">
        <f t="shared" si="45"/>
        <v>383.5</v>
      </c>
    </row>
    <row r="1434" spans="1:5">
      <c r="A1434" s="41" t="s">
        <v>12940</v>
      </c>
      <c r="B1434" s="41" t="s">
        <v>12941</v>
      </c>
      <c r="C1434" s="42">
        <v>530</v>
      </c>
      <c r="D1434" s="45">
        <f t="shared" si="44"/>
        <v>318</v>
      </c>
      <c r="E1434" s="45">
        <f t="shared" si="45"/>
        <v>344.5</v>
      </c>
    </row>
    <row r="1435" spans="1:5">
      <c r="A1435" s="41" t="s">
        <v>12942</v>
      </c>
      <c r="B1435" s="41" t="s">
        <v>12943</v>
      </c>
      <c r="C1435" s="42">
        <v>590</v>
      </c>
      <c r="D1435" s="45">
        <f t="shared" si="44"/>
        <v>354</v>
      </c>
      <c r="E1435" s="45">
        <f t="shared" si="45"/>
        <v>383.5</v>
      </c>
    </row>
    <row r="1436" spans="1:5">
      <c r="A1436" s="41" t="s">
        <v>12944</v>
      </c>
      <c r="B1436" s="41" t="s">
        <v>12945</v>
      </c>
      <c r="C1436" s="42">
        <v>590</v>
      </c>
      <c r="D1436" s="45">
        <f t="shared" si="44"/>
        <v>354</v>
      </c>
      <c r="E1436" s="45">
        <f t="shared" si="45"/>
        <v>383.5</v>
      </c>
    </row>
    <row r="1437" spans="1:5">
      <c r="A1437" s="41" t="s">
        <v>12946</v>
      </c>
      <c r="B1437" s="41" t="s">
        <v>12947</v>
      </c>
      <c r="C1437" s="42">
        <v>610</v>
      </c>
      <c r="D1437" s="45">
        <f t="shared" si="44"/>
        <v>366</v>
      </c>
      <c r="E1437" s="45">
        <f t="shared" si="45"/>
        <v>396.5</v>
      </c>
    </row>
    <row r="1438" spans="1:5">
      <c r="A1438" s="41" t="s">
        <v>12948</v>
      </c>
      <c r="B1438" s="41" t="s">
        <v>12949</v>
      </c>
      <c r="C1438" s="42">
        <v>700</v>
      </c>
      <c r="D1438" s="45">
        <f t="shared" si="44"/>
        <v>420</v>
      </c>
      <c r="E1438" s="45">
        <f t="shared" si="45"/>
        <v>455</v>
      </c>
    </row>
    <row r="1439" spans="1:5">
      <c r="A1439" s="41" t="s">
        <v>12950</v>
      </c>
      <c r="B1439" s="41" t="s">
        <v>12951</v>
      </c>
      <c r="C1439" s="42">
        <v>610</v>
      </c>
      <c r="D1439" s="45">
        <f t="shared" si="44"/>
        <v>366</v>
      </c>
      <c r="E1439" s="45">
        <f t="shared" si="45"/>
        <v>396.5</v>
      </c>
    </row>
    <row r="1440" spans="1:5">
      <c r="A1440" s="41" t="s">
        <v>12952</v>
      </c>
      <c r="B1440" s="41" t="s">
        <v>12953</v>
      </c>
      <c r="C1440" s="42">
        <v>590</v>
      </c>
      <c r="D1440" s="45">
        <f t="shared" si="44"/>
        <v>354</v>
      </c>
      <c r="E1440" s="45">
        <f t="shared" si="45"/>
        <v>383.5</v>
      </c>
    </row>
    <row r="1441" spans="1:5">
      <c r="A1441" s="41" t="s">
        <v>12954</v>
      </c>
      <c r="B1441" s="41" t="s">
        <v>12955</v>
      </c>
      <c r="C1441" s="42">
        <v>590</v>
      </c>
      <c r="D1441" s="45">
        <f t="shared" si="44"/>
        <v>354</v>
      </c>
      <c r="E1441" s="45">
        <f t="shared" si="45"/>
        <v>383.5</v>
      </c>
    </row>
    <row r="1442" spans="1:5">
      <c r="A1442" s="41" t="s">
        <v>12956</v>
      </c>
      <c r="B1442" s="41" t="s">
        <v>12957</v>
      </c>
      <c r="C1442" s="42">
        <v>700</v>
      </c>
      <c r="D1442" s="45">
        <f t="shared" si="44"/>
        <v>420</v>
      </c>
      <c r="E1442" s="45">
        <f t="shared" si="45"/>
        <v>455</v>
      </c>
    </row>
    <row r="1443" spans="1:5">
      <c r="A1443" s="41" t="s">
        <v>12958</v>
      </c>
      <c r="B1443" s="41" t="s">
        <v>12959</v>
      </c>
      <c r="C1443" s="42">
        <v>590</v>
      </c>
      <c r="D1443" s="45">
        <f t="shared" si="44"/>
        <v>354</v>
      </c>
      <c r="E1443" s="45">
        <f t="shared" si="45"/>
        <v>383.5</v>
      </c>
    </row>
    <row r="1444" spans="1:5">
      <c r="A1444" s="41" t="s">
        <v>12960</v>
      </c>
      <c r="B1444" s="41" t="s">
        <v>12961</v>
      </c>
      <c r="C1444" s="42">
        <v>590</v>
      </c>
      <c r="D1444" s="45">
        <f t="shared" si="44"/>
        <v>354</v>
      </c>
      <c r="E1444" s="45">
        <f t="shared" si="45"/>
        <v>383.5</v>
      </c>
    </row>
    <row r="1445" spans="1:5">
      <c r="A1445" s="41" t="s">
        <v>12962</v>
      </c>
      <c r="B1445" s="41" t="s">
        <v>12963</v>
      </c>
      <c r="C1445" s="42">
        <v>590</v>
      </c>
      <c r="D1445" s="45">
        <f t="shared" si="44"/>
        <v>354</v>
      </c>
      <c r="E1445" s="45">
        <f t="shared" si="45"/>
        <v>383.5</v>
      </c>
    </row>
    <row r="1446" spans="1:5">
      <c r="A1446" s="41" t="s">
        <v>12964</v>
      </c>
      <c r="B1446" s="41" t="s">
        <v>12965</v>
      </c>
      <c r="C1446" s="42">
        <v>700</v>
      </c>
      <c r="D1446" s="45">
        <f t="shared" si="44"/>
        <v>420</v>
      </c>
      <c r="E1446" s="45">
        <f t="shared" si="45"/>
        <v>455</v>
      </c>
    </row>
    <row r="1447" spans="1:5">
      <c r="A1447" s="41" t="s">
        <v>12966</v>
      </c>
      <c r="B1447" s="41" t="s">
        <v>12967</v>
      </c>
      <c r="C1447" s="42">
        <v>700</v>
      </c>
      <c r="D1447" s="45">
        <f t="shared" si="44"/>
        <v>420</v>
      </c>
      <c r="E1447" s="45">
        <f t="shared" si="45"/>
        <v>455</v>
      </c>
    </row>
    <row r="1448" spans="1:5">
      <c r="A1448" s="41" t="s">
        <v>12968</v>
      </c>
      <c r="B1448" s="41" t="s">
        <v>12969</v>
      </c>
      <c r="C1448" s="42">
        <v>640</v>
      </c>
      <c r="D1448" s="45">
        <f t="shared" si="44"/>
        <v>384</v>
      </c>
      <c r="E1448" s="45">
        <f t="shared" si="45"/>
        <v>416</v>
      </c>
    </row>
    <row r="1449" spans="1:5">
      <c r="A1449" s="41" t="s">
        <v>12970</v>
      </c>
      <c r="B1449" s="41" t="s">
        <v>12971</v>
      </c>
      <c r="C1449" s="42">
        <v>590</v>
      </c>
      <c r="D1449" s="45">
        <f t="shared" si="44"/>
        <v>354</v>
      </c>
      <c r="E1449" s="45">
        <f t="shared" si="45"/>
        <v>383.5</v>
      </c>
    </row>
    <row r="1450" spans="1:5">
      <c r="A1450" s="41" t="s">
        <v>12972</v>
      </c>
      <c r="B1450" s="41" t="s">
        <v>12973</v>
      </c>
      <c r="C1450" s="42">
        <v>640</v>
      </c>
      <c r="D1450" s="45">
        <f t="shared" si="44"/>
        <v>384</v>
      </c>
      <c r="E1450" s="45">
        <f t="shared" si="45"/>
        <v>416</v>
      </c>
    </row>
    <row r="1451" spans="1:5">
      <c r="A1451" s="41" t="s">
        <v>12974</v>
      </c>
      <c r="B1451" s="41" t="s">
        <v>12975</v>
      </c>
      <c r="C1451" s="42">
        <v>70</v>
      </c>
      <c r="D1451" s="45">
        <f t="shared" si="44"/>
        <v>42</v>
      </c>
      <c r="E1451" s="45">
        <f t="shared" si="45"/>
        <v>45.5</v>
      </c>
    </row>
    <row r="1452" spans="1:5">
      <c r="A1452" s="41" t="s">
        <v>12976</v>
      </c>
      <c r="B1452" s="41" t="s">
        <v>12977</v>
      </c>
      <c r="C1452" s="42">
        <v>58</v>
      </c>
      <c r="D1452" s="45">
        <f t="shared" si="44"/>
        <v>34.799999999999997</v>
      </c>
      <c r="E1452" s="45">
        <f t="shared" si="45"/>
        <v>37.700000000000003</v>
      </c>
    </row>
    <row r="1453" spans="1:5">
      <c r="A1453" s="41" t="s">
        <v>12978</v>
      </c>
      <c r="B1453" s="41" t="s">
        <v>12979</v>
      </c>
      <c r="C1453" s="42">
        <v>72</v>
      </c>
      <c r="D1453" s="45">
        <f t="shared" si="44"/>
        <v>43.199999999999996</v>
      </c>
      <c r="E1453" s="45">
        <f t="shared" si="45"/>
        <v>46.800000000000004</v>
      </c>
    </row>
    <row r="1454" spans="1:5">
      <c r="A1454" s="41" t="s">
        <v>12980</v>
      </c>
      <c r="B1454" s="41" t="s">
        <v>12981</v>
      </c>
      <c r="C1454" s="42">
        <v>58</v>
      </c>
      <c r="D1454" s="45">
        <f t="shared" si="44"/>
        <v>34.799999999999997</v>
      </c>
      <c r="E1454" s="45">
        <f t="shared" si="45"/>
        <v>37.700000000000003</v>
      </c>
    </row>
    <row r="1455" spans="1:5">
      <c r="A1455" s="41" t="s">
        <v>12982</v>
      </c>
      <c r="B1455" s="41" t="s">
        <v>12983</v>
      </c>
      <c r="C1455" s="42">
        <v>48</v>
      </c>
      <c r="D1455" s="45">
        <f t="shared" si="44"/>
        <v>28.799999999999997</v>
      </c>
      <c r="E1455" s="45">
        <f t="shared" si="45"/>
        <v>31.200000000000003</v>
      </c>
    </row>
    <row r="1456" spans="1:5">
      <c r="A1456" s="41" t="s">
        <v>12984</v>
      </c>
      <c r="B1456" s="41" t="s">
        <v>12985</v>
      </c>
      <c r="C1456" s="42">
        <v>44</v>
      </c>
      <c r="D1456" s="45">
        <f t="shared" si="44"/>
        <v>26.4</v>
      </c>
      <c r="E1456" s="45">
        <f t="shared" si="45"/>
        <v>28.6</v>
      </c>
    </row>
    <row r="1457" spans="1:5">
      <c r="A1457" s="41" t="s">
        <v>12986</v>
      </c>
      <c r="B1457" s="41" t="s">
        <v>12987</v>
      </c>
      <c r="C1457" s="42">
        <v>78</v>
      </c>
      <c r="D1457" s="45">
        <f t="shared" si="44"/>
        <v>46.8</v>
      </c>
      <c r="E1457" s="45">
        <f t="shared" si="45"/>
        <v>50.7</v>
      </c>
    </row>
    <row r="1458" spans="1:5">
      <c r="A1458" s="41" t="s">
        <v>12988</v>
      </c>
      <c r="B1458" s="41" t="s">
        <v>12989</v>
      </c>
      <c r="C1458" s="42">
        <v>36</v>
      </c>
      <c r="D1458" s="45">
        <f t="shared" si="44"/>
        <v>21.599999999999998</v>
      </c>
      <c r="E1458" s="45">
        <f t="shared" si="45"/>
        <v>23.400000000000002</v>
      </c>
    </row>
    <row r="1459" spans="1:5">
      <c r="A1459" s="41" t="s">
        <v>12990</v>
      </c>
      <c r="B1459" s="41" t="s">
        <v>12991</v>
      </c>
      <c r="C1459" s="42">
        <v>880</v>
      </c>
      <c r="D1459" s="45">
        <f t="shared" si="44"/>
        <v>528</v>
      </c>
      <c r="E1459" s="45">
        <f t="shared" si="45"/>
        <v>572</v>
      </c>
    </row>
    <row r="1460" spans="1:5">
      <c r="A1460" s="41" t="s">
        <v>12992</v>
      </c>
      <c r="B1460" s="41" t="s">
        <v>12993</v>
      </c>
      <c r="C1460" s="42">
        <v>930</v>
      </c>
      <c r="D1460" s="45">
        <f t="shared" si="44"/>
        <v>558</v>
      </c>
      <c r="E1460" s="45">
        <f t="shared" si="45"/>
        <v>604.5</v>
      </c>
    </row>
    <row r="1461" spans="1:5">
      <c r="A1461" s="41" t="s">
        <v>12994</v>
      </c>
      <c r="B1461" s="41" t="s">
        <v>12995</v>
      </c>
      <c r="C1461" s="42">
        <v>20</v>
      </c>
      <c r="D1461" s="45">
        <f t="shared" si="44"/>
        <v>12</v>
      </c>
      <c r="E1461" s="45">
        <f t="shared" si="45"/>
        <v>13</v>
      </c>
    </row>
    <row r="1462" spans="1:5">
      <c r="A1462" s="41" t="s">
        <v>12996</v>
      </c>
      <c r="B1462" s="41" t="s">
        <v>12997</v>
      </c>
      <c r="C1462" s="42">
        <v>140</v>
      </c>
      <c r="D1462" s="45">
        <f t="shared" si="44"/>
        <v>84</v>
      </c>
      <c r="E1462" s="45">
        <f t="shared" si="45"/>
        <v>91</v>
      </c>
    </row>
    <row r="1463" spans="1:5">
      <c r="A1463" s="41" t="s">
        <v>12998</v>
      </c>
      <c r="B1463" s="41" t="s">
        <v>12999</v>
      </c>
      <c r="C1463" s="42">
        <v>360</v>
      </c>
      <c r="D1463" s="45">
        <f t="shared" si="44"/>
        <v>216</v>
      </c>
      <c r="E1463" s="45">
        <f t="shared" si="45"/>
        <v>234</v>
      </c>
    </row>
    <row r="1464" spans="1:5">
      <c r="A1464" s="41" t="s">
        <v>13000</v>
      </c>
      <c r="B1464" s="41" t="s">
        <v>13001</v>
      </c>
      <c r="C1464" s="42">
        <v>360</v>
      </c>
      <c r="D1464" s="45">
        <f t="shared" si="44"/>
        <v>216</v>
      </c>
      <c r="E1464" s="45">
        <f t="shared" si="45"/>
        <v>234</v>
      </c>
    </row>
    <row r="1465" spans="1:5">
      <c r="A1465" s="41" t="s">
        <v>13002</v>
      </c>
      <c r="B1465" s="41" t="s">
        <v>13003</v>
      </c>
      <c r="C1465" s="42">
        <v>220</v>
      </c>
      <c r="D1465" s="45">
        <f t="shared" si="44"/>
        <v>132</v>
      </c>
      <c r="E1465" s="45">
        <f t="shared" si="45"/>
        <v>143</v>
      </c>
    </row>
    <row r="1466" spans="1:5">
      <c r="A1466" s="41" t="s">
        <v>13004</v>
      </c>
      <c r="B1466" s="41" t="s">
        <v>13005</v>
      </c>
      <c r="C1466" s="42">
        <v>220</v>
      </c>
      <c r="D1466" s="45">
        <f t="shared" si="44"/>
        <v>132</v>
      </c>
      <c r="E1466" s="45">
        <f t="shared" si="45"/>
        <v>143</v>
      </c>
    </row>
    <row r="1467" spans="1:5">
      <c r="A1467" s="41" t="s">
        <v>13006</v>
      </c>
      <c r="B1467" s="41" t="s">
        <v>13007</v>
      </c>
      <c r="C1467" s="42" t="s">
        <v>10911</v>
      </c>
      <c r="D1467" s="45" t="e">
        <f t="shared" si="44"/>
        <v>#VALUE!</v>
      </c>
      <c r="E1467" s="45" t="e">
        <f t="shared" si="45"/>
        <v>#VALUE!</v>
      </c>
    </row>
    <row r="1468" spans="1:5">
      <c r="A1468" s="41" t="s">
        <v>13008</v>
      </c>
      <c r="B1468" s="41" t="s">
        <v>13009</v>
      </c>
      <c r="C1468" s="42">
        <v>86</v>
      </c>
      <c r="D1468" s="45">
        <f t="shared" si="44"/>
        <v>51.6</v>
      </c>
      <c r="E1468" s="45">
        <f t="shared" si="45"/>
        <v>55.9</v>
      </c>
    </row>
    <row r="1469" spans="1:5">
      <c r="A1469" s="41" t="s">
        <v>13010</v>
      </c>
      <c r="B1469" s="41" t="s">
        <v>13011</v>
      </c>
      <c r="C1469" s="42">
        <v>86</v>
      </c>
      <c r="D1469" s="45">
        <f t="shared" si="44"/>
        <v>51.6</v>
      </c>
      <c r="E1469" s="45">
        <f t="shared" si="45"/>
        <v>55.9</v>
      </c>
    </row>
    <row r="1470" spans="1:5">
      <c r="A1470" s="41" t="s">
        <v>13012</v>
      </c>
      <c r="B1470" s="41" t="s">
        <v>13013</v>
      </c>
      <c r="C1470" s="42">
        <v>86</v>
      </c>
      <c r="D1470" s="45">
        <f t="shared" si="44"/>
        <v>51.6</v>
      </c>
      <c r="E1470" s="45">
        <f t="shared" si="45"/>
        <v>55.9</v>
      </c>
    </row>
    <row r="1471" spans="1:5">
      <c r="A1471" s="41" t="s">
        <v>13014</v>
      </c>
      <c r="B1471" s="41" t="s">
        <v>13015</v>
      </c>
      <c r="C1471" s="42">
        <v>174</v>
      </c>
      <c r="D1471" s="45">
        <f t="shared" si="44"/>
        <v>104.39999999999999</v>
      </c>
      <c r="E1471" s="45">
        <f t="shared" si="45"/>
        <v>113.10000000000001</v>
      </c>
    </row>
    <row r="1472" spans="1:5">
      <c r="A1472" s="41" t="s">
        <v>13016</v>
      </c>
      <c r="B1472" s="41" t="s">
        <v>13017</v>
      </c>
      <c r="C1472" s="42">
        <v>174</v>
      </c>
      <c r="D1472" s="45">
        <f t="shared" si="44"/>
        <v>104.39999999999999</v>
      </c>
      <c r="E1472" s="45">
        <f t="shared" si="45"/>
        <v>113.10000000000001</v>
      </c>
    </row>
    <row r="1473" spans="1:5">
      <c r="A1473" s="41" t="s">
        <v>13018</v>
      </c>
      <c r="B1473" s="41" t="s">
        <v>13019</v>
      </c>
      <c r="C1473" s="42">
        <v>174</v>
      </c>
      <c r="D1473" s="45">
        <f t="shared" si="44"/>
        <v>104.39999999999999</v>
      </c>
      <c r="E1473" s="45">
        <f t="shared" si="45"/>
        <v>113.10000000000001</v>
      </c>
    </row>
    <row r="1474" spans="1:5">
      <c r="A1474" s="41" t="s">
        <v>13020</v>
      </c>
      <c r="B1474" s="41" t="s">
        <v>13021</v>
      </c>
      <c r="C1474" s="42">
        <v>220</v>
      </c>
      <c r="D1474" s="45">
        <f t="shared" si="44"/>
        <v>132</v>
      </c>
      <c r="E1474" s="45">
        <f t="shared" si="45"/>
        <v>143</v>
      </c>
    </row>
    <row r="1475" spans="1:5">
      <c r="A1475" s="41" t="s">
        <v>13022</v>
      </c>
      <c r="B1475" s="41" t="s">
        <v>13023</v>
      </c>
      <c r="C1475" s="42">
        <v>220</v>
      </c>
      <c r="D1475" s="45">
        <f t="shared" si="44"/>
        <v>132</v>
      </c>
      <c r="E1475" s="45">
        <f t="shared" si="45"/>
        <v>143</v>
      </c>
    </row>
    <row r="1476" spans="1:5">
      <c r="A1476" s="41" t="s">
        <v>13024</v>
      </c>
      <c r="B1476" s="41" t="s">
        <v>13025</v>
      </c>
      <c r="C1476" s="42" t="s">
        <v>10760</v>
      </c>
      <c r="D1476" s="45" t="e">
        <f t="shared" si="44"/>
        <v>#VALUE!</v>
      </c>
      <c r="E1476" s="45" t="e">
        <f t="shared" si="45"/>
        <v>#VALUE!</v>
      </c>
    </row>
    <row r="1477" spans="1:5">
      <c r="A1477" s="41" t="s">
        <v>13026</v>
      </c>
      <c r="B1477" s="41" t="s">
        <v>13027</v>
      </c>
      <c r="C1477" s="42">
        <v>48</v>
      </c>
      <c r="D1477" s="45">
        <f t="shared" si="44"/>
        <v>28.799999999999997</v>
      </c>
      <c r="E1477" s="45">
        <f t="shared" si="45"/>
        <v>31.200000000000003</v>
      </c>
    </row>
    <row r="1478" spans="1:5">
      <c r="A1478" s="41" t="s">
        <v>13028</v>
      </c>
      <c r="B1478" s="41" t="s">
        <v>13029</v>
      </c>
      <c r="C1478" s="42">
        <v>118</v>
      </c>
      <c r="D1478" s="45">
        <f t="shared" ref="D1478:D1541" si="46">C1478*0.6</f>
        <v>70.8</v>
      </c>
      <c r="E1478" s="45">
        <f t="shared" ref="E1478:E1541" si="47">C1478*0.65</f>
        <v>76.7</v>
      </c>
    </row>
    <row r="1479" spans="1:5">
      <c r="A1479" s="41" t="s">
        <v>13030</v>
      </c>
      <c r="B1479" s="41" t="s">
        <v>13031</v>
      </c>
      <c r="C1479" s="42">
        <v>1340</v>
      </c>
      <c r="D1479" s="45">
        <f t="shared" si="46"/>
        <v>804</v>
      </c>
      <c r="E1479" s="45">
        <f t="shared" si="47"/>
        <v>871</v>
      </c>
    </row>
    <row r="1480" spans="1:5">
      <c r="A1480" s="41" t="s">
        <v>13032</v>
      </c>
      <c r="B1480" s="41" t="s">
        <v>13033</v>
      </c>
      <c r="C1480" s="42">
        <v>1390</v>
      </c>
      <c r="D1480" s="45">
        <f t="shared" si="46"/>
        <v>834</v>
      </c>
      <c r="E1480" s="45">
        <f t="shared" si="47"/>
        <v>903.5</v>
      </c>
    </row>
    <row r="1481" spans="1:5">
      <c r="A1481" s="41" t="s">
        <v>13034</v>
      </c>
      <c r="B1481" s="41" t="s">
        <v>13035</v>
      </c>
      <c r="C1481" s="42">
        <v>1460</v>
      </c>
      <c r="D1481" s="45">
        <f t="shared" si="46"/>
        <v>876</v>
      </c>
      <c r="E1481" s="45">
        <f t="shared" si="47"/>
        <v>949</v>
      </c>
    </row>
    <row r="1482" spans="1:5">
      <c r="A1482" s="41" t="s">
        <v>13036</v>
      </c>
      <c r="B1482" s="41" t="s">
        <v>13037</v>
      </c>
      <c r="C1482" s="42">
        <v>1510</v>
      </c>
      <c r="D1482" s="45">
        <f t="shared" si="46"/>
        <v>906</v>
      </c>
      <c r="E1482" s="45">
        <f t="shared" si="47"/>
        <v>981.5</v>
      </c>
    </row>
    <row r="1483" spans="1:5">
      <c r="A1483" s="41" t="s">
        <v>13038</v>
      </c>
      <c r="B1483" s="41" t="s">
        <v>13039</v>
      </c>
      <c r="C1483" s="42">
        <v>1930</v>
      </c>
      <c r="D1483" s="45">
        <f t="shared" si="46"/>
        <v>1158</v>
      </c>
      <c r="E1483" s="45">
        <f t="shared" si="47"/>
        <v>1254.5</v>
      </c>
    </row>
    <row r="1484" spans="1:5">
      <c r="A1484" s="41" t="s">
        <v>13040</v>
      </c>
      <c r="B1484" s="41" t="s">
        <v>13041</v>
      </c>
      <c r="C1484" s="42">
        <v>1990</v>
      </c>
      <c r="D1484" s="45">
        <f t="shared" si="46"/>
        <v>1194</v>
      </c>
      <c r="E1484" s="45">
        <f t="shared" si="47"/>
        <v>1293.5</v>
      </c>
    </row>
    <row r="1485" spans="1:5">
      <c r="A1485" s="41" t="s">
        <v>13042</v>
      </c>
      <c r="B1485" s="41" t="s">
        <v>13043</v>
      </c>
      <c r="C1485" s="42">
        <v>2900</v>
      </c>
      <c r="D1485" s="45">
        <f t="shared" si="46"/>
        <v>1740</v>
      </c>
      <c r="E1485" s="45">
        <f t="shared" si="47"/>
        <v>1885</v>
      </c>
    </row>
    <row r="1486" spans="1:5">
      <c r="A1486" s="41" t="s">
        <v>13044</v>
      </c>
      <c r="B1486" s="41" t="s">
        <v>13045</v>
      </c>
      <c r="C1486" s="42">
        <v>3680</v>
      </c>
      <c r="D1486" s="45">
        <f t="shared" si="46"/>
        <v>2208</v>
      </c>
      <c r="E1486" s="45">
        <f t="shared" si="47"/>
        <v>2392</v>
      </c>
    </row>
    <row r="1487" spans="1:5">
      <c r="A1487" s="41" t="s">
        <v>13046</v>
      </c>
      <c r="B1487" s="41" t="s">
        <v>13047</v>
      </c>
      <c r="C1487" s="42">
        <v>4270</v>
      </c>
      <c r="D1487" s="45">
        <f t="shared" si="46"/>
        <v>2562</v>
      </c>
      <c r="E1487" s="45">
        <f t="shared" si="47"/>
        <v>2775.5</v>
      </c>
    </row>
    <row r="1488" spans="1:5">
      <c r="A1488" s="41" t="s">
        <v>13048</v>
      </c>
      <c r="B1488" s="41" t="s">
        <v>13049</v>
      </c>
      <c r="C1488" s="42">
        <v>3680</v>
      </c>
      <c r="D1488" s="45">
        <f t="shared" si="46"/>
        <v>2208</v>
      </c>
      <c r="E1488" s="45">
        <f t="shared" si="47"/>
        <v>2392</v>
      </c>
    </row>
    <row r="1489" spans="1:5">
      <c r="A1489" s="41" t="s">
        <v>13050</v>
      </c>
      <c r="B1489" s="41" t="s">
        <v>13051</v>
      </c>
      <c r="C1489" s="42">
        <v>3220</v>
      </c>
      <c r="D1489" s="45">
        <f t="shared" si="46"/>
        <v>1932</v>
      </c>
      <c r="E1489" s="45">
        <f t="shared" si="47"/>
        <v>2093</v>
      </c>
    </row>
    <row r="1490" spans="1:5">
      <c r="A1490" s="41" t="s">
        <v>13052</v>
      </c>
      <c r="B1490" s="41" t="s">
        <v>13053</v>
      </c>
      <c r="C1490" s="42">
        <v>2730</v>
      </c>
      <c r="D1490" s="45">
        <f t="shared" si="46"/>
        <v>1638</v>
      </c>
      <c r="E1490" s="45">
        <f t="shared" si="47"/>
        <v>1774.5</v>
      </c>
    </row>
    <row r="1491" spans="1:5">
      <c r="A1491" s="41" t="s">
        <v>13054</v>
      </c>
      <c r="B1491" s="41" t="s">
        <v>13055</v>
      </c>
      <c r="C1491" s="42">
        <v>1150</v>
      </c>
      <c r="D1491" s="45">
        <f t="shared" si="46"/>
        <v>690</v>
      </c>
      <c r="E1491" s="45">
        <f t="shared" si="47"/>
        <v>747.5</v>
      </c>
    </row>
    <row r="1492" spans="1:5">
      <c r="A1492" s="41" t="s">
        <v>13056</v>
      </c>
      <c r="B1492" s="41" t="s">
        <v>13057</v>
      </c>
      <c r="C1492" s="42">
        <v>630</v>
      </c>
      <c r="D1492" s="45">
        <f t="shared" si="46"/>
        <v>378</v>
      </c>
      <c r="E1492" s="45">
        <f t="shared" si="47"/>
        <v>409.5</v>
      </c>
    </row>
    <row r="1493" spans="1:5">
      <c r="A1493" s="41" t="s">
        <v>13058</v>
      </c>
      <c r="B1493" s="41" t="s">
        <v>13059</v>
      </c>
      <c r="C1493" s="42">
        <v>630</v>
      </c>
      <c r="D1493" s="45">
        <f t="shared" si="46"/>
        <v>378</v>
      </c>
      <c r="E1493" s="45">
        <f t="shared" si="47"/>
        <v>409.5</v>
      </c>
    </row>
    <row r="1494" spans="1:5">
      <c r="A1494" s="41" t="s">
        <v>13060</v>
      </c>
      <c r="B1494" s="41" t="s">
        <v>13061</v>
      </c>
      <c r="C1494" s="42">
        <v>910</v>
      </c>
      <c r="D1494" s="45">
        <f t="shared" si="46"/>
        <v>546</v>
      </c>
      <c r="E1494" s="45">
        <f t="shared" si="47"/>
        <v>591.5</v>
      </c>
    </row>
    <row r="1495" spans="1:5">
      <c r="A1495" s="41" t="s">
        <v>13062</v>
      </c>
      <c r="B1495" s="41" t="s">
        <v>13063</v>
      </c>
      <c r="C1495" s="42">
        <v>910</v>
      </c>
      <c r="D1495" s="45">
        <f t="shared" si="46"/>
        <v>546</v>
      </c>
      <c r="E1495" s="45">
        <f t="shared" si="47"/>
        <v>591.5</v>
      </c>
    </row>
    <row r="1496" spans="1:5">
      <c r="A1496" s="41" t="s">
        <v>13064</v>
      </c>
      <c r="B1496" s="41" t="s">
        <v>13065</v>
      </c>
      <c r="C1496" s="42">
        <v>260</v>
      </c>
      <c r="D1496" s="45">
        <f t="shared" si="46"/>
        <v>156</v>
      </c>
      <c r="E1496" s="45">
        <f t="shared" si="47"/>
        <v>169</v>
      </c>
    </row>
    <row r="1497" spans="1:5">
      <c r="A1497" s="41" t="s">
        <v>13066</v>
      </c>
      <c r="B1497" s="41" t="s">
        <v>13067</v>
      </c>
      <c r="C1497" s="42">
        <v>1380</v>
      </c>
      <c r="D1497" s="45">
        <f t="shared" si="46"/>
        <v>828</v>
      </c>
      <c r="E1497" s="45">
        <f t="shared" si="47"/>
        <v>897</v>
      </c>
    </row>
    <row r="1498" spans="1:5">
      <c r="A1498" s="41" t="s">
        <v>13068</v>
      </c>
      <c r="B1498" s="41" t="s">
        <v>13069</v>
      </c>
      <c r="C1498" s="42">
        <v>1380</v>
      </c>
      <c r="D1498" s="45">
        <f t="shared" si="46"/>
        <v>828</v>
      </c>
      <c r="E1498" s="45">
        <f t="shared" si="47"/>
        <v>897</v>
      </c>
    </row>
    <row r="1499" spans="1:5">
      <c r="A1499" s="41" t="s">
        <v>13070</v>
      </c>
      <c r="B1499" s="41" t="s">
        <v>13071</v>
      </c>
      <c r="C1499" s="42">
        <v>300</v>
      </c>
      <c r="D1499" s="45">
        <f t="shared" si="46"/>
        <v>180</v>
      </c>
      <c r="E1499" s="45">
        <f t="shared" si="47"/>
        <v>195</v>
      </c>
    </row>
    <row r="1500" spans="1:5">
      <c r="A1500" s="41" t="s">
        <v>13072</v>
      </c>
      <c r="B1500" s="41" t="s">
        <v>13073</v>
      </c>
      <c r="C1500" s="42">
        <v>350</v>
      </c>
      <c r="D1500" s="45">
        <f t="shared" si="46"/>
        <v>210</v>
      </c>
      <c r="E1500" s="45">
        <f t="shared" si="47"/>
        <v>227.5</v>
      </c>
    </row>
    <row r="1501" spans="1:5">
      <c r="A1501" s="41" t="s">
        <v>13074</v>
      </c>
      <c r="B1501" s="41" t="s">
        <v>13075</v>
      </c>
      <c r="C1501" s="42">
        <v>370</v>
      </c>
      <c r="D1501" s="45">
        <f t="shared" si="46"/>
        <v>222</v>
      </c>
      <c r="E1501" s="45">
        <f t="shared" si="47"/>
        <v>240.5</v>
      </c>
    </row>
    <row r="1502" spans="1:5">
      <c r="A1502" s="41" t="s">
        <v>13076</v>
      </c>
      <c r="B1502" s="41" t="s">
        <v>13077</v>
      </c>
      <c r="C1502" s="42">
        <v>370</v>
      </c>
      <c r="D1502" s="45">
        <f t="shared" si="46"/>
        <v>222</v>
      </c>
      <c r="E1502" s="45">
        <f t="shared" si="47"/>
        <v>240.5</v>
      </c>
    </row>
    <row r="1503" spans="1:5">
      <c r="A1503" s="41" t="s">
        <v>13078</v>
      </c>
      <c r="B1503" s="41" t="s">
        <v>13079</v>
      </c>
      <c r="C1503" s="42">
        <v>370</v>
      </c>
      <c r="D1503" s="45">
        <f t="shared" si="46"/>
        <v>222</v>
      </c>
      <c r="E1503" s="45">
        <f t="shared" si="47"/>
        <v>240.5</v>
      </c>
    </row>
    <row r="1504" spans="1:5">
      <c r="A1504" s="41" t="s">
        <v>13080</v>
      </c>
      <c r="B1504" s="41" t="s">
        <v>13081</v>
      </c>
      <c r="C1504" s="42">
        <v>610</v>
      </c>
      <c r="D1504" s="45">
        <f t="shared" si="46"/>
        <v>366</v>
      </c>
      <c r="E1504" s="45">
        <f t="shared" si="47"/>
        <v>396.5</v>
      </c>
    </row>
    <row r="1505" spans="1:5">
      <c r="A1505" s="41" t="s">
        <v>13082</v>
      </c>
      <c r="B1505" s="41" t="s">
        <v>13083</v>
      </c>
      <c r="C1505" s="42">
        <v>94</v>
      </c>
      <c r="D1505" s="45">
        <f t="shared" si="46"/>
        <v>56.4</v>
      </c>
      <c r="E1505" s="45">
        <f t="shared" si="47"/>
        <v>61.1</v>
      </c>
    </row>
    <row r="1506" spans="1:5">
      <c r="A1506" s="41" t="s">
        <v>13084</v>
      </c>
      <c r="B1506" s="41" t="s">
        <v>13085</v>
      </c>
      <c r="C1506" s="42">
        <v>72</v>
      </c>
      <c r="D1506" s="45">
        <f t="shared" si="46"/>
        <v>43.199999999999996</v>
      </c>
      <c r="E1506" s="45">
        <f t="shared" si="47"/>
        <v>46.800000000000004</v>
      </c>
    </row>
    <row r="1507" spans="1:5">
      <c r="A1507" s="41" t="s">
        <v>13086</v>
      </c>
      <c r="B1507" s="41" t="s">
        <v>13087</v>
      </c>
      <c r="C1507" s="42">
        <v>2770</v>
      </c>
      <c r="D1507" s="45">
        <f t="shared" si="46"/>
        <v>1662</v>
      </c>
      <c r="E1507" s="45">
        <f t="shared" si="47"/>
        <v>1800.5</v>
      </c>
    </row>
    <row r="1508" spans="1:5">
      <c r="A1508" s="41" t="s">
        <v>13088</v>
      </c>
      <c r="B1508" s="41" t="s">
        <v>13087</v>
      </c>
      <c r="C1508" s="42">
        <v>2770</v>
      </c>
      <c r="D1508" s="45">
        <f t="shared" si="46"/>
        <v>1662</v>
      </c>
      <c r="E1508" s="45">
        <f t="shared" si="47"/>
        <v>1800.5</v>
      </c>
    </row>
    <row r="1509" spans="1:5">
      <c r="A1509" s="41" t="s">
        <v>13089</v>
      </c>
      <c r="B1509" s="41" t="s">
        <v>13090</v>
      </c>
      <c r="C1509" s="42">
        <v>3100</v>
      </c>
      <c r="D1509" s="45">
        <f t="shared" si="46"/>
        <v>1860</v>
      </c>
      <c r="E1509" s="45">
        <f t="shared" si="47"/>
        <v>2015</v>
      </c>
    </row>
    <row r="1510" spans="1:5">
      <c r="A1510" s="41" t="s">
        <v>13091</v>
      </c>
      <c r="B1510" s="41" t="s">
        <v>13092</v>
      </c>
      <c r="C1510" s="42">
        <v>3100</v>
      </c>
      <c r="D1510" s="45">
        <f t="shared" si="46"/>
        <v>1860</v>
      </c>
      <c r="E1510" s="45">
        <f t="shared" si="47"/>
        <v>2015</v>
      </c>
    </row>
    <row r="1511" spans="1:5">
      <c r="A1511" s="41" t="s">
        <v>13093</v>
      </c>
      <c r="B1511" s="41" t="s">
        <v>13094</v>
      </c>
      <c r="C1511" s="42">
        <v>330</v>
      </c>
      <c r="D1511" s="45">
        <f t="shared" si="46"/>
        <v>198</v>
      </c>
      <c r="E1511" s="45">
        <f t="shared" si="47"/>
        <v>214.5</v>
      </c>
    </row>
    <row r="1512" spans="1:5">
      <c r="A1512" s="41" t="s">
        <v>13095</v>
      </c>
      <c r="B1512" s="41" t="s">
        <v>13096</v>
      </c>
      <c r="C1512" s="42">
        <v>330</v>
      </c>
      <c r="D1512" s="45">
        <f t="shared" si="46"/>
        <v>198</v>
      </c>
      <c r="E1512" s="45">
        <f t="shared" si="47"/>
        <v>214.5</v>
      </c>
    </row>
    <row r="1513" spans="1:5">
      <c r="A1513" s="41" t="s">
        <v>13097</v>
      </c>
      <c r="B1513" s="41" t="s">
        <v>13098</v>
      </c>
      <c r="C1513" s="42">
        <v>2070</v>
      </c>
      <c r="D1513" s="45">
        <f t="shared" si="46"/>
        <v>1242</v>
      </c>
      <c r="E1513" s="45">
        <f t="shared" si="47"/>
        <v>1345.5</v>
      </c>
    </row>
    <row r="1514" spans="1:5">
      <c r="A1514" s="41" t="s">
        <v>13099</v>
      </c>
      <c r="B1514" s="41" t="s">
        <v>13100</v>
      </c>
      <c r="C1514" s="42">
        <v>2180</v>
      </c>
      <c r="D1514" s="45">
        <f t="shared" si="46"/>
        <v>1308</v>
      </c>
      <c r="E1514" s="45">
        <f t="shared" si="47"/>
        <v>1417</v>
      </c>
    </row>
    <row r="1515" spans="1:5">
      <c r="A1515" s="41" t="s">
        <v>13101</v>
      </c>
      <c r="B1515" s="41" t="s">
        <v>13102</v>
      </c>
      <c r="C1515" s="42">
        <v>2180</v>
      </c>
      <c r="D1515" s="45">
        <f t="shared" si="46"/>
        <v>1308</v>
      </c>
      <c r="E1515" s="45">
        <f t="shared" si="47"/>
        <v>1417</v>
      </c>
    </row>
    <row r="1516" spans="1:5">
      <c r="A1516" s="41" t="s">
        <v>13103</v>
      </c>
      <c r="B1516" s="41" t="s">
        <v>13104</v>
      </c>
      <c r="C1516" s="42">
        <v>700</v>
      </c>
      <c r="D1516" s="45">
        <f t="shared" si="46"/>
        <v>420</v>
      </c>
      <c r="E1516" s="45">
        <f t="shared" si="47"/>
        <v>455</v>
      </c>
    </row>
    <row r="1517" spans="1:5">
      <c r="A1517" s="41" t="s">
        <v>13105</v>
      </c>
      <c r="B1517" s="41" t="s">
        <v>13106</v>
      </c>
      <c r="C1517" s="42">
        <v>30</v>
      </c>
      <c r="D1517" s="45">
        <f t="shared" si="46"/>
        <v>18</v>
      </c>
      <c r="E1517" s="45">
        <f t="shared" si="47"/>
        <v>19.5</v>
      </c>
    </row>
    <row r="1518" spans="1:5">
      <c r="A1518" s="41" t="s">
        <v>13107</v>
      </c>
      <c r="B1518" s="41" t="s">
        <v>13108</v>
      </c>
      <c r="C1518" s="42">
        <v>1340</v>
      </c>
      <c r="D1518" s="45">
        <f t="shared" si="46"/>
        <v>804</v>
      </c>
      <c r="E1518" s="45">
        <f t="shared" si="47"/>
        <v>871</v>
      </c>
    </row>
    <row r="1519" spans="1:5">
      <c r="A1519" s="41" t="s">
        <v>13109</v>
      </c>
      <c r="B1519" s="41" t="s">
        <v>13110</v>
      </c>
      <c r="C1519" s="42">
        <v>490</v>
      </c>
      <c r="D1519" s="45">
        <f t="shared" si="46"/>
        <v>294</v>
      </c>
      <c r="E1519" s="45">
        <f t="shared" si="47"/>
        <v>318.5</v>
      </c>
    </row>
    <row r="1520" spans="1:5">
      <c r="A1520" s="41" t="s">
        <v>13111</v>
      </c>
      <c r="B1520" s="41" t="s">
        <v>13112</v>
      </c>
      <c r="C1520" s="42">
        <v>490</v>
      </c>
      <c r="D1520" s="45">
        <f t="shared" si="46"/>
        <v>294</v>
      </c>
      <c r="E1520" s="45">
        <f t="shared" si="47"/>
        <v>318.5</v>
      </c>
    </row>
    <row r="1521" spans="1:5">
      <c r="A1521" s="41" t="s">
        <v>13113</v>
      </c>
      <c r="B1521" s="41" t="s">
        <v>13114</v>
      </c>
      <c r="C1521" s="42">
        <v>550</v>
      </c>
      <c r="D1521" s="45">
        <f t="shared" si="46"/>
        <v>330</v>
      </c>
      <c r="E1521" s="45">
        <f t="shared" si="47"/>
        <v>357.5</v>
      </c>
    </row>
    <row r="1522" spans="1:5">
      <c r="A1522" s="41" t="s">
        <v>13115</v>
      </c>
      <c r="B1522" s="41" t="s">
        <v>13116</v>
      </c>
      <c r="C1522" s="42">
        <v>550</v>
      </c>
      <c r="D1522" s="45">
        <f t="shared" si="46"/>
        <v>330</v>
      </c>
      <c r="E1522" s="45">
        <f t="shared" si="47"/>
        <v>357.5</v>
      </c>
    </row>
    <row r="1523" spans="1:5">
      <c r="A1523" s="41" t="s">
        <v>13117</v>
      </c>
      <c r="B1523" s="41" t="s">
        <v>13118</v>
      </c>
      <c r="C1523" s="42">
        <v>820</v>
      </c>
      <c r="D1523" s="45">
        <f t="shared" si="46"/>
        <v>492</v>
      </c>
      <c r="E1523" s="45">
        <f t="shared" si="47"/>
        <v>533</v>
      </c>
    </row>
    <row r="1524" spans="1:5">
      <c r="A1524" s="41" t="s">
        <v>13119</v>
      </c>
      <c r="B1524" s="41" t="s">
        <v>13120</v>
      </c>
      <c r="C1524" s="42">
        <v>820</v>
      </c>
      <c r="D1524" s="45">
        <f t="shared" si="46"/>
        <v>492</v>
      </c>
      <c r="E1524" s="45">
        <f t="shared" si="47"/>
        <v>533</v>
      </c>
    </row>
    <row r="1525" spans="1:5">
      <c r="A1525" s="41" t="s">
        <v>13121</v>
      </c>
      <c r="B1525" s="41" t="s">
        <v>13122</v>
      </c>
      <c r="C1525" s="42">
        <v>880</v>
      </c>
      <c r="D1525" s="45">
        <f t="shared" si="46"/>
        <v>528</v>
      </c>
      <c r="E1525" s="45">
        <f t="shared" si="47"/>
        <v>572</v>
      </c>
    </row>
    <row r="1526" spans="1:5">
      <c r="A1526" s="41" t="s">
        <v>13123</v>
      </c>
      <c r="B1526" s="41" t="s">
        <v>13124</v>
      </c>
      <c r="C1526" s="42">
        <v>880</v>
      </c>
      <c r="D1526" s="45">
        <f t="shared" si="46"/>
        <v>528</v>
      </c>
      <c r="E1526" s="45">
        <f t="shared" si="47"/>
        <v>572</v>
      </c>
    </row>
    <row r="1527" spans="1:5">
      <c r="A1527" s="41" t="s">
        <v>13125</v>
      </c>
      <c r="B1527" s="41" t="s">
        <v>13126</v>
      </c>
      <c r="C1527" s="42">
        <v>350</v>
      </c>
      <c r="D1527" s="45">
        <f t="shared" si="46"/>
        <v>210</v>
      </c>
      <c r="E1527" s="45">
        <f t="shared" si="47"/>
        <v>227.5</v>
      </c>
    </row>
    <row r="1528" spans="1:5">
      <c r="A1528" s="41" t="s">
        <v>13127</v>
      </c>
      <c r="B1528" s="41" t="s">
        <v>13128</v>
      </c>
      <c r="C1528" s="42">
        <v>350</v>
      </c>
      <c r="D1528" s="45">
        <f t="shared" si="46"/>
        <v>210</v>
      </c>
      <c r="E1528" s="45">
        <f t="shared" si="47"/>
        <v>227.5</v>
      </c>
    </row>
    <row r="1529" spans="1:5">
      <c r="A1529" s="41" t="s">
        <v>13129</v>
      </c>
      <c r="B1529" s="41" t="s">
        <v>13130</v>
      </c>
      <c r="C1529" s="42">
        <v>4390</v>
      </c>
      <c r="D1529" s="45">
        <f t="shared" si="46"/>
        <v>2634</v>
      </c>
      <c r="E1529" s="45">
        <f t="shared" si="47"/>
        <v>2853.5</v>
      </c>
    </row>
    <row r="1530" spans="1:5">
      <c r="A1530" s="41" t="s">
        <v>13131</v>
      </c>
      <c r="B1530" s="41" t="s">
        <v>13132</v>
      </c>
      <c r="C1530" s="42">
        <v>220</v>
      </c>
      <c r="D1530" s="45">
        <f t="shared" si="46"/>
        <v>132</v>
      </c>
      <c r="E1530" s="45">
        <f t="shared" si="47"/>
        <v>143</v>
      </c>
    </row>
    <row r="1531" spans="1:5">
      <c r="A1531" s="41" t="s">
        <v>13133</v>
      </c>
      <c r="B1531" s="41" t="s">
        <v>13132</v>
      </c>
      <c r="C1531" s="42">
        <v>220</v>
      </c>
      <c r="D1531" s="45">
        <f t="shared" si="46"/>
        <v>132</v>
      </c>
      <c r="E1531" s="45">
        <f t="shared" si="47"/>
        <v>143</v>
      </c>
    </row>
    <row r="1532" spans="1:5">
      <c r="A1532" s="41" t="s">
        <v>13134</v>
      </c>
      <c r="B1532" s="41" t="s">
        <v>13135</v>
      </c>
      <c r="C1532" s="42">
        <v>164</v>
      </c>
      <c r="D1532" s="45">
        <f t="shared" si="46"/>
        <v>98.399999999999991</v>
      </c>
      <c r="E1532" s="45">
        <f t="shared" si="47"/>
        <v>106.60000000000001</v>
      </c>
    </row>
    <row r="1533" spans="1:5">
      <c r="A1533" s="41" t="s">
        <v>13136</v>
      </c>
      <c r="B1533" s="41" t="s">
        <v>13137</v>
      </c>
      <c r="C1533" s="42">
        <v>164</v>
      </c>
      <c r="D1533" s="45">
        <f t="shared" si="46"/>
        <v>98.399999999999991</v>
      </c>
      <c r="E1533" s="45">
        <f t="shared" si="47"/>
        <v>106.60000000000001</v>
      </c>
    </row>
    <row r="1534" spans="1:5">
      <c r="A1534" s="41" t="s">
        <v>13138</v>
      </c>
      <c r="B1534" s="41" t="s">
        <v>13139</v>
      </c>
      <c r="C1534" s="42">
        <v>220</v>
      </c>
      <c r="D1534" s="45">
        <f t="shared" si="46"/>
        <v>132</v>
      </c>
      <c r="E1534" s="45">
        <f t="shared" si="47"/>
        <v>143</v>
      </c>
    </row>
    <row r="1535" spans="1:5">
      <c r="A1535" s="41" t="s">
        <v>13140</v>
      </c>
      <c r="B1535" s="41" t="s">
        <v>13141</v>
      </c>
      <c r="C1535" s="42">
        <v>210</v>
      </c>
      <c r="D1535" s="45">
        <f t="shared" si="46"/>
        <v>126</v>
      </c>
      <c r="E1535" s="45">
        <f t="shared" si="47"/>
        <v>136.5</v>
      </c>
    </row>
    <row r="1536" spans="1:5">
      <c r="A1536" s="41" t="s">
        <v>13142</v>
      </c>
      <c r="B1536" s="41" t="s">
        <v>13143</v>
      </c>
      <c r="C1536" s="42">
        <v>220</v>
      </c>
      <c r="D1536" s="45">
        <f t="shared" si="46"/>
        <v>132</v>
      </c>
      <c r="E1536" s="45">
        <f t="shared" si="47"/>
        <v>143</v>
      </c>
    </row>
    <row r="1537" spans="1:5">
      <c r="A1537" s="41" t="s">
        <v>13144</v>
      </c>
      <c r="B1537" s="41" t="s">
        <v>13145</v>
      </c>
      <c r="C1537" s="42">
        <v>210</v>
      </c>
      <c r="D1537" s="45">
        <f t="shared" si="46"/>
        <v>126</v>
      </c>
      <c r="E1537" s="45">
        <f t="shared" si="47"/>
        <v>136.5</v>
      </c>
    </row>
    <row r="1538" spans="1:5">
      <c r="A1538" s="41" t="s">
        <v>13146</v>
      </c>
      <c r="B1538" s="41" t="s">
        <v>13147</v>
      </c>
      <c r="C1538" s="42">
        <v>260</v>
      </c>
      <c r="D1538" s="45">
        <f t="shared" si="46"/>
        <v>156</v>
      </c>
      <c r="E1538" s="45">
        <f t="shared" si="47"/>
        <v>169</v>
      </c>
    </row>
    <row r="1539" spans="1:5">
      <c r="A1539" s="41" t="s">
        <v>13148</v>
      </c>
      <c r="B1539" s="41" t="s">
        <v>13149</v>
      </c>
      <c r="C1539" s="42">
        <v>240</v>
      </c>
      <c r="D1539" s="45">
        <f t="shared" si="46"/>
        <v>144</v>
      </c>
      <c r="E1539" s="45">
        <f t="shared" si="47"/>
        <v>156</v>
      </c>
    </row>
    <row r="1540" spans="1:5">
      <c r="A1540" s="41" t="s">
        <v>13150</v>
      </c>
      <c r="B1540" s="41" t="s">
        <v>13151</v>
      </c>
      <c r="C1540" s="42">
        <v>280</v>
      </c>
      <c r="D1540" s="45">
        <f t="shared" si="46"/>
        <v>168</v>
      </c>
      <c r="E1540" s="45">
        <f t="shared" si="47"/>
        <v>182</v>
      </c>
    </row>
    <row r="1541" spans="1:5">
      <c r="A1541" s="41" t="s">
        <v>13152</v>
      </c>
      <c r="B1541" s="41" t="s">
        <v>13153</v>
      </c>
      <c r="C1541" s="42">
        <v>270</v>
      </c>
      <c r="D1541" s="45">
        <f t="shared" si="46"/>
        <v>162</v>
      </c>
      <c r="E1541" s="45">
        <f t="shared" si="47"/>
        <v>175.5</v>
      </c>
    </row>
    <row r="1542" spans="1:5">
      <c r="A1542" s="41" t="s">
        <v>13154</v>
      </c>
      <c r="B1542" s="41" t="s">
        <v>13155</v>
      </c>
      <c r="C1542" s="42">
        <v>300</v>
      </c>
      <c r="D1542" s="45">
        <f t="shared" ref="D1542:D1605" si="48">C1542*0.6</f>
        <v>180</v>
      </c>
      <c r="E1542" s="45">
        <f t="shared" ref="E1542:E1605" si="49">C1542*0.65</f>
        <v>195</v>
      </c>
    </row>
    <row r="1543" spans="1:5">
      <c r="A1543" s="41" t="s">
        <v>13156</v>
      </c>
      <c r="B1543" s="41" t="s">
        <v>13157</v>
      </c>
      <c r="C1543" s="42">
        <v>290</v>
      </c>
      <c r="D1543" s="45">
        <f t="shared" si="48"/>
        <v>174</v>
      </c>
      <c r="E1543" s="45">
        <f t="shared" si="49"/>
        <v>188.5</v>
      </c>
    </row>
    <row r="1544" spans="1:5">
      <c r="A1544" s="41" t="s">
        <v>13158</v>
      </c>
      <c r="B1544" s="41" t="s">
        <v>13159</v>
      </c>
      <c r="C1544" s="42">
        <v>320</v>
      </c>
      <c r="D1544" s="45">
        <f t="shared" si="48"/>
        <v>192</v>
      </c>
      <c r="E1544" s="45">
        <f t="shared" si="49"/>
        <v>208</v>
      </c>
    </row>
    <row r="1545" spans="1:5">
      <c r="A1545" s="41" t="s">
        <v>13160</v>
      </c>
      <c r="B1545" s="41" t="s">
        <v>13161</v>
      </c>
      <c r="C1545" s="42">
        <v>310</v>
      </c>
      <c r="D1545" s="45">
        <f t="shared" si="48"/>
        <v>186</v>
      </c>
      <c r="E1545" s="45">
        <f t="shared" si="49"/>
        <v>201.5</v>
      </c>
    </row>
    <row r="1546" spans="1:5">
      <c r="A1546" s="41" t="s">
        <v>13162</v>
      </c>
      <c r="B1546" s="41" t="s">
        <v>13163</v>
      </c>
      <c r="C1546" s="42">
        <v>300</v>
      </c>
      <c r="D1546" s="45">
        <f t="shared" si="48"/>
        <v>180</v>
      </c>
      <c r="E1546" s="45">
        <f t="shared" si="49"/>
        <v>195</v>
      </c>
    </row>
    <row r="1547" spans="1:5">
      <c r="A1547" s="41" t="s">
        <v>13164</v>
      </c>
      <c r="B1547" s="41" t="s">
        <v>13165</v>
      </c>
      <c r="C1547" s="42">
        <v>220</v>
      </c>
      <c r="D1547" s="45">
        <f t="shared" si="48"/>
        <v>132</v>
      </c>
      <c r="E1547" s="45">
        <f t="shared" si="49"/>
        <v>143</v>
      </c>
    </row>
    <row r="1548" spans="1:5">
      <c r="A1548" s="41" t="s">
        <v>13166</v>
      </c>
      <c r="B1548" s="41" t="s">
        <v>13167</v>
      </c>
      <c r="C1548" s="42">
        <v>220</v>
      </c>
      <c r="D1548" s="45">
        <f t="shared" si="48"/>
        <v>132</v>
      </c>
      <c r="E1548" s="45">
        <f t="shared" si="49"/>
        <v>143</v>
      </c>
    </row>
    <row r="1549" spans="1:5">
      <c r="A1549" s="41" t="s">
        <v>13168</v>
      </c>
      <c r="B1549" s="41" t="s">
        <v>13169</v>
      </c>
      <c r="C1549" s="42">
        <v>260</v>
      </c>
      <c r="D1549" s="45">
        <f t="shared" si="48"/>
        <v>156</v>
      </c>
      <c r="E1549" s="45">
        <f t="shared" si="49"/>
        <v>169</v>
      </c>
    </row>
    <row r="1550" spans="1:5">
      <c r="A1550" s="41" t="s">
        <v>13170</v>
      </c>
      <c r="B1550" s="41" t="s">
        <v>13171</v>
      </c>
      <c r="C1550" s="42">
        <v>260</v>
      </c>
      <c r="D1550" s="45">
        <f t="shared" si="48"/>
        <v>156</v>
      </c>
      <c r="E1550" s="45">
        <f t="shared" si="49"/>
        <v>169</v>
      </c>
    </row>
    <row r="1551" spans="1:5">
      <c r="A1551" s="41" t="s">
        <v>13172</v>
      </c>
      <c r="B1551" s="41" t="s">
        <v>13173</v>
      </c>
      <c r="C1551" s="42">
        <v>280</v>
      </c>
      <c r="D1551" s="45">
        <f t="shared" si="48"/>
        <v>168</v>
      </c>
      <c r="E1551" s="45">
        <f t="shared" si="49"/>
        <v>182</v>
      </c>
    </row>
    <row r="1552" spans="1:5">
      <c r="A1552" s="41" t="s">
        <v>13174</v>
      </c>
      <c r="B1552" s="41" t="s">
        <v>13175</v>
      </c>
      <c r="C1552" s="42">
        <v>280</v>
      </c>
      <c r="D1552" s="45">
        <f t="shared" si="48"/>
        <v>168</v>
      </c>
      <c r="E1552" s="45">
        <f t="shared" si="49"/>
        <v>182</v>
      </c>
    </row>
    <row r="1553" spans="1:5">
      <c r="A1553" s="41" t="s">
        <v>13176</v>
      </c>
      <c r="B1553" s="41" t="s">
        <v>13177</v>
      </c>
      <c r="C1553" s="42">
        <v>300</v>
      </c>
      <c r="D1553" s="45">
        <f t="shared" si="48"/>
        <v>180</v>
      </c>
      <c r="E1553" s="45">
        <f t="shared" si="49"/>
        <v>195</v>
      </c>
    </row>
    <row r="1554" spans="1:5">
      <c r="A1554" s="41" t="s">
        <v>13178</v>
      </c>
      <c r="B1554" s="41" t="s">
        <v>13179</v>
      </c>
      <c r="C1554" s="42">
        <v>300</v>
      </c>
      <c r="D1554" s="45">
        <f t="shared" si="48"/>
        <v>180</v>
      </c>
      <c r="E1554" s="45">
        <f t="shared" si="49"/>
        <v>195</v>
      </c>
    </row>
    <row r="1555" spans="1:5">
      <c r="A1555" s="41" t="s">
        <v>13180</v>
      </c>
      <c r="B1555" s="41" t="s">
        <v>13181</v>
      </c>
      <c r="C1555" s="42">
        <v>58</v>
      </c>
      <c r="D1555" s="45">
        <f t="shared" si="48"/>
        <v>34.799999999999997</v>
      </c>
      <c r="E1555" s="45">
        <f t="shared" si="49"/>
        <v>37.700000000000003</v>
      </c>
    </row>
    <row r="1556" spans="1:5">
      <c r="A1556" s="41" t="s">
        <v>13182</v>
      </c>
      <c r="B1556" s="41" t="s">
        <v>13183</v>
      </c>
      <c r="C1556" s="42">
        <v>58</v>
      </c>
      <c r="D1556" s="45">
        <f t="shared" si="48"/>
        <v>34.799999999999997</v>
      </c>
      <c r="E1556" s="45">
        <f t="shared" si="49"/>
        <v>37.700000000000003</v>
      </c>
    </row>
    <row r="1557" spans="1:5">
      <c r="A1557" s="41" t="s">
        <v>13184</v>
      </c>
      <c r="B1557" s="41" t="s">
        <v>13185</v>
      </c>
      <c r="C1557" s="42">
        <v>1840</v>
      </c>
      <c r="D1557" s="45">
        <f t="shared" si="48"/>
        <v>1104</v>
      </c>
      <c r="E1557" s="45">
        <f t="shared" si="49"/>
        <v>1196</v>
      </c>
    </row>
    <row r="1558" spans="1:5">
      <c r="A1558" s="41" t="s">
        <v>13186</v>
      </c>
      <c r="B1558" s="41" t="s">
        <v>13187</v>
      </c>
      <c r="C1558" s="42">
        <v>2770</v>
      </c>
      <c r="D1558" s="45">
        <f t="shared" si="48"/>
        <v>1662</v>
      </c>
      <c r="E1558" s="45">
        <f t="shared" si="49"/>
        <v>1800.5</v>
      </c>
    </row>
    <row r="1559" spans="1:5">
      <c r="A1559" s="41" t="s">
        <v>13188</v>
      </c>
      <c r="B1559" s="41" t="s">
        <v>13189</v>
      </c>
      <c r="C1559" s="42">
        <v>174</v>
      </c>
      <c r="D1559" s="45">
        <f t="shared" si="48"/>
        <v>104.39999999999999</v>
      </c>
      <c r="E1559" s="45">
        <f t="shared" si="49"/>
        <v>113.10000000000001</v>
      </c>
    </row>
    <row r="1560" spans="1:5">
      <c r="A1560" s="41" t="s">
        <v>13190</v>
      </c>
      <c r="B1560" s="41" t="s">
        <v>13191</v>
      </c>
      <c r="C1560" s="42">
        <v>2770</v>
      </c>
      <c r="D1560" s="45">
        <f t="shared" si="48"/>
        <v>1662</v>
      </c>
      <c r="E1560" s="45">
        <f t="shared" si="49"/>
        <v>1800.5</v>
      </c>
    </row>
    <row r="1561" spans="1:5">
      <c r="A1561" s="41" t="s">
        <v>13192</v>
      </c>
      <c r="B1561" s="41" t="s">
        <v>13193</v>
      </c>
      <c r="C1561" s="42">
        <v>186</v>
      </c>
      <c r="D1561" s="45">
        <f t="shared" si="48"/>
        <v>111.6</v>
      </c>
      <c r="E1561" s="45">
        <f t="shared" si="49"/>
        <v>120.9</v>
      </c>
    </row>
    <row r="1562" spans="1:5">
      <c r="A1562" s="41" t="s">
        <v>13194</v>
      </c>
      <c r="B1562" s="41" t="s">
        <v>13195</v>
      </c>
      <c r="C1562" s="42">
        <v>128</v>
      </c>
      <c r="D1562" s="45">
        <f t="shared" si="48"/>
        <v>76.8</v>
      </c>
      <c r="E1562" s="45">
        <f t="shared" si="49"/>
        <v>83.2</v>
      </c>
    </row>
    <row r="1563" spans="1:5">
      <c r="A1563" s="41" t="s">
        <v>13196</v>
      </c>
      <c r="B1563" s="41" t="s">
        <v>13197</v>
      </c>
      <c r="C1563" s="42">
        <v>128</v>
      </c>
      <c r="D1563" s="45">
        <f t="shared" si="48"/>
        <v>76.8</v>
      </c>
      <c r="E1563" s="45">
        <f t="shared" si="49"/>
        <v>83.2</v>
      </c>
    </row>
    <row r="1564" spans="1:5">
      <c r="A1564" s="41" t="s">
        <v>13198</v>
      </c>
      <c r="B1564" s="41" t="s">
        <v>13199</v>
      </c>
      <c r="C1564" s="42">
        <v>140</v>
      </c>
      <c r="D1564" s="45">
        <f t="shared" si="48"/>
        <v>84</v>
      </c>
      <c r="E1564" s="45">
        <f t="shared" si="49"/>
        <v>91</v>
      </c>
    </row>
    <row r="1565" spans="1:5">
      <c r="A1565" s="41" t="s">
        <v>13200</v>
      </c>
      <c r="B1565" s="41" t="s">
        <v>13201</v>
      </c>
      <c r="C1565" s="42">
        <v>140</v>
      </c>
      <c r="D1565" s="45">
        <f t="shared" si="48"/>
        <v>84</v>
      </c>
      <c r="E1565" s="45">
        <f t="shared" si="49"/>
        <v>91</v>
      </c>
    </row>
    <row r="1566" spans="1:5">
      <c r="A1566" s="41" t="s">
        <v>13202</v>
      </c>
      <c r="B1566" s="41" t="s">
        <v>13203</v>
      </c>
      <c r="C1566" s="42">
        <v>150</v>
      </c>
      <c r="D1566" s="45">
        <f t="shared" si="48"/>
        <v>90</v>
      </c>
      <c r="E1566" s="45">
        <f t="shared" si="49"/>
        <v>97.5</v>
      </c>
    </row>
    <row r="1567" spans="1:5">
      <c r="A1567" s="41" t="s">
        <v>13204</v>
      </c>
      <c r="B1567" s="41" t="s">
        <v>13205</v>
      </c>
      <c r="C1567" s="42">
        <v>150</v>
      </c>
      <c r="D1567" s="45">
        <f t="shared" si="48"/>
        <v>90</v>
      </c>
      <c r="E1567" s="45">
        <f t="shared" si="49"/>
        <v>97.5</v>
      </c>
    </row>
    <row r="1568" spans="1:5">
      <c r="A1568" s="41" t="s">
        <v>13206</v>
      </c>
      <c r="B1568" s="41" t="s">
        <v>13207</v>
      </c>
      <c r="C1568" s="42">
        <v>58</v>
      </c>
      <c r="D1568" s="45">
        <f t="shared" si="48"/>
        <v>34.799999999999997</v>
      </c>
      <c r="E1568" s="45">
        <f t="shared" si="49"/>
        <v>37.700000000000003</v>
      </c>
    </row>
    <row r="1569" spans="1:5">
      <c r="A1569" s="41" t="s">
        <v>13208</v>
      </c>
      <c r="B1569" s="41" t="s">
        <v>13209</v>
      </c>
      <c r="C1569" s="42">
        <v>104</v>
      </c>
      <c r="D1569" s="45">
        <f t="shared" si="48"/>
        <v>62.4</v>
      </c>
      <c r="E1569" s="45">
        <f t="shared" si="49"/>
        <v>67.600000000000009</v>
      </c>
    </row>
    <row r="1570" spans="1:5">
      <c r="A1570" s="41" t="s">
        <v>13210</v>
      </c>
      <c r="B1570" s="41" t="s">
        <v>13211</v>
      </c>
      <c r="C1570" s="42">
        <v>82</v>
      </c>
      <c r="D1570" s="45">
        <f t="shared" si="48"/>
        <v>49.199999999999996</v>
      </c>
      <c r="E1570" s="45">
        <f t="shared" si="49"/>
        <v>53.300000000000004</v>
      </c>
    </row>
    <row r="1571" spans="1:5">
      <c r="A1571" s="41" t="s">
        <v>13212</v>
      </c>
      <c r="B1571" s="41" t="s">
        <v>13213</v>
      </c>
      <c r="C1571" s="42">
        <v>82</v>
      </c>
      <c r="D1571" s="45">
        <f t="shared" si="48"/>
        <v>49.199999999999996</v>
      </c>
      <c r="E1571" s="45">
        <f t="shared" si="49"/>
        <v>53.300000000000004</v>
      </c>
    </row>
    <row r="1572" spans="1:5">
      <c r="A1572" s="41" t="s">
        <v>13214</v>
      </c>
      <c r="B1572" s="41" t="s">
        <v>13215</v>
      </c>
      <c r="C1572" s="42">
        <v>104</v>
      </c>
      <c r="D1572" s="45">
        <f t="shared" si="48"/>
        <v>62.4</v>
      </c>
      <c r="E1572" s="45">
        <f t="shared" si="49"/>
        <v>67.600000000000009</v>
      </c>
    </row>
    <row r="1573" spans="1:5">
      <c r="A1573" s="41" t="s">
        <v>13216</v>
      </c>
      <c r="B1573" s="41" t="s">
        <v>13217</v>
      </c>
      <c r="C1573" s="42">
        <v>104</v>
      </c>
      <c r="D1573" s="45">
        <f t="shared" si="48"/>
        <v>62.4</v>
      </c>
      <c r="E1573" s="45">
        <f t="shared" si="49"/>
        <v>67.600000000000009</v>
      </c>
    </row>
    <row r="1574" spans="1:5">
      <c r="A1574" s="41" t="s">
        <v>13218</v>
      </c>
      <c r="B1574" s="41" t="s">
        <v>13219</v>
      </c>
      <c r="C1574" s="42">
        <v>220</v>
      </c>
      <c r="D1574" s="45">
        <f t="shared" si="48"/>
        <v>132</v>
      </c>
      <c r="E1574" s="45">
        <f t="shared" si="49"/>
        <v>143</v>
      </c>
    </row>
    <row r="1575" spans="1:5">
      <c r="A1575" s="41" t="s">
        <v>13220</v>
      </c>
      <c r="B1575" s="41" t="s">
        <v>13221</v>
      </c>
      <c r="C1575" s="42">
        <v>222</v>
      </c>
      <c r="D1575" s="45">
        <f t="shared" si="48"/>
        <v>133.19999999999999</v>
      </c>
      <c r="E1575" s="45">
        <f t="shared" si="49"/>
        <v>144.30000000000001</v>
      </c>
    </row>
    <row r="1576" spans="1:5">
      <c r="A1576" s="41" t="s">
        <v>13222</v>
      </c>
      <c r="B1576" s="41" t="s">
        <v>13223</v>
      </c>
      <c r="C1576" s="42">
        <v>240</v>
      </c>
      <c r="D1576" s="45">
        <f t="shared" si="48"/>
        <v>144</v>
      </c>
      <c r="E1576" s="45">
        <f t="shared" si="49"/>
        <v>156</v>
      </c>
    </row>
    <row r="1577" spans="1:5">
      <c r="A1577" s="41" t="s">
        <v>13224</v>
      </c>
      <c r="B1577" s="41" t="s">
        <v>13225</v>
      </c>
      <c r="C1577" s="42">
        <v>260</v>
      </c>
      <c r="D1577" s="45">
        <f t="shared" si="48"/>
        <v>156</v>
      </c>
      <c r="E1577" s="45">
        <f t="shared" si="49"/>
        <v>169</v>
      </c>
    </row>
    <row r="1578" spans="1:5">
      <c r="A1578" s="41" t="s">
        <v>13226</v>
      </c>
      <c r="B1578" s="41" t="s">
        <v>13227</v>
      </c>
      <c r="C1578" s="42">
        <v>196</v>
      </c>
      <c r="D1578" s="45">
        <f t="shared" si="48"/>
        <v>117.6</v>
      </c>
      <c r="E1578" s="45">
        <f t="shared" si="49"/>
        <v>127.4</v>
      </c>
    </row>
    <row r="1579" spans="1:5">
      <c r="A1579" s="41" t="s">
        <v>13228</v>
      </c>
      <c r="B1579" s="41" t="s">
        <v>13229</v>
      </c>
      <c r="C1579" s="42">
        <v>104</v>
      </c>
      <c r="D1579" s="45">
        <f t="shared" si="48"/>
        <v>62.4</v>
      </c>
      <c r="E1579" s="45">
        <f t="shared" si="49"/>
        <v>67.600000000000009</v>
      </c>
    </row>
    <row r="1580" spans="1:5">
      <c r="A1580" s="41" t="s">
        <v>13230</v>
      </c>
      <c r="B1580" s="41" t="s">
        <v>13231</v>
      </c>
      <c r="C1580" s="42">
        <v>3920</v>
      </c>
      <c r="D1580" s="45">
        <f t="shared" si="48"/>
        <v>2352</v>
      </c>
      <c r="E1580" s="45">
        <f t="shared" si="49"/>
        <v>2548</v>
      </c>
    </row>
    <row r="1581" spans="1:5">
      <c r="A1581" s="41" t="s">
        <v>13232</v>
      </c>
      <c r="B1581" s="41" t="s">
        <v>13233</v>
      </c>
      <c r="C1581" s="42">
        <v>5540</v>
      </c>
      <c r="D1581" s="45">
        <f t="shared" si="48"/>
        <v>3324</v>
      </c>
      <c r="E1581" s="45">
        <f t="shared" si="49"/>
        <v>3601</v>
      </c>
    </row>
    <row r="1582" spans="1:5">
      <c r="A1582" s="41" t="s">
        <v>13234</v>
      </c>
      <c r="B1582" s="41" t="s">
        <v>13235</v>
      </c>
      <c r="C1582" s="42">
        <v>8310</v>
      </c>
      <c r="D1582" s="45">
        <f t="shared" si="48"/>
        <v>4986</v>
      </c>
      <c r="E1582" s="45">
        <f t="shared" si="49"/>
        <v>5401.5</v>
      </c>
    </row>
    <row r="1583" spans="1:5">
      <c r="A1583" s="41" t="s">
        <v>13236</v>
      </c>
      <c r="B1583" s="41" t="s">
        <v>13237</v>
      </c>
      <c r="C1583" s="42">
        <v>6920</v>
      </c>
      <c r="D1583" s="45">
        <f t="shared" si="48"/>
        <v>4152</v>
      </c>
      <c r="E1583" s="45">
        <f t="shared" si="49"/>
        <v>4498</v>
      </c>
    </row>
    <row r="1584" spans="1:5">
      <c r="A1584" s="41" t="s">
        <v>13238</v>
      </c>
      <c r="B1584" s="41" t="s">
        <v>13239</v>
      </c>
      <c r="C1584" s="42">
        <v>9700</v>
      </c>
      <c r="D1584" s="45">
        <f t="shared" si="48"/>
        <v>5820</v>
      </c>
      <c r="E1584" s="45">
        <f t="shared" si="49"/>
        <v>6305</v>
      </c>
    </row>
    <row r="1585" spans="1:5">
      <c r="A1585" s="41" t="s">
        <v>13240</v>
      </c>
      <c r="B1585" s="41" t="s">
        <v>13241</v>
      </c>
      <c r="C1585" s="42">
        <v>12470</v>
      </c>
      <c r="D1585" s="45">
        <f t="shared" si="48"/>
        <v>7482</v>
      </c>
      <c r="E1585" s="45">
        <f t="shared" si="49"/>
        <v>8105.5</v>
      </c>
    </row>
    <row r="1586" spans="1:5">
      <c r="A1586" s="41" t="s">
        <v>13242</v>
      </c>
      <c r="B1586" s="41" t="s">
        <v>13243</v>
      </c>
      <c r="C1586" s="42">
        <v>8080</v>
      </c>
      <c r="D1586" s="45">
        <f t="shared" si="48"/>
        <v>4848</v>
      </c>
      <c r="E1586" s="45">
        <f t="shared" si="49"/>
        <v>5252</v>
      </c>
    </row>
    <row r="1587" spans="1:5">
      <c r="A1587" s="41" t="s">
        <v>13244</v>
      </c>
      <c r="B1587" s="41" t="s">
        <v>13245</v>
      </c>
      <c r="C1587" s="42">
        <v>13850</v>
      </c>
      <c r="D1587" s="45">
        <f t="shared" si="48"/>
        <v>8310</v>
      </c>
      <c r="E1587" s="45">
        <f t="shared" si="49"/>
        <v>9002.5</v>
      </c>
    </row>
    <row r="1588" spans="1:5">
      <c r="A1588" s="41" t="s">
        <v>13246</v>
      </c>
      <c r="B1588" s="41" t="s">
        <v>13247</v>
      </c>
      <c r="C1588" s="42">
        <v>15230</v>
      </c>
      <c r="D1588" s="45">
        <f t="shared" si="48"/>
        <v>9138</v>
      </c>
      <c r="E1588" s="45">
        <f t="shared" si="49"/>
        <v>9899.5</v>
      </c>
    </row>
    <row r="1589" spans="1:5">
      <c r="A1589" s="41" t="s">
        <v>13248</v>
      </c>
      <c r="B1589" s="41" t="s">
        <v>13249</v>
      </c>
      <c r="C1589" s="42">
        <v>2420</v>
      </c>
      <c r="D1589" s="45">
        <f t="shared" si="48"/>
        <v>1452</v>
      </c>
      <c r="E1589" s="45">
        <f t="shared" si="49"/>
        <v>1573</v>
      </c>
    </row>
    <row r="1590" spans="1:5">
      <c r="A1590" s="41" t="s">
        <v>13250</v>
      </c>
      <c r="B1590" s="41" t="s">
        <v>13251</v>
      </c>
      <c r="C1590" s="42">
        <v>34640</v>
      </c>
      <c r="D1590" s="45">
        <f t="shared" si="48"/>
        <v>20784</v>
      </c>
      <c r="E1590" s="45">
        <f t="shared" si="49"/>
        <v>22516</v>
      </c>
    </row>
    <row r="1591" spans="1:5">
      <c r="A1591" s="41" t="s">
        <v>13252</v>
      </c>
      <c r="B1591" s="41" t="s">
        <v>13253</v>
      </c>
      <c r="C1591" s="42">
        <v>46190</v>
      </c>
      <c r="D1591" s="45">
        <f t="shared" si="48"/>
        <v>27714</v>
      </c>
      <c r="E1591" s="45">
        <f t="shared" si="49"/>
        <v>30023.5</v>
      </c>
    </row>
    <row r="1592" spans="1:5">
      <c r="A1592" s="41" t="s">
        <v>13254</v>
      </c>
      <c r="B1592" s="41" t="s">
        <v>13255</v>
      </c>
      <c r="C1592" s="42">
        <v>1150</v>
      </c>
      <c r="D1592" s="45">
        <f t="shared" si="48"/>
        <v>690</v>
      </c>
      <c r="E1592" s="45">
        <f t="shared" si="49"/>
        <v>747.5</v>
      </c>
    </row>
    <row r="1593" spans="1:5">
      <c r="A1593" s="41" t="s">
        <v>13256</v>
      </c>
      <c r="B1593" s="41" t="s">
        <v>13257</v>
      </c>
      <c r="C1593" s="42">
        <v>2530</v>
      </c>
      <c r="D1593" s="45">
        <f t="shared" si="48"/>
        <v>1518</v>
      </c>
      <c r="E1593" s="45">
        <f t="shared" si="49"/>
        <v>1644.5</v>
      </c>
    </row>
    <row r="1594" spans="1:5">
      <c r="A1594" s="41" t="s">
        <v>13258</v>
      </c>
      <c r="B1594" s="41" t="s">
        <v>13259</v>
      </c>
      <c r="C1594" s="42">
        <v>3350</v>
      </c>
      <c r="D1594" s="45">
        <f t="shared" si="48"/>
        <v>2010</v>
      </c>
      <c r="E1594" s="45">
        <f t="shared" si="49"/>
        <v>2177.5</v>
      </c>
    </row>
    <row r="1595" spans="1:5">
      <c r="A1595" s="41" t="s">
        <v>13260</v>
      </c>
      <c r="B1595" s="41" t="s">
        <v>13261</v>
      </c>
      <c r="C1595" s="42">
        <v>3000</v>
      </c>
      <c r="D1595" s="45">
        <f t="shared" si="48"/>
        <v>1800</v>
      </c>
      <c r="E1595" s="45">
        <f t="shared" si="49"/>
        <v>1950</v>
      </c>
    </row>
    <row r="1596" spans="1:5">
      <c r="A1596" s="41" t="s">
        <v>13262</v>
      </c>
      <c r="B1596" s="41" t="s">
        <v>13263</v>
      </c>
      <c r="C1596" s="42">
        <v>4150</v>
      </c>
      <c r="D1596" s="45">
        <f t="shared" si="48"/>
        <v>2490</v>
      </c>
      <c r="E1596" s="45">
        <f t="shared" si="49"/>
        <v>2697.5</v>
      </c>
    </row>
    <row r="1597" spans="1:5">
      <c r="A1597" s="41" t="s">
        <v>13264</v>
      </c>
      <c r="B1597" s="41" t="s">
        <v>13265</v>
      </c>
      <c r="C1597" s="42">
        <v>3350</v>
      </c>
      <c r="D1597" s="45">
        <f t="shared" si="48"/>
        <v>2010</v>
      </c>
      <c r="E1597" s="45">
        <f t="shared" si="49"/>
        <v>2177.5</v>
      </c>
    </row>
    <row r="1598" spans="1:5">
      <c r="A1598" s="41" t="s">
        <v>13266</v>
      </c>
      <c r="B1598" s="41" t="s">
        <v>13267</v>
      </c>
      <c r="C1598" s="42">
        <v>4610</v>
      </c>
      <c r="D1598" s="45">
        <f t="shared" si="48"/>
        <v>2766</v>
      </c>
      <c r="E1598" s="45">
        <f t="shared" si="49"/>
        <v>2996.5</v>
      </c>
    </row>
    <row r="1599" spans="1:5">
      <c r="A1599" s="41" t="s">
        <v>13268</v>
      </c>
      <c r="B1599" s="41" t="s">
        <v>13269</v>
      </c>
      <c r="C1599" s="42">
        <v>1040</v>
      </c>
      <c r="D1599" s="45">
        <f t="shared" si="48"/>
        <v>624</v>
      </c>
      <c r="E1599" s="45">
        <f t="shared" si="49"/>
        <v>676</v>
      </c>
    </row>
    <row r="1600" spans="1:5">
      <c r="A1600" s="41" t="s">
        <v>13270</v>
      </c>
      <c r="B1600" s="41" t="s">
        <v>13271</v>
      </c>
      <c r="C1600" s="42">
        <v>2530</v>
      </c>
      <c r="D1600" s="45">
        <f t="shared" si="48"/>
        <v>1518</v>
      </c>
      <c r="E1600" s="45">
        <f t="shared" si="49"/>
        <v>1644.5</v>
      </c>
    </row>
    <row r="1601" spans="1:5">
      <c r="A1601" s="41" t="s">
        <v>13272</v>
      </c>
      <c r="B1601" s="41" t="s">
        <v>13273</v>
      </c>
      <c r="C1601" s="42">
        <v>7390</v>
      </c>
      <c r="D1601" s="45">
        <f t="shared" si="48"/>
        <v>4434</v>
      </c>
      <c r="E1601" s="45">
        <f t="shared" si="49"/>
        <v>4803.5</v>
      </c>
    </row>
    <row r="1602" spans="1:5">
      <c r="A1602" s="41" t="s">
        <v>13274</v>
      </c>
      <c r="B1602" s="41" t="s">
        <v>13275</v>
      </c>
      <c r="C1602" s="42">
        <v>1280</v>
      </c>
      <c r="D1602" s="45">
        <f t="shared" si="48"/>
        <v>768</v>
      </c>
      <c r="E1602" s="45">
        <f t="shared" si="49"/>
        <v>832</v>
      </c>
    </row>
    <row r="1603" spans="1:5">
      <c r="A1603" s="41" t="s">
        <v>13276</v>
      </c>
      <c r="B1603" s="41" t="s">
        <v>13277</v>
      </c>
      <c r="C1603" s="42">
        <v>17780</v>
      </c>
      <c r="D1603" s="45">
        <f t="shared" si="48"/>
        <v>10668</v>
      </c>
      <c r="E1603" s="45">
        <f t="shared" si="49"/>
        <v>11557</v>
      </c>
    </row>
    <row r="1604" spans="1:5">
      <c r="A1604" s="41" t="s">
        <v>13278</v>
      </c>
      <c r="B1604" s="41" t="s">
        <v>13279</v>
      </c>
      <c r="C1604" s="42">
        <v>22310</v>
      </c>
      <c r="D1604" s="45">
        <f t="shared" si="48"/>
        <v>13386</v>
      </c>
      <c r="E1604" s="45">
        <f t="shared" si="49"/>
        <v>14501.5</v>
      </c>
    </row>
    <row r="1605" spans="1:5">
      <c r="A1605" s="41" t="s">
        <v>13280</v>
      </c>
      <c r="B1605" s="41" t="s">
        <v>13281</v>
      </c>
      <c r="C1605" s="42">
        <v>6230</v>
      </c>
      <c r="D1605" s="45">
        <f t="shared" si="48"/>
        <v>3738</v>
      </c>
      <c r="E1605" s="45">
        <f t="shared" si="49"/>
        <v>4049.5</v>
      </c>
    </row>
    <row r="1606" spans="1:5">
      <c r="A1606" s="41" t="s">
        <v>13282</v>
      </c>
      <c r="B1606" s="41" t="s">
        <v>13283</v>
      </c>
      <c r="C1606" s="42">
        <v>3000</v>
      </c>
      <c r="D1606" s="45">
        <f t="shared" ref="D1606:D1669" si="50">C1606*0.6</f>
        <v>1800</v>
      </c>
      <c r="E1606" s="45">
        <f t="shared" ref="E1606:E1669" si="51">C1606*0.65</f>
        <v>1950</v>
      </c>
    </row>
    <row r="1607" spans="1:5">
      <c r="A1607" s="41" t="s">
        <v>13284</v>
      </c>
      <c r="B1607" s="41" t="s">
        <v>13285</v>
      </c>
      <c r="C1607" s="42">
        <v>58</v>
      </c>
      <c r="D1607" s="45">
        <f t="shared" si="50"/>
        <v>34.799999999999997</v>
      </c>
      <c r="E1607" s="45">
        <f t="shared" si="51"/>
        <v>37.700000000000003</v>
      </c>
    </row>
    <row r="1608" spans="1:5">
      <c r="A1608" s="41" t="s">
        <v>13286</v>
      </c>
      <c r="B1608" s="41" t="s">
        <v>13287</v>
      </c>
      <c r="C1608" s="42">
        <v>82</v>
      </c>
      <c r="D1608" s="45">
        <f t="shared" si="50"/>
        <v>49.199999999999996</v>
      </c>
      <c r="E1608" s="45">
        <f t="shared" si="51"/>
        <v>53.300000000000004</v>
      </c>
    </row>
    <row r="1609" spans="1:5">
      <c r="A1609" s="41" t="s">
        <v>13288</v>
      </c>
      <c r="B1609" s="41" t="s">
        <v>13289</v>
      </c>
      <c r="C1609" s="42">
        <v>118</v>
      </c>
      <c r="D1609" s="45">
        <f t="shared" si="50"/>
        <v>70.8</v>
      </c>
      <c r="E1609" s="45">
        <f t="shared" si="51"/>
        <v>76.7</v>
      </c>
    </row>
    <row r="1610" spans="1:5">
      <c r="A1610" s="41" t="s">
        <v>13290</v>
      </c>
      <c r="B1610" s="41" t="s">
        <v>13291</v>
      </c>
      <c r="C1610" s="42">
        <v>48</v>
      </c>
      <c r="D1610" s="45">
        <f t="shared" si="50"/>
        <v>28.799999999999997</v>
      </c>
      <c r="E1610" s="45">
        <f t="shared" si="51"/>
        <v>31.200000000000003</v>
      </c>
    </row>
    <row r="1611" spans="1:5">
      <c r="A1611" s="41" t="s">
        <v>13292</v>
      </c>
      <c r="B1611" s="41" t="s">
        <v>13293</v>
      </c>
      <c r="C1611" s="42">
        <v>58</v>
      </c>
      <c r="D1611" s="45">
        <f t="shared" si="50"/>
        <v>34.799999999999997</v>
      </c>
      <c r="E1611" s="45">
        <f t="shared" si="51"/>
        <v>37.700000000000003</v>
      </c>
    </row>
    <row r="1612" spans="1:5">
      <c r="A1612" s="41" t="s">
        <v>13294</v>
      </c>
      <c r="B1612" s="41" t="s">
        <v>13295</v>
      </c>
      <c r="C1612" s="42">
        <v>1200</v>
      </c>
      <c r="D1612" s="45">
        <f t="shared" si="50"/>
        <v>720</v>
      </c>
      <c r="E1612" s="45">
        <f t="shared" si="51"/>
        <v>780</v>
      </c>
    </row>
    <row r="1613" spans="1:5">
      <c r="A1613" s="41" t="s">
        <v>13296</v>
      </c>
      <c r="B1613" s="41" t="s">
        <v>13297</v>
      </c>
      <c r="C1613" s="42">
        <v>1780</v>
      </c>
      <c r="D1613" s="45">
        <f t="shared" si="50"/>
        <v>1068</v>
      </c>
      <c r="E1613" s="45">
        <f t="shared" si="51"/>
        <v>1157</v>
      </c>
    </row>
    <row r="1614" spans="1:5">
      <c r="A1614" s="41" t="s">
        <v>13298</v>
      </c>
      <c r="B1614" s="41" t="s">
        <v>13299</v>
      </c>
      <c r="C1614" s="42">
        <v>760</v>
      </c>
      <c r="D1614" s="45">
        <f t="shared" si="50"/>
        <v>456</v>
      </c>
      <c r="E1614" s="45">
        <f t="shared" si="51"/>
        <v>494</v>
      </c>
    </row>
    <row r="1615" spans="1:5">
      <c r="A1615" s="41" t="s">
        <v>13300</v>
      </c>
      <c r="B1615" s="41" t="s">
        <v>13301</v>
      </c>
      <c r="C1615" s="42">
        <v>1250</v>
      </c>
      <c r="D1615" s="45">
        <f t="shared" si="50"/>
        <v>750</v>
      </c>
      <c r="E1615" s="45">
        <f t="shared" si="51"/>
        <v>812.5</v>
      </c>
    </row>
    <row r="1616" spans="1:5">
      <c r="A1616" s="41" t="s">
        <v>13302</v>
      </c>
      <c r="B1616" s="41" t="s">
        <v>13303</v>
      </c>
      <c r="C1616" s="42">
        <v>550</v>
      </c>
      <c r="D1616" s="45">
        <f t="shared" si="50"/>
        <v>330</v>
      </c>
      <c r="E1616" s="45">
        <f t="shared" si="51"/>
        <v>357.5</v>
      </c>
    </row>
    <row r="1617" spans="1:5">
      <c r="A1617" s="41" t="s">
        <v>13304</v>
      </c>
      <c r="B1617" s="41" t="s">
        <v>13305</v>
      </c>
      <c r="C1617" s="42">
        <v>920</v>
      </c>
      <c r="D1617" s="45">
        <f t="shared" si="50"/>
        <v>552</v>
      </c>
      <c r="E1617" s="45">
        <f t="shared" si="51"/>
        <v>598</v>
      </c>
    </row>
    <row r="1618" spans="1:5">
      <c r="A1618" s="41" t="s">
        <v>13306</v>
      </c>
      <c r="B1618" s="41" t="s">
        <v>13307</v>
      </c>
      <c r="C1618" s="42">
        <v>3230</v>
      </c>
      <c r="D1618" s="45">
        <f t="shared" si="50"/>
        <v>1938</v>
      </c>
      <c r="E1618" s="45">
        <f t="shared" si="51"/>
        <v>2099.5</v>
      </c>
    </row>
    <row r="1619" spans="1:5">
      <c r="A1619" s="41" t="s">
        <v>13308</v>
      </c>
      <c r="B1619" s="41" t="s">
        <v>13309</v>
      </c>
      <c r="C1619" s="42">
        <v>48</v>
      </c>
      <c r="D1619" s="45">
        <f t="shared" si="50"/>
        <v>28.799999999999997</v>
      </c>
      <c r="E1619" s="45">
        <f t="shared" si="51"/>
        <v>31.200000000000003</v>
      </c>
    </row>
    <row r="1620" spans="1:5">
      <c r="A1620" s="41" t="s">
        <v>13310</v>
      </c>
      <c r="B1620" s="41" t="s">
        <v>13311</v>
      </c>
      <c r="C1620" s="42">
        <v>48</v>
      </c>
      <c r="D1620" s="45">
        <f t="shared" si="50"/>
        <v>28.799999999999997</v>
      </c>
      <c r="E1620" s="45">
        <f t="shared" si="51"/>
        <v>31.200000000000003</v>
      </c>
    </row>
    <row r="1621" spans="1:5">
      <c r="A1621" s="41" t="s">
        <v>13312</v>
      </c>
      <c r="B1621" s="41" t="s">
        <v>13313</v>
      </c>
      <c r="C1621" s="42">
        <v>720</v>
      </c>
      <c r="D1621" s="45">
        <f t="shared" si="50"/>
        <v>432</v>
      </c>
      <c r="E1621" s="45">
        <f t="shared" si="51"/>
        <v>468</v>
      </c>
    </row>
    <row r="1622" spans="1:5">
      <c r="A1622" s="41" t="s">
        <v>13314</v>
      </c>
      <c r="B1622" s="41" t="s">
        <v>13313</v>
      </c>
      <c r="C1622" s="42">
        <v>1230</v>
      </c>
      <c r="D1622" s="45">
        <f t="shared" si="50"/>
        <v>738</v>
      </c>
      <c r="E1622" s="45">
        <f t="shared" si="51"/>
        <v>799.5</v>
      </c>
    </row>
    <row r="1623" spans="1:5">
      <c r="A1623" s="41" t="s">
        <v>13315</v>
      </c>
      <c r="B1623" s="41" t="s">
        <v>13316</v>
      </c>
      <c r="C1623" s="42">
        <v>1670</v>
      </c>
      <c r="D1623" s="45">
        <f t="shared" si="50"/>
        <v>1002</v>
      </c>
      <c r="E1623" s="45">
        <f t="shared" si="51"/>
        <v>1085.5</v>
      </c>
    </row>
    <row r="1624" spans="1:5">
      <c r="A1624" s="41" t="s">
        <v>13317</v>
      </c>
      <c r="B1624" s="41" t="s">
        <v>13318</v>
      </c>
      <c r="C1624" s="42">
        <v>118</v>
      </c>
      <c r="D1624" s="45">
        <f t="shared" si="50"/>
        <v>70.8</v>
      </c>
      <c r="E1624" s="45">
        <f t="shared" si="51"/>
        <v>76.7</v>
      </c>
    </row>
    <row r="1625" spans="1:5">
      <c r="A1625" s="41" t="s">
        <v>13319</v>
      </c>
      <c r="B1625" s="41" t="s">
        <v>13316</v>
      </c>
      <c r="C1625" s="42">
        <v>1150</v>
      </c>
      <c r="D1625" s="45">
        <f t="shared" si="50"/>
        <v>690</v>
      </c>
      <c r="E1625" s="45">
        <f t="shared" si="51"/>
        <v>747.5</v>
      </c>
    </row>
    <row r="1626" spans="1:5">
      <c r="A1626" s="41" t="s">
        <v>13320</v>
      </c>
      <c r="B1626" s="41" t="s">
        <v>13313</v>
      </c>
      <c r="C1626" s="42">
        <v>460</v>
      </c>
      <c r="D1626" s="45">
        <f t="shared" si="50"/>
        <v>276</v>
      </c>
      <c r="E1626" s="45">
        <f t="shared" si="51"/>
        <v>299</v>
      </c>
    </row>
    <row r="1627" spans="1:5">
      <c r="A1627" s="41" t="s">
        <v>13321</v>
      </c>
      <c r="B1627" s="41" t="s">
        <v>13313</v>
      </c>
      <c r="C1627" s="42">
        <v>820</v>
      </c>
      <c r="D1627" s="45">
        <f t="shared" si="50"/>
        <v>492</v>
      </c>
      <c r="E1627" s="45">
        <f t="shared" si="51"/>
        <v>533</v>
      </c>
    </row>
    <row r="1628" spans="1:5">
      <c r="A1628" s="41" t="s">
        <v>13322</v>
      </c>
      <c r="B1628" s="41" t="s">
        <v>13323</v>
      </c>
      <c r="C1628" s="42">
        <v>1380</v>
      </c>
      <c r="D1628" s="45">
        <f t="shared" si="50"/>
        <v>828</v>
      </c>
      <c r="E1628" s="45">
        <f t="shared" si="51"/>
        <v>897</v>
      </c>
    </row>
    <row r="1629" spans="1:5">
      <c r="A1629" s="41" t="s">
        <v>13324</v>
      </c>
      <c r="B1629" s="41" t="s">
        <v>13316</v>
      </c>
      <c r="C1629" s="42">
        <v>700</v>
      </c>
      <c r="D1629" s="45">
        <f t="shared" si="50"/>
        <v>420</v>
      </c>
      <c r="E1629" s="45">
        <f t="shared" si="51"/>
        <v>455</v>
      </c>
    </row>
    <row r="1630" spans="1:5">
      <c r="A1630" s="41" t="s">
        <v>13325</v>
      </c>
      <c r="B1630" s="41" t="s">
        <v>13326</v>
      </c>
      <c r="C1630" s="42" t="s">
        <v>10760</v>
      </c>
      <c r="D1630" s="45" t="e">
        <f t="shared" si="50"/>
        <v>#VALUE!</v>
      </c>
      <c r="E1630" s="45" t="e">
        <f t="shared" si="51"/>
        <v>#VALUE!</v>
      </c>
    </row>
    <row r="1631" spans="1:5">
      <c r="A1631" s="41" t="s">
        <v>13327</v>
      </c>
      <c r="B1631" s="41" t="s">
        <v>13328</v>
      </c>
      <c r="C1631" s="42">
        <v>48</v>
      </c>
      <c r="D1631" s="45">
        <f t="shared" si="50"/>
        <v>28.799999999999997</v>
      </c>
      <c r="E1631" s="45">
        <f t="shared" si="51"/>
        <v>31.200000000000003</v>
      </c>
    </row>
    <row r="1632" spans="1:5">
      <c r="A1632" s="41" t="s">
        <v>13329</v>
      </c>
      <c r="B1632" s="41" t="s">
        <v>13330</v>
      </c>
      <c r="C1632" s="42">
        <v>48</v>
      </c>
      <c r="D1632" s="45">
        <f t="shared" si="50"/>
        <v>28.799999999999997</v>
      </c>
      <c r="E1632" s="45">
        <f t="shared" si="51"/>
        <v>31.200000000000003</v>
      </c>
    </row>
    <row r="1633" spans="1:5">
      <c r="A1633" s="41" t="s">
        <v>13331</v>
      </c>
      <c r="B1633" s="41" t="s">
        <v>13332</v>
      </c>
      <c r="C1633" s="42">
        <v>82</v>
      </c>
      <c r="D1633" s="45">
        <f t="shared" si="50"/>
        <v>49.199999999999996</v>
      </c>
      <c r="E1633" s="45">
        <f t="shared" si="51"/>
        <v>53.300000000000004</v>
      </c>
    </row>
    <row r="1634" spans="1:5">
      <c r="A1634" s="41" t="s">
        <v>13333</v>
      </c>
      <c r="B1634" s="41" t="s">
        <v>13334</v>
      </c>
      <c r="C1634" s="42">
        <v>72</v>
      </c>
      <c r="D1634" s="45">
        <f t="shared" si="50"/>
        <v>43.199999999999996</v>
      </c>
      <c r="E1634" s="45">
        <f t="shared" si="51"/>
        <v>46.800000000000004</v>
      </c>
    </row>
    <row r="1635" spans="1:5">
      <c r="A1635" s="41" t="s">
        <v>13335</v>
      </c>
      <c r="B1635" s="41" t="s">
        <v>13336</v>
      </c>
      <c r="C1635" s="42">
        <v>36</v>
      </c>
      <c r="D1635" s="45">
        <f t="shared" si="50"/>
        <v>21.599999999999998</v>
      </c>
      <c r="E1635" s="45">
        <f t="shared" si="51"/>
        <v>23.400000000000002</v>
      </c>
    </row>
    <row r="1636" spans="1:5">
      <c r="A1636" s="41" t="s">
        <v>13337</v>
      </c>
      <c r="B1636" s="41" t="s">
        <v>13338</v>
      </c>
      <c r="C1636" s="42">
        <v>26</v>
      </c>
      <c r="D1636" s="45">
        <f t="shared" si="50"/>
        <v>15.6</v>
      </c>
      <c r="E1636" s="45">
        <f t="shared" si="51"/>
        <v>16.900000000000002</v>
      </c>
    </row>
    <row r="1637" spans="1:5">
      <c r="A1637" s="41" t="s">
        <v>13339</v>
      </c>
      <c r="B1637" s="41" t="s">
        <v>13340</v>
      </c>
      <c r="C1637" s="42">
        <v>32</v>
      </c>
      <c r="D1637" s="45">
        <f t="shared" si="50"/>
        <v>19.2</v>
      </c>
      <c r="E1637" s="45">
        <f t="shared" si="51"/>
        <v>20.8</v>
      </c>
    </row>
    <row r="1638" spans="1:5">
      <c r="A1638" s="41" t="s">
        <v>13341</v>
      </c>
      <c r="B1638" s="41" t="s">
        <v>13342</v>
      </c>
      <c r="C1638" s="42">
        <v>40</v>
      </c>
      <c r="D1638" s="45">
        <f t="shared" si="50"/>
        <v>24</v>
      </c>
      <c r="E1638" s="45">
        <f t="shared" si="51"/>
        <v>26</v>
      </c>
    </row>
    <row r="1639" spans="1:5">
      <c r="A1639" s="41" t="s">
        <v>13343</v>
      </c>
      <c r="B1639" s="41" t="s">
        <v>13344</v>
      </c>
      <c r="C1639" s="42">
        <v>920</v>
      </c>
      <c r="D1639" s="45">
        <f t="shared" si="50"/>
        <v>552</v>
      </c>
      <c r="E1639" s="45">
        <f t="shared" si="51"/>
        <v>598</v>
      </c>
    </row>
    <row r="1640" spans="1:5">
      <c r="A1640" s="41" t="s">
        <v>13345</v>
      </c>
      <c r="B1640" s="41" t="s">
        <v>13346</v>
      </c>
      <c r="C1640" s="42">
        <v>640</v>
      </c>
      <c r="D1640" s="45">
        <f t="shared" si="50"/>
        <v>384</v>
      </c>
      <c r="E1640" s="45">
        <f t="shared" si="51"/>
        <v>416</v>
      </c>
    </row>
    <row r="1641" spans="1:5">
      <c r="A1641" s="41" t="s">
        <v>13347</v>
      </c>
      <c r="B1641" s="41" t="s">
        <v>13348</v>
      </c>
      <c r="C1641" s="42">
        <v>700</v>
      </c>
      <c r="D1641" s="45">
        <f t="shared" si="50"/>
        <v>420</v>
      </c>
      <c r="E1641" s="45">
        <f t="shared" si="51"/>
        <v>455</v>
      </c>
    </row>
    <row r="1642" spans="1:5">
      <c r="A1642" s="41" t="s">
        <v>13349</v>
      </c>
      <c r="B1642" s="41" t="s">
        <v>13350</v>
      </c>
      <c r="C1642" s="42">
        <v>1270</v>
      </c>
      <c r="D1642" s="45">
        <f t="shared" si="50"/>
        <v>762</v>
      </c>
      <c r="E1642" s="45">
        <f t="shared" si="51"/>
        <v>825.5</v>
      </c>
    </row>
    <row r="1643" spans="1:5">
      <c r="A1643" s="41" t="s">
        <v>13351</v>
      </c>
      <c r="B1643" s="41" t="s">
        <v>13352</v>
      </c>
      <c r="C1643" s="42">
        <v>1270</v>
      </c>
      <c r="D1643" s="45">
        <f t="shared" si="50"/>
        <v>762</v>
      </c>
      <c r="E1643" s="45">
        <f t="shared" si="51"/>
        <v>825.5</v>
      </c>
    </row>
    <row r="1644" spans="1:5">
      <c r="A1644" s="41" t="s">
        <v>13353</v>
      </c>
      <c r="B1644" s="41" t="s">
        <v>13354</v>
      </c>
      <c r="C1644" s="42">
        <v>760</v>
      </c>
      <c r="D1644" s="45">
        <f t="shared" si="50"/>
        <v>456</v>
      </c>
      <c r="E1644" s="45">
        <f t="shared" si="51"/>
        <v>494</v>
      </c>
    </row>
    <row r="1645" spans="1:5">
      <c r="A1645" s="41" t="s">
        <v>13355</v>
      </c>
      <c r="B1645" s="41" t="s">
        <v>13356</v>
      </c>
      <c r="C1645" s="42">
        <v>2070</v>
      </c>
      <c r="D1645" s="45">
        <f t="shared" si="50"/>
        <v>1242</v>
      </c>
      <c r="E1645" s="45">
        <f t="shared" si="51"/>
        <v>1345.5</v>
      </c>
    </row>
    <row r="1646" spans="1:5">
      <c r="A1646" s="41" t="s">
        <v>13357</v>
      </c>
      <c r="B1646" s="41" t="s">
        <v>13356</v>
      </c>
      <c r="C1646" s="42">
        <v>2070</v>
      </c>
      <c r="D1646" s="45">
        <f t="shared" si="50"/>
        <v>1242</v>
      </c>
      <c r="E1646" s="45">
        <f t="shared" si="51"/>
        <v>1345.5</v>
      </c>
    </row>
    <row r="1647" spans="1:5">
      <c r="A1647" s="41" t="s">
        <v>13358</v>
      </c>
      <c r="B1647" s="41" t="s">
        <v>13359</v>
      </c>
      <c r="C1647" s="42">
        <v>650</v>
      </c>
      <c r="D1647" s="45">
        <f t="shared" si="50"/>
        <v>390</v>
      </c>
      <c r="E1647" s="45">
        <f t="shared" si="51"/>
        <v>422.5</v>
      </c>
    </row>
    <row r="1648" spans="1:5">
      <c r="A1648" s="41" t="s">
        <v>13360</v>
      </c>
      <c r="B1648" s="41" t="s">
        <v>13361</v>
      </c>
      <c r="C1648" s="42">
        <v>740</v>
      </c>
      <c r="D1648" s="45">
        <f t="shared" si="50"/>
        <v>444</v>
      </c>
      <c r="E1648" s="45">
        <f t="shared" si="51"/>
        <v>481</v>
      </c>
    </row>
    <row r="1649" spans="1:5">
      <c r="A1649" s="41" t="s">
        <v>13362</v>
      </c>
      <c r="B1649" s="41" t="s">
        <v>13363</v>
      </c>
      <c r="C1649" s="42">
        <v>1160</v>
      </c>
      <c r="D1649" s="45">
        <f t="shared" si="50"/>
        <v>696</v>
      </c>
      <c r="E1649" s="45">
        <f t="shared" si="51"/>
        <v>754</v>
      </c>
    </row>
    <row r="1650" spans="1:5">
      <c r="A1650" s="41" t="s">
        <v>13364</v>
      </c>
      <c r="B1650" s="41" t="s">
        <v>13365</v>
      </c>
      <c r="C1650" s="42">
        <v>1610</v>
      </c>
      <c r="D1650" s="45">
        <f t="shared" si="50"/>
        <v>966</v>
      </c>
      <c r="E1650" s="45">
        <f t="shared" si="51"/>
        <v>1046.5</v>
      </c>
    </row>
    <row r="1651" spans="1:5">
      <c r="A1651" s="41" t="s">
        <v>13366</v>
      </c>
      <c r="B1651" s="41" t="s">
        <v>13367</v>
      </c>
      <c r="C1651" s="42">
        <v>1610</v>
      </c>
      <c r="D1651" s="45">
        <f t="shared" si="50"/>
        <v>966</v>
      </c>
      <c r="E1651" s="45">
        <f t="shared" si="51"/>
        <v>1046.5</v>
      </c>
    </row>
    <row r="1652" spans="1:5">
      <c r="A1652" s="41" t="s">
        <v>13368</v>
      </c>
      <c r="B1652" s="41" t="s">
        <v>13369</v>
      </c>
      <c r="C1652" s="42">
        <v>1020</v>
      </c>
      <c r="D1652" s="45">
        <f t="shared" si="50"/>
        <v>612</v>
      </c>
      <c r="E1652" s="45">
        <f t="shared" si="51"/>
        <v>663</v>
      </c>
    </row>
    <row r="1653" spans="1:5">
      <c r="A1653" s="41" t="s">
        <v>13370</v>
      </c>
      <c r="B1653" s="41" t="s">
        <v>13371</v>
      </c>
      <c r="C1653" s="42">
        <v>1730</v>
      </c>
      <c r="D1653" s="45">
        <f t="shared" si="50"/>
        <v>1038</v>
      </c>
      <c r="E1653" s="45">
        <f t="shared" si="51"/>
        <v>1124.5</v>
      </c>
    </row>
    <row r="1654" spans="1:5">
      <c r="A1654" s="41" t="s">
        <v>13372</v>
      </c>
      <c r="B1654" s="41" t="s">
        <v>13373</v>
      </c>
      <c r="C1654" s="42">
        <v>2070</v>
      </c>
      <c r="D1654" s="45">
        <f t="shared" si="50"/>
        <v>1242</v>
      </c>
      <c r="E1654" s="45">
        <f t="shared" si="51"/>
        <v>1345.5</v>
      </c>
    </row>
    <row r="1655" spans="1:5">
      <c r="A1655" s="41" t="s">
        <v>13374</v>
      </c>
      <c r="B1655" s="41" t="s">
        <v>13375</v>
      </c>
      <c r="C1655" s="42">
        <v>2300</v>
      </c>
      <c r="D1655" s="45">
        <f t="shared" si="50"/>
        <v>1380</v>
      </c>
      <c r="E1655" s="45">
        <f t="shared" si="51"/>
        <v>1495</v>
      </c>
    </row>
    <row r="1656" spans="1:5">
      <c r="A1656" s="41" t="s">
        <v>13376</v>
      </c>
      <c r="B1656" s="41" t="s">
        <v>13377</v>
      </c>
      <c r="C1656" s="42">
        <v>58</v>
      </c>
      <c r="D1656" s="45">
        <f t="shared" si="50"/>
        <v>34.799999999999997</v>
      </c>
      <c r="E1656" s="45">
        <f t="shared" si="51"/>
        <v>37.700000000000003</v>
      </c>
    </row>
    <row r="1657" spans="1:5">
      <c r="A1657" s="41" t="s">
        <v>13378</v>
      </c>
      <c r="B1657" s="41" t="s">
        <v>13379</v>
      </c>
      <c r="C1657" s="42">
        <v>350</v>
      </c>
      <c r="D1657" s="45">
        <f t="shared" si="50"/>
        <v>210</v>
      </c>
      <c r="E1657" s="45">
        <f t="shared" si="51"/>
        <v>227.5</v>
      </c>
    </row>
    <row r="1658" spans="1:5">
      <c r="A1658" s="41" t="s">
        <v>13380</v>
      </c>
      <c r="B1658" s="41" t="s">
        <v>13381</v>
      </c>
      <c r="C1658" s="42">
        <v>146</v>
      </c>
      <c r="D1658" s="45">
        <f t="shared" si="50"/>
        <v>87.6</v>
      </c>
      <c r="E1658" s="45">
        <f t="shared" si="51"/>
        <v>94.9</v>
      </c>
    </row>
    <row r="1659" spans="1:5">
      <c r="A1659" s="41" t="s">
        <v>13382</v>
      </c>
      <c r="B1659" s="41" t="s">
        <v>13383</v>
      </c>
      <c r="C1659" s="42">
        <v>180</v>
      </c>
      <c r="D1659" s="45">
        <f t="shared" si="50"/>
        <v>108</v>
      </c>
      <c r="E1659" s="45">
        <f t="shared" si="51"/>
        <v>117</v>
      </c>
    </row>
    <row r="1660" spans="1:5">
      <c r="A1660" s="41" t="s">
        <v>13384</v>
      </c>
      <c r="B1660" s="41" t="s">
        <v>13385</v>
      </c>
      <c r="C1660" s="42">
        <v>540</v>
      </c>
      <c r="D1660" s="45">
        <f t="shared" si="50"/>
        <v>324</v>
      </c>
      <c r="E1660" s="45">
        <f t="shared" si="51"/>
        <v>351</v>
      </c>
    </row>
    <row r="1661" spans="1:5">
      <c r="A1661" s="41" t="s">
        <v>13386</v>
      </c>
      <c r="B1661" s="41" t="s">
        <v>13387</v>
      </c>
      <c r="C1661" s="42">
        <v>350</v>
      </c>
      <c r="D1661" s="45">
        <f t="shared" si="50"/>
        <v>210</v>
      </c>
      <c r="E1661" s="45">
        <f t="shared" si="51"/>
        <v>227.5</v>
      </c>
    </row>
    <row r="1662" spans="1:5">
      <c r="A1662" s="41" t="s">
        <v>13388</v>
      </c>
      <c r="B1662" s="41" t="s">
        <v>13389</v>
      </c>
      <c r="C1662" s="42">
        <v>470</v>
      </c>
      <c r="D1662" s="45">
        <f t="shared" si="50"/>
        <v>282</v>
      </c>
      <c r="E1662" s="45">
        <f t="shared" si="51"/>
        <v>305.5</v>
      </c>
    </row>
    <row r="1663" spans="1:5">
      <c r="A1663" s="41" t="s">
        <v>13390</v>
      </c>
      <c r="B1663" s="41" t="s">
        <v>13391</v>
      </c>
      <c r="C1663" s="42">
        <v>48</v>
      </c>
      <c r="D1663" s="45">
        <f t="shared" si="50"/>
        <v>28.799999999999997</v>
      </c>
      <c r="E1663" s="45">
        <f t="shared" si="51"/>
        <v>31.200000000000003</v>
      </c>
    </row>
    <row r="1664" spans="1:5">
      <c r="A1664" s="41" t="s">
        <v>13392</v>
      </c>
      <c r="B1664" s="41" t="s">
        <v>13393</v>
      </c>
      <c r="C1664" s="42">
        <v>64</v>
      </c>
      <c r="D1664" s="45">
        <f t="shared" si="50"/>
        <v>38.4</v>
      </c>
      <c r="E1664" s="45">
        <f t="shared" si="51"/>
        <v>41.6</v>
      </c>
    </row>
    <row r="1665" spans="1:5">
      <c r="A1665" s="41" t="s">
        <v>13394</v>
      </c>
      <c r="B1665" s="41" t="s">
        <v>13395</v>
      </c>
      <c r="C1665" s="42">
        <v>66</v>
      </c>
      <c r="D1665" s="45">
        <f t="shared" si="50"/>
        <v>39.6</v>
      </c>
      <c r="E1665" s="45">
        <f t="shared" si="51"/>
        <v>42.9</v>
      </c>
    </row>
    <row r="1666" spans="1:5">
      <c r="A1666" s="41" t="s">
        <v>13396</v>
      </c>
      <c r="B1666" s="41" t="s">
        <v>13397</v>
      </c>
      <c r="C1666" s="42">
        <v>40</v>
      </c>
      <c r="D1666" s="45">
        <f t="shared" si="50"/>
        <v>24</v>
      </c>
      <c r="E1666" s="45">
        <f t="shared" si="51"/>
        <v>26</v>
      </c>
    </row>
    <row r="1667" spans="1:5">
      <c r="A1667" s="41" t="s">
        <v>13398</v>
      </c>
      <c r="B1667" s="41" t="s">
        <v>13399</v>
      </c>
      <c r="C1667" s="42">
        <v>44</v>
      </c>
      <c r="D1667" s="45">
        <f t="shared" si="50"/>
        <v>26.4</v>
      </c>
      <c r="E1667" s="45">
        <f t="shared" si="51"/>
        <v>28.6</v>
      </c>
    </row>
    <row r="1668" spans="1:5">
      <c r="A1668" s="41" t="s">
        <v>13400</v>
      </c>
      <c r="B1668" s="41" t="s">
        <v>13401</v>
      </c>
      <c r="C1668" s="42">
        <v>44</v>
      </c>
      <c r="D1668" s="45">
        <f t="shared" si="50"/>
        <v>26.4</v>
      </c>
      <c r="E1668" s="45">
        <f t="shared" si="51"/>
        <v>28.6</v>
      </c>
    </row>
    <row r="1669" spans="1:5">
      <c r="A1669" s="41" t="s">
        <v>13402</v>
      </c>
      <c r="B1669" s="41" t="s">
        <v>13403</v>
      </c>
      <c r="C1669" s="42">
        <v>48</v>
      </c>
      <c r="D1669" s="45">
        <f t="shared" si="50"/>
        <v>28.799999999999997</v>
      </c>
      <c r="E1669" s="45">
        <f t="shared" si="51"/>
        <v>31.200000000000003</v>
      </c>
    </row>
    <row r="1670" spans="1:5">
      <c r="A1670" s="41" t="s">
        <v>13404</v>
      </c>
      <c r="B1670" s="41" t="s">
        <v>13405</v>
      </c>
      <c r="C1670" s="42">
        <v>44</v>
      </c>
      <c r="D1670" s="45">
        <f t="shared" ref="D1670:D1733" si="52">C1670*0.6</f>
        <v>26.4</v>
      </c>
      <c r="E1670" s="45">
        <f t="shared" ref="E1670:E1733" si="53">C1670*0.65</f>
        <v>28.6</v>
      </c>
    </row>
    <row r="1671" spans="1:5">
      <c r="A1671" s="41" t="s">
        <v>13406</v>
      </c>
      <c r="B1671" s="41" t="s">
        <v>13407</v>
      </c>
      <c r="C1671" s="42">
        <v>44</v>
      </c>
      <c r="D1671" s="45">
        <f t="shared" si="52"/>
        <v>26.4</v>
      </c>
      <c r="E1671" s="45">
        <f t="shared" si="53"/>
        <v>28.6</v>
      </c>
    </row>
    <row r="1672" spans="1:5">
      <c r="A1672" s="41" t="s">
        <v>13408</v>
      </c>
      <c r="B1672" s="41" t="s">
        <v>13409</v>
      </c>
      <c r="C1672" s="42">
        <v>48</v>
      </c>
      <c r="D1672" s="45">
        <f t="shared" si="52"/>
        <v>28.799999999999997</v>
      </c>
      <c r="E1672" s="45">
        <f t="shared" si="53"/>
        <v>31.200000000000003</v>
      </c>
    </row>
    <row r="1673" spans="1:5">
      <c r="A1673" s="41" t="s">
        <v>13410</v>
      </c>
      <c r="B1673" s="41" t="s">
        <v>13411</v>
      </c>
      <c r="C1673" s="42">
        <v>74</v>
      </c>
      <c r="D1673" s="45">
        <f t="shared" si="52"/>
        <v>44.4</v>
      </c>
      <c r="E1673" s="45">
        <f t="shared" si="53"/>
        <v>48.1</v>
      </c>
    </row>
    <row r="1674" spans="1:5">
      <c r="A1674" s="41" t="s">
        <v>13412</v>
      </c>
      <c r="B1674" s="41" t="s">
        <v>13413</v>
      </c>
      <c r="C1674" s="42">
        <v>100</v>
      </c>
      <c r="D1674" s="45">
        <f t="shared" si="52"/>
        <v>60</v>
      </c>
      <c r="E1674" s="45">
        <f t="shared" si="53"/>
        <v>65</v>
      </c>
    </row>
    <row r="1675" spans="1:5">
      <c r="A1675" s="41" t="s">
        <v>13414</v>
      </c>
      <c r="B1675" s="41" t="s">
        <v>13415</v>
      </c>
      <c r="C1675" s="42">
        <v>50</v>
      </c>
      <c r="D1675" s="45">
        <f t="shared" si="52"/>
        <v>30</v>
      </c>
      <c r="E1675" s="45">
        <f t="shared" si="53"/>
        <v>32.5</v>
      </c>
    </row>
    <row r="1676" spans="1:5">
      <c r="A1676" s="41" t="s">
        <v>13416</v>
      </c>
      <c r="B1676" s="41" t="s">
        <v>13417</v>
      </c>
      <c r="C1676" s="42">
        <v>180</v>
      </c>
      <c r="D1676" s="45">
        <f t="shared" si="52"/>
        <v>108</v>
      </c>
      <c r="E1676" s="45">
        <f t="shared" si="53"/>
        <v>117</v>
      </c>
    </row>
    <row r="1677" spans="1:5">
      <c r="A1677" s="41" t="s">
        <v>13418</v>
      </c>
      <c r="B1677" s="41" t="s">
        <v>13419</v>
      </c>
      <c r="C1677" s="42">
        <v>56</v>
      </c>
      <c r="D1677" s="45">
        <f t="shared" si="52"/>
        <v>33.6</v>
      </c>
      <c r="E1677" s="45">
        <f t="shared" si="53"/>
        <v>36.4</v>
      </c>
    </row>
    <row r="1678" spans="1:5">
      <c r="A1678" s="41" t="s">
        <v>13420</v>
      </c>
      <c r="B1678" s="41" t="s">
        <v>13421</v>
      </c>
      <c r="C1678" s="42">
        <v>4150</v>
      </c>
      <c r="D1678" s="45">
        <f t="shared" si="52"/>
        <v>2490</v>
      </c>
      <c r="E1678" s="45">
        <f t="shared" si="53"/>
        <v>2697.5</v>
      </c>
    </row>
    <row r="1679" spans="1:5">
      <c r="A1679" s="41" t="s">
        <v>13422</v>
      </c>
      <c r="B1679" s="41" t="s">
        <v>13423</v>
      </c>
      <c r="C1679" s="42">
        <v>2300</v>
      </c>
      <c r="D1679" s="45">
        <f t="shared" si="52"/>
        <v>1380</v>
      </c>
      <c r="E1679" s="45">
        <f t="shared" si="53"/>
        <v>1495</v>
      </c>
    </row>
    <row r="1680" spans="1:5">
      <c r="A1680" s="41" t="s">
        <v>13424</v>
      </c>
      <c r="B1680" s="41" t="s">
        <v>13425</v>
      </c>
      <c r="C1680" s="42">
        <v>94</v>
      </c>
      <c r="D1680" s="45">
        <f t="shared" si="52"/>
        <v>56.4</v>
      </c>
      <c r="E1680" s="45">
        <f t="shared" si="53"/>
        <v>61.1</v>
      </c>
    </row>
    <row r="1681" spans="1:5">
      <c r="A1681" s="41" t="s">
        <v>13426</v>
      </c>
      <c r="B1681" s="41" t="s">
        <v>13427</v>
      </c>
      <c r="C1681" s="42">
        <v>94</v>
      </c>
      <c r="D1681" s="45">
        <f t="shared" si="52"/>
        <v>56.4</v>
      </c>
      <c r="E1681" s="45">
        <f t="shared" si="53"/>
        <v>61.1</v>
      </c>
    </row>
    <row r="1682" spans="1:5">
      <c r="A1682" s="41" t="s">
        <v>13428</v>
      </c>
      <c r="B1682" s="41" t="s">
        <v>13429</v>
      </c>
      <c r="C1682" s="42">
        <v>270</v>
      </c>
      <c r="D1682" s="45">
        <f t="shared" si="52"/>
        <v>162</v>
      </c>
      <c r="E1682" s="45">
        <f t="shared" si="53"/>
        <v>175.5</v>
      </c>
    </row>
    <row r="1683" spans="1:5">
      <c r="A1683" s="41" t="s">
        <v>13430</v>
      </c>
      <c r="B1683" s="41" t="s">
        <v>13431</v>
      </c>
      <c r="C1683" s="42">
        <v>270</v>
      </c>
      <c r="D1683" s="45">
        <f t="shared" si="52"/>
        <v>162</v>
      </c>
      <c r="E1683" s="45">
        <f t="shared" si="53"/>
        <v>175.5</v>
      </c>
    </row>
    <row r="1684" spans="1:5">
      <c r="A1684" s="41" t="s">
        <v>13432</v>
      </c>
      <c r="B1684" s="41" t="s">
        <v>13433</v>
      </c>
      <c r="C1684" s="42">
        <v>290</v>
      </c>
      <c r="D1684" s="45">
        <f t="shared" si="52"/>
        <v>174</v>
      </c>
      <c r="E1684" s="45">
        <f t="shared" si="53"/>
        <v>188.5</v>
      </c>
    </row>
    <row r="1685" spans="1:5">
      <c r="A1685" s="41" t="s">
        <v>13434</v>
      </c>
      <c r="B1685" s="41" t="s">
        <v>13435</v>
      </c>
      <c r="C1685" s="42">
        <v>290</v>
      </c>
      <c r="D1685" s="45">
        <f t="shared" si="52"/>
        <v>174</v>
      </c>
      <c r="E1685" s="45">
        <f t="shared" si="53"/>
        <v>188.5</v>
      </c>
    </row>
    <row r="1686" spans="1:5">
      <c r="A1686" s="41" t="s">
        <v>13436</v>
      </c>
      <c r="B1686" s="41" t="s">
        <v>13437</v>
      </c>
      <c r="C1686" s="42">
        <v>4150</v>
      </c>
      <c r="D1686" s="45">
        <f t="shared" si="52"/>
        <v>2490</v>
      </c>
      <c r="E1686" s="45">
        <f t="shared" si="53"/>
        <v>2697.5</v>
      </c>
    </row>
    <row r="1687" spans="1:5">
      <c r="A1687" s="41" t="s">
        <v>13438</v>
      </c>
      <c r="B1687" s="41" t="s">
        <v>13439</v>
      </c>
      <c r="C1687" s="42">
        <v>3460</v>
      </c>
      <c r="D1687" s="45">
        <f t="shared" si="52"/>
        <v>2076</v>
      </c>
      <c r="E1687" s="45">
        <f t="shared" si="53"/>
        <v>2249</v>
      </c>
    </row>
    <row r="1688" spans="1:5">
      <c r="A1688" s="41" t="s">
        <v>13440</v>
      </c>
      <c r="B1688" s="41" t="s">
        <v>13441</v>
      </c>
      <c r="C1688" s="42">
        <v>3460</v>
      </c>
      <c r="D1688" s="45">
        <f t="shared" si="52"/>
        <v>2076</v>
      </c>
      <c r="E1688" s="45">
        <f t="shared" si="53"/>
        <v>2249</v>
      </c>
    </row>
    <row r="1689" spans="1:5">
      <c r="A1689" s="41" t="s">
        <v>13442</v>
      </c>
      <c r="B1689" s="41" t="s">
        <v>13443</v>
      </c>
      <c r="C1689" s="42">
        <v>220</v>
      </c>
      <c r="D1689" s="45">
        <f t="shared" si="52"/>
        <v>132</v>
      </c>
      <c r="E1689" s="45">
        <f t="shared" si="53"/>
        <v>143</v>
      </c>
    </row>
    <row r="1690" spans="1:5">
      <c r="A1690" s="41" t="s">
        <v>13444</v>
      </c>
      <c r="B1690" s="41" t="s">
        <v>13445</v>
      </c>
      <c r="C1690" s="42">
        <v>4610</v>
      </c>
      <c r="D1690" s="45">
        <f t="shared" si="52"/>
        <v>2766</v>
      </c>
      <c r="E1690" s="45">
        <f t="shared" si="53"/>
        <v>2996.5</v>
      </c>
    </row>
    <row r="1691" spans="1:5">
      <c r="A1691" s="41" t="s">
        <v>13446</v>
      </c>
      <c r="B1691" s="41" t="s">
        <v>13447</v>
      </c>
      <c r="C1691" s="42">
        <v>4610</v>
      </c>
      <c r="D1691" s="45">
        <f t="shared" si="52"/>
        <v>2766</v>
      </c>
      <c r="E1691" s="45">
        <f t="shared" si="53"/>
        <v>2996.5</v>
      </c>
    </row>
    <row r="1692" spans="1:5">
      <c r="A1692" s="41" t="s">
        <v>13448</v>
      </c>
      <c r="B1692" s="41" t="s">
        <v>13449</v>
      </c>
      <c r="C1692" s="42">
        <v>3230</v>
      </c>
      <c r="D1692" s="45">
        <f t="shared" si="52"/>
        <v>1938</v>
      </c>
      <c r="E1692" s="45">
        <f t="shared" si="53"/>
        <v>2099.5</v>
      </c>
    </row>
    <row r="1693" spans="1:5">
      <c r="A1693" s="41" t="s">
        <v>13450</v>
      </c>
      <c r="B1693" s="41" t="s">
        <v>13451</v>
      </c>
      <c r="C1693" s="42">
        <v>3230</v>
      </c>
      <c r="D1693" s="45">
        <f t="shared" si="52"/>
        <v>1938</v>
      </c>
      <c r="E1693" s="45">
        <f t="shared" si="53"/>
        <v>2099.5</v>
      </c>
    </row>
    <row r="1694" spans="1:5">
      <c r="A1694" s="41" t="s">
        <v>13452</v>
      </c>
      <c r="B1694" s="41" t="s">
        <v>13449</v>
      </c>
      <c r="C1694" s="42" t="s">
        <v>10760</v>
      </c>
      <c r="D1694" s="45" t="e">
        <f t="shared" si="52"/>
        <v>#VALUE!</v>
      </c>
      <c r="E1694" s="45" t="e">
        <f t="shared" si="53"/>
        <v>#VALUE!</v>
      </c>
    </row>
    <row r="1695" spans="1:5">
      <c r="A1695" s="41" t="s">
        <v>13453</v>
      </c>
      <c r="B1695" s="41" t="s">
        <v>13451</v>
      </c>
      <c r="C1695" s="42" t="s">
        <v>10760</v>
      </c>
      <c r="D1695" s="45" t="e">
        <f t="shared" si="52"/>
        <v>#VALUE!</v>
      </c>
      <c r="E1695" s="45" t="e">
        <f t="shared" si="53"/>
        <v>#VALUE!</v>
      </c>
    </row>
    <row r="1696" spans="1:5">
      <c r="A1696" s="41" t="s">
        <v>13454</v>
      </c>
      <c r="B1696" s="41" t="s">
        <v>13455</v>
      </c>
      <c r="C1696" s="42">
        <v>3230</v>
      </c>
      <c r="D1696" s="45">
        <f t="shared" si="52"/>
        <v>1938</v>
      </c>
      <c r="E1696" s="45">
        <f t="shared" si="53"/>
        <v>2099.5</v>
      </c>
    </row>
    <row r="1697" spans="1:5">
      <c r="A1697" s="41" t="s">
        <v>13456</v>
      </c>
      <c r="B1697" s="41" t="s">
        <v>13457</v>
      </c>
      <c r="C1697" s="42">
        <v>3230</v>
      </c>
      <c r="D1697" s="45">
        <f t="shared" si="52"/>
        <v>1938</v>
      </c>
      <c r="E1697" s="45">
        <f t="shared" si="53"/>
        <v>2099.5</v>
      </c>
    </row>
    <row r="1698" spans="1:5">
      <c r="A1698" s="41" t="s">
        <v>13458</v>
      </c>
      <c r="B1698" s="41" t="s">
        <v>13455</v>
      </c>
      <c r="C1698" s="42" t="s">
        <v>10760</v>
      </c>
      <c r="D1698" s="45" t="e">
        <f t="shared" si="52"/>
        <v>#VALUE!</v>
      </c>
      <c r="E1698" s="45" t="e">
        <f t="shared" si="53"/>
        <v>#VALUE!</v>
      </c>
    </row>
    <row r="1699" spans="1:5">
      <c r="A1699" s="41" t="s">
        <v>13459</v>
      </c>
      <c r="B1699" s="41" t="s">
        <v>13457</v>
      </c>
      <c r="C1699" s="42" t="s">
        <v>10760</v>
      </c>
      <c r="D1699" s="45" t="e">
        <f t="shared" si="52"/>
        <v>#VALUE!</v>
      </c>
      <c r="E1699" s="45" t="e">
        <f t="shared" si="53"/>
        <v>#VALUE!</v>
      </c>
    </row>
    <row r="1700" spans="1:5">
      <c r="A1700" s="41" t="s">
        <v>13460</v>
      </c>
      <c r="B1700" s="41" t="s">
        <v>13461</v>
      </c>
      <c r="C1700" s="42">
        <v>5310</v>
      </c>
      <c r="D1700" s="45">
        <f t="shared" si="52"/>
        <v>3186</v>
      </c>
      <c r="E1700" s="45">
        <f t="shared" si="53"/>
        <v>3451.5</v>
      </c>
    </row>
    <row r="1701" spans="1:5">
      <c r="A1701" s="41" t="s">
        <v>13462</v>
      </c>
      <c r="B1701" s="41" t="s">
        <v>13463</v>
      </c>
      <c r="C1701" s="42">
        <v>5310</v>
      </c>
      <c r="D1701" s="45">
        <f t="shared" si="52"/>
        <v>3186</v>
      </c>
      <c r="E1701" s="45">
        <f t="shared" si="53"/>
        <v>3451.5</v>
      </c>
    </row>
    <row r="1702" spans="1:5">
      <c r="A1702" s="41" t="s">
        <v>13464</v>
      </c>
      <c r="B1702" s="41" t="s">
        <v>13463</v>
      </c>
      <c r="C1702" s="42" t="s">
        <v>10760</v>
      </c>
      <c r="D1702" s="45" t="e">
        <f t="shared" si="52"/>
        <v>#VALUE!</v>
      </c>
      <c r="E1702" s="45" t="e">
        <f t="shared" si="53"/>
        <v>#VALUE!</v>
      </c>
    </row>
    <row r="1703" spans="1:5">
      <c r="A1703" s="41" t="s">
        <v>13465</v>
      </c>
      <c r="B1703" s="41" t="s">
        <v>13466</v>
      </c>
      <c r="C1703" s="42">
        <v>5310</v>
      </c>
      <c r="D1703" s="45">
        <f t="shared" si="52"/>
        <v>3186</v>
      </c>
      <c r="E1703" s="45">
        <f t="shared" si="53"/>
        <v>3451.5</v>
      </c>
    </row>
    <row r="1704" spans="1:5">
      <c r="A1704" s="41" t="s">
        <v>13467</v>
      </c>
      <c r="B1704" s="41" t="s">
        <v>13466</v>
      </c>
      <c r="C1704" s="42" t="s">
        <v>10760</v>
      </c>
      <c r="D1704" s="45" t="e">
        <f t="shared" si="52"/>
        <v>#VALUE!</v>
      </c>
      <c r="E1704" s="45" t="e">
        <f t="shared" si="53"/>
        <v>#VALUE!</v>
      </c>
    </row>
    <row r="1705" spans="1:5">
      <c r="A1705" s="41" t="s">
        <v>13468</v>
      </c>
      <c r="B1705" s="41" t="s">
        <v>13469</v>
      </c>
      <c r="C1705" s="42">
        <v>6920</v>
      </c>
      <c r="D1705" s="45">
        <f t="shared" si="52"/>
        <v>4152</v>
      </c>
      <c r="E1705" s="45">
        <f t="shared" si="53"/>
        <v>4498</v>
      </c>
    </row>
    <row r="1706" spans="1:5">
      <c r="A1706" s="41" t="s">
        <v>13470</v>
      </c>
      <c r="B1706" s="41" t="s">
        <v>13471</v>
      </c>
      <c r="C1706" s="42">
        <v>6920</v>
      </c>
      <c r="D1706" s="45">
        <f t="shared" si="52"/>
        <v>4152</v>
      </c>
      <c r="E1706" s="45">
        <f t="shared" si="53"/>
        <v>4498</v>
      </c>
    </row>
    <row r="1707" spans="1:5">
      <c r="A1707" s="41" t="s">
        <v>13472</v>
      </c>
      <c r="B1707" s="41" t="s">
        <v>13473</v>
      </c>
      <c r="C1707" s="42">
        <v>5770</v>
      </c>
      <c r="D1707" s="45">
        <f t="shared" si="52"/>
        <v>3462</v>
      </c>
      <c r="E1707" s="45">
        <f t="shared" si="53"/>
        <v>3750.5</v>
      </c>
    </row>
    <row r="1708" spans="1:5">
      <c r="A1708" s="41" t="s">
        <v>13474</v>
      </c>
      <c r="B1708" s="41" t="s">
        <v>13473</v>
      </c>
      <c r="C1708" s="42" t="s">
        <v>10760</v>
      </c>
      <c r="D1708" s="45" t="e">
        <f t="shared" si="52"/>
        <v>#VALUE!</v>
      </c>
      <c r="E1708" s="45" t="e">
        <f t="shared" si="53"/>
        <v>#VALUE!</v>
      </c>
    </row>
    <row r="1709" spans="1:5">
      <c r="A1709" s="41" t="s">
        <v>13475</v>
      </c>
      <c r="B1709" s="41" t="s">
        <v>13476</v>
      </c>
      <c r="C1709" s="42">
        <v>5770</v>
      </c>
      <c r="D1709" s="45">
        <f t="shared" si="52"/>
        <v>3462</v>
      </c>
      <c r="E1709" s="45">
        <f t="shared" si="53"/>
        <v>3750.5</v>
      </c>
    </row>
    <row r="1710" spans="1:5">
      <c r="A1710" s="41" t="s">
        <v>13477</v>
      </c>
      <c r="B1710" s="41" t="s">
        <v>13476</v>
      </c>
      <c r="C1710" s="42" t="s">
        <v>10760</v>
      </c>
      <c r="D1710" s="45" t="e">
        <f t="shared" si="52"/>
        <v>#VALUE!</v>
      </c>
      <c r="E1710" s="45" t="e">
        <f t="shared" si="53"/>
        <v>#VALUE!</v>
      </c>
    </row>
    <row r="1711" spans="1:5">
      <c r="A1711" s="41" t="s">
        <v>13478</v>
      </c>
      <c r="B1711" s="41" t="s">
        <v>13479</v>
      </c>
      <c r="C1711" s="42">
        <v>6920</v>
      </c>
      <c r="D1711" s="45">
        <f t="shared" si="52"/>
        <v>4152</v>
      </c>
      <c r="E1711" s="45">
        <f t="shared" si="53"/>
        <v>4498</v>
      </c>
    </row>
    <row r="1712" spans="1:5">
      <c r="A1712" s="41" t="s">
        <v>13480</v>
      </c>
      <c r="B1712" s="41" t="s">
        <v>13479</v>
      </c>
      <c r="C1712" s="42" t="s">
        <v>10760</v>
      </c>
      <c r="D1712" s="45" t="e">
        <f t="shared" si="52"/>
        <v>#VALUE!</v>
      </c>
      <c r="E1712" s="45" t="e">
        <f t="shared" si="53"/>
        <v>#VALUE!</v>
      </c>
    </row>
    <row r="1713" spans="1:5">
      <c r="A1713" s="41" t="s">
        <v>13481</v>
      </c>
      <c r="B1713" s="41" t="s">
        <v>13482</v>
      </c>
      <c r="C1713" s="42">
        <v>6920</v>
      </c>
      <c r="D1713" s="45">
        <f t="shared" si="52"/>
        <v>4152</v>
      </c>
      <c r="E1713" s="45">
        <f t="shared" si="53"/>
        <v>4498</v>
      </c>
    </row>
    <row r="1714" spans="1:5">
      <c r="A1714" s="41" t="s">
        <v>13483</v>
      </c>
      <c r="B1714" s="41" t="s">
        <v>13482</v>
      </c>
      <c r="C1714" s="42" t="s">
        <v>10760</v>
      </c>
      <c r="D1714" s="45" t="e">
        <f t="shared" si="52"/>
        <v>#VALUE!</v>
      </c>
      <c r="E1714" s="45" t="e">
        <f t="shared" si="53"/>
        <v>#VALUE!</v>
      </c>
    </row>
    <row r="1715" spans="1:5">
      <c r="A1715" s="41" t="s">
        <v>13484</v>
      </c>
      <c r="B1715" s="41" t="s">
        <v>13485</v>
      </c>
      <c r="C1715" s="42">
        <v>1380</v>
      </c>
      <c r="D1715" s="45">
        <f t="shared" si="52"/>
        <v>828</v>
      </c>
      <c r="E1715" s="45">
        <f t="shared" si="53"/>
        <v>897</v>
      </c>
    </row>
    <row r="1716" spans="1:5">
      <c r="A1716" s="41" t="s">
        <v>13486</v>
      </c>
      <c r="B1716" s="41" t="s">
        <v>13487</v>
      </c>
      <c r="C1716" s="42">
        <v>1380</v>
      </c>
      <c r="D1716" s="45">
        <f t="shared" si="52"/>
        <v>828</v>
      </c>
      <c r="E1716" s="45">
        <f t="shared" si="53"/>
        <v>897</v>
      </c>
    </row>
    <row r="1717" spans="1:5">
      <c r="A1717" s="41" t="s">
        <v>13488</v>
      </c>
      <c r="B1717" s="41" t="s">
        <v>13489</v>
      </c>
      <c r="C1717" s="42">
        <v>2770</v>
      </c>
      <c r="D1717" s="45">
        <f t="shared" si="52"/>
        <v>1662</v>
      </c>
      <c r="E1717" s="45">
        <f t="shared" si="53"/>
        <v>1800.5</v>
      </c>
    </row>
    <row r="1718" spans="1:5">
      <c r="A1718" s="41" t="s">
        <v>13490</v>
      </c>
      <c r="B1718" s="41" t="s">
        <v>13491</v>
      </c>
      <c r="C1718" s="42">
        <v>3230</v>
      </c>
      <c r="D1718" s="45">
        <f t="shared" si="52"/>
        <v>1938</v>
      </c>
      <c r="E1718" s="45">
        <f t="shared" si="53"/>
        <v>2099.5</v>
      </c>
    </row>
    <row r="1719" spans="1:5">
      <c r="A1719" s="41" t="s">
        <v>13492</v>
      </c>
      <c r="B1719" s="41" t="s">
        <v>13491</v>
      </c>
      <c r="C1719" s="42" t="s">
        <v>10760</v>
      </c>
      <c r="D1719" s="45" t="e">
        <f t="shared" si="52"/>
        <v>#VALUE!</v>
      </c>
      <c r="E1719" s="45" t="e">
        <f t="shared" si="53"/>
        <v>#VALUE!</v>
      </c>
    </row>
    <row r="1720" spans="1:5">
      <c r="A1720" s="41" t="s">
        <v>13493</v>
      </c>
      <c r="B1720" s="41" t="s">
        <v>13494</v>
      </c>
      <c r="C1720" s="42">
        <v>105</v>
      </c>
      <c r="D1720" s="45">
        <f t="shared" si="52"/>
        <v>63</v>
      </c>
      <c r="E1720" s="45">
        <f t="shared" si="53"/>
        <v>68.25</v>
      </c>
    </row>
    <row r="1721" spans="1:5">
      <c r="A1721" s="41" t="s">
        <v>13495</v>
      </c>
      <c r="B1721" s="41" t="s">
        <v>13496</v>
      </c>
      <c r="C1721" s="42">
        <v>1840</v>
      </c>
      <c r="D1721" s="45">
        <f t="shared" si="52"/>
        <v>1104</v>
      </c>
      <c r="E1721" s="45">
        <f t="shared" si="53"/>
        <v>1196</v>
      </c>
    </row>
    <row r="1722" spans="1:5">
      <c r="A1722" s="41" t="s">
        <v>13497</v>
      </c>
      <c r="B1722" s="41" t="s">
        <v>13498</v>
      </c>
      <c r="C1722" s="42">
        <v>1840</v>
      </c>
      <c r="D1722" s="45">
        <f t="shared" si="52"/>
        <v>1104</v>
      </c>
      <c r="E1722" s="45">
        <f t="shared" si="53"/>
        <v>1196</v>
      </c>
    </row>
    <row r="1723" spans="1:5">
      <c r="A1723" s="41" t="s">
        <v>13499</v>
      </c>
      <c r="B1723" s="41" t="s">
        <v>13496</v>
      </c>
      <c r="C1723" s="42" t="s">
        <v>10760</v>
      </c>
      <c r="D1723" s="45" t="e">
        <f t="shared" si="52"/>
        <v>#VALUE!</v>
      </c>
      <c r="E1723" s="45" t="e">
        <f t="shared" si="53"/>
        <v>#VALUE!</v>
      </c>
    </row>
    <row r="1724" spans="1:5">
      <c r="A1724" s="41" t="s">
        <v>13500</v>
      </c>
      <c r="B1724" s="41" t="s">
        <v>13501</v>
      </c>
      <c r="C1724" s="42" t="s">
        <v>10760</v>
      </c>
      <c r="D1724" s="45" t="e">
        <f t="shared" si="52"/>
        <v>#VALUE!</v>
      </c>
      <c r="E1724" s="45" t="e">
        <f t="shared" si="53"/>
        <v>#VALUE!</v>
      </c>
    </row>
    <row r="1725" spans="1:5">
      <c r="A1725" s="41" t="s">
        <v>13502</v>
      </c>
      <c r="B1725" s="41" t="s">
        <v>13503</v>
      </c>
      <c r="C1725" s="42">
        <v>2070</v>
      </c>
      <c r="D1725" s="45">
        <f t="shared" si="52"/>
        <v>1242</v>
      </c>
      <c r="E1725" s="45">
        <f t="shared" si="53"/>
        <v>1345.5</v>
      </c>
    </row>
    <row r="1726" spans="1:5">
      <c r="A1726" s="41" t="s">
        <v>13504</v>
      </c>
      <c r="B1726" s="41" t="s">
        <v>13505</v>
      </c>
      <c r="C1726" s="42">
        <v>2070</v>
      </c>
      <c r="D1726" s="45">
        <f t="shared" si="52"/>
        <v>1242</v>
      </c>
      <c r="E1726" s="45">
        <f t="shared" si="53"/>
        <v>1345.5</v>
      </c>
    </row>
    <row r="1727" spans="1:5">
      <c r="A1727" s="41" t="s">
        <v>13506</v>
      </c>
      <c r="B1727" s="41" t="s">
        <v>13503</v>
      </c>
      <c r="C1727" s="42" t="s">
        <v>10760</v>
      </c>
      <c r="D1727" s="45" t="e">
        <f t="shared" si="52"/>
        <v>#VALUE!</v>
      </c>
      <c r="E1727" s="45" t="e">
        <f t="shared" si="53"/>
        <v>#VALUE!</v>
      </c>
    </row>
    <row r="1728" spans="1:5">
      <c r="A1728" s="41" t="s">
        <v>13507</v>
      </c>
      <c r="B1728" s="41" t="s">
        <v>13505</v>
      </c>
      <c r="C1728" s="42" t="s">
        <v>10760</v>
      </c>
      <c r="D1728" s="45" t="e">
        <f t="shared" si="52"/>
        <v>#VALUE!</v>
      </c>
      <c r="E1728" s="45" t="e">
        <f t="shared" si="53"/>
        <v>#VALUE!</v>
      </c>
    </row>
    <row r="1729" spans="1:5">
      <c r="A1729" s="41" t="s">
        <v>13508</v>
      </c>
      <c r="B1729" s="41" t="s">
        <v>13509</v>
      </c>
      <c r="C1729" s="42">
        <v>3690</v>
      </c>
      <c r="D1729" s="45">
        <f t="shared" si="52"/>
        <v>2214</v>
      </c>
      <c r="E1729" s="45">
        <f t="shared" si="53"/>
        <v>2398.5</v>
      </c>
    </row>
    <row r="1730" spans="1:5">
      <c r="A1730" s="41" t="s">
        <v>13510</v>
      </c>
      <c r="B1730" s="41" t="s">
        <v>13509</v>
      </c>
      <c r="C1730" s="42" t="s">
        <v>10760</v>
      </c>
      <c r="D1730" s="45" t="e">
        <f t="shared" si="52"/>
        <v>#VALUE!</v>
      </c>
      <c r="E1730" s="45" t="e">
        <f t="shared" si="53"/>
        <v>#VALUE!</v>
      </c>
    </row>
    <row r="1731" spans="1:5">
      <c r="A1731" s="41" t="s">
        <v>13511</v>
      </c>
      <c r="B1731" s="41" t="s">
        <v>13494</v>
      </c>
      <c r="C1731" s="42">
        <v>105</v>
      </c>
      <c r="D1731" s="45">
        <f t="shared" si="52"/>
        <v>63</v>
      </c>
      <c r="E1731" s="45">
        <f t="shared" si="53"/>
        <v>68.25</v>
      </c>
    </row>
    <row r="1732" spans="1:5">
      <c r="A1732" s="41" t="s">
        <v>13512</v>
      </c>
      <c r="B1732" s="41" t="s">
        <v>13513</v>
      </c>
      <c r="C1732" s="42">
        <v>2300</v>
      </c>
      <c r="D1732" s="45">
        <f t="shared" si="52"/>
        <v>1380</v>
      </c>
      <c r="E1732" s="45">
        <f t="shared" si="53"/>
        <v>1495</v>
      </c>
    </row>
    <row r="1733" spans="1:5">
      <c r="A1733" s="41" t="s">
        <v>13514</v>
      </c>
      <c r="B1733" s="41" t="s">
        <v>13515</v>
      </c>
      <c r="C1733" s="42">
        <v>2300</v>
      </c>
      <c r="D1733" s="45">
        <f t="shared" si="52"/>
        <v>1380</v>
      </c>
      <c r="E1733" s="45">
        <f t="shared" si="53"/>
        <v>1495</v>
      </c>
    </row>
    <row r="1734" spans="1:5">
      <c r="A1734" s="41" t="s">
        <v>13516</v>
      </c>
      <c r="B1734" s="41" t="s">
        <v>13513</v>
      </c>
      <c r="C1734" s="42" t="s">
        <v>10760</v>
      </c>
      <c r="D1734" s="45" t="e">
        <f t="shared" ref="D1734:D1797" si="54">C1734*0.6</f>
        <v>#VALUE!</v>
      </c>
      <c r="E1734" s="45" t="e">
        <f t="shared" ref="E1734:E1797" si="55">C1734*0.65</f>
        <v>#VALUE!</v>
      </c>
    </row>
    <row r="1735" spans="1:5">
      <c r="A1735" s="41" t="s">
        <v>13517</v>
      </c>
      <c r="B1735" s="41" t="s">
        <v>13515</v>
      </c>
      <c r="C1735" s="42" t="s">
        <v>10760</v>
      </c>
      <c r="D1735" s="45" t="e">
        <f t="shared" si="54"/>
        <v>#VALUE!</v>
      </c>
      <c r="E1735" s="45" t="e">
        <f t="shared" si="55"/>
        <v>#VALUE!</v>
      </c>
    </row>
    <row r="1736" spans="1:5">
      <c r="A1736" s="41" t="s">
        <v>13518</v>
      </c>
      <c r="B1736" s="41" t="s">
        <v>13519</v>
      </c>
      <c r="C1736" s="42">
        <v>2530</v>
      </c>
      <c r="D1736" s="45">
        <f t="shared" si="54"/>
        <v>1518</v>
      </c>
      <c r="E1736" s="45">
        <f t="shared" si="55"/>
        <v>1644.5</v>
      </c>
    </row>
    <row r="1737" spans="1:5">
      <c r="A1737" s="41" t="s">
        <v>13520</v>
      </c>
      <c r="B1737" s="41" t="s">
        <v>13521</v>
      </c>
      <c r="C1737" s="42">
        <v>2530</v>
      </c>
      <c r="D1737" s="45">
        <f t="shared" si="54"/>
        <v>1518</v>
      </c>
      <c r="E1737" s="45">
        <f t="shared" si="55"/>
        <v>1644.5</v>
      </c>
    </row>
    <row r="1738" spans="1:5">
      <c r="A1738" s="41" t="s">
        <v>13522</v>
      </c>
      <c r="B1738" s="41" t="s">
        <v>13519</v>
      </c>
      <c r="C1738" s="42" t="s">
        <v>10760</v>
      </c>
      <c r="D1738" s="45" t="e">
        <f t="shared" si="54"/>
        <v>#VALUE!</v>
      </c>
      <c r="E1738" s="45" t="e">
        <f t="shared" si="55"/>
        <v>#VALUE!</v>
      </c>
    </row>
    <row r="1739" spans="1:5">
      <c r="A1739" s="41" t="s">
        <v>13523</v>
      </c>
      <c r="B1739" s="41" t="s">
        <v>13521</v>
      </c>
      <c r="C1739" s="42" t="s">
        <v>10760</v>
      </c>
      <c r="D1739" s="45" t="e">
        <f t="shared" si="54"/>
        <v>#VALUE!</v>
      </c>
      <c r="E1739" s="45" t="e">
        <f t="shared" si="55"/>
        <v>#VALUE!</v>
      </c>
    </row>
    <row r="1740" spans="1:5">
      <c r="A1740" s="41" t="s">
        <v>13524</v>
      </c>
      <c r="B1740" s="41" t="s">
        <v>13525</v>
      </c>
      <c r="C1740" s="42">
        <v>3000</v>
      </c>
      <c r="D1740" s="45">
        <f t="shared" si="54"/>
        <v>1800</v>
      </c>
      <c r="E1740" s="45">
        <f t="shared" si="55"/>
        <v>1950</v>
      </c>
    </row>
    <row r="1741" spans="1:5">
      <c r="A1741" s="41" t="s">
        <v>13526</v>
      </c>
      <c r="B1741" s="41" t="s">
        <v>13527</v>
      </c>
      <c r="C1741" s="42">
        <v>3000</v>
      </c>
      <c r="D1741" s="45">
        <f t="shared" si="54"/>
        <v>1800</v>
      </c>
      <c r="E1741" s="45">
        <f t="shared" si="55"/>
        <v>1950</v>
      </c>
    </row>
    <row r="1742" spans="1:5">
      <c r="A1742" s="41" t="s">
        <v>13528</v>
      </c>
      <c r="B1742" s="41" t="s">
        <v>13525</v>
      </c>
      <c r="C1742" s="42" t="s">
        <v>10760</v>
      </c>
      <c r="D1742" s="45" t="e">
        <f t="shared" si="54"/>
        <v>#VALUE!</v>
      </c>
      <c r="E1742" s="45" t="e">
        <f t="shared" si="55"/>
        <v>#VALUE!</v>
      </c>
    </row>
    <row r="1743" spans="1:5">
      <c r="A1743" s="41" t="s">
        <v>13529</v>
      </c>
      <c r="B1743" s="41" t="s">
        <v>13527</v>
      </c>
      <c r="C1743" s="42" t="s">
        <v>10760</v>
      </c>
      <c r="D1743" s="45" t="e">
        <f t="shared" si="54"/>
        <v>#VALUE!</v>
      </c>
      <c r="E1743" s="45" t="e">
        <f t="shared" si="55"/>
        <v>#VALUE!</v>
      </c>
    </row>
    <row r="1744" spans="1:5">
      <c r="A1744" s="41" t="s">
        <v>13530</v>
      </c>
      <c r="B1744" s="41" t="s">
        <v>13531</v>
      </c>
      <c r="C1744" s="42">
        <v>1840</v>
      </c>
      <c r="D1744" s="45">
        <f t="shared" si="54"/>
        <v>1104</v>
      </c>
      <c r="E1744" s="45">
        <f t="shared" si="55"/>
        <v>1196</v>
      </c>
    </row>
    <row r="1745" spans="1:5">
      <c r="A1745" s="41" t="s">
        <v>13532</v>
      </c>
      <c r="B1745" s="41" t="s">
        <v>13533</v>
      </c>
      <c r="C1745" s="42">
        <v>1840</v>
      </c>
      <c r="D1745" s="45">
        <f t="shared" si="54"/>
        <v>1104</v>
      </c>
      <c r="E1745" s="45">
        <f t="shared" si="55"/>
        <v>1196</v>
      </c>
    </row>
    <row r="1746" spans="1:5">
      <c r="A1746" s="41" t="s">
        <v>13534</v>
      </c>
      <c r="B1746" s="41" t="s">
        <v>13531</v>
      </c>
      <c r="C1746" s="42" t="s">
        <v>10760</v>
      </c>
      <c r="D1746" s="45" t="e">
        <f t="shared" si="54"/>
        <v>#VALUE!</v>
      </c>
      <c r="E1746" s="45" t="e">
        <f t="shared" si="55"/>
        <v>#VALUE!</v>
      </c>
    </row>
    <row r="1747" spans="1:5">
      <c r="A1747" s="41" t="s">
        <v>13535</v>
      </c>
      <c r="B1747" s="41" t="s">
        <v>13533</v>
      </c>
      <c r="C1747" s="42" t="s">
        <v>10760</v>
      </c>
      <c r="D1747" s="45" t="e">
        <f t="shared" si="54"/>
        <v>#VALUE!</v>
      </c>
      <c r="E1747" s="45" t="e">
        <f t="shared" si="55"/>
        <v>#VALUE!</v>
      </c>
    </row>
    <row r="1748" spans="1:5">
      <c r="A1748" s="41" t="s">
        <v>13536</v>
      </c>
      <c r="B1748" s="41" t="s">
        <v>13537</v>
      </c>
      <c r="C1748" s="42">
        <v>2300</v>
      </c>
      <c r="D1748" s="45">
        <f t="shared" si="54"/>
        <v>1380</v>
      </c>
      <c r="E1748" s="45">
        <f t="shared" si="55"/>
        <v>1495</v>
      </c>
    </row>
    <row r="1749" spans="1:5">
      <c r="A1749" s="41" t="s">
        <v>13538</v>
      </c>
      <c r="B1749" s="41" t="s">
        <v>13539</v>
      </c>
      <c r="C1749" s="42">
        <v>2300</v>
      </c>
      <c r="D1749" s="45">
        <f t="shared" si="54"/>
        <v>1380</v>
      </c>
      <c r="E1749" s="45">
        <f t="shared" si="55"/>
        <v>1495</v>
      </c>
    </row>
    <row r="1750" spans="1:5">
      <c r="A1750" s="41" t="s">
        <v>13540</v>
      </c>
      <c r="B1750" s="41" t="s">
        <v>13537</v>
      </c>
      <c r="C1750" s="42" t="s">
        <v>10760</v>
      </c>
      <c r="D1750" s="45" t="e">
        <f t="shared" si="54"/>
        <v>#VALUE!</v>
      </c>
      <c r="E1750" s="45" t="e">
        <f t="shared" si="55"/>
        <v>#VALUE!</v>
      </c>
    </row>
    <row r="1751" spans="1:5">
      <c r="A1751" s="41" t="s">
        <v>13541</v>
      </c>
      <c r="B1751" s="41" t="s">
        <v>13539</v>
      </c>
      <c r="C1751" s="42" t="s">
        <v>10760</v>
      </c>
      <c r="D1751" s="45" t="e">
        <f t="shared" si="54"/>
        <v>#VALUE!</v>
      </c>
      <c r="E1751" s="45" t="e">
        <f t="shared" si="55"/>
        <v>#VALUE!</v>
      </c>
    </row>
    <row r="1752" spans="1:5">
      <c r="A1752" s="41" t="s">
        <v>13542</v>
      </c>
      <c r="B1752" s="41" t="s">
        <v>13543</v>
      </c>
      <c r="C1752" s="42">
        <v>6920</v>
      </c>
      <c r="D1752" s="45">
        <f t="shared" si="54"/>
        <v>4152</v>
      </c>
      <c r="E1752" s="45">
        <f t="shared" si="55"/>
        <v>4498</v>
      </c>
    </row>
    <row r="1753" spans="1:5">
      <c r="A1753" s="41" t="s">
        <v>13544</v>
      </c>
      <c r="B1753" s="41" t="s">
        <v>13545</v>
      </c>
      <c r="C1753" s="42">
        <v>48</v>
      </c>
      <c r="D1753" s="45">
        <f t="shared" si="54"/>
        <v>28.799999999999997</v>
      </c>
      <c r="E1753" s="45">
        <f t="shared" si="55"/>
        <v>31.200000000000003</v>
      </c>
    </row>
    <row r="1754" spans="1:5">
      <c r="A1754" s="41" t="s">
        <v>13546</v>
      </c>
      <c r="B1754" s="41" t="s">
        <v>13547</v>
      </c>
      <c r="C1754" s="42">
        <v>82</v>
      </c>
      <c r="D1754" s="45">
        <f t="shared" si="54"/>
        <v>49.199999999999996</v>
      </c>
      <c r="E1754" s="45">
        <f t="shared" si="55"/>
        <v>53.300000000000004</v>
      </c>
    </row>
    <row r="1755" spans="1:5">
      <c r="A1755" s="41" t="s">
        <v>13548</v>
      </c>
      <c r="B1755" s="41" t="s">
        <v>13549</v>
      </c>
      <c r="C1755" s="42">
        <v>174</v>
      </c>
      <c r="D1755" s="45">
        <f t="shared" si="54"/>
        <v>104.39999999999999</v>
      </c>
      <c r="E1755" s="45">
        <f t="shared" si="55"/>
        <v>113.10000000000001</v>
      </c>
    </row>
    <row r="1756" spans="1:5">
      <c r="A1756" s="41" t="s">
        <v>13550</v>
      </c>
      <c r="B1756" s="41" t="s">
        <v>13551</v>
      </c>
      <c r="C1756" s="42">
        <v>94</v>
      </c>
      <c r="D1756" s="45">
        <f t="shared" si="54"/>
        <v>56.4</v>
      </c>
      <c r="E1756" s="45">
        <f t="shared" si="55"/>
        <v>61.1</v>
      </c>
    </row>
    <row r="1757" spans="1:5">
      <c r="A1757" s="41" t="s">
        <v>13552</v>
      </c>
      <c r="B1757" s="41" t="s">
        <v>13553</v>
      </c>
      <c r="C1757" s="42">
        <v>58</v>
      </c>
      <c r="D1757" s="45">
        <f t="shared" si="54"/>
        <v>34.799999999999997</v>
      </c>
      <c r="E1757" s="45">
        <f t="shared" si="55"/>
        <v>37.700000000000003</v>
      </c>
    </row>
    <row r="1758" spans="1:5">
      <c r="A1758" s="41" t="s">
        <v>13554</v>
      </c>
      <c r="B1758" s="41" t="s">
        <v>13555</v>
      </c>
      <c r="C1758" s="42">
        <v>18</v>
      </c>
      <c r="D1758" s="45">
        <f t="shared" si="54"/>
        <v>10.799999999999999</v>
      </c>
      <c r="E1758" s="45">
        <f t="shared" si="55"/>
        <v>11.700000000000001</v>
      </c>
    </row>
    <row r="1759" spans="1:5">
      <c r="A1759" s="41" t="s">
        <v>13556</v>
      </c>
      <c r="B1759" s="41" t="s">
        <v>13557</v>
      </c>
      <c r="C1759" s="42">
        <v>70</v>
      </c>
      <c r="D1759" s="45">
        <f t="shared" si="54"/>
        <v>42</v>
      </c>
      <c r="E1759" s="45">
        <f t="shared" si="55"/>
        <v>45.5</v>
      </c>
    </row>
    <row r="1760" spans="1:5">
      <c r="A1760" s="41" t="s">
        <v>13558</v>
      </c>
      <c r="B1760" s="41" t="s">
        <v>13559</v>
      </c>
      <c r="C1760" s="42">
        <v>82</v>
      </c>
      <c r="D1760" s="45">
        <f t="shared" si="54"/>
        <v>49.199999999999996</v>
      </c>
      <c r="E1760" s="45">
        <f t="shared" si="55"/>
        <v>53.300000000000004</v>
      </c>
    </row>
    <row r="1761" spans="1:5">
      <c r="A1761" s="41" t="s">
        <v>13560</v>
      </c>
      <c r="B1761" s="41" t="s">
        <v>13561</v>
      </c>
      <c r="C1761" s="42">
        <v>94</v>
      </c>
      <c r="D1761" s="45">
        <f t="shared" si="54"/>
        <v>56.4</v>
      </c>
      <c r="E1761" s="45">
        <f t="shared" si="55"/>
        <v>61.1</v>
      </c>
    </row>
    <row r="1762" spans="1:5">
      <c r="A1762" s="41" t="s">
        <v>13562</v>
      </c>
      <c r="B1762" s="41" t="s">
        <v>13563</v>
      </c>
      <c r="C1762" s="42">
        <v>72</v>
      </c>
      <c r="D1762" s="45">
        <f t="shared" si="54"/>
        <v>43.199999999999996</v>
      </c>
      <c r="E1762" s="45">
        <f t="shared" si="55"/>
        <v>46.800000000000004</v>
      </c>
    </row>
    <row r="1763" spans="1:5">
      <c r="A1763" s="41" t="s">
        <v>13564</v>
      </c>
      <c r="B1763" s="41" t="s">
        <v>13565</v>
      </c>
      <c r="C1763" s="42">
        <v>72</v>
      </c>
      <c r="D1763" s="45">
        <f t="shared" si="54"/>
        <v>43.199999999999996</v>
      </c>
      <c r="E1763" s="45">
        <f t="shared" si="55"/>
        <v>46.800000000000004</v>
      </c>
    </row>
    <row r="1764" spans="1:5">
      <c r="A1764" s="41" t="s">
        <v>13566</v>
      </c>
      <c r="B1764" s="41" t="s">
        <v>13567</v>
      </c>
      <c r="C1764" s="42">
        <v>82</v>
      </c>
      <c r="D1764" s="45">
        <f t="shared" si="54"/>
        <v>49.199999999999996</v>
      </c>
      <c r="E1764" s="45">
        <f t="shared" si="55"/>
        <v>53.300000000000004</v>
      </c>
    </row>
    <row r="1765" spans="1:5">
      <c r="A1765" s="41" t="s">
        <v>13568</v>
      </c>
      <c r="B1765" s="41" t="s">
        <v>13569</v>
      </c>
      <c r="C1765" s="42">
        <v>82</v>
      </c>
      <c r="D1765" s="45">
        <f t="shared" si="54"/>
        <v>49.199999999999996</v>
      </c>
      <c r="E1765" s="45">
        <f t="shared" si="55"/>
        <v>53.300000000000004</v>
      </c>
    </row>
    <row r="1766" spans="1:5">
      <c r="A1766" s="41" t="s">
        <v>13570</v>
      </c>
      <c r="B1766" s="41" t="s">
        <v>13571</v>
      </c>
      <c r="C1766" s="42">
        <v>72</v>
      </c>
      <c r="D1766" s="45">
        <f t="shared" si="54"/>
        <v>43.199999999999996</v>
      </c>
      <c r="E1766" s="45">
        <f t="shared" si="55"/>
        <v>46.800000000000004</v>
      </c>
    </row>
    <row r="1767" spans="1:5">
      <c r="A1767" s="41" t="s">
        <v>13572</v>
      </c>
      <c r="B1767" s="41" t="s">
        <v>13573</v>
      </c>
      <c r="C1767" s="42">
        <v>48</v>
      </c>
      <c r="D1767" s="45">
        <f t="shared" si="54"/>
        <v>28.799999999999997</v>
      </c>
      <c r="E1767" s="45">
        <f t="shared" si="55"/>
        <v>31.200000000000003</v>
      </c>
    </row>
    <row r="1768" spans="1:5">
      <c r="A1768" s="41" t="s">
        <v>13574</v>
      </c>
      <c r="B1768" s="41" t="s">
        <v>13575</v>
      </c>
      <c r="C1768" s="42">
        <v>48</v>
      </c>
      <c r="D1768" s="45">
        <f t="shared" si="54"/>
        <v>28.799999999999997</v>
      </c>
      <c r="E1768" s="45">
        <f t="shared" si="55"/>
        <v>31.200000000000003</v>
      </c>
    </row>
    <row r="1769" spans="1:5">
      <c r="A1769" s="41" t="s">
        <v>13576</v>
      </c>
      <c r="B1769" s="41" t="s">
        <v>13577</v>
      </c>
      <c r="C1769" s="42">
        <v>58</v>
      </c>
      <c r="D1769" s="45">
        <f t="shared" si="54"/>
        <v>34.799999999999997</v>
      </c>
      <c r="E1769" s="45">
        <f t="shared" si="55"/>
        <v>37.700000000000003</v>
      </c>
    </row>
    <row r="1770" spans="1:5">
      <c r="A1770" s="41" t="s">
        <v>13578</v>
      </c>
      <c r="B1770" s="41" t="s">
        <v>13579</v>
      </c>
      <c r="C1770" s="42">
        <v>58</v>
      </c>
      <c r="D1770" s="45">
        <f t="shared" si="54"/>
        <v>34.799999999999997</v>
      </c>
      <c r="E1770" s="45">
        <f t="shared" si="55"/>
        <v>37.700000000000003</v>
      </c>
    </row>
    <row r="1771" spans="1:5">
      <c r="A1771" s="41" t="s">
        <v>13580</v>
      </c>
      <c r="B1771" s="41" t="s">
        <v>13581</v>
      </c>
      <c r="C1771" s="42">
        <v>94</v>
      </c>
      <c r="D1771" s="45">
        <f t="shared" si="54"/>
        <v>56.4</v>
      </c>
      <c r="E1771" s="45">
        <f t="shared" si="55"/>
        <v>61.1</v>
      </c>
    </row>
    <row r="1772" spans="1:5">
      <c r="A1772" s="41" t="s">
        <v>13582</v>
      </c>
      <c r="B1772" s="41" t="s">
        <v>13583</v>
      </c>
      <c r="C1772" s="42">
        <v>94</v>
      </c>
      <c r="D1772" s="45">
        <f t="shared" si="54"/>
        <v>56.4</v>
      </c>
      <c r="E1772" s="45">
        <f t="shared" si="55"/>
        <v>61.1</v>
      </c>
    </row>
    <row r="1773" spans="1:5">
      <c r="A1773" s="41" t="s">
        <v>13584</v>
      </c>
      <c r="B1773" s="41" t="s">
        <v>13585</v>
      </c>
      <c r="C1773" s="42">
        <v>104</v>
      </c>
      <c r="D1773" s="45">
        <f t="shared" si="54"/>
        <v>62.4</v>
      </c>
      <c r="E1773" s="45">
        <f t="shared" si="55"/>
        <v>67.600000000000009</v>
      </c>
    </row>
    <row r="1774" spans="1:5">
      <c r="A1774" s="41" t="s">
        <v>13586</v>
      </c>
      <c r="B1774" s="41" t="s">
        <v>13587</v>
      </c>
      <c r="C1774" s="42">
        <v>140</v>
      </c>
      <c r="D1774" s="45">
        <f t="shared" si="54"/>
        <v>84</v>
      </c>
      <c r="E1774" s="45">
        <f t="shared" si="55"/>
        <v>91</v>
      </c>
    </row>
    <row r="1775" spans="1:5">
      <c r="A1775" s="41" t="s">
        <v>13588</v>
      </c>
      <c r="B1775" s="41" t="s">
        <v>13589</v>
      </c>
      <c r="C1775" s="42">
        <v>140</v>
      </c>
      <c r="D1775" s="45">
        <f t="shared" si="54"/>
        <v>84</v>
      </c>
      <c r="E1775" s="45">
        <f t="shared" si="55"/>
        <v>91</v>
      </c>
    </row>
    <row r="1776" spans="1:5">
      <c r="A1776" s="41" t="s">
        <v>13590</v>
      </c>
      <c r="B1776" s="41" t="s">
        <v>13591</v>
      </c>
      <c r="C1776" s="42">
        <v>84</v>
      </c>
      <c r="D1776" s="45">
        <f t="shared" si="54"/>
        <v>50.4</v>
      </c>
      <c r="E1776" s="45">
        <f t="shared" si="55"/>
        <v>54.6</v>
      </c>
    </row>
    <row r="1777" spans="1:5">
      <c r="A1777" s="41" t="s">
        <v>13592</v>
      </c>
      <c r="B1777" s="41" t="s">
        <v>13593</v>
      </c>
      <c r="C1777" s="42">
        <v>82</v>
      </c>
      <c r="D1777" s="45">
        <f t="shared" si="54"/>
        <v>49.199999999999996</v>
      </c>
      <c r="E1777" s="45">
        <f t="shared" si="55"/>
        <v>53.300000000000004</v>
      </c>
    </row>
    <row r="1778" spans="1:5">
      <c r="A1778" s="41" t="s">
        <v>13594</v>
      </c>
      <c r="B1778" s="41" t="s">
        <v>13595</v>
      </c>
      <c r="C1778" s="42">
        <v>72</v>
      </c>
      <c r="D1778" s="45">
        <f t="shared" si="54"/>
        <v>43.199999999999996</v>
      </c>
      <c r="E1778" s="45">
        <f t="shared" si="55"/>
        <v>46.800000000000004</v>
      </c>
    </row>
    <row r="1779" spans="1:5">
      <c r="A1779" s="41" t="s">
        <v>13596</v>
      </c>
      <c r="B1779" s="41" t="s">
        <v>13597</v>
      </c>
      <c r="C1779" s="42">
        <v>48</v>
      </c>
      <c r="D1779" s="45">
        <f t="shared" si="54"/>
        <v>28.799999999999997</v>
      </c>
      <c r="E1779" s="45">
        <f t="shared" si="55"/>
        <v>31.200000000000003</v>
      </c>
    </row>
    <row r="1780" spans="1:5">
      <c r="A1780" s="41" t="s">
        <v>13598</v>
      </c>
      <c r="B1780" s="41" t="s">
        <v>13599</v>
      </c>
      <c r="C1780" s="42">
        <v>48</v>
      </c>
      <c r="D1780" s="45">
        <f t="shared" si="54"/>
        <v>28.799999999999997</v>
      </c>
      <c r="E1780" s="45">
        <f t="shared" si="55"/>
        <v>31.200000000000003</v>
      </c>
    </row>
    <row r="1781" spans="1:5">
      <c r="A1781" s="41" t="s">
        <v>13600</v>
      </c>
      <c r="B1781" s="41" t="s">
        <v>13601</v>
      </c>
      <c r="C1781" s="42">
        <v>48</v>
      </c>
      <c r="D1781" s="45">
        <f t="shared" si="54"/>
        <v>28.799999999999997</v>
      </c>
      <c r="E1781" s="45">
        <f t="shared" si="55"/>
        <v>31.200000000000003</v>
      </c>
    </row>
    <row r="1782" spans="1:5">
      <c r="A1782" s="41" t="s">
        <v>13602</v>
      </c>
      <c r="B1782" s="41" t="s">
        <v>13603</v>
      </c>
      <c r="C1782" s="42">
        <v>82</v>
      </c>
      <c r="D1782" s="45">
        <f t="shared" si="54"/>
        <v>49.199999999999996</v>
      </c>
      <c r="E1782" s="45">
        <f t="shared" si="55"/>
        <v>53.300000000000004</v>
      </c>
    </row>
    <row r="1783" spans="1:5">
      <c r="A1783" s="41" t="s">
        <v>13604</v>
      </c>
      <c r="B1783" s="41" t="s">
        <v>13605</v>
      </c>
      <c r="C1783" s="42">
        <v>82</v>
      </c>
      <c r="D1783" s="45">
        <f t="shared" si="54"/>
        <v>49.199999999999996</v>
      </c>
      <c r="E1783" s="45">
        <f t="shared" si="55"/>
        <v>53.300000000000004</v>
      </c>
    </row>
    <row r="1784" spans="1:5">
      <c r="A1784" s="41" t="s">
        <v>13606</v>
      </c>
      <c r="B1784" s="41" t="s">
        <v>13607</v>
      </c>
      <c r="C1784" s="42">
        <v>82</v>
      </c>
      <c r="D1784" s="45">
        <f t="shared" si="54"/>
        <v>49.199999999999996</v>
      </c>
      <c r="E1784" s="45">
        <f t="shared" si="55"/>
        <v>53.300000000000004</v>
      </c>
    </row>
    <row r="1785" spans="1:5">
      <c r="A1785" s="41" t="s">
        <v>13608</v>
      </c>
      <c r="B1785" s="41" t="s">
        <v>13609</v>
      </c>
      <c r="C1785" s="42">
        <v>82</v>
      </c>
      <c r="D1785" s="45">
        <f t="shared" si="54"/>
        <v>49.199999999999996</v>
      </c>
      <c r="E1785" s="45">
        <f t="shared" si="55"/>
        <v>53.300000000000004</v>
      </c>
    </row>
    <row r="1786" spans="1:5">
      <c r="A1786" s="41" t="s">
        <v>13610</v>
      </c>
      <c r="B1786" s="41" t="s">
        <v>10606</v>
      </c>
      <c r="C1786" s="42">
        <v>140</v>
      </c>
      <c r="D1786" s="45">
        <f t="shared" si="54"/>
        <v>84</v>
      </c>
      <c r="E1786" s="45">
        <f t="shared" si="55"/>
        <v>91</v>
      </c>
    </row>
    <row r="1787" spans="1:5">
      <c r="A1787" s="41" t="s">
        <v>13611</v>
      </c>
      <c r="B1787" s="41" t="s">
        <v>13612</v>
      </c>
      <c r="C1787" s="42">
        <v>94</v>
      </c>
      <c r="D1787" s="45">
        <f t="shared" si="54"/>
        <v>56.4</v>
      </c>
      <c r="E1787" s="45">
        <f t="shared" si="55"/>
        <v>61.1</v>
      </c>
    </row>
    <row r="1788" spans="1:5">
      <c r="A1788" s="41" t="s">
        <v>13613</v>
      </c>
      <c r="B1788" s="41" t="s">
        <v>13614</v>
      </c>
      <c r="C1788" s="42">
        <v>94</v>
      </c>
      <c r="D1788" s="45">
        <f t="shared" si="54"/>
        <v>56.4</v>
      </c>
      <c r="E1788" s="45">
        <f t="shared" si="55"/>
        <v>61.1</v>
      </c>
    </row>
    <row r="1789" spans="1:5">
      <c r="A1789" s="41" t="s">
        <v>13615</v>
      </c>
      <c r="B1789" s="41" t="s">
        <v>13616</v>
      </c>
      <c r="C1789" s="42">
        <v>94</v>
      </c>
      <c r="D1789" s="45">
        <f t="shared" si="54"/>
        <v>56.4</v>
      </c>
      <c r="E1789" s="45">
        <f t="shared" si="55"/>
        <v>61.1</v>
      </c>
    </row>
    <row r="1790" spans="1:5">
      <c r="A1790" s="41" t="s">
        <v>13617</v>
      </c>
      <c r="B1790" s="41" t="s">
        <v>13618</v>
      </c>
      <c r="C1790" s="42">
        <v>94</v>
      </c>
      <c r="D1790" s="45">
        <f t="shared" si="54"/>
        <v>56.4</v>
      </c>
      <c r="E1790" s="45">
        <f t="shared" si="55"/>
        <v>61.1</v>
      </c>
    </row>
    <row r="1791" spans="1:5">
      <c r="A1791" s="41" t="s">
        <v>13619</v>
      </c>
      <c r="B1791" s="41" t="s">
        <v>13620</v>
      </c>
      <c r="C1791" s="42">
        <v>94</v>
      </c>
      <c r="D1791" s="45">
        <f t="shared" si="54"/>
        <v>56.4</v>
      </c>
      <c r="E1791" s="45">
        <f t="shared" si="55"/>
        <v>61.1</v>
      </c>
    </row>
    <row r="1792" spans="1:5">
      <c r="A1792" s="41" t="s">
        <v>13621</v>
      </c>
      <c r="B1792" s="41" t="s">
        <v>13622</v>
      </c>
      <c r="C1792" s="42">
        <v>94</v>
      </c>
      <c r="D1792" s="45">
        <f t="shared" si="54"/>
        <v>56.4</v>
      </c>
      <c r="E1792" s="45">
        <f t="shared" si="55"/>
        <v>61.1</v>
      </c>
    </row>
    <row r="1793" spans="1:5">
      <c r="A1793" s="41" t="s">
        <v>13623</v>
      </c>
      <c r="B1793" s="41" t="s">
        <v>13624</v>
      </c>
      <c r="C1793" s="42">
        <v>140</v>
      </c>
      <c r="D1793" s="45">
        <f t="shared" si="54"/>
        <v>84</v>
      </c>
      <c r="E1793" s="45">
        <f t="shared" si="55"/>
        <v>91</v>
      </c>
    </row>
    <row r="1794" spans="1:5">
      <c r="A1794" s="41" t="s">
        <v>13625</v>
      </c>
      <c r="B1794" s="41" t="s">
        <v>13626</v>
      </c>
      <c r="C1794" s="42">
        <v>140</v>
      </c>
      <c r="D1794" s="45">
        <f t="shared" si="54"/>
        <v>84</v>
      </c>
      <c r="E1794" s="45">
        <f t="shared" si="55"/>
        <v>91</v>
      </c>
    </row>
    <row r="1795" spans="1:5">
      <c r="A1795" s="41" t="s">
        <v>13627</v>
      </c>
      <c r="B1795" s="41" t="s">
        <v>13628</v>
      </c>
      <c r="C1795" s="42">
        <v>82</v>
      </c>
      <c r="D1795" s="45">
        <f t="shared" si="54"/>
        <v>49.199999999999996</v>
      </c>
      <c r="E1795" s="45">
        <f t="shared" si="55"/>
        <v>53.300000000000004</v>
      </c>
    </row>
    <row r="1796" spans="1:5">
      <c r="A1796" s="41" t="s">
        <v>13629</v>
      </c>
      <c r="B1796" s="41" t="s">
        <v>13630</v>
      </c>
      <c r="C1796" s="42">
        <v>82</v>
      </c>
      <c r="D1796" s="45">
        <f t="shared" si="54"/>
        <v>49.199999999999996</v>
      </c>
      <c r="E1796" s="45">
        <f t="shared" si="55"/>
        <v>53.300000000000004</v>
      </c>
    </row>
    <row r="1797" spans="1:5">
      <c r="A1797" s="41" t="s">
        <v>13631</v>
      </c>
      <c r="B1797" s="41" t="s">
        <v>13632</v>
      </c>
      <c r="C1797" s="42">
        <v>94</v>
      </c>
      <c r="D1797" s="45">
        <f t="shared" si="54"/>
        <v>56.4</v>
      </c>
      <c r="E1797" s="45">
        <f t="shared" si="55"/>
        <v>61.1</v>
      </c>
    </row>
    <row r="1798" spans="1:5">
      <c r="A1798" s="41" t="s">
        <v>13633</v>
      </c>
      <c r="B1798" s="41" t="s">
        <v>13634</v>
      </c>
      <c r="C1798" s="42">
        <v>94</v>
      </c>
      <c r="D1798" s="45">
        <f t="shared" ref="D1798:D1861" si="56">C1798*0.6</f>
        <v>56.4</v>
      </c>
      <c r="E1798" s="45">
        <f t="shared" ref="E1798:E1861" si="57">C1798*0.65</f>
        <v>61.1</v>
      </c>
    </row>
    <row r="1799" spans="1:5">
      <c r="A1799" s="41" t="s">
        <v>13635</v>
      </c>
      <c r="B1799" s="41" t="s">
        <v>13636</v>
      </c>
      <c r="C1799" s="42">
        <v>82</v>
      </c>
      <c r="D1799" s="45">
        <f t="shared" si="56"/>
        <v>49.199999999999996</v>
      </c>
      <c r="E1799" s="45">
        <f t="shared" si="57"/>
        <v>53.300000000000004</v>
      </c>
    </row>
    <row r="1800" spans="1:5">
      <c r="A1800" s="41" t="s">
        <v>13637</v>
      </c>
      <c r="B1800" s="41" t="s">
        <v>13638</v>
      </c>
      <c r="C1800" s="42">
        <v>104</v>
      </c>
      <c r="D1800" s="45">
        <f t="shared" si="56"/>
        <v>62.4</v>
      </c>
      <c r="E1800" s="45">
        <f t="shared" si="57"/>
        <v>67.600000000000009</v>
      </c>
    </row>
    <row r="1801" spans="1:5">
      <c r="A1801" s="41" t="s">
        <v>13639</v>
      </c>
      <c r="B1801" s="41" t="s">
        <v>13640</v>
      </c>
      <c r="C1801" s="42">
        <v>104</v>
      </c>
      <c r="D1801" s="45">
        <f t="shared" si="56"/>
        <v>62.4</v>
      </c>
      <c r="E1801" s="45">
        <f t="shared" si="57"/>
        <v>67.600000000000009</v>
      </c>
    </row>
    <row r="1802" spans="1:5">
      <c r="A1802" s="41" t="s">
        <v>13641</v>
      </c>
      <c r="B1802" s="41" t="s">
        <v>13642</v>
      </c>
      <c r="C1802" s="42">
        <v>82</v>
      </c>
      <c r="D1802" s="45">
        <f t="shared" si="56"/>
        <v>49.199999999999996</v>
      </c>
      <c r="E1802" s="45">
        <f t="shared" si="57"/>
        <v>53.300000000000004</v>
      </c>
    </row>
    <row r="1803" spans="1:5">
      <c r="A1803" s="41" t="s">
        <v>13643</v>
      </c>
      <c r="B1803" s="41" t="s">
        <v>13644</v>
      </c>
      <c r="C1803" s="42">
        <v>82</v>
      </c>
      <c r="D1803" s="45">
        <f t="shared" si="56"/>
        <v>49.199999999999996</v>
      </c>
      <c r="E1803" s="45">
        <f t="shared" si="57"/>
        <v>53.300000000000004</v>
      </c>
    </row>
    <row r="1804" spans="1:5">
      <c r="A1804" s="41" t="s">
        <v>13645</v>
      </c>
      <c r="B1804" s="41" t="s">
        <v>13646</v>
      </c>
      <c r="C1804" s="42">
        <v>82</v>
      </c>
      <c r="D1804" s="45">
        <f t="shared" si="56"/>
        <v>49.199999999999996</v>
      </c>
      <c r="E1804" s="45">
        <f t="shared" si="57"/>
        <v>53.300000000000004</v>
      </c>
    </row>
    <row r="1805" spans="1:5">
      <c r="A1805" s="41" t="s">
        <v>13647</v>
      </c>
      <c r="B1805" s="41" t="s">
        <v>13648</v>
      </c>
      <c r="C1805" s="42">
        <v>82</v>
      </c>
      <c r="D1805" s="45">
        <f t="shared" si="56"/>
        <v>49.199999999999996</v>
      </c>
      <c r="E1805" s="45">
        <f t="shared" si="57"/>
        <v>53.300000000000004</v>
      </c>
    </row>
    <row r="1806" spans="1:5">
      <c r="A1806" s="41" t="s">
        <v>13649</v>
      </c>
      <c r="B1806" s="41" t="s">
        <v>10606</v>
      </c>
      <c r="C1806" s="42">
        <v>104</v>
      </c>
      <c r="D1806" s="45">
        <f t="shared" si="56"/>
        <v>62.4</v>
      </c>
      <c r="E1806" s="45">
        <f t="shared" si="57"/>
        <v>67.600000000000009</v>
      </c>
    </row>
    <row r="1807" spans="1:5">
      <c r="A1807" s="41" t="s">
        <v>13650</v>
      </c>
      <c r="B1807" s="41" t="s">
        <v>10606</v>
      </c>
      <c r="C1807" s="42">
        <v>104</v>
      </c>
      <c r="D1807" s="45">
        <f t="shared" si="56"/>
        <v>62.4</v>
      </c>
      <c r="E1807" s="45">
        <f t="shared" si="57"/>
        <v>67.600000000000009</v>
      </c>
    </row>
    <row r="1808" spans="1:5">
      <c r="A1808" s="41" t="s">
        <v>13651</v>
      </c>
      <c r="B1808" s="41" t="s">
        <v>13652</v>
      </c>
      <c r="C1808" s="42">
        <v>240</v>
      </c>
      <c r="D1808" s="45">
        <f t="shared" si="56"/>
        <v>144</v>
      </c>
      <c r="E1808" s="45">
        <f t="shared" si="57"/>
        <v>156</v>
      </c>
    </row>
    <row r="1809" spans="1:5">
      <c r="A1809" s="41" t="s">
        <v>13653</v>
      </c>
      <c r="B1809" s="41" t="s">
        <v>13654</v>
      </c>
      <c r="C1809" s="42">
        <v>140</v>
      </c>
      <c r="D1809" s="45">
        <f t="shared" si="56"/>
        <v>84</v>
      </c>
      <c r="E1809" s="45">
        <f t="shared" si="57"/>
        <v>91</v>
      </c>
    </row>
    <row r="1810" spans="1:5">
      <c r="A1810" s="41" t="s">
        <v>13655</v>
      </c>
      <c r="B1810" s="41" t="s">
        <v>13656</v>
      </c>
      <c r="C1810" s="42">
        <v>104</v>
      </c>
      <c r="D1810" s="45">
        <f t="shared" si="56"/>
        <v>62.4</v>
      </c>
      <c r="E1810" s="45">
        <f t="shared" si="57"/>
        <v>67.600000000000009</v>
      </c>
    </row>
    <row r="1811" spans="1:5">
      <c r="A1811" s="41" t="s">
        <v>13657</v>
      </c>
      <c r="B1811" s="41" t="s">
        <v>13658</v>
      </c>
      <c r="C1811" s="42">
        <v>94</v>
      </c>
      <c r="D1811" s="45">
        <f t="shared" si="56"/>
        <v>56.4</v>
      </c>
      <c r="E1811" s="45">
        <f t="shared" si="57"/>
        <v>61.1</v>
      </c>
    </row>
    <row r="1812" spans="1:5">
      <c r="A1812" s="41" t="s">
        <v>13659</v>
      </c>
      <c r="B1812" s="41" t="s">
        <v>13660</v>
      </c>
      <c r="C1812" s="42">
        <v>94</v>
      </c>
      <c r="D1812" s="45">
        <f t="shared" si="56"/>
        <v>56.4</v>
      </c>
      <c r="E1812" s="45">
        <f t="shared" si="57"/>
        <v>61.1</v>
      </c>
    </row>
    <row r="1813" spans="1:5">
      <c r="A1813" s="41" t="s">
        <v>13661</v>
      </c>
      <c r="B1813" s="41" t="s">
        <v>13662</v>
      </c>
      <c r="C1813" s="42">
        <v>1730</v>
      </c>
      <c r="D1813" s="45">
        <f t="shared" si="56"/>
        <v>1038</v>
      </c>
      <c r="E1813" s="45">
        <f t="shared" si="57"/>
        <v>1124.5</v>
      </c>
    </row>
    <row r="1814" spans="1:5">
      <c r="A1814" s="41" t="s">
        <v>13663</v>
      </c>
      <c r="B1814" s="41" t="s">
        <v>13664</v>
      </c>
      <c r="C1814" s="42">
        <v>300</v>
      </c>
      <c r="D1814" s="45">
        <f t="shared" si="56"/>
        <v>180</v>
      </c>
      <c r="E1814" s="45">
        <f t="shared" si="57"/>
        <v>195</v>
      </c>
    </row>
    <row r="1815" spans="1:5">
      <c r="A1815" s="41" t="s">
        <v>13663</v>
      </c>
      <c r="B1815" s="41" t="s">
        <v>13664</v>
      </c>
      <c r="C1815" s="42"/>
      <c r="D1815" s="45">
        <f t="shared" si="56"/>
        <v>0</v>
      </c>
      <c r="E1815" s="45">
        <f t="shared" si="57"/>
        <v>0</v>
      </c>
    </row>
    <row r="1816" spans="1:5">
      <c r="A1816" s="41" t="s">
        <v>13663</v>
      </c>
      <c r="B1816" s="41" t="s">
        <v>13664</v>
      </c>
      <c r="C1816" s="42"/>
      <c r="D1816" s="45">
        <f t="shared" si="56"/>
        <v>0</v>
      </c>
      <c r="E1816" s="45">
        <f t="shared" si="57"/>
        <v>0</v>
      </c>
    </row>
    <row r="1817" spans="1:5">
      <c r="A1817" s="41" t="s">
        <v>13665</v>
      </c>
      <c r="B1817" s="41" t="s">
        <v>13666</v>
      </c>
      <c r="C1817" s="42">
        <v>14</v>
      </c>
      <c r="D1817" s="45">
        <f t="shared" si="56"/>
        <v>8.4</v>
      </c>
      <c r="E1817" s="45">
        <f t="shared" si="57"/>
        <v>9.1</v>
      </c>
    </row>
    <row r="1818" spans="1:5">
      <c r="A1818" s="41" t="s">
        <v>13667</v>
      </c>
      <c r="B1818" s="41" t="s">
        <v>13668</v>
      </c>
      <c r="C1818" s="42">
        <v>990</v>
      </c>
      <c r="D1818" s="45">
        <f t="shared" si="56"/>
        <v>594</v>
      </c>
      <c r="E1818" s="45">
        <f t="shared" si="57"/>
        <v>643.5</v>
      </c>
    </row>
    <row r="1819" spans="1:5">
      <c r="A1819" s="41" t="s">
        <v>13669</v>
      </c>
      <c r="B1819" s="41" t="s">
        <v>13670</v>
      </c>
      <c r="C1819" s="42">
        <v>1010</v>
      </c>
      <c r="D1819" s="45">
        <f t="shared" si="56"/>
        <v>606</v>
      </c>
      <c r="E1819" s="45">
        <f t="shared" si="57"/>
        <v>656.5</v>
      </c>
    </row>
    <row r="1820" spans="1:5">
      <c r="A1820" s="41" t="s">
        <v>13671</v>
      </c>
      <c r="B1820" s="41" t="s">
        <v>13670</v>
      </c>
      <c r="C1820" s="42">
        <v>1010</v>
      </c>
      <c r="D1820" s="45">
        <f t="shared" si="56"/>
        <v>606</v>
      </c>
      <c r="E1820" s="45">
        <f t="shared" si="57"/>
        <v>656.5</v>
      </c>
    </row>
    <row r="1821" spans="1:5">
      <c r="A1821" s="41" t="s">
        <v>13672</v>
      </c>
      <c r="B1821" s="41" t="s">
        <v>13673</v>
      </c>
      <c r="C1821" s="42">
        <v>820</v>
      </c>
      <c r="D1821" s="45">
        <f t="shared" si="56"/>
        <v>492</v>
      </c>
      <c r="E1821" s="45">
        <f t="shared" si="57"/>
        <v>533</v>
      </c>
    </row>
    <row r="1822" spans="1:5">
      <c r="A1822" s="41" t="s">
        <v>13674</v>
      </c>
      <c r="B1822" s="41" t="s">
        <v>13675</v>
      </c>
      <c r="C1822" s="42">
        <v>920</v>
      </c>
      <c r="D1822" s="45">
        <f t="shared" si="56"/>
        <v>552</v>
      </c>
      <c r="E1822" s="45">
        <f t="shared" si="57"/>
        <v>598</v>
      </c>
    </row>
    <row r="1823" spans="1:5">
      <c r="A1823" s="41" t="s">
        <v>13676</v>
      </c>
      <c r="B1823" s="41" t="s">
        <v>13673</v>
      </c>
      <c r="C1823" s="42">
        <v>820</v>
      </c>
      <c r="D1823" s="45">
        <f t="shared" si="56"/>
        <v>492</v>
      </c>
      <c r="E1823" s="45">
        <f t="shared" si="57"/>
        <v>533</v>
      </c>
    </row>
    <row r="1824" spans="1:5">
      <c r="A1824" s="41" t="s">
        <v>13677</v>
      </c>
      <c r="B1824" s="41" t="s">
        <v>13675</v>
      </c>
      <c r="C1824" s="42">
        <v>920</v>
      </c>
      <c r="D1824" s="45">
        <f t="shared" si="56"/>
        <v>552</v>
      </c>
      <c r="E1824" s="45">
        <f t="shared" si="57"/>
        <v>598</v>
      </c>
    </row>
    <row r="1825" spans="1:5">
      <c r="A1825" s="41" t="s">
        <v>13678</v>
      </c>
      <c r="B1825" s="41" t="s">
        <v>13679</v>
      </c>
      <c r="C1825" s="42">
        <v>300</v>
      </c>
      <c r="D1825" s="45">
        <f t="shared" si="56"/>
        <v>180</v>
      </c>
      <c r="E1825" s="45">
        <f t="shared" si="57"/>
        <v>195</v>
      </c>
    </row>
    <row r="1826" spans="1:5">
      <c r="A1826" s="41" t="s">
        <v>13680</v>
      </c>
      <c r="B1826" s="41" t="s">
        <v>13681</v>
      </c>
      <c r="C1826" s="42">
        <v>300</v>
      </c>
      <c r="D1826" s="45">
        <f t="shared" si="56"/>
        <v>180</v>
      </c>
      <c r="E1826" s="45">
        <f t="shared" si="57"/>
        <v>195</v>
      </c>
    </row>
    <row r="1827" spans="1:5">
      <c r="A1827" s="41" t="s">
        <v>13682</v>
      </c>
      <c r="B1827" s="41" t="s">
        <v>13683</v>
      </c>
      <c r="C1827" s="42">
        <v>300</v>
      </c>
      <c r="D1827" s="45">
        <f t="shared" si="56"/>
        <v>180</v>
      </c>
      <c r="E1827" s="45">
        <f t="shared" si="57"/>
        <v>195</v>
      </c>
    </row>
    <row r="1828" spans="1:5">
      <c r="A1828" s="41" t="s">
        <v>13684</v>
      </c>
      <c r="B1828" s="41" t="s">
        <v>13685</v>
      </c>
      <c r="C1828" s="42">
        <v>1150</v>
      </c>
      <c r="D1828" s="45">
        <f t="shared" si="56"/>
        <v>690</v>
      </c>
      <c r="E1828" s="45">
        <f t="shared" si="57"/>
        <v>747.5</v>
      </c>
    </row>
    <row r="1829" spans="1:5">
      <c r="A1829" s="41" t="s">
        <v>13686</v>
      </c>
      <c r="B1829" s="41" t="s">
        <v>13687</v>
      </c>
      <c r="C1829" s="42">
        <v>220</v>
      </c>
      <c r="D1829" s="45">
        <f t="shared" si="56"/>
        <v>132</v>
      </c>
      <c r="E1829" s="45">
        <f t="shared" si="57"/>
        <v>143</v>
      </c>
    </row>
    <row r="1830" spans="1:5">
      <c r="A1830" s="41" t="s">
        <v>13688</v>
      </c>
      <c r="B1830" s="41" t="s">
        <v>13689</v>
      </c>
      <c r="C1830" s="42">
        <v>300</v>
      </c>
      <c r="D1830" s="45">
        <f t="shared" si="56"/>
        <v>180</v>
      </c>
      <c r="E1830" s="45">
        <f t="shared" si="57"/>
        <v>195</v>
      </c>
    </row>
    <row r="1831" spans="1:5">
      <c r="A1831" s="41" t="s">
        <v>13690</v>
      </c>
      <c r="B1831" s="41" t="s">
        <v>13691</v>
      </c>
      <c r="C1831" s="42">
        <v>220</v>
      </c>
      <c r="D1831" s="45">
        <f t="shared" si="56"/>
        <v>132</v>
      </c>
      <c r="E1831" s="45">
        <f t="shared" si="57"/>
        <v>143</v>
      </c>
    </row>
    <row r="1832" spans="1:5">
      <c r="A1832" s="41" t="s">
        <v>13692</v>
      </c>
      <c r="B1832" s="41" t="s">
        <v>13693</v>
      </c>
      <c r="C1832" s="42">
        <v>460</v>
      </c>
      <c r="D1832" s="45">
        <f t="shared" si="56"/>
        <v>276</v>
      </c>
      <c r="E1832" s="45">
        <f t="shared" si="57"/>
        <v>299</v>
      </c>
    </row>
    <row r="1833" spans="1:5">
      <c r="A1833" s="41" t="s">
        <v>13694</v>
      </c>
      <c r="B1833" s="41" t="s">
        <v>13695</v>
      </c>
      <c r="C1833" s="42">
        <v>530</v>
      </c>
      <c r="D1833" s="45">
        <f t="shared" si="56"/>
        <v>318</v>
      </c>
      <c r="E1833" s="45">
        <f t="shared" si="57"/>
        <v>344.5</v>
      </c>
    </row>
    <row r="1834" spans="1:5">
      <c r="A1834" s="41" t="s">
        <v>13696</v>
      </c>
      <c r="B1834" s="41" t="s">
        <v>13697</v>
      </c>
      <c r="C1834" s="42">
        <v>460</v>
      </c>
      <c r="D1834" s="45">
        <f t="shared" si="56"/>
        <v>276</v>
      </c>
      <c r="E1834" s="45">
        <f t="shared" si="57"/>
        <v>299</v>
      </c>
    </row>
    <row r="1835" spans="1:5">
      <c r="A1835" s="41" t="s">
        <v>13698</v>
      </c>
      <c r="B1835" s="41" t="s">
        <v>13699</v>
      </c>
      <c r="C1835" s="42">
        <v>360</v>
      </c>
      <c r="D1835" s="45">
        <f t="shared" si="56"/>
        <v>216</v>
      </c>
      <c r="E1835" s="45">
        <f t="shared" si="57"/>
        <v>234</v>
      </c>
    </row>
    <row r="1836" spans="1:5">
      <c r="A1836" s="41" t="s">
        <v>13700</v>
      </c>
      <c r="B1836" s="41" t="s">
        <v>13701</v>
      </c>
      <c r="C1836" s="42">
        <v>420</v>
      </c>
      <c r="D1836" s="45">
        <f t="shared" si="56"/>
        <v>252</v>
      </c>
      <c r="E1836" s="45">
        <f t="shared" si="57"/>
        <v>273</v>
      </c>
    </row>
    <row r="1837" spans="1:5">
      <c r="A1837" s="41" t="s">
        <v>13702</v>
      </c>
      <c r="B1837" s="41" t="s">
        <v>13703</v>
      </c>
      <c r="C1837" s="42">
        <v>520</v>
      </c>
      <c r="D1837" s="45">
        <f t="shared" si="56"/>
        <v>312</v>
      </c>
      <c r="E1837" s="45">
        <f t="shared" si="57"/>
        <v>338</v>
      </c>
    </row>
    <row r="1838" spans="1:5">
      <c r="A1838" s="41" t="s">
        <v>13704</v>
      </c>
      <c r="B1838" s="41" t="s">
        <v>13705</v>
      </c>
      <c r="C1838" s="42">
        <v>650</v>
      </c>
      <c r="D1838" s="45">
        <f t="shared" si="56"/>
        <v>390</v>
      </c>
      <c r="E1838" s="45">
        <f t="shared" si="57"/>
        <v>422.5</v>
      </c>
    </row>
    <row r="1839" spans="1:5">
      <c r="A1839" s="41" t="s">
        <v>13706</v>
      </c>
      <c r="B1839" s="41" t="s">
        <v>13707</v>
      </c>
      <c r="C1839" s="42">
        <v>700</v>
      </c>
      <c r="D1839" s="45">
        <f t="shared" si="56"/>
        <v>420</v>
      </c>
      <c r="E1839" s="45">
        <f t="shared" si="57"/>
        <v>455</v>
      </c>
    </row>
    <row r="1840" spans="1:5">
      <c r="A1840" s="41" t="s">
        <v>13708</v>
      </c>
      <c r="B1840" s="41" t="s">
        <v>13709</v>
      </c>
      <c r="C1840" s="42">
        <v>66</v>
      </c>
      <c r="D1840" s="45">
        <f t="shared" si="56"/>
        <v>39.6</v>
      </c>
      <c r="E1840" s="45">
        <f t="shared" si="57"/>
        <v>42.9</v>
      </c>
    </row>
    <row r="1841" spans="1:5">
      <c r="A1841" s="41" t="s">
        <v>13710</v>
      </c>
      <c r="B1841" s="41" t="s">
        <v>13711</v>
      </c>
      <c r="C1841" s="42">
        <v>78</v>
      </c>
      <c r="D1841" s="45">
        <f t="shared" si="56"/>
        <v>46.8</v>
      </c>
      <c r="E1841" s="45">
        <f t="shared" si="57"/>
        <v>50.7</v>
      </c>
    </row>
    <row r="1842" spans="1:5">
      <c r="A1842" s="41" t="s">
        <v>13712</v>
      </c>
      <c r="B1842" s="41" t="s">
        <v>13713</v>
      </c>
      <c r="C1842" s="42">
        <v>88</v>
      </c>
      <c r="D1842" s="45">
        <f t="shared" si="56"/>
        <v>52.8</v>
      </c>
      <c r="E1842" s="45">
        <f t="shared" si="57"/>
        <v>57.2</v>
      </c>
    </row>
    <row r="1843" spans="1:5">
      <c r="A1843" s="41" t="s">
        <v>13714</v>
      </c>
      <c r="B1843" s="41" t="s">
        <v>13715</v>
      </c>
      <c r="C1843" s="42">
        <v>48</v>
      </c>
      <c r="D1843" s="45">
        <f t="shared" si="56"/>
        <v>28.799999999999997</v>
      </c>
      <c r="E1843" s="45">
        <f t="shared" si="57"/>
        <v>31.200000000000003</v>
      </c>
    </row>
    <row r="1844" spans="1:5">
      <c r="A1844" s="41" t="s">
        <v>13716</v>
      </c>
      <c r="B1844" s="41" t="s">
        <v>13717</v>
      </c>
      <c r="C1844" s="42">
        <v>580</v>
      </c>
      <c r="D1844" s="45">
        <f t="shared" si="56"/>
        <v>348</v>
      </c>
      <c r="E1844" s="45">
        <f t="shared" si="57"/>
        <v>377</v>
      </c>
    </row>
    <row r="1845" spans="1:5">
      <c r="A1845" s="41" t="s">
        <v>13718</v>
      </c>
      <c r="B1845" s="41" t="s">
        <v>13719</v>
      </c>
      <c r="C1845" s="42">
        <v>390</v>
      </c>
      <c r="D1845" s="45">
        <f t="shared" si="56"/>
        <v>234</v>
      </c>
      <c r="E1845" s="45">
        <f t="shared" si="57"/>
        <v>253.5</v>
      </c>
    </row>
    <row r="1846" spans="1:5">
      <c r="A1846" s="41" t="s">
        <v>13720</v>
      </c>
      <c r="B1846" s="41" t="s">
        <v>13721</v>
      </c>
      <c r="C1846" s="42">
        <v>400</v>
      </c>
      <c r="D1846" s="45">
        <f t="shared" si="56"/>
        <v>240</v>
      </c>
      <c r="E1846" s="45">
        <f t="shared" si="57"/>
        <v>260</v>
      </c>
    </row>
    <row r="1847" spans="1:5">
      <c r="A1847" s="41" t="s">
        <v>13722</v>
      </c>
      <c r="B1847" s="41" t="s">
        <v>13723</v>
      </c>
      <c r="C1847" s="42">
        <v>460</v>
      </c>
      <c r="D1847" s="45">
        <f t="shared" si="56"/>
        <v>276</v>
      </c>
      <c r="E1847" s="45">
        <f t="shared" si="57"/>
        <v>299</v>
      </c>
    </row>
    <row r="1848" spans="1:5">
      <c r="A1848" s="41" t="s">
        <v>13724</v>
      </c>
      <c r="B1848" s="41" t="s">
        <v>13725</v>
      </c>
      <c r="C1848" s="42">
        <v>480</v>
      </c>
      <c r="D1848" s="45">
        <f t="shared" si="56"/>
        <v>288</v>
      </c>
      <c r="E1848" s="45">
        <f t="shared" si="57"/>
        <v>312</v>
      </c>
    </row>
    <row r="1849" spans="1:5">
      <c r="A1849" s="41" t="s">
        <v>13726</v>
      </c>
      <c r="B1849" s="41" t="s">
        <v>13727</v>
      </c>
      <c r="C1849" s="42">
        <v>390</v>
      </c>
      <c r="D1849" s="45">
        <f t="shared" si="56"/>
        <v>234</v>
      </c>
      <c r="E1849" s="45">
        <f t="shared" si="57"/>
        <v>253.5</v>
      </c>
    </row>
    <row r="1850" spans="1:5">
      <c r="A1850" s="41" t="s">
        <v>13728</v>
      </c>
      <c r="B1850" s="41" t="s">
        <v>13729</v>
      </c>
      <c r="C1850" s="42">
        <v>400</v>
      </c>
      <c r="D1850" s="45">
        <f t="shared" si="56"/>
        <v>240</v>
      </c>
      <c r="E1850" s="45">
        <f t="shared" si="57"/>
        <v>260</v>
      </c>
    </row>
    <row r="1851" spans="1:5">
      <c r="A1851" s="41" t="s">
        <v>13730</v>
      </c>
      <c r="B1851" s="41" t="s">
        <v>13731</v>
      </c>
      <c r="C1851" s="42">
        <v>460</v>
      </c>
      <c r="D1851" s="45">
        <f t="shared" si="56"/>
        <v>276</v>
      </c>
      <c r="E1851" s="45">
        <f t="shared" si="57"/>
        <v>299</v>
      </c>
    </row>
    <row r="1852" spans="1:5">
      <c r="A1852" s="41" t="s">
        <v>13732</v>
      </c>
      <c r="B1852" s="41" t="s">
        <v>13733</v>
      </c>
      <c r="C1852" s="42">
        <v>480</v>
      </c>
      <c r="D1852" s="45">
        <f t="shared" si="56"/>
        <v>288</v>
      </c>
      <c r="E1852" s="45">
        <f t="shared" si="57"/>
        <v>312</v>
      </c>
    </row>
    <row r="1853" spans="1:5">
      <c r="A1853" s="41" t="s">
        <v>13734</v>
      </c>
      <c r="B1853" s="41" t="s">
        <v>13735</v>
      </c>
      <c r="C1853" s="42">
        <v>58</v>
      </c>
      <c r="D1853" s="45">
        <f t="shared" si="56"/>
        <v>34.799999999999997</v>
      </c>
      <c r="E1853" s="45">
        <f t="shared" si="57"/>
        <v>37.700000000000003</v>
      </c>
    </row>
    <row r="1854" spans="1:5">
      <c r="A1854" s="41" t="s">
        <v>13736</v>
      </c>
      <c r="B1854" s="41" t="s">
        <v>13737</v>
      </c>
      <c r="C1854" s="42">
        <v>58</v>
      </c>
      <c r="D1854" s="45">
        <f t="shared" si="56"/>
        <v>34.799999999999997</v>
      </c>
      <c r="E1854" s="45">
        <f t="shared" si="57"/>
        <v>37.700000000000003</v>
      </c>
    </row>
    <row r="1855" spans="1:5">
      <c r="A1855" s="41" t="s">
        <v>13738</v>
      </c>
      <c r="B1855" s="41" t="s">
        <v>13739</v>
      </c>
      <c r="C1855" s="42" t="s">
        <v>10760</v>
      </c>
      <c r="D1855" s="45" t="e">
        <f t="shared" si="56"/>
        <v>#VALUE!</v>
      </c>
      <c r="E1855" s="45" t="e">
        <f t="shared" si="57"/>
        <v>#VALUE!</v>
      </c>
    </row>
    <row r="1856" spans="1:5">
      <c r="A1856" s="41" t="s">
        <v>13740</v>
      </c>
      <c r="B1856" s="41" t="s">
        <v>13741</v>
      </c>
      <c r="C1856" s="42" t="s">
        <v>10760</v>
      </c>
      <c r="D1856" s="45" t="e">
        <f t="shared" si="56"/>
        <v>#VALUE!</v>
      </c>
      <c r="E1856" s="45" t="e">
        <f t="shared" si="57"/>
        <v>#VALUE!</v>
      </c>
    </row>
    <row r="1857" spans="1:5">
      <c r="A1857" s="41" t="s">
        <v>13742</v>
      </c>
      <c r="B1857" s="41" t="s">
        <v>13743</v>
      </c>
      <c r="C1857" s="42">
        <v>82</v>
      </c>
      <c r="D1857" s="45">
        <f t="shared" si="56"/>
        <v>49.199999999999996</v>
      </c>
      <c r="E1857" s="45">
        <f t="shared" si="57"/>
        <v>53.300000000000004</v>
      </c>
    </row>
    <row r="1858" spans="1:5">
      <c r="A1858" s="41" t="s">
        <v>13744</v>
      </c>
      <c r="B1858" s="41" t="s">
        <v>13745</v>
      </c>
      <c r="C1858" s="42">
        <v>98</v>
      </c>
      <c r="D1858" s="45">
        <f t="shared" si="56"/>
        <v>58.8</v>
      </c>
      <c r="E1858" s="45">
        <f t="shared" si="57"/>
        <v>63.7</v>
      </c>
    </row>
    <row r="1859" spans="1:5">
      <c r="A1859" s="41" t="s">
        <v>13746</v>
      </c>
      <c r="B1859" s="41" t="s">
        <v>13747</v>
      </c>
      <c r="C1859" s="42">
        <v>94</v>
      </c>
      <c r="D1859" s="45">
        <f t="shared" si="56"/>
        <v>56.4</v>
      </c>
      <c r="E1859" s="45">
        <f t="shared" si="57"/>
        <v>61.1</v>
      </c>
    </row>
    <row r="1860" spans="1:5">
      <c r="A1860" s="41" t="s">
        <v>13748</v>
      </c>
      <c r="B1860" s="41" t="s">
        <v>13749</v>
      </c>
      <c r="C1860" s="42">
        <v>190</v>
      </c>
      <c r="D1860" s="45">
        <f t="shared" si="56"/>
        <v>114</v>
      </c>
      <c r="E1860" s="45">
        <f t="shared" si="57"/>
        <v>123.5</v>
      </c>
    </row>
    <row r="1861" spans="1:5">
      <c r="A1861" s="41" t="s">
        <v>13750</v>
      </c>
      <c r="B1861" s="41" t="s">
        <v>13751</v>
      </c>
      <c r="C1861" s="42" t="s">
        <v>10760</v>
      </c>
      <c r="D1861" s="45" t="e">
        <f t="shared" si="56"/>
        <v>#VALUE!</v>
      </c>
      <c r="E1861" s="45" t="e">
        <f t="shared" si="57"/>
        <v>#VALUE!</v>
      </c>
    </row>
    <row r="1862" spans="1:5">
      <c r="A1862" s="41" t="s">
        <v>13752</v>
      </c>
      <c r="B1862" s="41" t="s">
        <v>13753</v>
      </c>
      <c r="C1862" s="42" t="s">
        <v>10760</v>
      </c>
      <c r="D1862" s="45" t="e">
        <f t="shared" ref="D1862:D1925" si="58">C1862*0.6</f>
        <v>#VALUE!</v>
      </c>
      <c r="E1862" s="45" t="e">
        <f t="shared" ref="E1862:E1925" si="59">C1862*0.65</f>
        <v>#VALUE!</v>
      </c>
    </row>
    <row r="1863" spans="1:5">
      <c r="A1863" s="41" t="s">
        <v>13754</v>
      </c>
      <c r="B1863" s="41" t="s">
        <v>13755</v>
      </c>
      <c r="C1863" s="42" t="s">
        <v>10760</v>
      </c>
      <c r="D1863" s="45" t="e">
        <f t="shared" si="58"/>
        <v>#VALUE!</v>
      </c>
      <c r="E1863" s="45" t="e">
        <f t="shared" si="59"/>
        <v>#VALUE!</v>
      </c>
    </row>
    <row r="1864" spans="1:5">
      <c r="A1864" s="41" t="s">
        <v>13756</v>
      </c>
      <c r="B1864" s="41" t="s">
        <v>13757</v>
      </c>
      <c r="C1864" s="42">
        <v>94</v>
      </c>
      <c r="D1864" s="45">
        <f t="shared" si="58"/>
        <v>56.4</v>
      </c>
      <c r="E1864" s="45">
        <f t="shared" si="59"/>
        <v>61.1</v>
      </c>
    </row>
    <row r="1865" spans="1:5">
      <c r="A1865" s="41" t="s">
        <v>13758</v>
      </c>
      <c r="B1865" s="41" t="s">
        <v>13759</v>
      </c>
      <c r="C1865" s="42">
        <v>94</v>
      </c>
      <c r="D1865" s="45">
        <f t="shared" si="58"/>
        <v>56.4</v>
      </c>
      <c r="E1865" s="45">
        <f t="shared" si="59"/>
        <v>61.1</v>
      </c>
    </row>
    <row r="1866" spans="1:5">
      <c r="A1866" s="41" t="s">
        <v>13760</v>
      </c>
      <c r="B1866" s="41" t="s">
        <v>13761</v>
      </c>
      <c r="C1866" s="42">
        <v>104</v>
      </c>
      <c r="D1866" s="45">
        <f t="shared" si="58"/>
        <v>62.4</v>
      </c>
      <c r="E1866" s="45">
        <f t="shared" si="59"/>
        <v>67.600000000000009</v>
      </c>
    </row>
    <row r="1867" spans="1:5">
      <c r="A1867" s="41" t="s">
        <v>13762</v>
      </c>
      <c r="B1867" s="41" t="s">
        <v>13763</v>
      </c>
      <c r="C1867" s="42">
        <v>104</v>
      </c>
      <c r="D1867" s="45">
        <f t="shared" si="58"/>
        <v>62.4</v>
      </c>
      <c r="E1867" s="45">
        <f t="shared" si="59"/>
        <v>67.600000000000009</v>
      </c>
    </row>
    <row r="1868" spans="1:5">
      <c r="A1868" s="41" t="s">
        <v>13764</v>
      </c>
      <c r="B1868" s="41" t="s">
        <v>13765</v>
      </c>
      <c r="C1868" s="42">
        <v>58</v>
      </c>
      <c r="D1868" s="45">
        <f t="shared" si="58"/>
        <v>34.799999999999997</v>
      </c>
      <c r="E1868" s="45">
        <f t="shared" si="59"/>
        <v>37.700000000000003</v>
      </c>
    </row>
    <row r="1869" spans="1:5">
      <c r="A1869" s="41" t="s">
        <v>13766</v>
      </c>
      <c r="B1869" s="41" t="s">
        <v>13767</v>
      </c>
      <c r="C1869" s="42" t="s">
        <v>10760</v>
      </c>
      <c r="D1869" s="45" t="e">
        <f t="shared" si="58"/>
        <v>#VALUE!</v>
      </c>
      <c r="E1869" s="45" t="e">
        <f t="shared" si="59"/>
        <v>#VALUE!</v>
      </c>
    </row>
    <row r="1870" spans="1:5">
      <c r="A1870" s="41" t="s">
        <v>13768</v>
      </c>
      <c r="B1870" s="41" t="s">
        <v>13769</v>
      </c>
      <c r="C1870" s="42">
        <v>196</v>
      </c>
      <c r="D1870" s="45">
        <f t="shared" si="58"/>
        <v>117.6</v>
      </c>
      <c r="E1870" s="45">
        <f t="shared" si="59"/>
        <v>127.4</v>
      </c>
    </row>
    <row r="1871" spans="1:5">
      <c r="A1871" s="41" t="s">
        <v>13770</v>
      </c>
      <c r="B1871" s="41" t="s">
        <v>13771</v>
      </c>
      <c r="C1871" s="42">
        <v>174</v>
      </c>
      <c r="D1871" s="45">
        <f t="shared" si="58"/>
        <v>104.39999999999999</v>
      </c>
      <c r="E1871" s="45">
        <f t="shared" si="59"/>
        <v>113.10000000000001</v>
      </c>
    </row>
    <row r="1872" spans="1:5">
      <c r="A1872" s="41" t="s">
        <v>13772</v>
      </c>
      <c r="B1872" s="41" t="s">
        <v>13773</v>
      </c>
      <c r="C1872" s="42">
        <v>174</v>
      </c>
      <c r="D1872" s="45">
        <f t="shared" si="58"/>
        <v>104.39999999999999</v>
      </c>
      <c r="E1872" s="45">
        <f t="shared" si="59"/>
        <v>113.10000000000001</v>
      </c>
    </row>
    <row r="1873" spans="1:5">
      <c r="A1873" s="41" t="s">
        <v>13774</v>
      </c>
      <c r="B1873" s="41" t="s">
        <v>10530</v>
      </c>
      <c r="C1873" s="42">
        <v>72</v>
      </c>
      <c r="D1873" s="45">
        <f t="shared" si="58"/>
        <v>43.199999999999996</v>
      </c>
      <c r="E1873" s="45">
        <f t="shared" si="59"/>
        <v>46.800000000000004</v>
      </c>
    </row>
    <row r="1874" spans="1:5">
      <c r="A1874" s="41" t="s">
        <v>13775</v>
      </c>
      <c r="B1874" s="41" t="s">
        <v>13776</v>
      </c>
      <c r="C1874" s="42">
        <v>196</v>
      </c>
      <c r="D1874" s="45">
        <f t="shared" si="58"/>
        <v>117.6</v>
      </c>
      <c r="E1874" s="45">
        <f t="shared" si="59"/>
        <v>127.4</v>
      </c>
    </row>
    <row r="1875" spans="1:5">
      <c r="A1875" s="41" t="s">
        <v>13777</v>
      </c>
      <c r="B1875" s="41" t="s">
        <v>13778</v>
      </c>
      <c r="C1875" s="42">
        <v>72</v>
      </c>
      <c r="D1875" s="45">
        <f t="shared" si="58"/>
        <v>43.199999999999996</v>
      </c>
      <c r="E1875" s="45">
        <f t="shared" si="59"/>
        <v>46.800000000000004</v>
      </c>
    </row>
    <row r="1876" spans="1:5">
      <c r="A1876" s="41" t="s">
        <v>13779</v>
      </c>
      <c r="B1876" s="41" t="s">
        <v>13780</v>
      </c>
      <c r="C1876" s="42">
        <v>300</v>
      </c>
      <c r="D1876" s="45">
        <f t="shared" si="58"/>
        <v>180</v>
      </c>
      <c r="E1876" s="45">
        <f t="shared" si="59"/>
        <v>195</v>
      </c>
    </row>
    <row r="1877" spans="1:5">
      <c r="A1877" s="41" t="s">
        <v>13781</v>
      </c>
      <c r="B1877" s="41" t="s">
        <v>13782</v>
      </c>
      <c r="C1877" s="42">
        <v>270</v>
      </c>
      <c r="D1877" s="45">
        <f t="shared" si="58"/>
        <v>162</v>
      </c>
      <c r="E1877" s="45">
        <f t="shared" si="59"/>
        <v>175.5</v>
      </c>
    </row>
    <row r="1878" spans="1:5">
      <c r="A1878" s="41" t="s">
        <v>13783</v>
      </c>
      <c r="B1878" s="41" t="s">
        <v>13784</v>
      </c>
      <c r="C1878" s="42">
        <v>64</v>
      </c>
      <c r="D1878" s="45">
        <f t="shared" si="58"/>
        <v>38.4</v>
      </c>
      <c r="E1878" s="45">
        <f t="shared" si="59"/>
        <v>41.6</v>
      </c>
    </row>
    <row r="1879" spans="1:5">
      <c r="A1879" s="41" t="s">
        <v>13785</v>
      </c>
      <c r="B1879" s="41" t="s">
        <v>13786</v>
      </c>
      <c r="C1879" s="42">
        <v>28</v>
      </c>
      <c r="D1879" s="45">
        <f t="shared" si="58"/>
        <v>16.8</v>
      </c>
      <c r="E1879" s="45">
        <f t="shared" si="59"/>
        <v>18.2</v>
      </c>
    </row>
    <row r="1880" spans="1:5">
      <c r="A1880" s="41" t="s">
        <v>13787</v>
      </c>
      <c r="B1880" s="41" t="s">
        <v>13788</v>
      </c>
      <c r="C1880" s="42">
        <v>142</v>
      </c>
      <c r="D1880" s="45">
        <f t="shared" si="58"/>
        <v>85.2</v>
      </c>
      <c r="E1880" s="45">
        <f t="shared" si="59"/>
        <v>92.3</v>
      </c>
    </row>
    <row r="1881" spans="1:5">
      <c r="A1881" s="41" t="s">
        <v>13789</v>
      </c>
      <c r="B1881" s="41" t="s">
        <v>13790</v>
      </c>
      <c r="C1881" s="42">
        <v>192</v>
      </c>
      <c r="D1881" s="45">
        <f t="shared" si="58"/>
        <v>115.19999999999999</v>
      </c>
      <c r="E1881" s="45">
        <f t="shared" si="59"/>
        <v>124.80000000000001</v>
      </c>
    </row>
    <row r="1882" spans="1:5">
      <c r="A1882" s="41" t="s">
        <v>13791</v>
      </c>
      <c r="B1882" s="41" t="s">
        <v>13792</v>
      </c>
      <c r="C1882" s="42">
        <v>92</v>
      </c>
      <c r="D1882" s="45">
        <f t="shared" si="58"/>
        <v>55.199999999999996</v>
      </c>
      <c r="E1882" s="45">
        <f t="shared" si="59"/>
        <v>59.800000000000004</v>
      </c>
    </row>
    <row r="1883" spans="1:5">
      <c r="A1883" s="41" t="s">
        <v>13793</v>
      </c>
      <c r="B1883" s="41" t="s">
        <v>13794</v>
      </c>
      <c r="C1883" s="42">
        <v>124</v>
      </c>
      <c r="D1883" s="45">
        <f t="shared" si="58"/>
        <v>74.399999999999991</v>
      </c>
      <c r="E1883" s="45">
        <f t="shared" si="59"/>
        <v>80.600000000000009</v>
      </c>
    </row>
    <row r="1884" spans="1:5">
      <c r="A1884" s="41" t="s">
        <v>13795</v>
      </c>
      <c r="B1884" s="41" t="s">
        <v>13796</v>
      </c>
      <c r="C1884" s="42">
        <v>260</v>
      </c>
      <c r="D1884" s="45">
        <f t="shared" si="58"/>
        <v>156</v>
      </c>
      <c r="E1884" s="45">
        <f t="shared" si="59"/>
        <v>169</v>
      </c>
    </row>
    <row r="1885" spans="1:5">
      <c r="A1885" s="41" t="s">
        <v>13797</v>
      </c>
      <c r="B1885" s="41" t="s">
        <v>13798</v>
      </c>
      <c r="C1885" s="42">
        <v>106</v>
      </c>
      <c r="D1885" s="45">
        <f t="shared" si="58"/>
        <v>63.599999999999994</v>
      </c>
      <c r="E1885" s="45">
        <f t="shared" si="59"/>
        <v>68.900000000000006</v>
      </c>
    </row>
    <row r="1886" spans="1:5">
      <c r="A1886" s="41" t="s">
        <v>13799</v>
      </c>
      <c r="B1886" s="41" t="s">
        <v>13800</v>
      </c>
      <c r="C1886" s="42">
        <v>142</v>
      </c>
      <c r="D1886" s="45">
        <f t="shared" si="58"/>
        <v>85.2</v>
      </c>
      <c r="E1886" s="45">
        <f t="shared" si="59"/>
        <v>92.3</v>
      </c>
    </row>
    <row r="1887" spans="1:5">
      <c r="A1887" s="41" t="s">
        <v>13801</v>
      </c>
      <c r="B1887" s="41" t="s">
        <v>13802</v>
      </c>
      <c r="C1887" s="42">
        <v>28</v>
      </c>
      <c r="D1887" s="45">
        <f t="shared" si="58"/>
        <v>16.8</v>
      </c>
      <c r="E1887" s="45">
        <f t="shared" si="59"/>
        <v>18.2</v>
      </c>
    </row>
    <row r="1888" spans="1:5">
      <c r="A1888" s="41" t="s">
        <v>13803</v>
      </c>
      <c r="B1888" s="41" t="s">
        <v>13804</v>
      </c>
      <c r="C1888" s="42">
        <v>192</v>
      </c>
      <c r="D1888" s="45">
        <f t="shared" si="58"/>
        <v>115.19999999999999</v>
      </c>
      <c r="E1888" s="45">
        <f t="shared" si="59"/>
        <v>124.80000000000001</v>
      </c>
    </row>
    <row r="1889" spans="1:5">
      <c r="A1889" s="41" t="s">
        <v>13805</v>
      </c>
      <c r="B1889" s="41" t="s">
        <v>13806</v>
      </c>
      <c r="C1889" s="42" t="s">
        <v>10760</v>
      </c>
      <c r="D1889" s="45" t="e">
        <f t="shared" si="58"/>
        <v>#VALUE!</v>
      </c>
      <c r="E1889" s="45" t="e">
        <f t="shared" si="59"/>
        <v>#VALUE!</v>
      </c>
    </row>
    <row r="1890" spans="1:5">
      <c r="A1890" s="41" t="s">
        <v>13807</v>
      </c>
      <c r="B1890" s="41" t="s">
        <v>13808</v>
      </c>
      <c r="C1890" s="42" t="s">
        <v>10760</v>
      </c>
      <c r="D1890" s="45" t="e">
        <f t="shared" si="58"/>
        <v>#VALUE!</v>
      </c>
      <c r="E1890" s="45" t="e">
        <f t="shared" si="59"/>
        <v>#VALUE!</v>
      </c>
    </row>
    <row r="1891" spans="1:5">
      <c r="A1891" s="41" t="s">
        <v>13809</v>
      </c>
      <c r="B1891" s="41" t="s">
        <v>13810</v>
      </c>
      <c r="C1891" s="42">
        <v>128</v>
      </c>
      <c r="D1891" s="45">
        <f t="shared" si="58"/>
        <v>76.8</v>
      </c>
      <c r="E1891" s="45">
        <f t="shared" si="59"/>
        <v>83.2</v>
      </c>
    </row>
    <row r="1892" spans="1:5">
      <c r="A1892" s="41" t="s">
        <v>13811</v>
      </c>
      <c r="B1892" s="41" t="s">
        <v>13812</v>
      </c>
      <c r="C1892" s="42">
        <v>152</v>
      </c>
      <c r="D1892" s="45">
        <f t="shared" si="58"/>
        <v>91.2</v>
      </c>
      <c r="E1892" s="45">
        <f t="shared" si="59"/>
        <v>98.8</v>
      </c>
    </row>
    <row r="1893" spans="1:5">
      <c r="A1893" s="41" t="s">
        <v>13813</v>
      </c>
      <c r="B1893" s="41" t="s">
        <v>13814</v>
      </c>
      <c r="C1893" s="42">
        <v>220</v>
      </c>
      <c r="D1893" s="45">
        <f t="shared" si="58"/>
        <v>132</v>
      </c>
      <c r="E1893" s="45">
        <f t="shared" si="59"/>
        <v>143</v>
      </c>
    </row>
    <row r="1894" spans="1:5">
      <c r="A1894" s="41" t="s">
        <v>13815</v>
      </c>
      <c r="B1894" s="41" t="s">
        <v>13816</v>
      </c>
      <c r="C1894" s="42">
        <v>64</v>
      </c>
      <c r="D1894" s="45">
        <f t="shared" si="58"/>
        <v>38.4</v>
      </c>
      <c r="E1894" s="45">
        <f t="shared" si="59"/>
        <v>41.6</v>
      </c>
    </row>
    <row r="1895" spans="1:5">
      <c r="A1895" s="41" t="s">
        <v>13817</v>
      </c>
      <c r="B1895" s="41" t="s">
        <v>13818</v>
      </c>
      <c r="C1895" s="42">
        <v>142</v>
      </c>
      <c r="D1895" s="45">
        <f t="shared" si="58"/>
        <v>85.2</v>
      </c>
      <c r="E1895" s="45">
        <f t="shared" si="59"/>
        <v>92.3</v>
      </c>
    </row>
    <row r="1896" spans="1:5">
      <c r="A1896" s="41" t="s">
        <v>13819</v>
      </c>
      <c r="B1896" s="41" t="s">
        <v>13820</v>
      </c>
      <c r="C1896" s="42">
        <v>210</v>
      </c>
      <c r="D1896" s="45">
        <f t="shared" si="58"/>
        <v>126</v>
      </c>
      <c r="E1896" s="45">
        <f t="shared" si="59"/>
        <v>136.5</v>
      </c>
    </row>
    <row r="1897" spans="1:5">
      <c r="A1897" s="41" t="s">
        <v>13821</v>
      </c>
      <c r="B1897" s="41" t="s">
        <v>13822</v>
      </c>
      <c r="C1897" s="42">
        <v>52</v>
      </c>
      <c r="D1897" s="45">
        <f t="shared" si="58"/>
        <v>31.2</v>
      </c>
      <c r="E1897" s="45">
        <f t="shared" si="59"/>
        <v>33.800000000000004</v>
      </c>
    </row>
    <row r="1898" spans="1:5">
      <c r="A1898" s="41" t="s">
        <v>13823</v>
      </c>
      <c r="B1898" s="41" t="s">
        <v>13824</v>
      </c>
      <c r="C1898" s="42">
        <v>54</v>
      </c>
      <c r="D1898" s="45">
        <f t="shared" si="58"/>
        <v>32.4</v>
      </c>
      <c r="E1898" s="45">
        <f t="shared" si="59"/>
        <v>35.1</v>
      </c>
    </row>
    <row r="1899" spans="1:5">
      <c r="A1899" s="41" t="s">
        <v>13825</v>
      </c>
      <c r="B1899" s="41" t="s">
        <v>13826</v>
      </c>
      <c r="C1899" s="42">
        <v>270</v>
      </c>
      <c r="D1899" s="45">
        <f t="shared" si="58"/>
        <v>162</v>
      </c>
      <c r="E1899" s="45">
        <f t="shared" si="59"/>
        <v>175.5</v>
      </c>
    </row>
    <row r="1900" spans="1:5">
      <c r="A1900" s="41" t="s">
        <v>13827</v>
      </c>
      <c r="B1900" s="41" t="s">
        <v>13828</v>
      </c>
      <c r="C1900" s="42">
        <v>108</v>
      </c>
      <c r="D1900" s="45">
        <f t="shared" si="58"/>
        <v>64.8</v>
      </c>
      <c r="E1900" s="45">
        <f t="shared" si="59"/>
        <v>70.2</v>
      </c>
    </row>
    <row r="1901" spans="1:5">
      <c r="A1901" s="41" t="s">
        <v>13829</v>
      </c>
      <c r="B1901" s="41" t="s">
        <v>13830</v>
      </c>
      <c r="C1901" s="42">
        <v>128</v>
      </c>
      <c r="D1901" s="45">
        <f t="shared" si="58"/>
        <v>76.8</v>
      </c>
      <c r="E1901" s="45">
        <f t="shared" si="59"/>
        <v>83.2</v>
      </c>
    </row>
    <row r="1902" spans="1:5">
      <c r="A1902" s="41" t="s">
        <v>13831</v>
      </c>
      <c r="B1902" s="41" t="s">
        <v>13832</v>
      </c>
      <c r="C1902" s="42">
        <v>84</v>
      </c>
      <c r="D1902" s="45">
        <f t="shared" si="58"/>
        <v>50.4</v>
      </c>
      <c r="E1902" s="45">
        <f t="shared" si="59"/>
        <v>54.6</v>
      </c>
    </row>
    <row r="1903" spans="1:5">
      <c r="A1903" s="41" t="s">
        <v>13833</v>
      </c>
      <c r="B1903" s="41" t="s">
        <v>13834</v>
      </c>
      <c r="C1903" s="42">
        <v>108</v>
      </c>
      <c r="D1903" s="45">
        <f t="shared" si="58"/>
        <v>64.8</v>
      </c>
      <c r="E1903" s="45">
        <f t="shared" si="59"/>
        <v>70.2</v>
      </c>
    </row>
    <row r="1904" spans="1:5">
      <c r="A1904" s="41" t="s">
        <v>13835</v>
      </c>
      <c r="B1904" s="41" t="s">
        <v>13836</v>
      </c>
      <c r="C1904" s="42">
        <v>58</v>
      </c>
      <c r="D1904" s="45">
        <f t="shared" si="58"/>
        <v>34.799999999999997</v>
      </c>
      <c r="E1904" s="45">
        <f t="shared" si="59"/>
        <v>37.700000000000003</v>
      </c>
    </row>
    <row r="1905" spans="1:5">
      <c r="A1905" s="41" t="s">
        <v>13837</v>
      </c>
      <c r="B1905" s="41" t="s">
        <v>13838</v>
      </c>
      <c r="C1905" s="42">
        <v>174</v>
      </c>
      <c r="D1905" s="45">
        <f t="shared" si="58"/>
        <v>104.39999999999999</v>
      </c>
      <c r="E1905" s="45">
        <f t="shared" si="59"/>
        <v>113.10000000000001</v>
      </c>
    </row>
    <row r="1906" spans="1:5">
      <c r="A1906" s="41" t="s">
        <v>13839</v>
      </c>
      <c r="B1906" s="41" t="s">
        <v>13840</v>
      </c>
      <c r="C1906" s="42">
        <v>1610</v>
      </c>
      <c r="D1906" s="45">
        <f t="shared" si="58"/>
        <v>966</v>
      </c>
      <c r="E1906" s="45">
        <f t="shared" si="59"/>
        <v>1046.5</v>
      </c>
    </row>
    <row r="1907" spans="1:5">
      <c r="A1907" s="41" t="s">
        <v>13841</v>
      </c>
      <c r="B1907" s="41" t="s">
        <v>13842</v>
      </c>
      <c r="C1907" s="42">
        <v>2070</v>
      </c>
      <c r="D1907" s="45">
        <f t="shared" si="58"/>
        <v>1242</v>
      </c>
      <c r="E1907" s="45">
        <f t="shared" si="59"/>
        <v>1345.5</v>
      </c>
    </row>
    <row r="1908" spans="1:5">
      <c r="A1908" s="41" t="s">
        <v>13843</v>
      </c>
      <c r="B1908" s="41" t="s">
        <v>13844</v>
      </c>
      <c r="C1908" s="42">
        <v>2070</v>
      </c>
      <c r="D1908" s="45">
        <f t="shared" si="58"/>
        <v>1242</v>
      </c>
      <c r="E1908" s="45">
        <f t="shared" si="59"/>
        <v>1345.5</v>
      </c>
    </row>
    <row r="1909" spans="1:5">
      <c r="A1909" s="41" t="s">
        <v>13845</v>
      </c>
      <c r="B1909" s="41" t="s">
        <v>13846</v>
      </c>
      <c r="C1909" s="42">
        <v>166</v>
      </c>
      <c r="D1909" s="45">
        <f t="shared" si="58"/>
        <v>99.6</v>
      </c>
      <c r="E1909" s="45">
        <f t="shared" si="59"/>
        <v>107.9</v>
      </c>
    </row>
    <row r="1910" spans="1:5">
      <c r="A1910" s="41" t="s">
        <v>13847</v>
      </c>
      <c r="B1910" s="41" t="s">
        <v>13848</v>
      </c>
      <c r="C1910" s="42">
        <v>166</v>
      </c>
      <c r="D1910" s="45">
        <f t="shared" si="58"/>
        <v>99.6</v>
      </c>
      <c r="E1910" s="45">
        <f t="shared" si="59"/>
        <v>107.9</v>
      </c>
    </row>
    <row r="1911" spans="1:5">
      <c r="A1911" s="41" t="s">
        <v>13849</v>
      </c>
      <c r="B1911" s="41" t="s">
        <v>13850</v>
      </c>
      <c r="C1911" s="42">
        <v>166</v>
      </c>
      <c r="D1911" s="45">
        <f t="shared" si="58"/>
        <v>99.6</v>
      </c>
      <c r="E1911" s="45">
        <f t="shared" si="59"/>
        <v>107.9</v>
      </c>
    </row>
    <row r="1912" spans="1:5">
      <c r="A1912" s="41" t="s">
        <v>13851</v>
      </c>
      <c r="B1912" s="41" t="s">
        <v>13852</v>
      </c>
      <c r="C1912" s="42">
        <v>166</v>
      </c>
      <c r="D1912" s="45">
        <f t="shared" si="58"/>
        <v>99.6</v>
      </c>
      <c r="E1912" s="45">
        <f t="shared" si="59"/>
        <v>107.9</v>
      </c>
    </row>
    <row r="1913" spans="1:5">
      <c r="A1913" s="41" t="s">
        <v>13853</v>
      </c>
      <c r="B1913" s="41" t="s">
        <v>13854</v>
      </c>
      <c r="C1913" s="42" t="s">
        <v>10760</v>
      </c>
      <c r="D1913" s="45" t="e">
        <f t="shared" si="58"/>
        <v>#VALUE!</v>
      </c>
      <c r="E1913" s="45" t="e">
        <f t="shared" si="59"/>
        <v>#VALUE!</v>
      </c>
    </row>
    <row r="1914" spans="1:5">
      <c r="A1914" s="41" t="s">
        <v>13855</v>
      </c>
      <c r="B1914" s="41" t="s">
        <v>13856</v>
      </c>
      <c r="C1914" s="42">
        <v>118</v>
      </c>
      <c r="D1914" s="45">
        <f t="shared" si="58"/>
        <v>70.8</v>
      </c>
      <c r="E1914" s="45">
        <f t="shared" si="59"/>
        <v>76.7</v>
      </c>
    </row>
    <row r="1915" spans="1:5">
      <c r="A1915" s="41" t="s">
        <v>13857</v>
      </c>
      <c r="B1915" s="41" t="s">
        <v>13858</v>
      </c>
      <c r="C1915" s="42">
        <v>140</v>
      </c>
      <c r="D1915" s="45">
        <f t="shared" si="58"/>
        <v>84</v>
      </c>
      <c r="E1915" s="45">
        <f t="shared" si="59"/>
        <v>91</v>
      </c>
    </row>
    <row r="1916" spans="1:5">
      <c r="A1916" s="41" t="s">
        <v>13859</v>
      </c>
      <c r="B1916" s="41" t="s">
        <v>13860</v>
      </c>
      <c r="C1916" s="42">
        <v>94</v>
      </c>
      <c r="D1916" s="45">
        <f t="shared" si="58"/>
        <v>56.4</v>
      </c>
      <c r="E1916" s="45">
        <f t="shared" si="59"/>
        <v>61.1</v>
      </c>
    </row>
    <row r="1917" spans="1:5">
      <c r="A1917" s="41" t="s">
        <v>13861</v>
      </c>
      <c r="B1917" s="41" t="s">
        <v>13862</v>
      </c>
      <c r="C1917" s="42">
        <v>220</v>
      </c>
      <c r="D1917" s="45">
        <f t="shared" si="58"/>
        <v>132</v>
      </c>
      <c r="E1917" s="45">
        <f t="shared" si="59"/>
        <v>143</v>
      </c>
    </row>
    <row r="1918" spans="1:5">
      <c r="A1918" s="41" t="s">
        <v>13863</v>
      </c>
      <c r="B1918" s="41" t="s">
        <v>13864</v>
      </c>
      <c r="C1918" s="42" t="s">
        <v>10760</v>
      </c>
      <c r="D1918" s="45" t="e">
        <f t="shared" si="58"/>
        <v>#VALUE!</v>
      </c>
      <c r="E1918" s="45" t="e">
        <f t="shared" si="59"/>
        <v>#VALUE!</v>
      </c>
    </row>
    <row r="1919" spans="1:5">
      <c r="A1919" s="41" t="s">
        <v>13865</v>
      </c>
      <c r="B1919" s="41" t="s">
        <v>13864</v>
      </c>
      <c r="C1919" s="42" t="s">
        <v>10760</v>
      </c>
      <c r="D1919" s="45" t="e">
        <f t="shared" si="58"/>
        <v>#VALUE!</v>
      </c>
      <c r="E1919" s="45" t="e">
        <f t="shared" si="59"/>
        <v>#VALUE!</v>
      </c>
    </row>
    <row r="1920" spans="1:5">
      <c r="A1920" s="41" t="s">
        <v>13866</v>
      </c>
      <c r="B1920" s="41" t="s">
        <v>13867</v>
      </c>
      <c r="C1920" s="42" t="s">
        <v>10760</v>
      </c>
      <c r="D1920" s="45" t="e">
        <f t="shared" si="58"/>
        <v>#VALUE!</v>
      </c>
      <c r="E1920" s="45" t="e">
        <f t="shared" si="59"/>
        <v>#VALUE!</v>
      </c>
    </row>
    <row r="1921" spans="1:5">
      <c r="A1921" s="41" t="s">
        <v>13868</v>
      </c>
      <c r="B1921" s="41" t="s">
        <v>13869</v>
      </c>
      <c r="C1921" s="42" t="s">
        <v>10760</v>
      </c>
      <c r="D1921" s="45" t="e">
        <f t="shared" si="58"/>
        <v>#VALUE!</v>
      </c>
      <c r="E1921" s="45" t="e">
        <f t="shared" si="59"/>
        <v>#VALUE!</v>
      </c>
    </row>
    <row r="1922" spans="1:5">
      <c r="A1922" s="41" t="s">
        <v>13870</v>
      </c>
      <c r="B1922" s="41" t="s">
        <v>13871</v>
      </c>
      <c r="C1922" s="42">
        <v>9710</v>
      </c>
      <c r="D1922" s="45">
        <f t="shared" si="58"/>
        <v>5826</v>
      </c>
      <c r="E1922" s="45">
        <f t="shared" si="59"/>
        <v>6311.5</v>
      </c>
    </row>
    <row r="1923" spans="1:5">
      <c r="A1923" s="41" t="s">
        <v>13872</v>
      </c>
      <c r="B1923" s="41" t="s">
        <v>13873</v>
      </c>
      <c r="C1923" s="42" t="s">
        <v>10760</v>
      </c>
      <c r="D1923" s="45" t="e">
        <f t="shared" si="58"/>
        <v>#VALUE!</v>
      </c>
      <c r="E1923" s="45" t="e">
        <f t="shared" si="59"/>
        <v>#VALUE!</v>
      </c>
    </row>
    <row r="1924" spans="1:5">
      <c r="A1924" s="41" t="s">
        <v>13874</v>
      </c>
      <c r="B1924" s="41" t="s">
        <v>13875</v>
      </c>
      <c r="C1924" s="42" t="s">
        <v>10760</v>
      </c>
      <c r="D1924" s="45" t="e">
        <f t="shared" si="58"/>
        <v>#VALUE!</v>
      </c>
      <c r="E1924" s="45" t="e">
        <f t="shared" si="59"/>
        <v>#VALUE!</v>
      </c>
    </row>
    <row r="1925" spans="1:5">
      <c r="A1925" s="41" t="s">
        <v>13876</v>
      </c>
      <c r="B1925" s="41" t="s">
        <v>13877</v>
      </c>
      <c r="C1925" s="42" t="s">
        <v>10760</v>
      </c>
      <c r="D1925" s="45" t="e">
        <f t="shared" si="58"/>
        <v>#VALUE!</v>
      </c>
      <c r="E1925" s="45" t="e">
        <f t="shared" si="59"/>
        <v>#VALUE!</v>
      </c>
    </row>
    <row r="1926" spans="1:5">
      <c r="A1926" s="41" t="s">
        <v>13878</v>
      </c>
      <c r="B1926" s="41" t="s">
        <v>13879</v>
      </c>
      <c r="C1926" s="42" t="s">
        <v>10760</v>
      </c>
      <c r="D1926" s="45" t="e">
        <f t="shared" ref="D1926:D1989" si="60">C1926*0.6</f>
        <v>#VALUE!</v>
      </c>
      <c r="E1926" s="45" t="e">
        <f t="shared" ref="E1926:E1989" si="61">C1926*0.65</f>
        <v>#VALUE!</v>
      </c>
    </row>
    <row r="1927" spans="1:5">
      <c r="A1927" s="41" t="s">
        <v>13880</v>
      </c>
      <c r="B1927" s="41" t="s">
        <v>13881</v>
      </c>
      <c r="C1927" s="42" t="s">
        <v>10760</v>
      </c>
      <c r="D1927" s="45" t="e">
        <f t="shared" si="60"/>
        <v>#VALUE!</v>
      </c>
      <c r="E1927" s="45" t="e">
        <f t="shared" si="61"/>
        <v>#VALUE!</v>
      </c>
    </row>
    <row r="1928" spans="1:5">
      <c r="A1928" s="41" t="s">
        <v>13882</v>
      </c>
      <c r="B1928" s="41" t="s">
        <v>13883</v>
      </c>
      <c r="C1928" s="42" t="s">
        <v>10760</v>
      </c>
      <c r="D1928" s="45" t="e">
        <f t="shared" si="60"/>
        <v>#VALUE!</v>
      </c>
      <c r="E1928" s="45" t="e">
        <f t="shared" si="61"/>
        <v>#VALUE!</v>
      </c>
    </row>
    <row r="1929" spans="1:5">
      <c r="A1929" s="41" t="s">
        <v>13884</v>
      </c>
      <c r="B1929" s="41" t="s">
        <v>13885</v>
      </c>
      <c r="C1929" s="42" t="s">
        <v>10760</v>
      </c>
      <c r="D1929" s="45" t="e">
        <f t="shared" si="60"/>
        <v>#VALUE!</v>
      </c>
      <c r="E1929" s="45" t="e">
        <f t="shared" si="61"/>
        <v>#VALUE!</v>
      </c>
    </row>
    <row r="1930" spans="1:5">
      <c r="A1930" s="41" t="s">
        <v>13886</v>
      </c>
      <c r="B1930" s="41" t="s">
        <v>13887</v>
      </c>
      <c r="C1930" s="42">
        <v>1980</v>
      </c>
      <c r="D1930" s="45">
        <f t="shared" si="60"/>
        <v>1188</v>
      </c>
      <c r="E1930" s="45">
        <f t="shared" si="61"/>
        <v>1287</v>
      </c>
    </row>
    <row r="1931" spans="1:5">
      <c r="A1931" s="41" t="s">
        <v>13888</v>
      </c>
      <c r="B1931" s="41" t="s">
        <v>13889</v>
      </c>
      <c r="C1931" s="42">
        <v>192</v>
      </c>
      <c r="D1931" s="45">
        <f t="shared" si="60"/>
        <v>115.19999999999999</v>
      </c>
      <c r="E1931" s="45">
        <f t="shared" si="61"/>
        <v>124.80000000000001</v>
      </c>
    </row>
    <row r="1932" spans="1:5">
      <c r="A1932" s="41" t="s">
        <v>13890</v>
      </c>
      <c r="B1932" s="41" t="s">
        <v>13354</v>
      </c>
      <c r="C1932" s="42">
        <v>360</v>
      </c>
      <c r="D1932" s="45">
        <f t="shared" si="60"/>
        <v>216</v>
      </c>
      <c r="E1932" s="45">
        <f t="shared" si="61"/>
        <v>234</v>
      </c>
    </row>
    <row r="1933" spans="1:5">
      <c r="A1933" s="41" t="s">
        <v>13891</v>
      </c>
      <c r="B1933" s="41" t="s">
        <v>13892</v>
      </c>
      <c r="C1933" s="42">
        <v>690</v>
      </c>
      <c r="D1933" s="45">
        <f t="shared" si="60"/>
        <v>414</v>
      </c>
      <c r="E1933" s="45">
        <f t="shared" si="61"/>
        <v>448.5</v>
      </c>
    </row>
    <row r="1934" spans="1:5">
      <c r="A1934" s="41" t="s">
        <v>13893</v>
      </c>
      <c r="B1934" s="41" t="s">
        <v>13894</v>
      </c>
      <c r="C1934" s="42">
        <v>690</v>
      </c>
      <c r="D1934" s="45">
        <f t="shared" si="60"/>
        <v>414</v>
      </c>
      <c r="E1934" s="45">
        <f t="shared" si="61"/>
        <v>448.5</v>
      </c>
    </row>
    <row r="1935" spans="1:5">
      <c r="A1935" s="41" t="s">
        <v>13895</v>
      </c>
      <c r="B1935" s="41" t="s">
        <v>13896</v>
      </c>
      <c r="C1935" s="42">
        <v>300</v>
      </c>
      <c r="D1935" s="45">
        <f t="shared" si="60"/>
        <v>180</v>
      </c>
      <c r="E1935" s="45">
        <f t="shared" si="61"/>
        <v>195</v>
      </c>
    </row>
    <row r="1936" spans="1:5">
      <c r="A1936" s="41" t="s">
        <v>13897</v>
      </c>
      <c r="B1936" s="41" t="s">
        <v>13898</v>
      </c>
      <c r="C1936" s="42">
        <v>110</v>
      </c>
      <c r="D1936" s="45">
        <f t="shared" si="60"/>
        <v>66</v>
      </c>
      <c r="E1936" s="45">
        <f t="shared" si="61"/>
        <v>71.5</v>
      </c>
    </row>
    <row r="1937" spans="1:5">
      <c r="A1937" s="41" t="s">
        <v>13899</v>
      </c>
      <c r="B1937" s="41" t="s">
        <v>13900</v>
      </c>
      <c r="C1937" s="42">
        <v>110</v>
      </c>
      <c r="D1937" s="45">
        <f t="shared" si="60"/>
        <v>66</v>
      </c>
      <c r="E1937" s="45">
        <f t="shared" si="61"/>
        <v>71.5</v>
      </c>
    </row>
    <row r="1938" spans="1:5">
      <c r="A1938" s="41" t="s">
        <v>13901</v>
      </c>
      <c r="B1938" s="41" t="s">
        <v>13902</v>
      </c>
      <c r="C1938" s="42">
        <v>92</v>
      </c>
      <c r="D1938" s="45">
        <f t="shared" si="60"/>
        <v>55.199999999999996</v>
      </c>
      <c r="E1938" s="45">
        <f t="shared" si="61"/>
        <v>59.800000000000004</v>
      </c>
    </row>
    <row r="1939" spans="1:5">
      <c r="A1939" s="41" t="s">
        <v>13903</v>
      </c>
      <c r="B1939" s="41" t="s">
        <v>13904</v>
      </c>
      <c r="C1939" s="42">
        <v>92</v>
      </c>
      <c r="D1939" s="45">
        <f t="shared" si="60"/>
        <v>55.199999999999996</v>
      </c>
      <c r="E1939" s="45">
        <f t="shared" si="61"/>
        <v>59.800000000000004</v>
      </c>
    </row>
    <row r="1940" spans="1:5">
      <c r="A1940" s="41" t="s">
        <v>13905</v>
      </c>
      <c r="B1940" s="41" t="s">
        <v>13906</v>
      </c>
      <c r="C1940" s="42">
        <v>240</v>
      </c>
      <c r="D1940" s="45">
        <f t="shared" si="60"/>
        <v>144</v>
      </c>
      <c r="E1940" s="45">
        <f t="shared" si="61"/>
        <v>156</v>
      </c>
    </row>
    <row r="1941" spans="1:5">
      <c r="A1941" s="41" t="s">
        <v>13907</v>
      </c>
      <c r="B1941" s="41" t="s">
        <v>13908</v>
      </c>
      <c r="C1941" s="42">
        <v>290</v>
      </c>
      <c r="D1941" s="45">
        <f t="shared" si="60"/>
        <v>174</v>
      </c>
      <c r="E1941" s="45">
        <f t="shared" si="61"/>
        <v>188.5</v>
      </c>
    </row>
    <row r="1942" spans="1:5">
      <c r="A1942" s="41" t="s">
        <v>13909</v>
      </c>
      <c r="B1942" s="41" t="s">
        <v>13910</v>
      </c>
      <c r="C1942" s="42">
        <v>94</v>
      </c>
      <c r="D1942" s="45">
        <f t="shared" si="60"/>
        <v>56.4</v>
      </c>
      <c r="E1942" s="45">
        <f t="shared" si="61"/>
        <v>61.1</v>
      </c>
    </row>
    <row r="1943" spans="1:5">
      <c r="A1943" s="41" t="s">
        <v>13911</v>
      </c>
      <c r="B1943" s="41" t="s">
        <v>13912</v>
      </c>
      <c r="C1943" s="42">
        <v>94</v>
      </c>
      <c r="D1943" s="45">
        <f t="shared" si="60"/>
        <v>56.4</v>
      </c>
      <c r="E1943" s="45">
        <f t="shared" si="61"/>
        <v>61.1</v>
      </c>
    </row>
    <row r="1944" spans="1:5">
      <c r="A1944" s="41" t="s">
        <v>13913</v>
      </c>
      <c r="B1944" s="41" t="s">
        <v>13914</v>
      </c>
      <c r="C1944" s="42">
        <v>150</v>
      </c>
      <c r="D1944" s="45">
        <f t="shared" si="60"/>
        <v>90</v>
      </c>
      <c r="E1944" s="45">
        <f t="shared" si="61"/>
        <v>97.5</v>
      </c>
    </row>
    <row r="1945" spans="1:5">
      <c r="A1945" s="41" t="s">
        <v>13915</v>
      </c>
      <c r="B1945" s="41" t="s">
        <v>13916</v>
      </c>
      <c r="C1945" s="42">
        <v>150</v>
      </c>
      <c r="D1945" s="45">
        <f t="shared" si="60"/>
        <v>90</v>
      </c>
      <c r="E1945" s="45">
        <f t="shared" si="61"/>
        <v>97.5</v>
      </c>
    </row>
    <row r="1946" spans="1:5">
      <c r="A1946" s="41" t="s">
        <v>13917</v>
      </c>
      <c r="B1946" s="41" t="s">
        <v>13918</v>
      </c>
      <c r="C1946" s="42">
        <v>184</v>
      </c>
      <c r="D1946" s="45">
        <f t="shared" si="60"/>
        <v>110.39999999999999</v>
      </c>
      <c r="E1946" s="45">
        <f t="shared" si="61"/>
        <v>119.60000000000001</v>
      </c>
    </row>
    <row r="1947" spans="1:5">
      <c r="A1947" s="41" t="s">
        <v>13919</v>
      </c>
      <c r="B1947" s="41" t="s">
        <v>13920</v>
      </c>
      <c r="C1947" s="42">
        <v>184</v>
      </c>
      <c r="D1947" s="45">
        <f t="shared" si="60"/>
        <v>110.39999999999999</v>
      </c>
      <c r="E1947" s="45">
        <f t="shared" si="61"/>
        <v>119.60000000000001</v>
      </c>
    </row>
    <row r="1948" spans="1:5">
      <c r="A1948" s="41" t="s">
        <v>13921</v>
      </c>
      <c r="B1948" s="41" t="s">
        <v>13922</v>
      </c>
      <c r="C1948" s="42">
        <v>94</v>
      </c>
      <c r="D1948" s="45">
        <f t="shared" si="60"/>
        <v>56.4</v>
      </c>
      <c r="E1948" s="45">
        <f t="shared" si="61"/>
        <v>61.1</v>
      </c>
    </row>
    <row r="1949" spans="1:5">
      <c r="A1949" s="41" t="s">
        <v>13923</v>
      </c>
      <c r="B1949" s="41" t="s">
        <v>13924</v>
      </c>
      <c r="C1949" s="42">
        <v>82</v>
      </c>
      <c r="D1949" s="45">
        <f t="shared" si="60"/>
        <v>49.199999999999996</v>
      </c>
      <c r="E1949" s="45">
        <f t="shared" si="61"/>
        <v>53.300000000000004</v>
      </c>
    </row>
    <row r="1950" spans="1:5">
      <c r="A1950" s="41" t="s">
        <v>13925</v>
      </c>
      <c r="B1950" s="41" t="s">
        <v>13926</v>
      </c>
      <c r="C1950" s="42">
        <v>82</v>
      </c>
      <c r="D1950" s="45">
        <f t="shared" si="60"/>
        <v>49.199999999999996</v>
      </c>
      <c r="E1950" s="45">
        <f t="shared" si="61"/>
        <v>53.300000000000004</v>
      </c>
    </row>
    <row r="1951" spans="1:5">
      <c r="A1951" s="41" t="s">
        <v>13927</v>
      </c>
      <c r="B1951" s="41" t="s">
        <v>13928</v>
      </c>
      <c r="C1951" s="42">
        <v>118</v>
      </c>
      <c r="D1951" s="45">
        <f t="shared" si="60"/>
        <v>70.8</v>
      </c>
      <c r="E1951" s="45">
        <f t="shared" si="61"/>
        <v>76.7</v>
      </c>
    </row>
    <row r="1952" spans="1:5">
      <c r="A1952" s="41" t="s">
        <v>13929</v>
      </c>
      <c r="B1952" s="41" t="s">
        <v>13930</v>
      </c>
      <c r="C1952" s="42">
        <v>118</v>
      </c>
      <c r="D1952" s="45">
        <f t="shared" si="60"/>
        <v>70.8</v>
      </c>
      <c r="E1952" s="45">
        <f t="shared" si="61"/>
        <v>76.7</v>
      </c>
    </row>
    <row r="1953" spans="1:5">
      <c r="A1953" s="41" t="s">
        <v>13931</v>
      </c>
      <c r="B1953" s="41" t="s">
        <v>13932</v>
      </c>
      <c r="C1953" s="42">
        <v>220</v>
      </c>
      <c r="D1953" s="45">
        <f t="shared" si="60"/>
        <v>132</v>
      </c>
      <c r="E1953" s="45">
        <f t="shared" si="61"/>
        <v>143</v>
      </c>
    </row>
    <row r="1954" spans="1:5">
      <c r="A1954" s="41" t="s">
        <v>13933</v>
      </c>
      <c r="B1954" s="41" t="s">
        <v>13934</v>
      </c>
      <c r="C1954" s="42">
        <v>220</v>
      </c>
      <c r="D1954" s="45">
        <f t="shared" si="60"/>
        <v>132</v>
      </c>
      <c r="E1954" s="45">
        <f t="shared" si="61"/>
        <v>143</v>
      </c>
    </row>
    <row r="1955" spans="1:5">
      <c r="A1955" s="41" t="s">
        <v>13935</v>
      </c>
      <c r="B1955" s="41" t="s">
        <v>13936</v>
      </c>
      <c r="C1955" s="42">
        <v>118</v>
      </c>
      <c r="D1955" s="45">
        <f t="shared" si="60"/>
        <v>70.8</v>
      </c>
      <c r="E1955" s="45">
        <f t="shared" si="61"/>
        <v>76.7</v>
      </c>
    </row>
    <row r="1956" spans="1:5">
      <c r="A1956" s="41" t="s">
        <v>13937</v>
      </c>
      <c r="B1956" s="41" t="s">
        <v>13938</v>
      </c>
      <c r="C1956" s="42">
        <v>118</v>
      </c>
      <c r="D1956" s="45">
        <f t="shared" si="60"/>
        <v>70.8</v>
      </c>
      <c r="E1956" s="45">
        <f t="shared" si="61"/>
        <v>76.7</v>
      </c>
    </row>
    <row r="1957" spans="1:5">
      <c r="A1957" s="41" t="s">
        <v>13939</v>
      </c>
      <c r="B1957" s="41" t="s">
        <v>13940</v>
      </c>
      <c r="C1957" s="42">
        <v>140</v>
      </c>
      <c r="D1957" s="45">
        <f t="shared" si="60"/>
        <v>84</v>
      </c>
      <c r="E1957" s="45">
        <f t="shared" si="61"/>
        <v>91</v>
      </c>
    </row>
    <row r="1958" spans="1:5">
      <c r="A1958" s="41" t="s">
        <v>13941</v>
      </c>
      <c r="B1958" s="41" t="s">
        <v>13942</v>
      </c>
      <c r="C1958" s="42">
        <v>118</v>
      </c>
      <c r="D1958" s="45">
        <f t="shared" si="60"/>
        <v>70.8</v>
      </c>
      <c r="E1958" s="45">
        <f t="shared" si="61"/>
        <v>76.7</v>
      </c>
    </row>
    <row r="1959" spans="1:5">
      <c r="A1959" s="41" t="s">
        <v>13943</v>
      </c>
      <c r="B1959" s="41" t="s">
        <v>13944</v>
      </c>
      <c r="C1959" s="42">
        <v>118</v>
      </c>
      <c r="D1959" s="45">
        <f t="shared" si="60"/>
        <v>70.8</v>
      </c>
      <c r="E1959" s="45">
        <f t="shared" si="61"/>
        <v>76.7</v>
      </c>
    </row>
    <row r="1960" spans="1:5">
      <c r="A1960" s="41" t="s">
        <v>13945</v>
      </c>
      <c r="B1960" s="41" t="s">
        <v>13946</v>
      </c>
      <c r="C1960" s="42">
        <v>3460</v>
      </c>
      <c r="D1960" s="45">
        <f t="shared" si="60"/>
        <v>2076</v>
      </c>
      <c r="E1960" s="45">
        <f t="shared" si="61"/>
        <v>2249</v>
      </c>
    </row>
    <row r="1961" spans="1:5">
      <c r="A1961" s="41" t="s">
        <v>13947</v>
      </c>
      <c r="B1961" s="41" t="s">
        <v>13948</v>
      </c>
      <c r="C1961" s="42">
        <v>700</v>
      </c>
      <c r="D1961" s="45">
        <f t="shared" si="60"/>
        <v>420</v>
      </c>
      <c r="E1961" s="45">
        <f t="shared" si="61"/>
        <v>455</v>
      </c>
    </row>
    <row r="1962" spans="1:5">
      <c r="A1962" s="41" t="s">
        <v>13949</v>
      </c>
      <c r="B1962" s="41" t="s">
        <v>13950</v>
      </c>
      <c r="C1962" s="42">
        <v>870</v>
      </c>
      <c r="D1962" s="45">
        <f t="shared" si="60"/>
        <v>522</v>
      </c>
      <c r="E1962" s="45">
        <f t="shared" si="61"/>
        <v>565.5</v>
      </c>
    </row>
    <row r="1963" spans="1:5">
      <c r="A1963" s="41" t="s">
        <v>13951</v>
      </c>
      <c r="B1963" s="41" t="s">
        <v>13952</v>
      </c>
      <c r="C1963" s="42">
        <v>820</v>
      </c>
      <c r="D1963" s="45">
        <f t="shared" si="60"/>
        <v>492</v>
      </c>
      <c r="E1963" s="45">
        <f t="shared" si="61"/>
        <v>533</v>
      </c>
    </row>
    <row r="1964" spans="1:5">
      <c r="A1964" s="41" t="s">
        <v>13953</v>
      </c>
      <c r="B1964" s="41" t="s">
        <v>13954</v>
      </c>
      <c r="C1964" s="42">
        <v>1730</v>
      </c>
      <c r="D1964" s="45">
        <f t="shared" si="60"/>
        <v>1038</v>
      </c>
      <c r="E1964" s="45">
        <f t="shared" si="61"/>
        <v>1124.5</v>
      </c>
    </row>
    <row r="1965" spans="1:5">
      <c r="A1965" s="41" t="s">
        <v>13955</v>
      </c>
      <c r="B1965" s="41" t="s">
        <v>13956</v>
      </c>
      <c r="C1965" s="42">
        <v>1960</v>
      </c>
      <c r="D1965" s="45">
        <f t="shared" si="60"/>
        <v>1176</v>
      </c>
      <c r="E1965" s="45">
        <f t="shared" si="61"/>
        <v>1274</v>
      </c>
    </row>
    <row r="1966" spans="1:5">
      <c r="A1966" s="41" t="s">
        <v>13957</v>
      </c>
      <c r="B1966" s="41" t="s">
        <v>13958</v>
      </c>
      <c r="C1966" s="42">
        <v>1500</v>
      </c>
      <c r="D1966" s="45">
        <f t="shared" si="60"/>
        <v>900</v>
      </c>
      <c r="E1966" s="45">
        <f t="shared" si="61"/>
        <v>975</v>
      </c>
    </row>
    <row r="1967" spans="1:5">
      <c r="A1967" s="41" t="s">
        <v>13959</v>
      </c>
      <c r="B1967" s="41" t="s">
        <v>13960</v>
      </c>
      <c r="C1967" s="42">
        <v>2070</v>
      </c>
      <c r="D1967" s="45">
        <f t="shared" si="60"/>
        <v>1242</v>
      </c>
      <c r="E1967" s="45">
        <f t="shared" si="61"/>
        <v>1345.5</v>
      </c>
    </row>
    <row r="1968" spans="1:5">
      <c r="A1968" s="41" t="s">
        <v>13961</v>
      </c>
      <c r="B1968" s="41" t="s">
        <v>13962</v>
      </c>
      <c r="C1968" s="42">
        <v>860</v>
      </c>
      <c r="D1968" s="45">
        <f t="shared" si="60"/>
        <v>516</v>
      </c>
      <c r="E1968" s="45">
        <f t="shared" si="61"/>
        <v>559</v>
      </c>
    </row>
    <row r="1969" spans="1:5">
      <c r="A1969" s="41" t="s">
        <v>13963</v>
      </c>
      <c r="B1969" s="41" t="s">
        <v>13964</v>
      </c>
      <c r="C1969" s="42">
        <v>1050</v>
      </c>
      <c r="D1969" s="45">
        <f t="shared" si="60"/>
        <v>630</v>
      </c>
      <c r="E1969" s="45">
        <f t="shared" si="61"/>
        <v>682.5</v>
      </c>
    </row>
    <row r="1970" spans="1:5">
      <c r="A1970" s="41" t="s">
        <v>13965</v>
      </c>
      <c r="B1970" s="41" t="s">
        <v>13966</v>
      </c>
      <c r="C1970" s="42">
        <v>1050</v>
      </c>
      <c r="D1970" s="45">
        <f t="shared" si="60"/>
        <v>630</v>
      </c>
      <c r="E1970" s="45">
        <f t="shared" si="61"/>
        <v>682.5</v>
      </c>
    </row>
    <row r="1971" spans="1:5">
      <c r="A1971" s="41" t="s">
        <v>13967</v>
      </c>
      <c r="B1971" s="41" t="s">
        <v>13968</v>
      </c>
      <c r="C1971" s="42">
        <v>1200</v>
      </c>
      <c r="D1971" s="45">
        <f t="shared" si="60"/>
        <v>720</v>
      </c>
      <c r="E1971" s="45">
        <f t="shared" si="61"/>
        <v>780</v>
      </c>
    </row>
    <row r="1972" spans="1:5">
      <c r="A1972" s="41" t="s">
        <v>13969</v>
      </c>
      <c r="B1972" s="41" t="s">
        <v>13970</v>
      </c>
      <c r="C1972" s="42">
        <v>1380</v>
      </c>
      <c r="D1972" s="45">
        <f t="shared" si="60"/>
        <v>828</v>
      </c>
      <c r="E1972" s="45">
        <f t="shared" si="61"/>
        <v>897</v>
      </c>
    </row>
    <row r="1973" spans="1:5">
      <c r="A1973" s="41" t="s">
        <v>13971</v>
      </c>
      <c r="B1973" s="41" t="s">
        <v>13972</v>
      </c>
      <c r="C1973" s="42">
        <v>1610</v>
      </c>
      <c r="D1973" s="45">
        <f t="shared" si="60"/>
        <v>966</v>
      </c>
      <c r="E1973" s="45">
        <f t="shared" si="61"/>
        <v>1046.5</v>
      </c>
    </row>
    <row r="1974" spans="1:5">
      <c r="A1974" s="41" t="s">
        <v>13973</v>
      </c>
      <c r="B1974" s="41" t="s">
        <v>13974</v>
      </c>
      <c r="C1974" s="42">
        <v>1610</v>
      </c>
      <c r="D1974" s="45">
        <f t="shared" si="60"/>
        <v>966</v>
      </c>
      <c r="E1974" s="45">
        <f t="shared" si="61"/>
        <v>1046.5</v>
      </c>
    </row>
    <row r="1975" spans="1:5">
      <c r="A1975" s="41" t="s">
        <v>13975</v>
      </c>
      <c r="B1975" s="41" t="s">
        <v>13976</v>
      </c>
      <c r="C1975" s="42">
        <v>1500</v>
      </c>
      <c r="D1975" s="45">
        <f t="shared" si="60"/>
        <v>900</v>
      </c>
      <c r="E1975" s="45">
        <f t="shared" si="61"/>
        <v>975</v>
      </c>
    </row>
    <row r="1976" spans="1:5">
      <c r="A1976" s="41" t="s">
        <v>13977</v>
      </c>
      <c r="B1976" s="41" t="s">
        <v>13978</v>
      </c>
      <c r="C1976" s="42">
        <v>1500</v>
      </c>
      <c r="D1976" s="45">
        <f t="shared" si="60"/>
        <v>900</v>
      </c>
      <c r="E1976" s="45">
        <f t="shared" si="61"/>
        <v>975</v>
      </c>
    </row>
    <row r="1977" spans="1:5">
      <c r="A1977" s="41" t="s">
        <v>13979</v>
      </c>
      <c r="B1977" s="41" t="s">
        <v>13980</v>
      </c>
      <c r="C1977" s="42">
        <v>1020</v>
      </c>
      <c r="D1977" s="45">
        <f t="shared" si="60"/>
        <v>612</v>
      </c>
      <c r="E1977" s="45">
        <f t="shared" si="61"/>
        <v>663</v>
      </c>
    </row>
    <row r="1978" spans="1:5">
      <c r="A1978" s="41" t="s">
        <v>13981</v>
      </c>
      <c r="B1978" s="41" t="s">
        <v>13982</v>
      </c>
      <c r="C1978" s="42">
        <v>1730</v>
      </c>
      <c r="D1978" s="45">
        <f t="shared" si="60"/>
        <v>1038</v>
      </c>
      <c r="E1978" s="45">
        <f t="shared" si="61"/>
        <v>1124.5</v>
      </c>
    </row>
    <row r="1979" spans="1:5">
      <c r="A1979" s="41" t="s">
        <v>13983</v>
      </c>
      <c r="B1979" s="41" t="s">
        <v>13984</v>
      </c>
      <c r="C1979" s="42">
        <v>2010</v>
      </c>
      <c r="D1979" s="45">
        <f t="shared" si="60"/>
        <v>1206</v>
      </c>
      <c r="E1979" s="45">
        <f t="shared" si="61"/>
        <v>1306.5</v>
      </c>
    </row>
    <row r="1980" spans="1:5">
      <c r="A1980" s="41" t="s">
        <v>13985</v>
      </c>
      <c r="B1980" s="41" t="s">
        <v>13986</v>
      </c>
      <c r="C1980" s="42">
        <v>2300</v>
      </c>
      <c r="D1980" s="45">
        <f t="shared" si="60"/>
        <v>1380</v>
      </c>
      <c r="E1980" s="45">
        <f t="shared" si="61"/>
        <v>1495</v>
      </c>
    </row>
    <row r="1981" spans="1:5">
      <c r="A1981" s="41" t="s">
        <v>13987</v>
      </c>
      <c r="B1981" s="41" t="s">
        <v>13988</v>
      </c>
      <c r="C1981" s="42">
        <v>2300</v>
      </c>
      <c r="D1981" s="45">
        <f t="shared" si="60"/>
        <v>1380</v>
      </c>
      <c r="E1981" s="45">
        <f t="shared" si="61"/>
        <v>1495</v>
      </c>
    </row>
    <row r="1982" spans="1:5">
      <c r="A1982" s="41" t="s">
        <v>13989</v>
      </c>
      <c r="B1982" s="41" t="s">
        <v>13990</v>
      </c>
      <c r="C1982" s="42">
        <v>2190</v>
      </c>
      <c r="D1982" s="45">
        <f t="shared" si="60"/>
        <v>1314</v>
      </c>
      <c r="E1982" s="45">
        <f t="shared" si="61"/>
        <v>1423.5</v>
      </c>
    </row>
    <row r="1983" spans="1:5">
      <c r="A1983" s="41" t="s">
        <v>13991</v>
      </c>
      <c r="B1983" s="41" t="s">
        <v>13992</v>
      </c>
      <c r="C1983" s="42">
        <v>2190</v>
      </c>
      <c r="D1983" s="45">
        <f t="shared" si="60"/>
        <v>1314</v>
      </c>
      <c r="E1983" s="45">
        <f t="shared" si="61"/>
        <v>1423.5</v>
      </c>
    </row>
    <row r="1984" spans="1:5">
      <c r="A1984" s="41" t="s">
        <v>13993</v>
      </c>
      <c r="B1984" s="41" t="s">
        <v>13994</v>
      </c>
      <c r="C1984" s="42">
        <v>2300</v>
      </c>
      <c r="D1984" s="45">
        <f t="shared" si="60"/>
        <v>1380</v>
      </c>
      <c r="E1984" s="45">
        <f t="shared" si="61"/>
        <v>1495</v>
      </c>
    </row>
    <row r="1985" spans="1:5">
      <c r="A1985" s="41" t="s">
        <v>13995</v>
      </c>
      <c r="B1985" s="41" t="s">
        <v>13996</v>
      </c>
      <c r="C1985" s="42">
        <v>3460</v>
      </c>
      <c r="D1985" s="45">
        <f t="shared" si="60"/>
        <v>2076</v>
      </c>
      <c r="E1985" s="45">
        <f t="shared" si="61"/>
        <v>2249</v>
      </c>
    </row>
    <row r="1986" spans="1:5">
      <c r="A1986" s="41" t="s">
        <v>13997</v>
      </c>
      <c r="B1986" s="41" t="s">
        <v>13998</v>
      </c>
      <c r="C1986" s="42">
        <v>5080</v>
      </c>
      <c r="D1986" s="45">
        <f t="shared" si="60"/>
        <v>3048</v>
      </c>
      <c r="E1986" s="45">
        <f t="shared" si="61"/>
        <v>3302</v>
      </c>
    </row>
    <row r="1987" spans="1:5">
      <c r="A1987" s="41" t="s">
        <v>13999</v>
      </c>
      <c r="B1987" s="41" t="s">
        <v>14000</v>
      </c>
      <c r="C1987" s="42">
        <v>6920</v>
      </c>
      <c r="D1987" s="45">
        <f t="shared" si="60"/>
        <v>4152</v>
      </c>
      <c r="E1987" s="45">
        <f t="shared" si="61"/>
        <v>4498</v>
      </c>
    </row>
    <row r="1988" spans="1:5">
      <c r="A1988" s="41" t="s">
        <v>14001</v>
      </c>
      <c r="B1988" s="41" t="s">
        <v>14002</v>
      </c>
      <c r="C1988" s="42">
        <v>11080</v>
      </c>
      <c r="D1988" s="45">
        <f t="shared" si="60"/>
        <v>6648</v>
      </c>
      <c r="E1988" s="45">
        <f t="shared" si="61"/>
        <v>7202</v>
      </c>
    </row>
    <row r="1989" spans="1:5">
      <c r="A1989" s="41" t="s">
        <v>14003</v>
      </c>
      <c r="B1989" s="41" t="s">
        <v>14004</v>
      </c>
      <c r="C1989" s="42">
        <v>3000</v>
      </c>
      <c r="D1989" s="45">
        <f t="shared" si="60"/>
        <v>1800</v>
      </c>
      <c r="E1989" s="45">
        <f t="shared" si="61"/>
        <v>1950</v>
      </c>
    </row>
    <row r="1990" spans="1:5">
      <c r="A1990" s="41" t="s">
        <v>14005</v>
      </c>
      <c r="B1990" s="41" t="s">
        <v>14006</v>
      </c>
      <c r="C1990" s="42">
        <v>4150</v>
      </c>
      <c r="D1990" s="45">
        <f t="shared" ref="D1990:D2053" si="62">C1990*0.6</f>
        <v>2490</v>
      </c>
      <c r="E1990" s="45">
        <f t="shared" ref="E1990:E2053" si="63">C1990*0.65</f>
        <v>2697.5</v>
      </c>
    </row>
    <row r="1991" spans="1:5">
      <c r="A1991" s="41" t="s">
        <v>14007</v>
      </c>
      <c r="B1991" s="41" t="s">
        <v>14008</v>
      </c>
      <c r="C1991" s="42">
        <v>9230</v>
      </c>
      <c r="D1991" s="45">
        <f t="shared" si="62"/>
        <v>5538</v>
      </c>
      <c r="E1991" s="45">
        <f t="shared" si="63"/>
        <v>5999.5</v>
      </c>
    </row>
    <row r="1992" spans="1:5">
      <c r="A1992" s="41" t="s">
        <v>14009</v>
      </c>
      <c r="B1992" s="41" t="s">
        <v>14010</v>
      </c>
      <c r="C1992" s="42">
        <v>1150</v>
      </c>
      <c r="D1992" s="45">
        <f t="shared" si="62"/>
        <v>690</v>
      </c>
      <c r="E1992" s="45">
        <f t="shared" si="63"/>
        <v>747.5</v>
      </c>
    </row>
    <row r="1993" spans="1:5">
      <c r="A1993" s="41" t="s">
        <v>14011</v>
      </c>
      <c r="B1993" s="41" t="s">
        <v>14012</v>
      </c>
      <c r="C1993" s="42">
        <v>174</v>
      </c>
      <c r="D1993" s="45">
        <f t="shared" si="62"/>
        <v>104.39999999999999</v>
      </c>
      <c r="E1993" s="45">
        <f t="shared" si="63"/>
        <v>113.10000000000001</v>
      </c>
    </row>
    <row r="1994" spans="1:5">
      <c r="A1994" s="41" t="s">
        <v>14013</v>
      </c>
      <c r="B1994" s="41" t="s">
        <v>14014</v>
      </c>
      <c r="C1994" s="42">
        <v>310</v>
      </c>
      <c r="D1994" s="45">
        <f t="shared" si="62"/>
        <v>186</v>
      </c>
      <c r="E1994" s="45">
        <f t="shared" si="63"/>
        <v>201.5</v>
      </c>
    </row>
    <row r="1995" spans="1:5">
      <c r="A1995" s="41" t="s">
        <v>14015</v>
      </c>
      <c r="B1995" s="41" t="s">
        <v>14016</v>
      </c>
      <c r="C1995" s="42">
        <v>1680</v>
      </c>
      <c r="D1995" s="45">
        <f t="shared" si="62"/>
        <v>1008</v>
      </c>
      <c r="E1995" s="45">
        <f t="shared" si="63"/>
        <v>1092</v>
      </c>
    </row>
    <row r="1996" spans="1:5">
      <c r="A1996" s="41" t="s">
        <v>14017</v>
      </c>
      <c r="B1996" s="41" t="s">
        <v>14018</v>
      </c>
      <c r="C1996" s="42">
        <v>94</v>
      </c>
      <c r="D1996" s="45">
        <f t="shared" si="62"/>
        <v>56.4</v>
      </c>
      <c r="E1996" s="45">
        <f t="shared" si="63"/>
        <v>61.1</v>
      </c>
    </row>
    <row r="1997" spans="1:5">
      <c r="A1997" s="41" t="s">
        <v>14019</v>
      </c>
      <c r="B1997" s="41" t="s">
        <v>14020</v>
      </c>
      <c r="C1997" s="42">
        <v>370</v>
      </c>
      <c r="D1997" s="45">
        <f t="shared" si="62"/>
        <v>222</v>
      </c>
      <c r="E1997" s="45">
        <f t="shared" si="63"/>
        <v>240.5</v>
      </c>
    </row>
    <row r="1998" spans="1:5">
      <c r="A1998" s="41" t="s">
        <v>14021</v>
      </c>
      <c r="B1998" s="41" t="s">
        <v>14022</v>
      </c>
      <c r="C1998" s="42">
        <v>420</v>
      </c>
      <c r="D1998" s="45">
        <f t="shared" si="62"/>
        <v>252</v>
      </c>
      <c r="E1998" s="45">
        <f t="shared" si="63"/>
        <v>273</v>
      </c>
    </row>
    <row r="1999" spans="1:5">
      <c r="A1999" s="41" t="s">
        <v>14023</v>
      </c>
      <c r="B1999" s="41" t="s">
        <v>14024</v>
      </c>
      <c r="C1999" s="42">
        <v>480</v>
      </c>
      <c r="D1999" s="45">
        <f t="shared" si="62"/>
        <v>288</v>
      </c>
      <c r="E1999" s="45">
        <f t="shared" si="63"/>
        <v>312</v>
      </c>
    </row>
    <row r="2000" spans="1:5">
      <c r="A2000" s="41" t="s">
        <v>14025</v>
      </c>
      <c r="B2000" s="41" t="s">
        <v>14026</v>
      </c>
      <c r="C2000" s="42">
        <v>540</v>
      </c>
      <c r="D2000" s="45">
        <f t="shared" si="62"/>
        <v>324</v>
      </c>
      <c r="E2000" s="45">
        <f t="shared" si="63"/>
        <v>351</v>
      </c>
    </row>
    <row r="2001" spans="1:5">
      <c r="A2001" s="41" t="s">
        <v>14027</v>
      </c>
      <c r="B2001" s="41" t="s">
        <v>14028</v>
      </c>
      <c r="C2001" s="42">
        <v>104</v>
      </c>
      <c r="D2001" s="45">
        <f t="shared" si="62"/>
        <v>62.4</v>
      </c>
      <c r="E2001" s="45">
        <f t="shared" si="63"/>
        <v>67.600000000000009</v>
      </c>
    </row>
    <row r="2002" spans="1:5">
      <c r="A2002" s="41" t="s">
        <v>14029</v>
      </c>
      <c r="B2002" s="41" t="s">
        <v>14030</v>
      </c>
      <c r="C2002" s="42">
        <v>48</v>
      </c>
      <c r="D2002" s="45">
        <f t="shared" si="62"/>
        <v>28.799999999999997</v>
      </c>
      <c r="E2002" s="45">
        <f t="shared" si="63"/>
        <v>31.200000000000003</v>
      </c>
    </row>
    <row r="2003" spans="1:5">
      <c r="A2003" s="41" t="s">
        <v>14031</v>
      </c>
      <c r="B2003" s="41" t="s">
        <v>14032</v>
      </c>
      <c r="C2003" s="42">
        <v>800</v>
      </c>
      <c r="D2003" s="45">
        <f t="shared" si="62"/>
        <v>480</v>
      </c>
      <c r="E2003" s="45">
        <f t="shared" si="63"/>
        <v>520</v>
      </c>
    </row>
    <row r="2004" spans="1:5">
      <c r="A2004" s="41" t="s">
        <v>14033</v>
      </c>
      <c r="B2004" s="41" t="s">
        <v>14034</v>
      </c>
      <c r="C2004" s="42">
        <v>128</v>
      </c>
      <c r="D2004" s="45">
        <f t="shared" si="62"/>
        <v>76.8</v>
      </c>
      <c r="E2004" s="45">
        <f t="shared" si="63"/>
        <v>83.2</v>
      </c>
    </row>
    <row r="2005" spans="1:5">
      <c r="A2005" s="41" t="s">
        <v>14035</v>
      </c>
      <c r="B2005" s="41" t="s">
        <v>14036</v>
      </c>
      <c r="C2005" s="42">
        <v>164</v>
      </c>
      <c r="D2005" s="45">
        <f t="shared" si="62"/>
        <v>98.399999999999991</v>
      </c>
      <c r="E2005" s="45">
        <f t="shared" si="63"/>
        <v>106.60000000000001</v>
      </c>
    </row>
    <row r="2006" spans="1:5">
      <c r="A2006" s="41" t="s">
        <v>14037</v>
      </c>
      <c r="B2006" s="41" t="s">
        <v>14038</v>
      </c>
      <c r="C2006" s="42">
        <v>72</v>
      </c>
      <c r="D2006" s="45">
        <f t="shared" si="62"/>
        <v>43.199999999999996</v>
      </c>
      <c r="E2006" s="45">
        <f t="shared" si="63"/>
        <v>46.800000000000004</v>
      </c>
    </row>
    <row r="2007" spans="1:5">
      <c r="A2007" s="41" t="s">
        <v>14039</v>
      </c>
      <c r="B2007" s="41" t="s">
        <v>14040</v>
      </c>
      <c r="C2007" s="42">
        <v>240</v>
      </c>
      <c r="D2007" s="45">
        <f t="shared" si="62"/>
        <v>144</v>
      </c>
      <c r="E2007" s="45">
        <f t="shared" si="63"/>
        <v>156</v>
      </c>
    </row>
    <row r="2008" spans="1:5">
      <c r="A2008" s="41" t="s">
        <v>14041</v>
      </c>
      <c r="B2008" s="41" t="s">
        <v>14042</v>
      </c>
      <c r="C2008" s="42">
        <v>82</v>
      </c>
      <c r="D2008" s="45">
        <f t="shared" si="62"/>
        <v>49.199999999999996</v>
      </c>
      <c r="E2008" s="45">
        <f t="shared" si="63"/>
        <v>53.300000000000004</v>
      </c>
    </row>
    <row r="2009" spans="1:5">
      <c r="A2009" s="41" t="s">
        <v>14043</v>
      </c>
      <c r="B2009" s="41" t="s">
        <v>14044</v>
      </c>
      <c r="C2009" s="42">
        <v>4610</v>
      </c>
      <c r="D2009" s="45">
        <f t="shared" si="62"/>
        <v>2766</v>
      </c>
      <c r="E2009" s="45">
        <f t="shared" si="63"/>
        <v>2996.5</v>
      </c>
    </row>
    <row r="2010" spans="1:5">
      <c r="A2010" s="41" t="s">
        <v>14045</v>
      </c>
      <c r="B2010" s="41" t="s">
        <v>14046</v>
      </c>
      <c r="C2010" s="42">
        <v>290</v>
      </c>
      <c r="D2010" s="45">
        <f t="shared" si="62"/>
        <v>174</v>
      </c>
      <c r="E2010" s="45">
        <f t="shared" si="63"/>
        <v>188.5</v>
      </c>
    </row>
    <row r="2011" spans="1:5">
      <c r="A2011" s="41" t="s">
        <v>14047</v>
      </c>
      <c r="B2011" s="41" t="s">
        <v>14048</v>
      </c>
      <c r="C2011" s="42">
        <v>290</v>
      </c>
      <c r="D2011" s="45">
        <f t="shared" si="62"/>
        <v>174</v>
      </c>
      <c r="E2011" s="45">
        <f t="shared" si="63"/>
        <v>188.5</v>
      </c>
    </row>
    <row r="2012" spans="1:5">
      <c r="A2012" s="41" t="s">
        <v>14049</v>
      </c>
      <c r="B2012" s="41" t="s">
        <v>14050</v>
      </c>
      <c r="C2012" s="42">
        <v>66</v>
      </c>
      <c r="D2012" s="45">
        <f t="shared" si="62"/>
        <v>39.6</v>
      </c>
      <c r="E2012" s="45">
        <f t="shared" si="63"/>
        <v>42.9</v>
      </c>
    </row>
    <row r="2013" spans="1:5">
      <c r="A2013" s="41" t="s">
        <v>14051</v>
      </c>
      <c r="B2013" s="41" t="s">
        <v>14052</v>
      </c>
      <c r="C2013" s="42">
        <v>260</v>
      </c>
      <c r="D2013" s="45">
        <f t="shared" si="62"/>
        <v>156</v>
      </c>
      <c r="E2013" s="45">
        <f t="shared" si="63"/>
        <v>169</v>
      </c>
    </row>
    <row r="2014" spans="1:5">
      <c r="A2014" s="41" t="s">
        <v>14053</v>
      </c>
      <c r="B2014" s="41" t="s">
        <v>14054</v>
      </c>
      <c r="C2014" s="42">
        <v>1380</v>
      </c>
      <c r="D2014" s="45">
        <f t="shared" si="62"/>
        <v>828</v>
      </c>
      <c r="E2014" s="45">
        <f t="shared" si="63"/>
        <v>897</v>
      </c>
    </row>
    <row r="2015" spans="1:5">
      <c r="A2015" s="41" t="s">
        <v>14055</v>
      </c>
      <c r="B2015" s="41" t="s">
        <v>14056</v>
      </c>
      <c r="C2015" s="42">
        <v>56</v>
      </c>
      <c r="D2015" s="45">
        <f t="shared" si="62"/>
        <v>33.6</v>
      </c>
      <c r="E2015" s="45">
        <f t="shared" si="63"/>
        <v>36.4</v>
      </c>
    </row>
    <row r="2016" spans="1:5">
      <c r="A2016" s="41" t="s">
        <v>14057</v>
      </c>
      <c r="B2016" s="41" t="s">
        <v>14058</v>
      </c>
      <c r="C2016" s="42">
        <v>300</v>
      </c>
      <c r="D2016" s="45">
        <f t="shared" si="62"/>
        <v>180</v>
      </c>
      <c r="E2016" s="45">
        <f t="shared" si="63"/>
        <v>195</v>
      </c>
    </row>
    <row r="2017" spans="1:5">
      <c r="A2017" s="41" t="s">
        <v>14059</v>
      </c>
      <c r="B2017" s="41" t="s">
        <v>14060</v>
      </c>
      <c r="C2017" s="42">
        <v>350</v>
      </c>
      <c r="D2017" s="45">
        <f t="shared" si="62"/>
        <v>210</v>
      </c>
      <c r="E2017" s="45">
        <f t="shared" si="63"/>
        <v>227.5</v>
      </c>
    </row>
    <row r="2018" spans="1:5">
      <c r="A2018" s="41" t="s">
        <v>14061</v>
      </c>
      <c r="B2018" s="41" t="s">
        <v>14062</v>
      </c>
      <c r="C2018" s="42">
        <v>400</v>
      </c>
      <c r="D2018" s="45">
        <f t="shared" si="62"/>
        <v>240</v>
      </c>
      <c r="E2018" s="45">
        <f t="shared" si="63"/>
        <v>260</v>
      </c>
    </row>
    <row r="2019" spans="1:5">
      <c r="A2019" s="41" t="s">
        <v>14063</v>
      </c>
      <c r="B2019" s="41" t="s">
        <v>14064</v>
      </c>
      <c r="C2019" s="42">
        <v>440</v>
      </c>
      <c r="D2019" s="45">
        <f t="shared" si="62"/>
        <v>264</v>
      </c>
      <c r="E2019" s="45">
        <f t="shared" si="63"/>
        <v>286</v>
      </c>
    </row>
    <row r="2020" spans="1:5">
      <c r="A2020" s="41" t="s">
        <v>14065</v>
      </c>
      <c r="B2020" s="41" t="s">
        <v>14066</v>
      </c>
      <c r="C2020" s="42">
        <v>84</v>
      </c>
      <c r="D2020" s="45">
        <f t="shared" si="62"/>
        <v>50.4</v>
      </c>
      <c r="E2020" s="45">
        <f t="shared" si="63"/>
        <v>54.6</v>
      </c>
    </row>
    <row r="2021" spans="1:5">
      <c r="A2021" s="41" t="s">
        <v>14067</v>
      </c>
      <c r="B2021" s="41" t="s">
        <v>14068</v>
      </c>
      <c r="C2021" s="42">
        <v>38</v>
      </c>
      <c r="D2021" s="45">
        <f t="shared" si="62"/>
        <v>22.8</v>
      </c>
      <c r="E2021" s="45">
        <f t="shared" si="63"/>
        <v>24.7</v>
      </c>
    </row>
    <row r="2022" spans="1:5">
      <c r="A2022" s="41" t="s">
        <v>14069</v>
      </c>
      <c r="B2022" s="41" t="s">
        <v>14070</v>
      </c>
      <c r="C2022" s="42">
        <v>650</v>
      </c>
      <c r="D2022" s="45">
        <f t="shared" si="62"/>
        <v>390</v>
      </c>
      <c r="E2022" s="45">
        <f t="shared" si="63"/>
        <v>422.5</v>
      </c>
    </row>
    <row r="2023" spans="1:5">
      <c r="A2023" s="41" t="s">
        <v>14071</v>
      </c>
      <c r="B2023" s="41" t="s">
        <v>14072</v>
      </c>
      <c r="C2023" s="42">
        <v>104</v>
      </c>
      <c r="D2023" s="45">
        <f t="shared" si="62"/>
        <v>62.4</v>
      </c>
      <c r="E2023" s="45">
        <f t="shared" si="63"/>
        <v>67.600000000000009</v>
      </c>
    </row>
    <row r="2024" spans="1:5">
      <c r="A2024" s="41" t="s">
        <v>14073</v>
      </c>
      <c r="B2024" s="41" t="s">
        <v>14074</v>
      </c>
      <c r="C2024" s="42">
        <v>136</v>
      </c>
      <c r="D2024" s="45">
        <f t="shared" si="62"/>
        <v>81.599999999999994</v>
      </c>
      <c r="E2024" s="45">
        <f t="shared" si="63"/>
        <v>88.4</v>
      </c>
    </row>
    <row r="2025" spans="1:5">
      <c r="A2025" s="41" t="s">
        <v>14075</v>
      </c>
      <c r="B2025" s="41" t="s">
        <v>14076</v>
      </c>
      <c r="C2025" s="42">
        <v>44</v>
      </c>
      <c r="D2025" s="45">
        <f t="shared" si="62"/>
        <v>26.4</v>
      </c>
      <c r="E2025" s="45">
        <f t="shared" si="63"/>
        <v>28.6</v>
      </c>
    </row>
    <row r="2026" spans="1:5">
      <c r="A2026" s="41" t="s">
        <v>14077</v>
      </c>
      <c r="B2026" s="41" t="s">
        <v>14078</v>
      </c>
      <c r="C2026" s="42">
        <v>186</v>
      </c>
      <c r="D2026" s="45">
        <f t="shared" si="62"/>
        <v>111.6</v>
      </c>
      <c r="E2026" s="45">
        <f t="shared" si="63"/>
        <v>120.9</v>
      </c>
    </row>
    <row r="2027" spans="1:5">
      <c r="A2027" s="41" t="s">
        <v>14079</v>
      </c>
      <c r="B2027" s="41" t="s">
        <v>14080</v>
      </c>
      <c r="C2027" s="42">
        <v>50</v>
      </c>
      <c r="D2027" s="45">
        <f t="shared" si="62"/>
        <v>30</v>
      </c>
      <c r="E2027" s="45">
        <f t="shared" si="63"/>
        <v>32.5</v>
      </c>
    </row>
    <row r="2028" spans="1:5">
      <c r="A2028" s="41" t="s">
        <v>14081</v>
      </c>
      <c r="B2028" s="41" t="s">
        <v>14082</v>
      </c>
      <c r="C2028" s="42">
        <v>510</v>
      </c>
      <c r="D2028" s="45">
        <f t="shared" si="62"/>
        <v>306</v>
      </c>
      <c r="E2028" s="45">
        <f t="shared" si="63"/>
        <v>331.5</v>
      </c>
    </row>
    <row r="2029" spans="1:5">
      <c r="A2029" s="41" t="s">
        <v>14083</v>
      </c>
      <c r="B2029" s="41" t="s">
        <v>14084</v>
      </c>
      <c r="C2029" s="42">
        <v>3920</v>
      </c>
      <c r="D2029" s="45">
        <f t="shared" si="62"/>
        <v>2352</v>
      </c>
      <c r="E2029" s="45">
        <f t="shared" si="63"/>
        <v>2548</v>
      </c>
    </row>
    <row r="2030" spans="1:5">
      <c r="A2030" s="41" t="s">
        <v>14085</v>
      </c>
      <c r="B2030" s="41" t="s">
        <v>14086</v>
      </c>
      <c r="C2030" s="42">
        <v>86</v>
      </c>
      <c r="D2030" s="45">
        <f t="shared" si="62"/>
        <v>51.6</v>
      </c>
      <c r="E2030" s="45">
        <f t="shared" si="63"/>
        <v>55.9</v>
      </c>
    </row>
    <row r="2031" spans="1:5">
      <c r="A2031" s="41" t="s">
        <v>14087</v>
      </c>
      <c r="B2031" s="41" t="s">
        <v>14088</v>
      </c>
      <c r="C2031" s="42">
        <v>620</v>
      </c>
      <c r="D2031" s="45">
        <f t="shared" si="62"/>
        <v>372</v>
      </c>
      <c r="E2031" s="45">
        <f t="shared" si="63"/>
        <v>403</v>
      </c>
    </row>
    <row r="2032" spans="1:5">
      <c r="A2032" s="41" t="s">
        <v>14089</v>
      </c>
      <c r="B2032" s="41" t="s">
        <v>14090</v>
      </c>
      <c r="C2032" s="42">
        <v>740</v>
      </c>
      <c r="D2032" s="45">
        <f t="shared" si="62"/>
        <v>444</v>
      </c>
      <c r="E2032" s="45">
        <f t="shared" si="63"/>
        <v>481</v>
      </c>
    </row>
    <row r="2033" spans="1:5">
      <c r="A2033" s="41" t="s">
        <v>14091</v>
      </c>
      <c r="B2033" s="41" t="s">
        <v>14092</v>
      </c>
      <c r="C2033" s="42">
        <v>840</v>
      </c>
      <c r="D2033" s="45">
        <f t="shared" si="62"/>
        <v>504</v>
      </c>
      <c r="E2033" s="45">
        <f t="shared" si="63"/>
        <v>546</v>
      </c>
    </row>
    <row r="2034" spans="1:5">
      <c r="A2034" s="41" t="s">
        <v>14093</v>
      </c>
      <c r="B2034" s="41" t="s">
        <v>14094</v>
      </c>
      <c r="C2034" s="42">
        <v>970</v>
      </c>
      <c r="D2034" s="45">
        <f t="shared" si="62"/>
        <v>582</v>
      </c>
      <c r="E2034" s="45">
        <f t="shared" si="63"/>
        <v>630.5</v>
      </c>
    </row>
    <row r="2035" spans="1:5">
      <c r="A2035" s="41" t="s">
        <v>14095</v>
      </c>
      <c r="B2035" s="41" t="s">
        <v>14096</v>
      </c>
      <c r="C2035" s="42">
        <v>146</v>
      </c>
      <c r="D2035" s="45">
        <f t="shared" si="62"/>
        <v>87.6</v>
      </c>
      <c r="E2035" s="45">
        <f t="shared" si="63"/>
        <v>94.9</v>
      </c>
    </row>
    <row r="2036" spans="1:5">
      <c r="A2036" s="41" t="s">
        <v>14097</v>
      </c>
      <c r="B2036" s="41" t="s">
        <v>14098</v>
      </c>
      <c r="C2036" s="42">
        <v>44</v>
      </c>
      <c r="D2036" s="45">
        <f t="shared" si="62"/>
        <v>26.4</v>
      </c>
      <c r="E2036" s="45">
        <f t="shared" si="63"/>
        <v>28.6</v>
      </c>
    </row>
    <row r="2037" spans="1:5">
      <c r="A2037" s="41" t="s">
        <v>14099</v>
      </c>
      <c r="B2037" s="41" t="s">
        <v>14100</v>
      </c>
      <c r="C2037" s="42">
        <v>1420</v>
      </c>
      <c r="D2037" s="45">
        <f t="shared" si="62"/>
        <v>852</v>
      </c>
      <c r="E2037" s="45">
        <f t="shared" si="63"/>
        <v>923</v>
      </c>
    </row>
    <row r="2038" spans="1:5">
      <c r="A2038" s="41" t="s">
        <v>14101</v>
      </c>
      <c r="B2038" s="41" t="s">
        <v>14102</v>
      </c>
      <c r="C2038" s="42">
        <v>192</v>
      </c>
      <c r="D2038" s="45">
        <f t="shared" si="62"/>
        <v>115.19999999999999</v>
      </c>
      <c r="E2038" s="45">
        <f t="shared" si="63"/>
        <v>124.80000000000001</v>
      </c>
    </row>
    <row r="2039" spans="1:5">
      <c r="A2039" s="41" t="s">
        <v>14103</v>
      </c>
      <c r="B2039" s="41" t="s">
        <v>14104</v>
      </c>
      <c r="C2039" s="42">
        <v>280</v>
      </c>
      <c r="D2039" s="45">
        <f t="shared" si="62"/>
        <v>168</v>
      </c>
      <c r="E2039" s="45">
        <f t="shared" si="63"/>
        <v>182</v>
      </c>
    </row>
    <row r="2040" spans="1:5">
      <c r="A2040" s="41" t="s">
        <v>14105</v>
      </c>
      <c r="B2040" s="41" t="s">
        <v>14106</v>
      </c>
      <c r="C2040" s="42">
        <v>58</v>
      </c>
      <c r="D2040" s="45">
        <f t="shared" si="62"/>
        <v>34.799999999999997</v>
      </c>
      <c r="E2040" s="45">
        <f t="shared" si="63"/>
        <v>37.700000000000003</v>
      </c>
    </row>
    <row r="2041" spans="1:5">
      <c r="A2041" s="41" t="s">
        <v>14107</v>
      </c>
      <c r="B2041" s="41" t="s">
        <v>14108</v>
      </c>
      <c r="C2041" s="42">
        <v>390</v>
      </c>
      <c r="D2041" s="45">
        <f t="shared" si="62"/>
        <v>234</v>
      </c>
      <c r="E2041" s="45">
        <f t="shared" si="63"/>
        <v>253.5</v>
      </c>
    </row>
    <row r="2042" spans="1:5">
      <c r="A2042" s="41" t="s">
        <v>14109</v>
      </c>
      <c r="B2042" s="41" t="s">
        <v>14110</v>
      </c>
      <c r="C2042" s="42">
        <v>74</v>
      </c>
      <c r="D2042" s="45">
        <f t="shared" si="62"/>
        <v>44.4</v>
      </c>
      <c r="E2042" s="45">
        <f t="shared" si="63"/>
        <v>48.1</v>
      </c>
    </row>
    <row r="2043" spans="1:5">
      <c r="A2043" s="41" t="s">
        <v>14111</v>
      </c>
      <c r="B2043" s="41" t="s">
        <v>14112</v>
      </c>
      <c r="C2043" s="42">
        <v>2070</v>
      </c>
      <c r="D2043" s="45">
        <f t="shared" si="62"/>
        <v>1242</v>
      </c>
      <c r="E2043" s="45">
        <f t="shared" si="63"/>
        <v>1345.5</v>
      </c>
    </row>
    <row r="2044" spans="1:5">
      <c r="A2044" s="41" t="s">
        <v>14113</v>
      </c>
      <c r="B2044" s="41" t="s">
        <v>14114</v>
      </c>
      <c r="C2044" s="42">
        <v>3230</v>
      </c>
      <c r="D2044" s="45">
        <f t="shared" si="62"/>
        <v>1938</v>
      </c>
      <c r="E2044" s="45">
        <f t="shared" si="63"/>
        <v>2099.5</v>
      </c>
    </row>
    <row r="2045" spans="1:5">
      <c r="A2045" s="41" t="s">
        <v>14115</v>
      </c>
      <c r="B2045" s="41" t="s">
        <v>14116</v>
      </c>
      <c r="C2045" s="42">
        <v>3690</v>
      </c>
      <c r="D2045" s="45">
        <f t="shared" si="62"/>
        <v>2214</v>
      </c>
      <c r="E2045" s="45">
        <f t="shared" si="63"/>
        <v>2398.5</v>
      </c>
    </row>
    <row r="2046" spans="1:5">
      <c r="A2046" s="41" t="s">
        <v>14117</v>
      </c>
      <c r="B2046" s="41" t="s">
        <v>14118</v>
      </c>
      <c r="C2046" s="42">
        <v>5080</v>
      </c>
      <c r="D2046" s="45">
        <f t="shared" si="62"/>
        <v>3048</v>
      </c>
      <c r="E2046" s="45">
        <f t="shared" si="63"/>
        <v>3302</v>
      </c>
    </row>
    <row r="2047" spans="1:5">
      <c r="A2047" s="41" t="s">
        <v>14119</v>
      </c>
      <c r="B2047" s="41" t="s">
        <v>14120</v>
      </c>
      <c r="C2047" s="42">
        <v>4610</v>
      </c>
      <c r="D2047" s="45">
        <f t="shared" si="62"/>
        <v>2766</v>
      </c>
      <c r="E2047" s="45">
        <f t="shared" si="63"/>
        <v>2996.5</v>
      </c>
    </row>
    <row r="2048" spans="1:5">
      <c r="A2048" s="41" t="s">
        <v>14121</v>
      </c>
      <c r="B2048" s="41" t="s">
        <v>14122</v>
      </c>
      <c r="C2048" s="42">
        <v>1840</v>
      </c>
      <c r="D2048" s="45">
        <f t="shared" si="62"/>
        <v>1104</v>
      </c>
      <c r="E2048" s="45">
        <f t="shared" si="63"/>
        <v>1196</v>
      </c>
    </row>
    <row r="2049" spans="1:5">
      <c r="A2049" s="41" t="s">
        <v>14123</v>
      </c>
      <c r="B2049" s="41" t="s">
        <v>14124</v>
      </c>
      <c r="C2049" s="42">
        <v>3000</v>
      </c>
      <c r="D2049" s="45">
        <f t="shared" si="62"/>
        <v>1800</v>
      </c>
      <c r="E2049" s="45">
        <f t="shared" si="63"/>
        <v>1950</v>
      </c>
    </row>
    <row r="2050" spans="1:5">
      <c r="A2050" s="41" t="s">
        <v>14125</v>
      </c>
      <c r="B2050" s="41" t="s">
        <v>14126</v>
      </c>
      <c r="C2050" s="42">
        <v>2530</v>
      </c>
      <c r="D2050" s="45">
        <f t="shared" si="62"/>
        <v>1518</v>
      </c>
      <c r="E2050" s="45">
        <f t="shared" si="63"/>
        <v>1644.5</v>
      </c>
    </row>
    <row r="2051" spans="1:5">
      <c r="A2051" s="41" t="s">
        <v>14127</v>
      </c>
      <c r="B2051" s="41" t="s">
        <v>14128</v>
      </c>
      <c r="C2051" s="42">
        <v>15010</v>
      </c>
      <c r="D2051" s="45">
        <f t="shared" si="62"/>
        <v>9006</v>
      </c>
      <c r="E2051" s="45">
        <f t="shared" si="63"/>
        <v>9756.5</v>
      </c>
    </row>
    <row r="2052" spans="1:5">
      <c r="A2052" s="41" t="s">
        <v>14129</v>
      </c>
      <c r="B2052" s="41" t="s">
        <v>14130</v>
      </c>
      <c r="C2052" s="42">
        <v>16560</v>
      </c>
      <c r="D2052" s="45">
        <f t="shared" si="62"/>
        <v>9936</v>
      </c>
      <c r="E2052" s="45">
        <f t="shared" si="63"/>
        <v>10764</v>
      </c>
    </row>
    <row r="2053" spans="1:5">
      <c r="A2053" s="41" t="s">
        <v>14131</v>
      </c>
      <c r="B2053" s="41" t="s">
        <v>14132</v>
      </c>
      <c r="C2053" s="42">
        <v>25400</v>
      </c>
      <c r="D2053" s="45">
        <f t="shared" si="62"/>
        <v>15240</v>
      </c>
      <c r="E2053" s="45">
        <f t="shared" si="63"/>
        <v>16510</v>
      </c>
    </row>
    <row r="2054" spans="1:5">
      <c r="A2054" s="41" t="s">
        <v>14133</v>
      </c>
      <c r="B2054" s="41" t="s">
        <v>14132</v>
      </c>
      <c r="C2054" s="42">
        <v>25400</v>
      </c>
      <c r="D2054" s="45">
        <f t="shared" ref="D2054:D2091" si="64">C2054*0.6</f>
        <v>15240</v>
      </c>
      <c r="E2054" s="45">
        <f t="shared" ref="E2054:E2091" si="65">C2054*0.65</f>
        <v>16510</v>
      </c>
    </row>
    <row r="2055" spans="1:5">
      <c r="A2055" s="41" t="s">
        <v>14134</v>
      </c>
      <c r="B2055" s="41" t="s">
        <v>14135</v>
      </c>
      <c r="C2055" s="42">
        <v>4610</v>
      </c>
      <c r="D2055" s="45">
        <f t="shared" si="64"/>
        <v>2766</v>
      </c>
      <c r="E2055" s="45">
        <f t="shared" si="65"/>
        <v>2996.5</v>
      </c>
    </row>
    <row r="2056" spans="1:5">
      <c r="A2056" s="41" t="s">
        <v>14136</v>
      </c>
      <c r="B2056" s="41" t="s">
        <v>14137</v>
      </c>
      <c r="C2056" s="42">
        <v>4610</v>
      </c>
      <c r="D2056" s="45">
        <f t="shared" si="64"/>
        <v>2766</v>
      </c>
      <c r="E2056" s="45">
        <f t="shared" si="65"/>
        <v>2996.5</v>
      </c>
    </row>
    <row r="2057" spans="1:5">
      <c r="A2057" s="41" t="s">
        <v>14138</v>
      </c>
      <c r="B2057" s="41" t="s">
        <v>14139</v>
      </c>
      <c r="C2057" s="42">
        <v>46190</v>
      </c>
      <c r="D2057" s="45">
        <f t="shared" si="64"/>
        <v>27714</v>
      </c>
      <c r="E2057" s="45">
        <f t="shared" si="65"/>
        <v>30023.5</v>
      </c>
    </row>
    <row r="2058" spans="1:5">
      <c r="A2058" s="41" t="s">
        <v>14140</v>
      </c>
      <c r="B2058" s="41" t="s">
        <v>14141</v>
      </c>
      <c r="C2058" s="42">
        <v>58</v>
      </c>
      <c r="D2058" s="45">
        <f t="shared" si="64"/>
        <v>34.799999999999997</v>
      </c>
      <c r="E2058" s="45">
        <f t="shared" si="65"/>
        <v>37.700000000000003</v>
      </c>
    </row>
    <row r="2059" spans="1:5">
      <c r="A2059" s="41" t="s">
        <v>14142</v>
      </c>
      <c r="B2059" s="41" t="s">
        <v>14143</v>
      </c>
      <c r="C2059" s="42">
        <v>1150</v>
      </c>
      <c r="D2059" s="45">
        <f t="shared" si="64"/>
        <v>690</v>
      </c>
      <c r="E2059" s="45">
        <f t="shared" si="65"/>
        <v>747.5</v>
      </c>
    </row>
    <row r="2060" spans="1:5">
      <c r="A2060" s="41" t="s">
        <v>14144</v>
      </c>
      <c r="B2060" s="41" t="s">
        <v>14145</v>
      </c>
      <c r="C2060" s="42">
        <v>1040</v>
      </c>
      <c r="D2060" s="45">
        <f t="shared" si="64"/>
        <v>624</v>
      </c>
      <c r="E2060" s="45">
        <f t="shared" si="65"/>
        <v>676</v>
      </c>
    </row>
    <row r="2061" spans="1:5">
      <c r="A2061" s="41" t="s">
        <v>14146</v>
      </c>
      <c r="B2061" s="41" t="s">
        <v>14147</v>
      </c>
      <c r="C2061" s="42">
        <v>1610</v>
      </c>
      <c r="D2061" s="45">
        <f t="shared" si="64"/>
        <v>966</v>
      </c>
      <c r="E2061" s="45">
        <f t="shared" si="65"/>
        <v>1046.5</v>
      </c>
    </row>
    <row r="2062" spans="1:5">
      <c r="A2062" s="41" t="s">
        <v>14148</v>
      </c>
      <c r="B2062" s="41" t="s">
        <v>14149</v>
      </c>
      <c r="C2062" s="42">
        <v>1610</v>
      </c>
      <c r="D2062" s="45">
        <f t="shared" si="64"/>
        <v>966</v>
      </c>
      <c r="E2062" s="45">
        <f t="shared" si="65"/>
        <v>1046.5</v>
      </c>
    </row>
    <row r="2063" spans="1:5">
      <c r="A2063" s="41" t="s">
        <v>14150</v>
      </c>
      <c r="B2063" s="41" t="s">
        <v>14151</v>
      </c>
      <c r="C2063" s="42">
        <v>2070</v>
      </c>
      <c r="D2063" s="45">
        <f t="shared" si="64"/>
        <v>1242</v>
      </c>
      <c r="E2063" s="45">
        <f t="shared" si="65"/>
        <v>1345.5</v>
      </c>
    </row>
    <row r="2064" spans="1:5">
      <c r="A2064" s="41" t="s">
        <v>14152</v>
      </c>
      <c r="B2064" s="41" t="s">
        <v>14153</v>
      </c>
      <c r="C2064" s="42">
        <v>2890</v>
      </c>
      <c r="D2064" s="45">
        <f t="shared" si="64"/>
        <v>1734</v>
      </c>
      <c r="E2064" s="45">
        <f t="shared" si="65"/>
        <v>1878.5</v>
      </c>
    </row>
    <row r="2065" spans="1:5">
      <c r="A2065" s="41" t="s">
        <v>14154</v>
      </c>
      <c r="B2065" s="41" t="s">
        <v>14155</v>
      </c>
      <c r="C2065" s="42">
        <v>1610</v>
      </c>
      <c r="D2065" s="45">
        <f t="shared" si="64"/>
        <v>966</v>
      </c>
      <c r="E2065" s="45">
        <f t="shared" si="65"/>
        <v>1046.5</v>
      </c>
    </row>
    <row r="2066" spans="1:5">
      <c r="A2066" s="41" t="s">
        <v>14156</v>
      </c>
      <c r="B2066" s="41" t="s">
        <v>14157</v>
      </c>
      <c r="C2066" s="42">
        <v>2300</v>
      </c>
      <c r="D2066" s="45">
        <f t="shared" si="64"/>
        <v>1380</v>
      </c>
      <c r="E2066" s="45">
        <f t="shared" si="65"/>
        <v>1495</v>
      </c>
    </row>
    <row r="2067" spans="1:5">
      <c r="A2067" s="41" t="s">
        <v>14158</v>
      </c>
      <c r="B2067" s="41" t="s">
        <v>14159</v>
      </c>
      <c r="C2067" s="42">
        <v>1530</v>
      </c>
      <c r="D2067" s="45">
        <f t="shared" si="64"/>
        <v>918</v>
      </c>
      <c r="E2067" s="45">
        <f t="shared" si="65"/>
        <v>994.5</v>
      </c>
    </row>
    <row r="2068" spans="1:5">
      <c r="A2068" s="41" t="s">
        <v>14160</v>
      </c>
      <c r="B2068" s="41" t="s">
        <v>14161</v>
      </c>
      <c r="C2068" s="42">
        <v>3000</v>
      </c>
      <c r="D2068" s="45">
        <f t="shared" si="64"/>
        <v>1800</v>
      </c>
      <c r="E2068" s="45">
        <f t="shared" si="65"/>
        <v>1950</v>
      </c>
    </row>
    <row r="2069" spans="1:5">
      <c r="A2069" s="41" t="s">
        <v>14162</v>
      </c>
      <c r="B2069" s="41" t="s">
        <v>14163</v>
      </c>
      <c r="C2069" s="42">
        <v>1380</v>
      </c>
      <c r="D2069" s="45">
        <f t="shared" si="64"/>
        <v>828</v>
      </c>
      <c r="E2069" s="45">
        <f t="shared" si="65"/>
        <v>897</v>
      </c>
    </row>
    <row r="2070" spans="1:5">
      <c r="A2070" s="41" t="s">
        <v>14164</v>
      </c>
      <c r="B2070" s="41" t="s">
        <v>14165</v>
      </c>
      <c r="C2070" s="42">
        <v>1040</v>
      </c>
      <c r="D2070" s="45">
        <f t="shared" si="64"/>
        <v>624</v>
      </c>
      <c r="E2070" s="45">
        <f t="shared" si="65"/>
        <v>676</v>
      </c>
    </row>
    <row r="2071" spans="1:5">
      <c r="A2071" s="41" t="s">
        <v>14166</v>
      </c>
      <c r="B2071" s="41" t="s">
        <v>14167</v>
      </c>
      <c r="C2071" s="42">
        <v>1040</v>
      </c>
      <c r="D2071" s="45">
        <f t="shared" si="64"/>
        <v>624</v>
      </c>
      <c r="E2071" s="45">
        <f t="shared" si="65"/>
        <v>676</v>
      </c>
    </row>
    <row r="2072" spans="1:5">
      <c r="A2072" s="41" t="s">
        <v>14168</v>
      </c>
      <c r="B2072" s="41" t="s">
        <v>14169</v>
      </c>
      <c r="C2072" s="42">
        <v>2300</v>
      </c>
      <c r="D2072" s="45">
        <f t="shared" si="64"/>
        <v>1380</v>
      </c>
      <c r="E2072" s="45">
        <f t="shared" si="65"/>
        <v>1495</v>
      </c>
    </row>
    <row r="2073" spans="1:5">
      <c r="A2073" s="41" t="s">
        <v>14170</v>
      </c>
      <c r="B2073" s="41" t="s">
        <v>14171</v>
      </c>
      <c r="C2073" s="42">
        <v>2070</v>
      </c>
      <c r="D2073" s="45">
        <f t="shared" si="64"/>
        <v>1242</v>
      </c>
      <c r="E2073" s="45">
        <f t="shared" si="65"/>
        <v>1345.5</v>
      </c>
    </row>
    <row r="2074" spans="1:5">
      <c r="A2074" s="41" t="s">
        <v>14172</v>
      </c>
      <c r="B2074" s="41" t="s">
        <v>14173</v>
      </c>
      <c r="C2074" s="42">
        <v>2420</v>
      </c>
      <c r="D2074" s="45">
        <f t="shared" si="64"/>
        <v>1452</v>
      </c>
      <c r="E2074" s="45">
        <f t="shared" si="65"/>
        <v>1573</v>
      </c>
    </row>
    <row r="2075" spans="1:5">
      <c r="A2075" s="41" t="s">
        <v>14174</v>
      </c>
      <c r="B2075" s="41" t="s">
        <v>14175</v>
      </c>
      <c r="C2075" s="42">
        <v>1090</v>
      </c>
      <c r="D2075" s="45">
        <f t="shared" si="64"/>
        <v>654</v>
      </c>
      <c r="E2075" s="45">
        <f t="shared" si="65"/>
        <v>708.5</v>
      </c>
    </row>
    <row r="2076" spans="1:5">
      <c r="A2076" s="41" t="s">
        <v>14176</v>
      </c>
      <c r="B2076" s="41" t="s">
        <v>14177</v>
      </c>
      <c r="C2076" s="42">
        <v>1090</v>
      </c>
      <c r="D2076" s="45">
        <f t="shared" si="64"/>
        <v>654</v>
      </c>
      <c r="E2076" s="45">
        <f t="shared" si="65"/>
        <v>708.5</v>
      </c>
    </row>
    <row r="2077" spans="1:5">
      <c r="A2077" s="41" t="s">
        <v>14178</v>
      </c>
      <c r="B2077" s="41" t="s">
        <v>14175</v>
      </c>
      <c r="C2077" s="42">
        <v>1610</v>
      </c>
      <c r="D2077" s="45">
        <f t="shared" si="64"/>
        <v>966</v>
      </c>
      <c r="E2077" s="45">
        <f t="shared" si="65"/>
        <v>1046.5</v>
      </c>
    </row>
    <row r="2078" spans="1:5">
      <c r="A2078" s="41" t="s">
        <v>14179</v>
      </c>
      <c r="B2078" s="41" t="s">
        <v>14177</v>
      </c>
      <c r="C2078" s="42">
        <v>1610</v>
      </c>
      <c r="D2078" s="45">
        <f t="shared" si="64"/>
        <v>966</v>
      </c>
      <c r="E2078" s="45">
        <f t="shared" si="65"/>
        <v>1046.5</v>
      </c>
    </row>
    <row r="2079" spans="1:5">
      <c r="A2079" s="41" t="s">
        <v>14180</v>
      </c>
      <c r="B2079" s="41" t="s">
        <v>14181</v>
      </c>
      <c r="C2079" s="42">
        <v>1610</v>
      </c>
      <c r="D2079" s="45">
        <f t="shared" si="64"/>
        <v>966</v>
      </c>
      <c r="E2079" s="45">
        <f t="shared" si="65"/>
        <v>1046.5</v>
      </c>
    </row>
    <row r="2080" spans="1:5">
      <c r="A2080" s="41" t="s">
        <v>14182</v>
      </c>
      <c r="B2080" s="41" t="s">
        <v>14183</v>
      </c>
      <c r="C2080" s="42">
        <v>1610</v>
      </c>
      <c r="D2080" s="45">
        <f t="shared" si="64"/>
        <v>966</v>
      </c>
      <c r="E2080" s="45">
        <f t="shared" si="65"/>
        <v>1046.5</v>
      </c>
    </row>
    <row r="2081" spans="1:5">
      <c r="A2081" s="41" t="s">
        <v>14184</v>
      </c>
      <c r="B2081" s="41" t="s">
        <v>14185</v>
      </c>
      <c r="C2081" s="42">
        <v>1090</v>
      </c>
      <c r="D2081" s="45">
        <f t="shared" si="64"/>
        <v>654</v>
      </c>
      <c r="E2081" s="45">
        <f t="shared" si="65"/>
        <v>708.5</v>
      </c>
    </row>
    <row r="2082" spans="1:5">
      <c r="A2082" s="41" t="s">
        <v>14186</v>
      </c>
      <c r="B2082" s="41" t="s">
        <v>14187</v>
      </c>
      <c r="C2082" s="42">
        <v>1090</v>
      </c>
      <c r="D2082" s="45">
        <f t="shared" si="64"/>
        <v>654</v>
      </c>
      <c r="E2082" s="45">
        <f t="shared" si="65"/>
        <v>708.5</v>
      </c>
    </row>
    <row r="2083" spans="1:5">
      <c r="A2083" s="41" t="s">
        <v>14188</v>
      </c>
      <c r="B2083" s="41" t="s">
        <v>14189</v>
      </c>
      <c r="C2083" s="42">
        <v>1380</v>
      </c>
      <c r="D2083" s="45">
        <f t="shared" si="64"/>
        <v>828</v>
      </c>
      <c r="E2083" s="45">
        <f t="shared" si="65"/>
        <v>897</v>
      </c>
    </row>
    <row r="2084" spans="1:5">
      <c r="A2084" s="41" t="s">
        <v>14190</v>
      </c>
      <c r="B2084" s="41" t="s">
        <v>14191</v>
      </c>
      <c r="C2084" s="42">
        <v>94</v>
      </c>
      <c r="D2084" s="45">
        <f t="shared" si="64"/>
        <v>56.4</v>
      </c>
      <c r="E2084" s="45">
        <f t="shared" si="65"/>
        <v>61.1</v>
      </c>
    </row>
    <row r="2085" spans="1:5">
      <c r="A2085" s="41" t="s">
        <v>14192</v>
      </c>
      <c r="B2085" s="41" t="s">
        <v>14193</v>
      </c>
      <c r="C2085" s="42">
        <v>94</v>
      </c>
      <c r="D2085" s="45">
        <f t="shared" si="64"/>
        <v>56.4</v>
      </c>
      <c r="E2085" s="45">
        <f t="shared" si="65"/>
        <v>61.1</v>
      </c>
    </row>
    <row r="2086" spans="1:5">
      <c r="A2086" s="41" t="s">
        <v>14194</v>
      </c>
      <c r="B2086" s="41" t="s">
        <v>14195</v>
      </c>
      <c r="C2086" s="42">
        <v>104</v>
      </c>
      <c r="D2086" s="45">
        <f t="shared" si="64"/>
        <v>62.4</v>
      </c>
      <c r="E2086" s="45">
        <f t="shared" si="65"/>
        <v>67.600000000000009</v>
      </c>
    </row>
    <row r="2087" spans="1:5">
      <c r="A2087" s="41" t="s">
        <v>14196</v>
      </c>
      <c r="B2087" s="41" t="s">
        <v>14197</v>
      </c>
      <c r="C2087" s="42">
        <v>118</v>
      </c>
      <c r="D2087" s="45">
        <f t="shared" si="64"/>
        <v>70.8</v>
      </c>
      <c r="E2087" s="45">
        <f t="shared" si="65"/>
        <v>76.7</v>
      </c>
    </row>
    <row r="2088" spans="1:5">
      <c r="A2088" s="41" t="s">
        <v>14198</v>
      </c>
      <c r="B2088" s="41" t="s">
        <v>14199</v>
      </c>
      <c r="C2088" s="42">
        <v>104</v>
      </c>
      <c r="D2088" s="45">
        <f t="shared" si="64"/>
        <v>62.4</v>
      </c>
      <c r="E2088" s="45">
        <f t="shared" si="65"/>
        <v>67.600000000000009</v>
      </c>
    </row>
    <row r="2089" spans="1:5">
      <c r="A2089" s="41" t="s">
        <v>14200</v>
      </c>
      <c r="B2089" s="41" t="s">
        <v>14201</v>
      </c>
      <c r="C2089" s="42">
        <v>174</v>
      </c>
      <c r="D2089" s="45">
        <f t="shared" si="64"/>
        <v>104.39999999999999</v>
      </c>
      <c r="E2089" s="45">
        <f t="shared" si="65"/>
        <v>113.10000000000001</v>
      </c>
    </row>
    <row r="2090" spans="1:5">
      <c r="A2090" s="41" t="s">
        <v>14202</v>
      </c>
      <c r="B2090" s="41" t="s">
        <v>14203</v>
      </c>
      <c r="C2090" s="42">
        <v>220</v>
      </c>
      <c r="D2090" s="45">
        <f t="shared" si="64"/>
        <v>132</v>
      </c>
      <c r="E2090" s="45">
        <f t="shared" si="65"/>
        <v>143</v>
      </c>
    </row>
    <row r="2091" spans="1:5">
      <c r="A2091" s="41" t="s">
        <v>14204</v>
      </c>
      <c r="B2091" s="41" t="s">
        <v>14205</v>
      </c>
      <c r="C2091" s="42">
        <v>104</v>
      </c>
      <c r="D2091" s="45">
        <f t="shared" si="64"/>
        <v>62.4</v>
      </c>
      <c r="E2091" s="45">
        <f t="shared" si="65"/>
        <v>67.600000000000009</v>
      </c>
    </row>
  </sheetData>
  <conditionalFormatting sqref="A5:C2091">
    <cfRule type="expression" dxfId="16" priority="1" stopIfTrue="1">
      <formula>MOD(ROW(),2)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36AF6-A40A-4315-8B3F-454CA2DC74DD}">
  <dimension ref="A8:D1968"/>
  <sheetViews>
    <sheetView zoomScale="111" workbookViewId="0">
      <selection activeCell="B12" sqref="B12"/>
    </sheetView>
  </sheetViews>
  <sheetFormatPr defaultRowHeight="14.5"/>
  <cols>
    <col min="1" max="1" width="18.08984375" bestFit="1" customWidth="1"/>
    <col min="2" max="2" width="255.6328125" bestFit="1" customWidth="1"/>
    <col min="3" max="3" width="10" bestFit="1" customWidth="1"/>
    <col min="4" max="4" width="11.08984375" style="47" bestFit="1" customWidth="1"/>
  </cols>
  <sheetData>
    <row r="8" spans="1:4" ht="26">
      <c r="A8" s="1" t="s">
        <v>3425</v>
      </c>
      <c r="B8" s="2" t="s">
        <v>0</v>
      </c>
      <c r="C8" s="3" t="s">
        <v>1</v>
      </c>
      <c r="D8" s="49" t="s">
        <v>3424</v>
      </c>
    </row>
    <row r="9" spans="1:4">
      <c r="A9" s="4">
        <v>7090043790191</v>
      </c>
      <c r="B9" s="5" t="s">
        <v>2</v>
      </c>
      <c r="C9" s="6">
        <v>122</v>
      </c>
      <c r="D9" s="47">
        <f>C9*0.85</f>
        <v>103.7</v>
      </c>
    </row>
    <row r="10" spans="1:4">
      <c r="A10" s="4">
        <v>7090043790276</v>
      </c>
      <c r="B10" s="5" t="s">
        <v>3</v>
      </c>
      <c r="C10" s="6">
        <v>45</v>
      </c>
      <c r="D10" s="47">
        <f t="shared" ref="D10:D73" si="0">C10*0.85</f>
        <v>38.25</v>
      </c>
    </row>
    <row r="11" spans="1:4">
      <c r="A11" s="7" t="s">
        <v>4</v>
      </c>
      <c r="B11" s="5" t="s">
        <v>5</v>
      </c>
      <c r="C11" s="6">
        <v>6122</v>
      </c>
      <c r="D11" s="47">
        <f t="shared" si="0"/>
        <v>5203.7</v>
      </c>
    </row>
    <row r="12" spans="1:4">
      <c r="A12" s="7" t="s">
        <v>6</v>
      </c>
      <c r="B12" s="5" t="s">
        <v>7</v>
      </c>
      <c r="C12" s="6">
        <v>5156</v>
      </c>
      <c r="D12" s="47">
        <f t="shared" si="0"/>
        <v>4382.5999999999995</v>
      </c>
    </row>
    <row r="13" spans="1:4">
      <c r="A13" s="7" t="s">
        <v>8</v>
      </c>
      <c r="B13" s="5" t="s">
        <v>5</v>
      </c>
      <c r="C13" s="6">
        <v>6122</v>
      </c>
      <c r="D13" s="47">
        <f t="shared" si="0"/>
        <v>5203.7</v>
      </c>
    </row>
    <row r="14" spans="1:4">
      <c r="A14" s="7" t="s">
        <v>9</v>
      </c>
      <c r="B14" s="5" t="s">
        <v>7</v>
      </c>
      <c r="C14" s="6">
        <v>5156</v>
      </c>
      <c r="D14" s="47">
        <f t="shared" si="0"/>
        <v>4382.5999999999995</v>
      </c>
    </row>
    <row r="15" spans="1:4">
      <c r="A15" s="7" t="s">
        <v>10</v>
      </c>
      <c r="B15" s="5" t="s">
        <v>5</v>
      </c>
      <c r="C15" s="6">
        <v>6122</v>
      </c>
      <c r="D15" s="47">
        <f t="shared" si="0"/>
        <v>5203.7</v>
      </c>
    </row>
    <row r="16" spans="1:4">
      <c r="A16" s="7" t="s">
        <v>11</v>
      </c>
      <c r="B16" s="5" t="s">
        <v>7</v>
      </c>
      <c r="C16" s="6">
        <v>5156</v>
      </c>
      <c r="D16" s="47">
        <f t="shared" si="0"/>
        <v>4382.5999999999995</v>
      </c>
    </row>
    <row r="17" spans="1:4">
      <c r="A17" s="7" t="s">
        <v>12</v>
      </c>
      <c r="B17" s="5" t="s">
        <v>13</v>
      </c>
      <c r="C17" s="6">
        <v>3644</v>
      </c>
      <c r="D17" s="47">
        <f t="shared" si="0"/>
        <v>3097.4</v>
      </c>
    </row>
    <row r="18" spans="1:4">
      <c r="A18" s="7" t="s">
        <v>14</v>
      </c>
      <c r="B18" s="5" t="s">
        <v>15</v>
      </c>
      <c r="C18" s="6">
        <v>2678</v>
      </c>
      <c r="D18" s="47">
        <f t="shared" si="0"/>
        <v>2276.2999999999997</v>
      </c>
    </row>
    <row r="19" spans="1:4">
      <c r="A19" s="7" t="s">
        <v>16</v>
      </c>
      <c r="B19" s="5" t="s">
        <v>13</v>
      </c>
      <c r="C19" s="6">
        <v>3644</v>
      </c>
      <c r="D19" s="47">
        <f t="shared" si="0"/>
        <v>3097.4</v>
      </c>
    </row>
    <row r="20" spans="1:4">
      <c r="A20" s="7" t="s">
        <v>17</v>
      </c>
      <c r="B20" s="5" t="s">
        <v>15</v>
      </c>
      <c r="C20" s="6">
        <v>2678</v>
      </c>
      <c r="D20" s="47">
        <f t="shared" si="0"/>
        <v>2276.2999999999997</v>
      </c>
    </row>
    <row r="21" spans="1:4">
      <c r="A21" s="7" t="s">
        <v>18</v>
      </c>
      <c r="B21" s="5" t="s">
        <v>13</v>
      </c>
      <c r="C21" s="6">
        <v>3644</v>
      </c>
      <c r="D21" s="47">
        <f t="shared" si="0"/>
        <v>3097.4</v>
      </c>
    </row>
    <row r="22" spans="1:4">
      <c r="A22" s="7" t="s">
        <v>19</v>
      </c>
      <c r="B22" s="5" t="s">
        <v>15</v>
      </c>
      <c r="C22" s="6">
        <v>2678</v>
      </c>
      <c r="D22" s="47">
        <f t="shared" si="0"/>
        <v>2276.2999999999997</v>
      </c>
    </row>
    <row r="23" spans="1:4">
      <c r="A23" s="7" t="s">
        <v>20</v>
      </c>
      <c r="B23" s="5" t="s">
        <v>21</v>
      </c>
      <c r="C23" s="6">
        <v>5734</v>
      </c>
      <c r="D23" s="47">
        <f t="shared" si="0"/>
        <v>4873.8999999999996</v>
      </c>
    </row>
    <row r="24" spans="1:4">
      <c r="A24" s="7" t="s">
        <v>22</v>
      </c>
      <c r="B24" s="5" t="s">
        <v>23</v>
      </c>
      <c r="C24" s="6">
        <v>4768</v>
      </c>
      <c r="D24" s="47">
        <f t="shared" si="0"/>
        <v>4052.7999999999997</v>
      </c>
    </row>
    <row r="25" spans="1:4">
      <c r="A25" s="7" t="s">
        <v>24</v>
      </c>
      <c r="B25" s="5" t="s">
        <v>21</v>
      </c>
      <c r="C25" s="6">
        <v>5734</v>
      </c>
      <c r="D25" s="47">
        <f t="shared" si="0"/>
        <v>4873.8999999999996</v>
      </c>
    </row>
    <row r="26" spans="1:4">
      <c r="A26" s="7" t="s">
        <v>25</v>
      </c>
      <c r="B26" s="5" t="s">
        <v>23</v>
      </c>
      <c r="C26" s="6">
        <v>4768</v>
      </c>
      <c r="D26" s="47">
        <f t="shared" si="0"/>
        <v>4052.7999999999997</v>
      </c>
    </row>
    <row r="27" spans="1:4">
      <c r="A27" s="7" t="s">
        <v>26</v>
      </c>
      <c r="B27" s="5" t="s">
        <v>21</v>
      </c>
      <c r="C27" s="6">
        <v>5734</v>
      </c>
      <c r="D27" s="47">
        <f t="shared" si="0"/>
        <v>4873.8999999999996</v>
      </c>
    </row>
    <row r="28" spans="1:4">
      <c r="A28" s="7" t="s">
        <v>27</v>
      </c>
      <c r="B28" s="5" t="s">
        <v>23</v>
      </c>
      <c r="C28" s="6">
        <v>4768</v>
      </c>
      <c r="D28" s="47">
        <f t="shared" si="0"/>
        <v>4052.7999999999997</v>
      </c>
    </row>
    <row r="29" spans="1:4">
      <c r="A29" s="7" t="s">
        <v>28</v>
      </c>
      <c r="B29" s="5" t="s">
        <v>29</v>
      </c>
      <c r="C29" s="6">
        <v>7912</v>
      </c>
      <c r="D29" s="47">
        <f t="shared" si="0"/>
        <v>6725.2</v>
      </c>
    </row>
    <row r="30" spans="1:4">
      <c r="A30" s="7" t="s">
        <v>30</v>
      </c>
      <c r="B30" s="5" t="s">
        <v>31</v>
      </c>
      <c r="C30" s="6">
        <v>6946</v>
      </c>
      <c r="D30" s="47">
        <f t="shared" si="0"/>
        <v>5904.0999999999995</v>
      </c>
    </row>
    <row r="31" spans="1:4">
      <c r="A31" s="7" t="s">
        <v>32</v>
      </c>
      <c r="B31" s="5" t="s">
        <v>29</v>
      </c>
      <c r="C31" s="6">
        <v>7912</v>
      </c>
      <c r="D31" s="47">
        <f t="shared" si="0"/>
        <v>6725.2</v>
      </c>
    </row>
    <row r="32" spans="1:4">
      <c r="A32" s="7" t="s">
        <v>33</v>
      </c>
      <c r="B32" s="5" t="s">
        <v>31</v>
      </c>
      <c r="C32" s="6">
        <v>6946</v>
      </c>
      <c r="D32" s="47">
        <f t="shared" si="0"/>
        <v>5904.0999999999995</v>
      </c>
    </row>
    <row r="33" spans="1:4">
      <c r="A33" s="7" t="s">
        <v>34</v>
      </c>
      <c r="B33" s="5" t="s">
        <v>29</v>
      </c>
      <c r="C33" s="6">
        <v>7912</v>
      </c>
      <c r="D33" s="47">
        <f t="shared" si="0"/>
        <v>6725.2</v>
      </c>
    </row>
    <row r="34" spans="1:4">
      <c r="A34" s="7" t="s">
        <v>35</v>
      </c>
      <c r="B34" s="5" t="s">
        <v>31</v>
      </c>
      <c r="C34" s="6">
        <v>6946</v>
      </c>
      <c r="D34" s="47">
        <f t="shared" si="0"/>
        <v>5904.0999999999995</v>
      </c>
    </row>
    <row r="35" spans="1:4">
      <c r="A35" s="8" t="s">
        <v>36</v>
      </c>
      <c r="B35" s="5" t="s">
        <v>37</v>
      </c>
      <c r="C35" s="6">
        <v>179</v>
      </c>
      <c r="D35" s="47">
        <f t="shared" si="0"/>
        <v>152.15</v>
      </c>
    </row>
    <row r="36" spans="1:4">
      <c r="A36" s="8" t="s">
        <v>38</v>
      </c>
      <c r="B36" s="5" t="s">
        <v>39</v>
      </c>
      <c r="C36" s="6">
        <v>149</v>
      </c>
      <c r="D36" s="47">
        <f t="shared" si="0"/>
        <v>126.64999999999999</v>
      </c>
    </row>
    <row r="37" spans="1:4">
      <c r="A37" s="8" t="s">
        <v>40</v>
      </c>
      <c r="B37" s="5" t="s">
        <v>41</v>
      </c>
      <c r="C37" s="6">
        <v>249</v>
      </c>
      <c r="D37" s="47">
        <f t="shared" si="0"/>
        <v>211.65</v>
      </c>
    </row>
    <row r="38" spans="1:4">
      <c r="A38" s="8" t="s">
        <v>42</v>
      </c>
      <c r="B38" s="5" t="s">
        <v>39</v>
      </c>
      <c r="C38" s="6">
        <v>149</v>
      </c>
      <c r="D38" s="47">
        <f t="shared" si="0"/>
        <v>126.64999999999999</v>
      </c>
    </row>
    <row r="39" spans="1:4">
      <c r="A39" s="7" t="s">
        <v>43</v>
      </c>
      <c r="B39" s="5" t="s">
        <v>44</v>
      </c>
      <c r="C39" s="6">
        <v>11386</v>
      </c>
      <c r="D39" s="47">
        <f t="shared" si="0"/>
        <v>9678.1</v>
      </c>
    </row>
    <row r="40" spans="1:4">
      <c r="A40" s="7" t="s">
        <v>45</v>
      </c>
      <c r="B40" s="5" t="s">
        <v>46</v>
      </c>
      <c r="C40" s="6">
        <v>10420</v>
      </c>
      <c r="D40" s="47">
        <f t="shared" si="0"/>
        <v>8857</v>
      </c>
    </row>
    <row r="41" spans="1:4">
      <c r="A41" s="7" t="s">
        <v>47</v>
      </c>
      <c r="B41" s="5" t="s">
        <v>44</v>
      </c>
      <c r="C41" s="6">
        <v>11386</v>
      </c>
      <c r="D41" s="47">
        <f t="shared" si="0"/>
        <v>9678.1</v>
      </c>
    </row>
    <row r="42" spans="1:4">
      <c r="A42" s="7" t="s">
        <v>48</v>
      </c>
      <c r="B42" s="5" t="s">
        <v>46</v>
      </c>
      <c r="C42" s="6">
        <v>10420</v>
      </c>
      <c r="D42" s="47">
        <f t="shared" si="0"/>
        <v>8857</v>
      </c>
    </row>
    <row r="43" spans="1:4">
      <c r="A43" s="7" t="s">
        <v>49</v>
      </c>
      <c r="B43" s="5" t="s">
        <v>44</v>
      </c>
      <c r="C43" s="6">
        <v>11386</v>
      </c>
      <c r="D43" s="47">
        <f t="shared" si="0"/>
        <v>9678.1</v>
      </c>
    </row>
    <row r="44" spans="1:4">
      <c r="A44" s="7" t="s">
        <v>50</v>
      </c>
      <c r="B44" s="5" t="s">
        <v>46</v>
      </c>
      <c r="C44" s="6">
        <v>10420</v>
      </c>
      <c r="D44" s="47">
        <f t="shared" si="0"/>
        <v>8857</v>
      </c>
    </row>
    <row r="45" spans="1:4">
      <c r="A45" s="7" t="s">
        <v>51</v>
      </c>
      <c r="B45" s="5" t="s">
        <v>52</v>
      </c>
      <c r="C45" s="6">
        <v>6576</v>
      </c>
      <c r="D45" s="47">
        <f t="shared" si="0"/>
        <v>5589.5999999999995</v>
      </c>
    </row>
    <row r="46" spans="1:4">
      <c r="A46" s="7" t="s">
        <v>53</v>
      </c>
      <c r="B46" s="5" t="s">
        <v>54</v>
      </c>
      <c r="C46" s="6">
        <v>5610</v>
      </c>
      <c r="D46" s="47">
        <f t="shared" si="0"/>
        <v>4768.5</v>
      </c>
    </row>
    <row r="47" spans="1:4">
      <c r="A47" s="7" t="s">
        <v>55</v>
      </c>
      <c r="B47" s="5" t="s">
        <v>52</v>
      </c>
      <c r="C47" s="6">
        <v>6576</v>
      </c>
      <c r="D47" s="47">
        <f t="shared" si="0"/>
        <v>5589.5999999999995</v>
      </c>
    </row>
    <row r="48" spans="1:4">
      <c r="A48" s="7" t="s">
        <v>56</v>
      </c>
      <c r="B48" s="5" t="s">
        <v>54</v>
      </c>
      <c r="C48" s="6">
        <v>5610</v>
      </c>
      <c r="D48" s="47">
        <f t="shared" si="0"/>
        <v>4768.5</v>
      </c>
    </row>
    <row r="49" spans="1:4">
      <c r="A49" s="7" t="s">
        <v>57</v>
      </c>
      <c r="B49" s="5" t="s">
        <v>52</v>
      </c>
      <c r="C49" s="6">
        <v>6576</v>
      </c>
      <c r="D49" s="47">
        <f t="shared" si="0"/>
        <v>5589.5999999999995</v>
      </c>
    </row>
    <row r="50" spans="1:4">
      <c r="A50" s="7" t="s">
        <v>58</v>
      </c>
      <c r="B50" s="5" t="s">
        <v>54</v>
      </c>
      <c r="C50" s="6">
        <v>5610</v>
      </c>
      <c r="D50" s="47">
        <f t="shared" si="0"/>
        <v>4768.5</v>
      </c>
    </row>
    <row r="51" spans="1:4">
      <c r="A51" s="7" t="s">
        <v>59</v>
      </c>
      <c r="B51" s="5" t="s">
        <v>60</v>
      </c>
      <c r="C51" s="6">
        <v>8366</v>
      </c>
      <c r="D51" s="47">
        <f t="shared" si="0"/>
        <v>7111.0999999999995</v>
      </c>
    </row>
    <row r="52" spans="1:4">
      <c r="A52" s="7" t="s">
        <v>61</v>
      </c>
      <c r="B52" s="5" t="s">
        <v>62</v>
      </c>
      <c r="C52" s="6">
        <v>7400</v>
      </c>
      <c r="D52" s="47">
        <f t="shared" si="0"/>
        <v>6290</v>
      </c>
    </row>
    <row r="53" spans="1:4">
      <c r="A53" s="7" t="s">
        <v>63</v>
      </c>
      <c r="B53" s="5" t="s">
        <v>60</v>
      </c>
      <c r="C53" s="6">
        <v>8366</v>
      </c>
      <c r="D53" s="47">
        <f t="shared" si="0"/>
        <v>7111.0999999999995</v>
      </c>
    </row>
    <row r="54" spans="1:4">
      <c r="A54" s="7" t="s">
        <v>64</v>
      </c>
      <c r="B54" s="5" t="s">
        <v>62</v>
      </c>
      <c r="C54" s="6">
        <v>7400</v>
      </c>
      <c r="D54" s="47">
        <f t="shared" si="0"/>
        <v>6290</v>
      </c>
    </row>
    <row r="55" spans="1:4">
      <c r="A55" s="7" t="s">
        <v>65</v>
      </c>
      <c r="B55" s="5" t="s">
        <v>60</v>
      </c>
      <c r="C55" s="6">
        <v>8366</v>
      </c>
      <c r="D55" s="47">
        <f t="shared" si="0"/>
        <v>7111.0999999999995</v>
      </c>
    </row>
    <row r="56" spans="1:4">
      <c r="A56" s="7" t="s">
        <v>66</v>
      </c>
      <c r="B56" s="5" t="s">
        <v>62</v>
      </c>
      <c r="C56" s="6">
        <v>7400</v>
      </c>
      <c r="D56" s="47">
        <f t="shared" si="0"/>
        <v>6290</v>
      </c>
    </row>
    <row r="57" spans="1:4">
      <c r="A57" s="7" t="s">
        <v>67</v>
      </c>
      <c r="B57" s="5" t="s">
        <v>68</v>
      </c>
      <c r="C57" s="6">
        <v>13176</v>
      </c>
      <c r="D57" s="47">
        <f t="shared" si="0"/>
        <v>11199.6</v>
      </c>
    </row>
    <row r="58" spans="1:4">
      <c r="A58" s="7" t="s">
        <v>69</v>
      </c>
      <c r="B58" s="5" t="s">
        <v>70</v>
      </c>
      <c r="C58" s="6">
        <v>12210</v>
      </c>
      <c r="D58" s="47">
        <f t="shared" si="0"/>
        <v>10378.5</v>
      </c>
    </row>
    <row r="59" spans="1:4">
      <c r="A59" s="7" t="s">
        <v>71</v>
      </c>
      <c r="B59" s="5" t="s">
        <v>68</v>
      </c>
      <c r="C59" s="6">
        <v>13176</v>
      </c>
      <c r="D59" s="47">
        <f t="shared" si="0"/>
        <v>11199.6</v>
      </c>
    </row>
    <row r="60" spans="1:4">
      <c r="A60" s="7" t="s">
        <v>72</v>
      </c>
      <c r="B60" s="5" t="s">
        <v>70</v>
      </c>
      <c r="C60" s="6">
        <v>12210</v>
      </c>
      <c r="D60" s="47">
        <f t="shared" si="0"/>
        <v>10378.5</v>
      </c>
    </row>
    <row r="61" spans="1:4">
      <c r="A61" s="7" t="s">
        <v>73</v>
      </c>
      <c r="B61" s="5" t="s">
        <v>68</v>
      </c>
      <c r="C61" s="6">
        <v>13176</v>
      </c>
      <c r="D61" s="47">
        <f t="shared" si="0"/>
        <v>11199.6</v>
      </c>
    </row>
    <row r="62" spans="1:4">
      <c r="A62" s="7" t="s">
        <v>74</v>
      </c>
      <c r="B62" s="5" t="s">
        <v>70</v>
      </c>
      <c r="C62" s="6">
        <v>12210</v>
      </c>
      <c r="D62" s="47">
        <f t="shared" si="0"/>
        <v>10378.5</v>
      </c>
    </row>
    <row r="63" spans="1:4">
      <c r="A63" s="7" t="s">
        <v>75</v>
      </c>
      <c r="B63" s="5" t="s">
        <v>76</v>
      </c>
      <c r="C63" s="6">
        <v>8894</v>
      </c>
      <c r="D63" s="47">
        <f t="shared" si="0"/>
        <v>7559.9</v>
      </c>
    </row>
    <row r="64" spans="1:4">
      <c r="A64" s="7" t="s">
        <v>77</v>
      </c>
      <c r="B64" s="5" t="s">
        <v>78</v>
      </c>
      <c r="C64" s="6">
        <v>7928</v>
      </c>
      <c r="D64" s="47">
        <f t="shared" si="0"/>
        <v>6738.8</v>
      </c>
    </row>
    <row r="65" spans="1:4">
      <c r="A65" s="7" t="s">
        <v>79</v>
      </c>
      <c r="B65" s="5" t="s">
        <v>76</v>
      </c>
      <c r="C65" s="6">
        <v>8894</v>
      </c>
      <c r="D65" s="47">
        <f t="shared" si="0"/>
        <v>7559.9</v>
      </c>
    </row>
    <row r="66" spans="1:4">
      <c r="A66" s="7" t="s">
        <v>80</v>
      </c>
      <c r="B66" s="5" t="s">
        <v>78</v>
      </c>
      <c r="C66" s="6">
        <v>7928</v>
      </c>
      <c r="D66" s="47">
        <f t="shared" si="0"/>
        <v>6738.8</v>
      </c>
    </row>
    <row r="67" spans="1:4">
      <c r="A67" s="7" t="s">
        <v>81</v>
      </c>
      <c r="B67" s="5" t="s">
        <v>76</v>
      </c>
      <c r="C67" s="6">
        <v>8894</v>
      </c>
      <c r="D67" s="47">
        <f t="shared" si="0"/>
        <v>7559.9</v>
      </c>
    </row>
    <row r="68" spans="1:4">
      <c r="A68" s="7" t="s">
        <v>82</v>
      </c>
      <c r="B68" s="5" t="s">
        <v>78</v>
      </c>
      <c r="C68" s="6">
        <v>7928</v>
      </c>
      <c r="D68" s="47">
        <f t="shared" si="0"/>
        <v>6738.8</v>
      </c>
    </row>
    <row r="69" spans="1:4">
      <c r="A69" s="7" t="s">
        <v>83</v>
      </c>
      <c r="B69" s="5" t="s">
        <v>84</v>
      </c>
      <c r="C69" s="6">
        <v>10684</v>
      </c>
      <c r="D69" s="47">
        <f t="shared" si="0"/>
        <v>9081.4</v>
      </c>
    </row>
    <row r="70" spans="1:4">
      <c r="A70" s="7" t="s">
        <v>85</v>
      </c>
      <c r="B70" s="5" t="s">
        <v>86</v>
      </c>
      <c r="C70" s="6">
        <v>9718</v>
      </c>
      <c r="D70" s="47">
        <f t="shared" si="0"/>
        <v>8260.2999999999993</v>
      </c>
    </row>
    <row r="71" spans="1:4">
      <c r="A71" s="7" t="s">
        <v>87</v>
      </c>
      <c r="B71" s="5" t="s">
        <v>84</v>
      </c>
      <c r="C71" s="6">
        <v>10684</v>
      </c>
      <c r="D71" s="47">
        <f t="shared" si="0"/>
        <v>9081.4</v>
      </c>
    </row>
    <row r="72" spans="1:4">
      <c r="A72" s="7" t="s">
        <v>88</v>
      </c>
      <c r="B72" s="5" t="s">
        <v>86</v>
      </c>
      <c r="C72" s="6">
        <v>9718</v>
      </c>
      <c r="D72" s="47">
        <f t="shared" si="0"/>
        <v>8260.2999999999993</v>
      </c>
    </row>
    <row r="73" spans="1:4">
      <c r="A73" s="7" t="s">
        <v>89</v>
      </c>
      <c r="B73" s="5" t="s">
        <v>84</v>
      </c>
      <c r="C73" s="6">
        <v>10684</v>
      </c>
      <c r="D73" s="47">
        <f t="shared" si="0"/>
        <v>9081.4</v>
      </c>
    </row>
    <row r="74" spans="1:4">
      <c r="A74" s="7" t="s">
        <v>90</v>
      </c>
      <c r="B74" s="5" t="s">
        <v>86</v>
      </c>
      <c r="C74" s="6">
        <v>9718</v>
      </c>
      <c r="D74" s="47">
        <f t="shared" ref="D74:D137" si="1">C74*0.85</f>
        <v>8260.2999999999993</v>
      </c>
    </row>
    <row r="75" spans="1:4">
      <c r="A75" s="8" t="s">
        <v>91</v>
      </c>
      <c r="B75" s="5" t="s">
        <v>92</v>
      </c>
      <c r="C75" s="6">
        <v>13630</v>
      </c>
      <c r="D75" s="47">
        <f t="shared" si="1"/>
        <v>11585.5</v>
      </c>
    </row>
    <row r="76" spans="1:4">
      <c r="A76" s="8" t="s">
        <v>93</v>
      </c>
      <c r="B76" s="5" t="s">
        <v>94</v>
      </c>
      <c r="C76" s="6">
        <v>8348</v>
      </c>
      <c r="D76" s="47">
        <f t="shared" si="1"/>
        <v>7095.8</v>
      </c>
    </row>
    <row r="77" spans="1:4">
      <c r="A77" s="8" t="s">
        <v>95</v>
      </c>
      <c r="B77" s="5" t="s">
        <v>96</v>
      </c>
      <c r="C77" s="6">
        <v>7906</v>
      </c>
      <c r="D77" s="47">
        <f t="shared" si="1"/>
        <v>6720.0999999999995</v>
      </c>
    </row>
    <row r="78" spans="1:4">
      <c r="A78" s="8" t="s">
        <v>97</v>
      </c>
      <c r="B78" s="5" t="s">
        <v>98</v>
      </c>
      <c r="C78" s="6">
        <v>6940</v>
      </c>
      <c r="D78" s="47">
        <f t="shared" si="1"/>
        <v>5899</v>
      </c>
    </row>
    <row r="79" spans="1:4">
      <c r="A79" s="8" t="s">
        <v>99</v>
      </c>
      <c r="B79" s="5" t="s">
        <v>100</v>
      </c>
      <c r="C79" s="6">
        <v>9696</v>
      </c>
      <c r="D79" s="47">
        <f t="shared" si="1"/>
        <v>8241.6</v>
      </c>
    </row>
    <row r="80" spans="1:4">
      <c r="A80" s="8" t="s">
        <v>101</v>
      </c>
      <c r="B80" s="5" t="s">
        <v>102</v>
      </c>
      <c r="C80" s="6">
        <v>8730</v>
      </c>
      <c r="D80" s="47">
        <f t="shared" si="1"/>
        <v>7420.5</v>
      </c>
    </row>
    <row r="81" spans="1:4">
      <c r="A81" s="8" t="s">
        <v>103</v>
      </c>
      <c r="B81" s="5" t="s">
        <v>104</v>
      </c>
      <c r="C81" s="6">
        <v>8730</v>
      </c>
      <c r="D81" s="47">
        <f t="shared" si="1"/>
        <v>7420.5</v>
      </c>
    </row>
    <row r="82" spans="1:4">
      <c r="A82" s="8" t="s">
        <v>105</v>
      </c>
      <c r="B82" s="5" t="s">
        <v>106</v>
      </c>
      <c r="C82" s="6">
        <v>8730</v>
      </c>
      <c r="D82" s="47">
        <f t="shared" si="1"/>
        <v>7420.5</v>
      </c>
    </row>
    <row r="83" spans="1:4">
      <c r="A83" s="8" t="s">
        <v>107</v>
      </c>
      <c r="B83" s="5" t="s">
        <v>108</v>
      </c>
      <c r="C83" s="6">
        <v>8730</v>
      </c>
      <c r="D83" s="47">
        <f t="shared" si="1"/>
        <v>7420.5</v>
      </c>
    </row>
    <row r="84" spans="1:4">
      <c r="A84" s="8" t="s">
        <v>109</v>
      </c>
      <c r="B84" s="5" t="s">
        <v>110</v>
      </c>
      <c r="C84" s="6">
        <v>10138</v>
      </c>
      <c r="D84" s="47">
        <f t="shared" si="1"/>
        <v>8617.2999999999993</v>
      </c>
    </row>
    <row r="85" spans="1:4">
      <c r="A85" s="8" t="s">
        <v>111</v>
      </c>
      <c r="B85" s="5" t="s">
        <v>112</v>
      </c>
      <c r="C85" s="6">
        <v>14870</v>
      </c>
      <c r="D85" s="47">
        <f t="shared" si="1"/>
        <v>12639.5</v>
      </c>
    </row>
    <row r="86" spans="1:4">
      <c r="A86" s="8" t="s">
        <v>113</v>
      </c>
      <c r="B86" s="5" t="s">
        <v>114</v>
      </c>
      <c r="C86" s="6">
        <v>75</v>
      </c>
      <c r="D86" s="47">
        <f t="shared" si="1"/>
        <v>63.75</v>
      </c>
    </row>
    <row r="87" spans="1:4">
      <c r="A87" s="8" t="s">
        <v>115</v>
      </c>
      <c r="B87" s="5" t="s">
        <v>116</v>
      </c>
      <c r="C87" s="6">
        <v>9</v>
      </c>
      <c r="D87" s="47">
        <f t="shared" si="1"/>
        <v>7.6499999999999995</v>
      </c>
    </row>
    <row r="88" spans="1:4">
      <c r="A88" s="8" t="s">
        <v>117</v>
      </c>
      <c r="B88" s="5" t="s">
        <v>118</v>
      </c>
      <c r="C88" s="6">
        <v>11</v>
      </c>
      <c r="D88" s="47">
        <f t="shared" si="1"/>
        <v>9.35</v>
      </c>
    </row>
    <row r="89" spans="1:4">
      <c r="A89" s="8" t="s">
        <v>119</v>
      </c>
      <c r="B89" s="5" t="s">
        <v>120</v>
      </c>
      <c r="C89" s="6">
        <v>34</v>
      </c>
      <c r="D89" s="47">
        <f t="shared" si="1"/>
        <v>28.9</v>
      </c>
    </row>
    <row r="90" spans="1:4">
      <c r="A90" s="8" t="s">
        <v>121</v>
      </c>
      <c r="B90" s="5" t="s">
        <v>122</v>
      </c>
      <c r="C90" s="6">
        <v>13</v>
      </c>
      <c r="D90" s="47">
        <f t="shared" si="1"/>
        <v>11.049999999999999</v>
      </c>
    </row>
    <row r="91" spans="1:4">
      <c r="A91" s="8" t="s">
        <v>123</v>
      </c>
      <c r="B91" s="5" t="s">
        <v>124</v>
      </c>
      <c r="C91" s="6">
        <v>14</v>
      </c>
      <c r="D91" s="47">
        <f t="shared" si="1"/>
        <v>11.9</v>
      </c>
    </row>
    <row r="92" spans="1:4">
      <c r="A92" s="8" t="s">
        <v>125</v>
      </c>
      <c r="B92" s="5" t="s">
        <v>126</v>
      </c>
      <c r="C92" s="6">
        <v>14</v>
      </c>
      <c r="D92" s="47">
        <f t="shared" si="1"/>
        <v>11.9</v>
      </c>
    </row>
    <row r="93" spans="1:4">
      <c r="A93" s="8" t="s">
        <v>127</v>
      </c>
      <c r="B93" s="5" t="s">
        <v>128</v>
      </c>
      <c r="C93" s="6">
        <v>55</v>
      </c>
      <c r="D93" s="47">
        <f t="shared" si="1"/>
        <v>46.75</v>
      </c>
    </row>
    <row r="94" spans="1:4">
      <c r="A94" s="8" t="s">
        <v>129</v>
      </c>
      <c r="B94" s="5" t="s">
        <v>130</v>
      </c>
      <c r="C94" s="6">
        <v>62</v>
      </c>
      <c r="D94" s="47">
        <f t="shared" si="1"/>
        <v>52.699999999999996</v>
      </c>
    </row>
    <row r="95" spans="1:4">
      <c r="A95" s="8" t="s">
        <v>131</v>
      </c>
      <c r="B95" s="5" t="s">
        <v>132</v>
      </c>
      <c r="C95" s="6">
        <v>65</v>
      </c>
      <c r="D95" s="47">
        <f t="shared" si="1"/>
        <v>55.25</v>
      </c>
    </row>
    <row r="96" spans="1:4">
      <c r="A96" s="8" t="s">
        <v>133</v>
      </c>
      <c r="B96" s="5" t="s">
        <v>134</v>
      </c>
      <c r="C96" s="6">
        <v>51</v>
      </c>
      <c r="D96" s="47">
        <f t="shared" si="1"/>
        <v>43.35</v>
      </c>
    </row>
    <row r="97" spans="1:4">
      <c r="A97" s="8" t="s">
        <v>135</v>
      </c>
      <c r="B97" s="5" t="s">
        <v>136</v>
      </c>
      <c r="C97" s="6">
        <v>87</v>
      </c>
      <c r="D97" s="47">
        <f t="shared" si="1"/>
        <v>73.95</v>
      </c>
    </row>
    <row r="98" spans="1:4">
      <c r="A98" s="8" t="s">
        <v>137</v>
      </c>
      <c r="B98" s="5" t="s">
        <v>138</v>
      </c>
      <c r="C98" s="6">
        <v>62</v>
      </c>
      <c r="D98" s="47">
        <f t="shared" si="1"/>
        <v>52.699999999999996</v>
      </c>
    </row>
    <row r="99" spans="1:4">
      <c r="A99" s="7" t="s">
        <v>139</v>
      </c>
      <c r="B99" s="5" t="s">
        <v>140</v>
      </c>
      <c r="C99" s="6">
        <v>173</v>
      </c>
      <c r="D99" s="47">
        <f t="shared" si="1"/>
        <v>147.04999999999998</v>
      </c>
    </row>
    <row r="100" spans="1:4">
      <c r="A100" s="7" t="s">
        <v>141</v>
      </c>
      <c r="B100" s="5" t="s">
        <v>142</v>
      </c>
      <c r="C100" s="6">
        <v>33</v>
      </c>
      <c r="D100" s="47">
        <f t="shared" si="1"/>
        <v>28.05</v>
      </c>
    </row>
    <row r="101" spans="1:4">
      <c r="A101" s="7" t="s">
        <v>143</v>
      </c>
      <c r="B101" s="5" t="s">
        <v>144</v>
      </c>
      <c r="C101" s="6">
        <v>35</v>
      </c>
      <c r="D101" s="47">
        <f t="shared" si="1"/>
        <v>29.75</v>
      </c>
    </row>
    <row r="102" spans="1:4">
      <c r="A102" s="8" t="s">
        <v>145</v>
      </c>
      <c r="B102" s="5" t="s">
        <v>146</v>
      </c>
      <c r="C102" s="6">
        <v>25</v>
      </c>
      <c r="D102" s="47">
        <f t="shared" si="1"/>
        <v>21.25</v>
      </c>
    </row>
    <row r="103" spans="1:4">
      <c r="A103" s="8" t="s">
        <v>147</v>
      </c>
      <c r="B103" s="5" t="s">
        <v>148</v>
      </c>
      <c r="C103" s="6">
        <v>25</v>
      </c>
      <c r="D103" s="47">
        <f t="shared" si="1"/>
        <v>21.25</v>
      </c>
    </row>
    <row r="104" spans="1:4">
      <c r="A104" s="7" t="s">
        <v>149</v>
      </c>
      <c r="B104" s="5" t="s">
        <v>150</v>
      </c>
      <c r="C104" s="6">
        <v>7</v>
      </c>
      <c r="D104" s="47">
        <f t="shared" si="1"/>
        <v>5.95</v>
      </c>
    </row>
    <row r="105" spans="1:4">
      <c r="A105" s="7" t="s">
        <v>151</v>
      </c>
      <c r="B105" s="5" t="s">
        <v>152</v>
      </c>
      <c r="C105" s="6">
        <v>8</v>
      </c>
      <c r="D105" s="47">
        <f t="shared" si="1"/>
        <v>6.8</v>
      </c>
    </row>
    <row r="106" spans="1:4">
      <c r="A106" s="7" t="s">
        <v>153</v>
      </c>
      <c r="B106" s="5" t="s">
        <v>154</v>
      </c>
      <c r="C106" s="6">
        <v>66</v>
      </c>
      <c r="D106" s="47">
        <f t="shared" si="1"/>
        <v>56.1</v>
      </c>
    </row>
    <row r="107" spans="1:4">
      <c r="A107" s="7" t="s">
        <v>155</v>
      </c>
      <c r="B107" s="5" t="s">
        <v>156</v>
      </c>
      <c r="C107" s="6">
        <v>17</v>
      </c>
      <c r="D107" s="47">
        <f t="shared" si="1"/>
        <v>14.45</v>
      </c>
    </row>
    <row r="108" spans="1:4">
      <c r="A108" s="7" t="s">
        <v>157</v>
      </c>
      <c r="B108" s="5" t="s">
        <v>158</v>
      </c>
      <c r="C108" s="6">
        <v>97</v>
      </c>
      <c r="D108" s="47">
        <f t="shared" si="1"/>
        <v>82.45</v>
      </c>
    </row>
    <row r="109" spans="1:4">
      <c r="A109" s="7" t="s">
        <v>159</v>
      </c>
      <c r="B109" s="5" t="s">
        <v>160</v>
      </c>
      <c r="C109" s="6">
        <v>10</v>
      </c>
      <c r="D109" s="47">
        <f t="shared" si="1"/>
        <v>8.5</v>
      </c>
    </row>
    <row r="110" spans="1:4">
      <c r="A110" s="7" t="s">
        <v>161</v>
      </c>
      <c r="B110" s="5" t="s">
        <v>162</v>
      </c>
      <c r="C110" s="6">
        <v>87</v>
      </c>
      <c r="D110" s="47">
        <f t="shared" si="1"/>
        <v>73.95</v>
      </c>
    </row>
    <row r="111" spans="1:4">
      <c r="A111" s="7" t="s">
        <v>163</v>
      </c>
      <c r="B111" s="5" t="s">
        <v>164</v>
      </c>
      <c r="C111" s="6">
        <v>79</v>
      </c>
      <c r="D111" s="47">
        <f t="shared" si="1"/>
        <v>67.149999999999991</v>
      </c>
    </row>
    <row r="112" spans="1:4">
      <c r="A112" s="8" t="s">
        <v>165</v>
      </c>
      <c r="B112" s="5" t="s">
        <v>166</v>
      </c>
      <c r="C112" s="6">
        <v>19</v>
      </c>
      <c r="D112" s="47">
        <f t="shared" si="1"/>
        <v>16.149999999999999</v>
      </c>
    </row>
    <row r="113" spans="1:4">
      <c r="A113" s="8" t="s">
        <v>167</v>
      </c>
      <c r="B113" s="5" t="s">
        <v>168</v>
      </c>
      <c r="C113" s="6">
        <v>19</v>
      </c>
      <c r="D113" s="47">
        <f t="shared" si="1"/>
        <v>16.149999999999999</v>
      </c>
    </row>
    <row r="114" spans="1:4">
      <c r="A114" s="7" t="s">
        <v>169</v>
      </c>
      <c r="B114" s="5" t="s">
        <v>170</v>
      </c>
      <c r="C114" s="6">
        <v>109</v>
      </c>
      <c r="D114" s="47">
        <f t="shared" si="1"/>
        <v>92.649999999999991</v>
      </c>
    </row>
    <row r="115" spans="1:4">
      <c r="A115" s="7" t="s">
        <v>171</v>
      </c>
      <c r="B115" s="5" t="s">
        <v>172</v>
      </c>
      <c r="C115" s="6">
        <v>14</v>
      </c>
      <c r="D115" s="47">
        <f t="shared" si="1"/>
        <v>11.9</v>
      </c>
    </row>
    <row r="116" spans="1:4">
      <c r="A116" s="7" t="s">
        <v>173</v>
      </c>
      <c r="B116" s="5" t="s">
        <v>174</v>
      </c>
      <c r="C116" s="6">
        <v>288</v>
      </c>
      <c r="D116" s="47">
        <f t="shared" si="1"/>
        <v>244.79999999999998</v>
      </c>
    </row>
    <row r="117" spans="1:4">
      <c r="A117" s="8" t="s">
        <v>175</v>
      </c>
      <c r="B117" s="5" t="s">
        <v>176</v>
      </c>
      <c r="C117" s="6">
        <v>118</v>
      </c>
      <c r="D117" s="47">
        <f t="shared" si="1"/>
        <v>100.3</v>
      </c>
    </row>
    <row r="118" spans="1:4">
      <c r="A118" s="8" t="s">
        <v>177</v>
      </c>
      <c r="B118" s="5" t="s">
        <v>178</v>
      </c>
      <c r="C118" s="6">
        <v>118</v>
      </c>
      <c r="D118" s="47">
        <f t="shared" si="1"/>
        <v>100.3</v>
      </c>
    </row>
    <row r="119" spans="1:4">
      <c r="A119" s="7" t="s">
        <v>179</v>
      </c>
      <c r="B119" s="5" t="s">
        <v>180</v>
      </c>
      <c r="C119" s="6">
        <v>14</v>
      </c>
      <c r="D119" s="47">
        <f t="shared" si="1"/>
        <v>11.9</v>
      </c>
    </row>
    <row r="120" spans="1:4">
      <c r="A120" s="7" t="s">
        <v>181</v>
      </c>
      <c r="B120" s="5" t="s">
        <v>182</v>
      </c>
      <c r="C120" s="6">
        <v>77</v>
      </c>
      <c r="D120" s="47">
        <f t="shared" si="1"/>
        <v>65.45</v>
      </c>
    </row>
    <row r="121" spans="1:4">
      <c r="A121" s="7" t="s">
        <v>183</v>
      </c>
      <c r="B121" s="5" t="s">
        <v>184</v>
      </c>
      <c r="C121" s="6">
        <v>165</v>
      </c>
      <c r="D121" s="47">
        <f t="shared" si="1"/>
        <v>140.25</v>
      </c>
    </row>
    <row r="122" spans="1:4">
      <c r="A122" s="7" t="s">
        <v>185</v>
      </c>
      <c r="B122" s="5" t="s">
        <v>186</v>
      </c>
      <c r="C122" s="6">
        <v>14</v>
      </c>
      <c r="D122" s="47">
        <f t="shared" si="1"/>
        <v>11.9</v>
      </c>
    </row>
    <row r="123" spans="1:4">
      <c r="A123" s="7" t="s">
        <v>187</v>
      </c>
      <c r="B123" s="5" t="s">
        <v>188</v>
      </c>
      <c r="C123" s="6">
        <v>14</v>
      </c>
      <c r="D123" s="47">
        <f t="shared" si="1"/>
        <v>11.9</v>
      </c>
    </row>
    <row r="124" spans="1:4">
      <c r="A124" s="7" t="s">
        <v>189</v>
      </c>
      <c r="B124" s="5" t="s">
        <v>190</v>
      </c>
      <c r="C124" s="6">
        <v>29</v>
      </c>
      <c r="D124" s="47">
        <f t="shared" si="1"/>
        <v>24.65</v>
      </c>
    </row>
    <row r="125" spans="1:4">
      <c r="A125" s="7" t="s">
        <v>191</v>
      </c>
      <c r="B125" s="5" t="s">
        <v>192</v>
      </c>
      <c r="C125" s="6">
        <v>17</v>
      </c>
      <c r="D125" s="47">
        <f t="shared" si="1"/>
        <v>14.45</v>
      </c>
    </row>
    <row r="126" spans="1:4">
      <c r="A126" s="7" t="s">
        <v>193</v>
      </c>
      <c r="B126" s="5" t="s">
        <v>194</v>
      </c>
      <c r="C126" s="6">
        <v>388</v>
      </c>
      <c r="D126" s="47">
        <f t="shared" si="1"/>
        <v>329.8</v>
      </c>
    </row>
    <row r="127" spans="1:4">
      <c r="A127" s="7" t="s">
        <v>195</v>
      </c>
      <c r="B127" s="5" t="s">
        <v>196</v>
      </c>
      <c r="C127" s="6">
        <v>30</v>
      </c>
      <c r="D127" s="47">
        <f t="shared" si="1"/>
        <v>25.5</v>
      </c>
    </row>
    <row r="128" spans="1:4">
      <c r="A128" s="7" t="s">
        <v>197</v>
      </c>
      <c r="B128" s="5" t="s">
        <v>198</v>
      </c>
      <c r="C128" s="6">
        <v>46</v>
      </c>
      <c r="D128" s="47">
        <f t="shared" si="1"/>
        <v>39.1</v>
      </c>
    </row>
    <row r="129" spans="1:4">
      <c r="A129" s="7" t="s">
        <v>199</v>
      </c>
      <c r="B129" s="5" t="s">
        <v>200</v>
      </c>
      <c r="C129" s="6">
        <v>26</v>
      </c>
      <c r="D129" s="47">
        <f t="shared" si="1"/>
        <v>22.099999999999998</v>
      </c>
    </row>
    <row r="130" spans="1:4">
      <c r="A130" s="7" t="s">
        <v>201</v>
      </c>
      <c r="B130" s="5" t="s">
        <v>202</v>
      </c>
      <c r="C130" s="6">
        <v>52</v>
      </c>
      <c r="D130" s="47">
        <f t="shared" si="1"/>
        <v>44.199999999999996</v>
      </c>
    </row>
    <row r="131" spans="1:4">
      <c r="A131" s="7" t="s">
        <v>203</v>
      </c>
      <c r="B131" s="5" t="s">
        <v>204</v>
      </c>
      <c r="C131" s="6">
        <v>79</v>
      </c>
      <c r="D131" s="47">
        <f t="shared" si="1"/>
        <v>67.149999999999991</v>
      </c>
    </row>
    <row r="132" spans="1:4">
      <c r="A132" s="7" t="s">
        <v>205</v>
      </c>
      <c r="B132" s="5" t="s">
        <v>206</v>
      </c>
      <c r="C132" s="6">
        <v>23</v>
      </c>
      <c r="D132" s="47">
        <f t="shared" si="1"/>
        <v>19.55</v>
      </c>
    </row>
    <row r="133" spans="1:4">
      <c r="A133" s="8" t="s">
        <v>207</v>
      </c>
      <c r="B133" s="5" t="s">
        <v>208</v>
      </c>
      <c r="C133" s="6">
        <v>99</v>
      </c>
      <c r="D133" s="47">
        <f t="shared" si="1"/>
        <v>84.149999999999991</v>
      </c>
    </row>
    <row r="134" spans="1:4">
      <c r="A134" s="7" t="s">
        <v>209</v>
      </c>
      <c r="B134" s="5" t="s">
        <v>210</v>
      </c>
      <c r="C134" s="6">
        <v>12</v>
      </c>
      <c r="D134" s="47">
        <f t="shared" si="1"/>
        <v>10.199999999999999</v>
      </c>
    </row>
    <row r="135" spans="1:4">
      <c r="A135" s="7" t="s">
        <v>211</v>
      </c>
      <c r="B135" s="5" t="s">
        <v>212</v>
      </c>
      <c r="C135" s="6">
        <v>62</v>
      </c>
      <c r="D135" s="47">
        <f t="shared" si="1"/>
        <v>52.699999999999996</v>
      </c>
    </row>
    <row r="136" spans="1:4">
      <c r="A136" s="7" t="s">
        <v>213</v>
      </c>
      <c r="B136" s="5" t="s">
        <v>214</v>
      </c>
      <c r="C136" s="6">
        <v>165</v>
      </c>
      <c r="D136" s="47">
        <f t="shared" si="1"/>
        <v>140.25</v>
      </c>
    </row>
    <row r="137" spans="1:4">
      <c r="A137" s="7" t="s">
        <v>215</v>
      </c>
      <c r="B137" s="5" t="s">
        <v>216</v>
      </c>
      <c r="C137" s="6">
        <v>14</v>
      </c>
      <c r="D137" s="47">
        <f t="shared" si="1"/>
        <v>11.9</v>
      </c>
    </row>
    <row r="138" spans="1:4">
      <c r="A138" s="7" t="s">
        <v>217</v>
      </c>
      <c r="B138" s="5" t="s">
        <v>218</v>
      </c>
      <c r="C138" s="6">
        <v>73</v>
      </c>
      <c r="D138" s="47">
        <f t="shared" ref="D138:D201" si="2">C138*0.85</f>
        <v>62.05</v>
      </c>
    </row>
    <row r="139" spans="1:4">
      <c r="A139" s="7" t="s">
        <v>219</v>
      </c>
      <c r="B139" s="5" t="s">
        <v>220</v>
      </c>
      <c r="C139" s="6">
        <v>165</v>
      </c>
      <c r="D139" s="47">
        <f t="shared" si="2"/>
        <v>140.25</v>
      </c>
    </row>
    <row r="140" spans="1:4">
      <c r="A140" s="7" t="s">
        <v>221</v>
      </c>
      <c r="B140" s="5" t="s">
        <v>222</v>
      </c>
      <c r="C140" s="6">
        <v>14</v>
      </c>
      <c r="D140" s="47">
        <f t="shared" si="2"/>
        <v>11.9</v>
      </c>
    </row>
    <row r="141" spans="1:4">
      <c r="A141" s="7" t="s">
        <v>223</v>
      </c>
      <c r="B141" s="5" t="s">
        <v>224</v>
      </c>
      <c r="C141" s="6">
        <v>13</v>
      </c>
      <c r="D141" s="47">
        <f t="shared" si="2"/>
        <v>11.049999999999999</v>
      </c>
    </row>
    <row r="142" spans="1:4">
      <c r="A142" s="7" t="s">
        <v>225</v>
      </c>
      <c r="B142" s="5" t="s">
        <v>226</v>
      </c>
      <c r="C142" s="6">
        <v>18</v>
      </c>
      <c r="D142" s="47">
        <f t="shared" si="2"/>
        <v>15.299999999999999</v>
      </c>
    </row>
    <row r="143" spans="1:4">
      <c r="A143" s="7" t="s">
        <v>227</v>
      </c>
      <c r="B143" s="5" t="s">
        <v>228</v>
      </c>
      <c r="C143" s="6">
        <v>44</v>
      </c>
      <c r="D143" s="47">
        <f t="shared" si="2"/>
        <v>37.4</v>
      </c>
    </row>
    <row r="144" spans="1:4">
      <c r="A144" s="7" t="s">
        <v>229</v>
      </c>
      <c r="B144" s="5" t="s">
        <v>230</v>
      </c>
      <c r="C144" s="6">
        <v>30</v>
      </c>
      <c r="D144" s="47">
        <f t="shared" si="2"/>
        <v>25.5</v>
      </c>
    </row>
    <row r="145" spans="1:4">
      <c r="A145" s="7" t="s">
        <v>231</v>
      </c>
      <c r="B145" s="5" t="s">
        <v>232</v>
      </c>
      <c r="C145" s="6">
        <v>52</v>
      </c>
      <c r="D145" s="47">
        <f t="shared" si="2"/>
        <v>44.199999999999996</v>
      </c>
    </row>
    <row r="146" spans="1:4">
      <c r="A146" s="7" t="s">
        <v>233</v>
      </c>
      <c r="B146" s="5" t="s">
        <v>234</v>
      </c>
      <c r="C146" s="6">
        <v>12</v>
      </c>
      <c r="D146" s="47">
        <f t="shared" si="2"/>
        <v>10.199999999999999</v>
      </c>
    </row>
    <row r="147" spans="1:4">
      <c r="A147" s="7" t="s">
        <v>235</v>
      </c>
      <c r="B147" s="5" t="s">
        <v>236</v>
      </c>
      <c r="C147" s="6">
        <v>10</v>
      </c>
      <c r="D147" s="47">
        <f t="shared" si="2"/>
        <v>8.5</v>
      </c>
    </row>
    <row r="148" spans="1:4">
      <c r="A148" s="8" t="s">
        <v>237</v>
      </c>
      <c r="B148" s="5" t="s">
        <v>238</v>
      </c>
      <c r="C148" s="6">
        <v>8</v>
      </c>
      <c r="D148" s="47">
        <f t="shared" si="2"/>
        <v>6.8</v>
      </c>
    </row>
    <row r="149" spans="1:4">
      <c r="A149" s="8" t="s">
        <v>239</v>
      </c>
      <c r="B149" s="5" t="s">
        <v>240</v>
      </c>
      <c r="C149" s="6">
        <v>8</v>
      </c>
      <c r="D149" s="47">
        <f t="shared" si="2"/>
        <v>6.8</v>
      </c>
    </row>
    <row r="150" spans="1:4">
      <c r="A150" s="8" t="s">
        <v>241</v>
      </c>
      <c r="B150" s="5" t="s">
        <v>242</v>
      </c>
      <c r="C150" s="6">
        <v>8</v>
      </c>
      <c r="D150" s="47">
        <f t="shared" si="2"/>
        <v>6.8</v>
      </c>
    </row>
    <row r="151" spans="1:4">
      <c r="A151" s="8" t="s">
        <v>243</v>
      </c>
      <c r="B151" s="5" t="s">
        <v>244</v>
      </c>
      <c r="C151" s="6">
        <v>8</v>
      </c>
      <c r="D151" s="47">
        <f t="shared" si="2"/>
        <v>6.8</v>
      </c>
    </row>
    <row r="152" spans="1:4">
      <c r="A152" s="8" t="s">
        <v>245</v>
      </c>
      <c r="B152" s="5" t="s">
        <v>246</v>
      </c>
      <c r="C152" s="6">
        <v>8</v>
      </c>
      <c r="D152" s="47">
        <f t="shared" si="2"/>
        <v>6.8</v>
      </c>
    </row>
    <row r="153" spans="1:4">
      <c r="A153" s="8" t="s">
        <v>247</v>
      </c>
      <c r="B153" s="5" t="s">
        <v>248</v>
      </c>
      <c r="C153" s="6">
        <v>8</v>
      </c>
      <c r="D153" s="47">
        <f t="shared" si="2"/>
        <v>6.8</v>
      </c>
    </row>
    <row r="154" spans="1:4">
      <c r="A154" s="8" t="s">
        <v>249</v>
      </c>
      <c r="B154" s="5" t="s">
        <v>250</v>
      </c>
      <c r="C154" s="6">
        <v>620</v>
      </c>
      <c r="D154" s="47">
        <f t="shared" si="2"/>
        <v>527</v>
      </c>
    </row>
    <row r="155" spans="1:4">
      <c r="A155" s="8" t="s">
        <v>251</v>
      </c>
      <c r="B155" s="5" t="s">
        <v>252</v>
      </c>
      <c r="C155" s="6">
        <v>866</v>
      </c>
      <c r="D155" s="47">
        <f t="shared" si="2"/>
        <v>736.1</v>
      </c>
    </row>
    <row r="156" spans="1:4">
      <c r="A156" s="8" t="s">
        <v>253</v>
      </c>
      <c r="B156" s="5" t="s">
        <v>254</v>
      </c>
      <c r="C156" s="6">
        <v>70</v>
      </c>
      <c r="D156" s="47">
        <f t="shared" si="2"/>
        <v>59.5</v>
      </c>
    </row>
    <row r="157" spans="1:4">
      <c r="A157" s="8" t="s">
        <v>255</v>
      </c>
      <c r="B157" s="5" t="s">
        <v>256</v>
      </c>
      <c r="C157" s="6">
        <v>620</v>
      </c>
      <c r="D157" s="47">
        <f t="shared" si="2"/>
        <v>527</v>
      </c>
    </row>
    <row r="158" spans="1:4">
      <c r="A158" s="8" t="s">
        <v>257</v>
      </c>
      <c r="B158" s="5" t="s">
        <v>258</v>
      </c>
      <c r="C158" s="6">
        <v>866</v>
      </c>
      <c r="D158" s="47">
        <f t="shared" si="2"/>
        <v>736.1</v>
      </c>
    </row>
    <row r="159" spans="1:4">
      <c r="A159" s="8" t="s">
        <v>259</v>
      </c>
      <c r="B159" s="5" t="s">
        <v>260</v>
      </c>
      <c r="C159" s="6">
        <v>70</v>
      </c>
      <c r="D159" s="47">
        <f t="shared" si="2"/>
        <v>59.5</v>
      </c>
    </row>
    <row r="160" spans="1:4">
      <c r="A160" s="7" t="s">
        <v>261</v>
      </c>
      <c r="B160" s="5" t="s">
        <v>262</v>
      </c>
      <c r="C160" s="6">
        <v>306</v>
      </c>
      <c r="D160" s="47">
        <f t="shared" si="2"/>
        <v>260.09999999999997</v>
      </c>
    </row>
    <row r="161" spans="1:4">
      <c r="A161" s="7" t="s">
        <v>263</v>
      </c>
      <c r="B161" s="5" t="s">
        <v>264</v>
      </c>
      <c r="C161" s="6">
        <v>386</v>
      </c>
      <c r="D161" s="47">
        <f t="shared" si="2"/>
        <v>328.09999999999997</v>
      </c>
    </row>
    <row r="162" spans="1:4">
      <c r="A162" s="7" t="s">
        <v>265</v>
      </c>
      <c r="B162" s="5" t="s">
        <v>266</v>
      </c>
      <c r="C162" s="6">
        <v>70</v>
      </c>
      <c r="D162" s="47">
        <f t="shared" si="2"/>
        <v>59.5</v>
      </c>
    </row>
    <row r="163" spans="1:4">
      <c r="A163" s="7" t="s">
        <v>267</v>
      </c>
      <c r="B163" s="5" t="s">
        <v>268</v>
      </c>
      <c r="C163" s="6">
        <v>150</v>
      </c>
      <c r="D163" s="47">
        <f t="shared" si="2"/>
        <v>127.5</v>
      </c>
    </row>
    <row r="164" spans="1:4">
      <c r="A164" s="8" t="s">
        <v>269</v>
      </c>
      <c r="B164" s="5" t="s">
        <v>270</v>
      </c>
      <c r="C164" s="6">
        <v>620</v>
      </c>
      <c r="D164" s="47">
        <f t="shared" si="2"/>
        <v>527</v>
      </c>
    </row>
    <row r="165" spans="1:4">
      <c r="A165" s="8" t="s">
        <v>271</v>
      </c>
      <c r="B165" s="5" t="s">
        <v>272</v>
      </c>
      <c r="C165" s="6">
        <v>866</v>
      </c>
      <c r="D165" s="47">
        <f t="shared" si="2"/>
        <v>736.1</v>
      </c>
    </row>
    <row r="166" spans="1:4">
      <c r="A166" s="7" t="s">
        <v>273</v>
      </c>
      <c r="B166" s="5" t="s">
        <v>274</v>
      </c>
      <c r="C166" s="6">
        <v>114</v>
      </c>
      <c r="D166" s="47">
        <f t="shared" si="2"/>
        <v>96.899999999999991</v>
      </c>
    </row>
    <row r="167" spans="1:4">
      <c r="A167" s="7" t="s">
        <v>275</v>
      </c>
      <c r="B167" s="5" t="s">
        <v>276</v>
      </c>
      <c r="C167" s="6">
        <v>29</v>
      </c>
      <c r="D167" s="47">
        <f t="shared" si="2"/>
        <v>24.65</v>
      </c>
    </row>
    <row r="168" spans="1:4">
      <c r="A168" s="7" t="s">
        <v>277</v>
      </c>
      <c r="B168" s="5" t="s">
        <v>278</v>
      </c>
      <c r="C168" s="6">
        <v>42</v>
      </c>
      <c r="D168" s="47">
        <f t="shared" si="2"/>
        <v>35.699999999999996</v>
      </c>
    </row>
    <row r="169" spans="1:4">
      <c r="A169" s="7" t="s">
        <v>279</v>
      </c>
      <c r="B169" s="5" t="s">
        <v>280</v>
      </c>
      <c r="C169" s="6">
        <v>774</v>
      </c>
      <c r="D169" s="47">
        <f t="shared" si="2"/>
        <v>657.9</v>
      </c>
    </row>
    <row r="170" spans="1:4">
      <c r="A170" s="7" t="s">
        <v>281</v>
      </c>
      <c r="B170" s="5" t="s">
        <v>282</v>
      </c>
      <c r="C170" s="6">
        <v>65</v>
      </c>
      <c r="D170" s="47">
        <f t="shared" si="2"/>
        <v>55.25</v>
      </c>
    </row>
    <row r="171" spans="1:4">
      <c r="A171" s="7" t="s">
        <v>283</v>
      </c>
      <c r="B171" s="5" t="s">
        <v>284</v>
      </c>
      <c r="C171" s="6">
        <v>22</v>
      </c>
      <c r="D171" s="47">
        <f t="shared" si="2"/>
        <v>18.7</v>
      </c>
    </row>
    <row r="172" spans="1:4">
      <c r="A172" s="7" t="s">
        <v>285</v>
      </c>
      <c r="B172" s="5" t="s">
        <v>286</v>
      </c>
      <c r="C172" s="6">
        <v>23</v>
      </c>
      <c r="D172" s="47">
        <f t="shared" si="2"/>
        <v>19.55</v>
      </c>
    </row>
    <row r="173" spans="1:4">
      <c r="A173" s="7" t="s">
        <v>287</v>
      </c>
      <c r="B173" s="5" t="s">
        <v>288</v>
      </c>
      <c r="C173" s="6">
        <v>13</v>
      </c>
      <c r="D173" s="47">
        <f t="shared" si="2"/>
        <v>11.049999999999999</v>
      </c>
    </row>
    <row r="174" spans="1:4">
      <c r="A174" s="7" t="s">
        <v>289</v>
      </c>
      <c r="B174" s="5" t="s">
        <v>290</v>
      </c>
      <c r="C174" s="6">
        <v>55</v>
      </c>
      <c r="D174" s="47">
        <f t="shared" si="2"/>
        <v>46.75</v>
      </c>
    </row>
    <row r="175" spans="1:4">
      <c r="A175" s="7" t="s">
        <v>291</v>
      </c>
      <c r="B175" s="5" t="s">
        <v>292</v>
      </c>
      <c r="C175" s="6">
        <v>196</v>
      </c>
      <c r="D175" s="47">
        <f t="shared" si="2"/>
        <v>166.6</v>
      </c>
    </row>
    <row r="176" spans="1:4">
      <c r="A176" s="7" t="s">
        <v>293</v>
      </c>
      <c r="B176" s="5" t="s">
        <v>294</v>
      </c>
      <c r="C176" s="6">
        <v>95</v>
      </c>
      <c r="D176" s="47">
        <f t="shared" si="2"/>
        <v>80.75</v>
      </c>
    </row>
    <row r="177" spans="1:4">
      <c r="A177" s="7" t="s">
        <v>295</v>
      </c>
      <c r="B177" s="5" t="s">
        <v>296</v>
      </c>
      <c r="C177" s="6">
        <v>273</v>
      </c>
      <c r="D177" s="47">
        <f t="shared" si="2"/>
        <v>232.04999999999998</v>
      </c>
    </row>
    <row r="178" spans="1:4">
      <c r="A178" s="7" t="s">
        <v>297</v>
      </c>
      <c r="B178" s="5" t="s">
        <v>298</v>
      </c>
      <c r="C178" s="6">
        <v>1010</v>
      </c>
      <c r="D178" s="47">
        <f t="shared" si="2"/>
        <v>858.5</v>
      </c>
    </row>
    <row r="179" spans="1:4">
      <c r="A179" s="7" t="s">
        <v>299</v>
      </c>
      <c r="B179" s="5" t="s">
        <v>300</v>
      </c>
      <c r="C179" s="6">
        <v>174</v>
      </c>
      <c r="D179" s="47">
        <f t="shared" si="2"/>
        <v>147.9</v>
      </c>
    </row>
    <row r="180" spans="1:4">
      <c r="A180" s="7" t="s">
        <v>301</v>
      </c>
      <c r="B180" s="5" t="s">
        <v>302</v>
      </c>
      <c r="C180" s="6">
        <v>48</v>
      </c>
      <c r="D180" s="47">
        <f t="shared" si="2"/>
        <v>40.799999999999997</v>
      </c>
    </row>
    <row r="181" spans="1:4">
      <c r="A181" s="7" t="s">
        <v>303</v>
      </c>
      <c r="B181" s="5" t="s">
        <v>304</v>
      </c>
      <c r="C181" s="6">
        <v>180</v>
      </c>
      <c r="D181" s="47">
        <f t="shared" si="2"/>
        <v>153</v>
      </c>
    </row>
    <row r="182" spans="1:4">
      <c r="A182" s="7" t="s">
        <v>305</v>
      </c>
      <c r="B182" s="5" t="s">
        <v>306</v>
      </c>
      <c r="C182" s="6">
        <v>196</v>
      </c>
      <c r="D182" s="47">
        <f t="shared" si="2"/>
        <v>166.6</v>
      </c>
    </row>
    <row r="183" spans="1:4">
      <c r="A183" s="7" t="s">
        <v>307</v>
      </c>
      <c r="B183" s="5" t="s">
        <v>308</v>
      </c>
      <c r="C183" s="6">
        <v>123</v>
      </c>
      <c r="D183" s="47">
        <f t="shared" si="2"/>
        <v>104.55</v>
      </c>
    </row>
    <row r="184" spans="1:4">
      <c r="A184" s="7" t="s">
        <v>309</v>
      </c>
      <c r="B184" s="5" t="s">
        <v>310</v>
      </c>
      <c r="C184" s="6">
        <v>59</v>
      </c>
      <c r="D184" s="47">
        <f t="shared" si="2"/>
        <v>50.15</v>
      </c>
    </row>
    <row r="185" spans="1:4">
      <c r="A185" s="7" t="s">
        <v>311</v>
      </c>
      <c r="B185" s="5" t="s">
        <v>312</v>
      </c>
      <c r="C185" s="6">
        <v>253</v>
      </c>
      <c r="D185" s="47">
        <f t="shared" si="2"/>
        <v>215.04999999999998</v>
      </c>
    </row>
    <row r="186" spans="1:4">
      <c r="A186" s="7" t="s">
        <v>313</v>
      </c>
      <c r="B186" s="5" t="s">
        <v>314</v>
      </c>
      <c r="C186" s="6">
        <v>981</v>
      </c>
      <c r="D186" s="47">
        <f t="shared" si="2"/>
        <v>833.85</v>
      </c>
    </row>
    <row r="187" spans="1:4">
      <c r="A187" s="7" t="s">
        <v>315</v>
      </c>
      <c r="B187" s="5" t="s">
        <v>316</v>
      </c>
      <c r="C187" s="6">
        <v>174</v>
      </c>
      <c r="D187" s="47">
        <f t="shared" si="2"/>
        <v>147.9</v>
      </c>
    </row>
    <row r="188" spans="1:4">
      <c r="A188" s="7" t="s">
        <v>317</v>
      </c>
      <c r="B188" s="5" t="s">
        <v>318</v>
      </c>
      <c r="C188" s="6">
        <v>42</v>
      </c>
      <c r="D188" s="47">
        <f t="shared" si="2"/>
        <v>35.699999999999996</v>
      </c>
    </row>
    <row r="189" spans="1:4">
      <c r="A189" s="7" t="s">
        <v>319</v>
      </c>
      <c r="B189" s="5" t="s">
        <v>320</v>
      </c>
      <c r="C189" s="6">
        <v>57</v>
      </c>
      <c r="D189" s="47">
        <f t="shared" si="2"/>
        <v>48.449999999999996</v>
      </c>
    </row>
    <row r="190" spans="1:4">
      <c r="A190" s="7" t="s">
        <v>321</v>
      </c>
      <c r="B190" s="5" t="s">
        <v>322</v>
      </c>
      <c r="C190" s="6">
        <v>253</v>
      </c>
      <c r="D190" s="47">
        <f t="shared" si="2"/>
        <v>215.04999999999998</v>
      </c>
    </row>
    <row r="191" spans="1:4">
      <c r="A191" s="7" t="s">
        <v>323</v>
      </c>
      <c r="B191" s="5" t="s">
        <v>324</v>
      </c>
      <c r="C191" s="6">
        <v>866</v>
      </c>
      <c r="D191" s="47">
        <f t="shared" si="2"/>
        <v>736.1</v>
      </c>
    </row>
    <row r="192" spans="1:4">
      <c r="A192" s="7" t="s">
        <v>325</v>
      </c>
      <c r="B192" s="5" t="s">
        <v>326</v>
      </c>
      <c r="C192" s="6">
        <v>160</v>
      </c>
      <c r="D192" s="47">
        <f t="shared" si="2"/>
        <v>136</v>
      </c>
    </row>
    <row r="193" spans="1:4">
      <c r="A193" s="7" t="s">
        <v>327</v>
      </c>
      <c r="B193" s="5" t="s">
        <v>328</v>
      </c>
      <c r="C193" s="6">
        <v>216</v>
      </c>
      <c r="D193" s="47">
        <f t="shared" si="2"/>
        <v>183.6</v>
      </c>
    </row>
    <row r="194" spans="1:4">
      <c r="A194" s="7" t="s">
        <v>329</v>
      </c>
      <c r="B194" s="5" t="s">
        <v>330</v>
      </c>
      <c r="C194" s="6">
        <v>198</v>
      </c>
      <c r="D194" s="47">
        <f t="shared" si="2"/>
        <v>168.29999999999998</v>
      </c>
    </row>
    <row r="195" spans="1:4">
      <c r="A195" s="8" t="s">
        <v>331</v>
      </c>
      <c r="B195" s="5" t="s">
        <v>332</v>
      </c>
      <c r="C195" s="6">
        <v>238</v>
      </c>
      <c r="D195" s="47">
        <f t="shared" si="2"/>
        <v>202.29999999999998</v>
      </c>
    </row>
    <row r="196" spans="1:4">
      <c r="A196" s="7" t="s">
        <v>333</v>
      </c>
      <c r="B196" s="5" t="s">
        <v>334</v>
      </c>
      <c r="C196" s="6">
        <v>138</v>
      </c>
      <c r="D196" s="47">
        <f t="shared" si="2"/>
        <v>117.3</v>
      </c>
    </row>
    <row r="197" spans="1:4">
      <c r="A197" s="7" t="s">
        <v>335</v>
      </c>
      <c r="B197" s="5" t="s">
        <v>336</v>
      </c>
      <c r="C197" s="6">
        <v>78</v>
      </c>
      <c r="D197" s="47">
        <f t="shared" si="2"/>
        <v>66.3</v>
      </c>
    </row>
    <row r="198" spans="1:4">
      <c r="A198" s="7" t="s">
        <v>337</v>
      </c>
      <c r="B198" s="5" t="s">
        <v>338</v>
      </c>
      <c r="C198" s="6">
        <v>138</v>
      </c>
      <c r="D198" s="47">
        <f t="shared" si="2"/>
        <v>117.3</v>
      </c>
    </row>
    <row r="199" spans="1:4">
      <c r="A199" s="7" t="s">
        <v>339</v>
      </c>
      <c r="B199" s="5" t="s">
        <v>340</v>
      </c>
      <c r="C199" s="6">
        <v>158</v>
      </c>
      <c r="D199" s="47">
        <f t="shared" si="2"/>
        <v>134.29999999999998</v>
      </c>
    </row>
    <row r="200" spans="1:4">
      <c r="A200" s="7" t="s">
        <v>341</v>
      </c>
      <c r="B200" s="5" t="s">
        <v>342</v>
      </c>
      <c r="C200" s="6">
        <v>198</v>
      </c>
      <c r="D200" s="47">
        <f t="shared" si="2"/>
        <v>168.29999999999998</v>
      </c>
    </row>
    <row r="201" spans="1:4">
      <c r="A201" s="7" t="s">
        <v>343</v>
      </c>
      <c r="B201" s="5" t="s">
        <v>344</v>
      </c>
      <c r="C201" s="6">
        <v>366</v>
      </c>
      <c r="D201" s="47">
        <f t="shared" si="2"/>
        <v>311.09999999999997</v>
      </c>
    </row>
    <row r="202" spans="1:4">
      <c r="A202" s="7" t="s">
        <v>345</v>
      </c>
      <c r="B202" s="5" t="s">
        <v>346</v>
      </c>
      <c r="C202" s="6">
        <v>31</v>
      </c>
      <c r="D202" s="47">
        <f t="shared" ref="D202:D265" si="3">C202*0.85</f>
        <v>26.349999999999998</v>
      </c>
    </row>
    <row r="203" spans="1:4">
      <c r="A203" s="7" t="s">
        <v>347</v>
      </c>
      <c r="B203" s="5" t="s">
        <v>348</v>
      </c>
      <c r="C203" s="6">
        <v>62</v>
      </c>
      <c r="D203" s="47">
        <f t="shared" si="3"/>
        <v>52.699999999999996</v>
      </c>
    </row>
    <row r="204" spans="1:4">
      <c r="A204" s="7" t="s">
        <v>349</v>
      </c>
      <c r="B204" s="5" t="s">
        <v>350</v>
      </c>
      <c r="C204" s="6">
        <v>62</v>
      </c>
      <c r="D204" s="47">
        <f t="shared" si="3"/>
        <v>52.699999999999996</v>
      </c>
    </row>
    <row r="205" spans="1:4">
      <c r="A205" s="7" t="s">
        <v>351</v>
      </c>
      <c r="B205" s="5" t="s">
        <v>352</v>
      </c>
      <c r="C205" s="6">
        <v>79</v>
      </c>
      <c r="D205" s="47">
        <f t="shared" si="3"/>
        <v>67.149999999999991</v>
      </c>
    </row>
    <row r="206" spans="1:4">
      <c r="A206" s="7" t="s">
        <v>353</v>
      </c>
      <c r="B206" s="5" t="s">
        <v>354</v>
      </c>
      <c r="C206" s="6">
        <v>80</v>
      </c>
      <c r="D206" s="47">
        <f t="shared" si="3"/>
        <v>68</v>
      </c>
    </row>
    <row r="207" spans="1:4">
      <c r="A207" s="7" t="s">
        <v>355</v>
      </c>
      <c r="B207" s="5" t="s">
        <v>356</v>
      </c>
      <c r="C207" s="6">
        <v>74</v>
      </c>
      <c r="D207" s="47">
        <f t="shared" si="3"/>
        <v>62.9</v>
      </c>
    </row>
    <row r="208" spans="1:4">
      <c r="A208" s="7" t="s">
        <v>357</v>
      </c>
      <c r="B208" s="5" t="s">
        <v>358</v>
      </c>
      <c r="C208" s="6">
        <v>28</v>
      </c>
      <c r="D208" s="47">
        <f t="shared" si="3"/>
        <v>23.8</v>
      </c>
    </row>
    <row r="209" spans="1:4">
      <c r="A209" s="7" t="s">
        <v>359</v>
      </c>
      <c r="B209" s="5" t="s">
        <v>360</v>
      </c>
      <c r="C209" s="6">
        <v>8</v>
      </c>
      <c r="D209" s="47">
        <f t="shared" si="3"/>
        <v>6.8</v>
      </c>
    </row>
    <row r="210" spans="1:4">
      <c r="A210" s="7" t="s">
        <v>361</v>
      </c>
      <c r="B210" s="5" t="s">
        <v>362</v>
      </c>
      <c r="C210" s="6">
        <v>22</v>
      </c>
      <c r="D210" s="47">
        <f t="shared" si="3"/>
        <v>18.7</v>
      </c>
    </row>
    <row r="211" spans="1:4">
      <c r="A211" s="7" t="s">
        <v>363</v>
      </c>
      <c r="B211" s="5" t="s">
        <v>364</v>
      </c>
      <c r="C211" s="6">
        <v>22</v>
      </c>
      <c r="D211" s="47">
        <f t="shared" si="3"/>
        <v>18.7</v>
      </c>
    </row>
    <row r="212" spans="1:4">
      <c r="A212" s="7" t="s">
        <v>365</v>
      </c>
      <c r="B212" s="5" t="s">
        <v>366</v>
      </c>
      <c r="C212" s="6">
        <v>22</v>
      </c>
      <c r="D212" s="47">
        <f t="shared" si="3"/>
        <v>18.7</v>
      </c>
    </row>
    <row r="213" spans="1:4">
      <c r="A213" s="8" t="s">
        <v>367</v>
      </c>
      <c r="B213" s="5" t="s">
        <v>368</v>
      </c>
      <c r="C213" s="6">
        <v>1111</v>
      </c>
      <c r="D213" s="47">
        <f t="shared" si="3"/>
        <v>944.35</v>
      </c>
    </row>
    <row r="214" spans="1:4">
      <c r="A214" s="8" t="s">
        <v>369</v>
      </c>
      <c r="B214" s="5" t="s">
        <v>370</v>
      </c>
      <c r="C214" s="6">
        <v>1111</v>
      </c>
      <c r="D214" s="47">
        <f t="shared" si="3"/>
        <v>944.35</v>
      </c>
    </row>
    <row r="215" spans="1:4">
      <c r="A215" s="8" t="s">
        <v>371</v>
      </c>
      <c r="B215" s="5" t="s">
        <v>372</v>
      </c>
      <c r="C215" s="6">
        <v>1111</v>
      </c>
      <c r="D215" s="47">
        <f t="shared" si="3"/>
        <v>944.35</v>
      </c>
    </row>
    <row r="216" spans="1:4">
      <c r="A216" s="8" t="s">
        <v>373</v>
      </c>
      <c r="B216" s="5" t="s">
        <v>374</v>
      </c>
      <c r="C216" s="6">
        <v>1204</v>
      </c>
      <c r="D216" s="47">
        <f t="shared" si="3"/>
        <v>1023.4</v>
      </c>
    </row>
    <row r="217" spans="1:4">
      <c r="A217" s="8" t="s">
        <v>375</v>
      </c>
      <c r="B217" s="5" t="s">
        <v>376</v>
      </c>
      <c r="C217" s="6">
        <v>1204</v>
      </c>
      <c r="D217" s="47">
        <f t="shared" si="3"/>
        <v>1023.4</v>
      </c>
    </row>
    <row r="218" spans="1:4">
      <c r="A218" s="8" t="s">
        <v>377</v>
      </c>
      <c r="B218" s="5" t="s">
        <v>378</v>
      </c>
      <c r="C218" s="6">
        <v>1376</v>
      </c>
      <c r="D218" s="47">
        <f t="shared" si="3"/>
        <v>1169.5999999999999</v>
      </c>
    </row>
    <row r="219" spans="1:4">
      <c r="A219" s="8" t="s">
        <v>379</v>
      </c>
      <c r="B219" s="5" t="s">
        <v>380</v>
      </c>
      <c r="C219" s="6">
        <v>1376</v>
      </c>
      <c r="D219" s="47">
        <f t="shared" si="3"/>
        <v>1169.5999999999999</v>
      </c>
    </row>
    <row r="220" spans="1:4">
      <c r="A220" s="8" t="s">
        <v>381</v>
      </c>
      <c r="B220" s="5" t="s">
        <v>382</v>
      </c>
      <c r="C220" s="6">
        <v>1376</v>
      </c>
      <c r="D220" s="47">
        <f t="shared" si="3"/>
        <v>1169.5999999999999</v>
      </c>
    </row>
    <row r="221" spans="1:4">
      <c r="A221" s="8" t="s">
        <v>383</v>
      </c>
      <c r="B221" s="5" t="s">
        <v>378</v>
      </c>
      <c r="C221" s="6">
        <v>1516</v>
      </c>
      <c r="D221" s="47">
        <f t="shared" si="3"/>
        <v>1288.5999999999999</v>
      </c>
    </row>
    <row r="222" spans="1:4">
      <c r="A222" s="8" t="s">
        <v>384</v>
      </c>
      <c r="B222" s="5" t="s">
        <v>380</v>
      </c>
      <c r="C222" s="6">
        <v>1516</v>
      </c>
      <c r="D222" s="47">
        <f t="shared" si="3"/>
        <v>1288.5999999999999</v>
      </c>
    </row>
    <row r="223" spans="1:4">
      <c r="A223" s="8" t="s">
        <v>385</v>
      </c>
      <c r="B223" s="5" t="s">
        <v>382</v>
      </c>
      <c r="C223" s="6">
        <v>1516</v>
      </c>
      <c r="D223" s="47">
        <f t="shared" si="3"/>
        <v>1288.5999999999999</v>
      </c>
    </row>
    <row r="224" spans="1:4">
      <c r="A224" s="8" t="s">
        <v>386</v>
      </c>
      <c r="B224" s="5" t="s">
        <v>378</v>
      </c>
      <c r="C224" s="6">
        <v>1516</v>
      </c>
      <c r="D224" s="47">
        <f t="shared" si="3"/>
        <v>1288.5999999999999</v>
      </c>
    </row>
    <row r="225" spans="1:4">
      <c r="A225" s="8" t="s">
        <v>387</v>
      </c>
      <c r="B225" s="5" t="s">
        <v>380</v>
      </c>
      <c r="C225" s="6">
        <v>1516</v>
      </c>
      <c r="D225" s="47">
        <f t="shared" si="3"/>
        <v>1288.5999999999999</v>
      </c>
    </row>
    <row r="226" spans="1:4">
      <c r="A226" s="8" t="s">
        <v>388</v>
      </c>
      <c r="B226" s="5" t="s">
        <v>382</v>
      </c>
      <c r="C226" s="6">
        <v>1516</v>
      </c>
      <c r="D226" s="47">
        <f t="shared" si="3"/>
        <v>1288.5999999999999</v>
      </c>
    </row>
    <row r="227" spans="1:4">
      <c r="A227" s="8" t="s">
        <v>389</v>
      </c>
      <c r="B227" s="5" t="s">
        <v>378</v>
      </c>
      <c r="C227" s="6">
        <v>1808</v>
      </c>
      <c r="D227" s="47">
        <f t="shared" si="3"/>
        <v>1536.8</v>
      </c>
    </row>
    <row r="228" spans="1:4">
      <c r="A228" s="8" t="s">
        <v>390</v>
      </c>
      <c r="B228" s="5" t="s">
        <v>380</v>
      </c>
      <c r="C228" s="6">
        <v>1808</v>
      </c>
      <c r="D228" s="47">
        <f t="shared" si="3"/>
        <v>1536.8</v>
      </c>
    </row>
    <row r="229" spans="1:4">
      <c r="A229" s="8" t="s">
        <v>391</v>
      </c>
      <c r="B229" s="5" t="s">
        <v>382</v>
      </c>
      <c r="C229" s="6">
        <v>1808</v>
      </c>
      <c r="D229" s="47">
        <f t="shared" si="3"/>
        <v>1536.8</v>
      </c>
    </row>
    <row r="230" spans="1:4">
      <c r="A230" s="8" t="s">
        <v>392</v>
      </c>
      <c r="B230" s="5" t="s">
        <v>378</v>
      </c>
      <c r="C230" s="6">
        <v>1808</v>
      </c>
      <c r="D230" s="47">
        <f t="shared" si="3"/>
        <v>1536.8</v>
      </c>
    </row>
    <row r="231" spans="1:4">
      <c r="A231" s="8" t="s">
        <v>393</v>
      </c>
      <c r="B231" s="5" t="s">
        <v>380</v>
      </c>
      <c r="C231" s="6">
        <v>1808</v>
      </c>
      <c r="D231" s="47">
        <f t="shared" si="3"/>
        <v>1536.8</v>
      </c>
    </row>
    <row r="232" spans="1:4">
      <c r="A232" s="8" t="s">
        <v>394</v>
      </c>
      <c r="B232" s="5" t="s">
        <v>382</v>
      </c>
      <c r="C232" s="6">
        <v>1808</v>
      </c>
      <c r="D232" s="47">
        <f t="shared" si="3"/>
        <v>1536.8</v>
      </c>
    </row>
    <row r="233" spans="1:4">
      <c r="A233" s="8" t="s">
        <v>395</v>
      </c>
      <c r="B233" s="5" t="s">
        <v>378</v>
      </c>
      <c r="C233" s="6">
        <v>2294</v>
      </c>
      <c r="D233" s="47">
        <f t="shared" si="3"/>
        <v>1949.8999999999999</v>
      </c>
    </row>
    <row r="234" spans="1:4">
      <c r="A234" s="8" t="s">
        <v>396</v>
      </c>
      <c r="B234" s="5" t="s">
        <v>380</v>
      </c>
      <c r="C234" s="6">
        <v>2294</v>
      </c>
      <c r="D234" s="47">
        <f t="shared" si="3"/>
        <v>1949.8999999999999</v>
      </c>
    </row>
    <row r="235" spans="1:4">
      <c r="A235" s="8" t="s">
        <v>397</v>
      </c>
      <c r="B235" s="5" t="s">
        <v>382</v>
      </c>
      <c r="C235" s="6">
        <v>2294</v>
      </c>
      <c r="D235" s="47">
        <f t="shared" si="3"/>
        <v>1949.8999999999999</v>
      </c>
    </row>
    <row r="236" spans="1:4">
      <c r="A236" s="8" t="s">
        <v>398</v>
      </c>
      <c r="B236" s="5" t="s">
        <v>378</v>
      </c>
      <c r="C236" s="6">
        <v>2294</v>
      </c>
      <c r="D236" s="47">
        <f t="shared" si="3"/>
        <v>1949.8999999999999</v>
      </c>
    </row>
    <row r="237" spans="1:4">
      <c r="A237" s="8" t="s">
        <v>399</v>
      </c>
      <c r="B237" s="5" t="s">
        <v>382</v>
      </c>
      <c r="C237" s="6">
        <v>2294</v>
      </c>
      <c r="D237" s="47">
        <f t="shared" si="3"/>
        <v>1949.8999999999999</v>
      </c>
    </row>
    <row r="238" spans="1:4">
      <c r="A238" s="8" t="s">
        <v>400</v>
      </c>
      <c r="B238" s="5" t="s">
        <v>378</v>
      </c>
      <c r="C238" s="6">
        <v>2294</v>
      </c>
      <c r="D238" s="47">
        <f t="shared" si="3"/>
        <v>1949.8999999999999</v>
      </c>
    </row>
    <row r="239" spans="1:4">
      <c r="A239" s="8" t="s">
        <v>401</v>
      </c>
      <c r="B239" s="5" t="s">
        <v>380</v>
      </c>
      <c r="C239" s="6">
        <v>2294</v>
      </c>
      <c r="D239" s="47">
        <f t="shared" si="3"/>
        <v>1949.8999999999999</v>
      </c>
    </row>
    <row r="240" spans="1:4">
      <c r="A240" s="8" t="s">
        <v>402</v>
      </c>
      <c r="B240" s="5" t="s">
        <v>382</v>
      </c>
      <c r="C240" s="6">
        <v>2294</v>
      </c>
      <c r="D240" s="47">
        <f t="shared" si="3"/>
        <v>1949.8999999999999</v>
      </c>
    </row>
    <row r="241" spans="1:4">
      <c r="A241" s="8" t="s">
        <v>403</v>
      </c>
      <c r="B241" s="5" t="s">
        <v>378</v>
      </c>
      <c r="C241" s="6">
        <v>2294</v>
      </c>
      <c r="D241" s="47">
        <f t="shared" si="3"/>
        <v>1949.8999999999999</v>
      </c>
    </row>
    <row r="242" spans="1:4">
      <c r="A242" s="8" t="s">
        <v>404</v>
      </c>
      <c r="B242" s="5" t="s">
        <v>380</v>
      </c>
      <c r="C242" s="6">
        <v>2294</v>
      </c>
      <c r="D242" s="47">
        <f t="shared" si="3"/>
        <v>1949.8999999999999</v>
      </c>
    </row>
    <row r="243" spans="1:4">
      <c r="A243" s="8" t="s">
        <v>405</v>
      </c>
      <c r="B243" s="5" t="s">
        <v>382</v>
      </c>
      <c r="C243" s="6">
        <v>2294</v>
      </c>
      <c r="D243" s="47">
        <f t="shared" si="3"/>
        <v>1949.8999999999999</v>
      </c>
    </row>
    <row r="244" spans="1:4">
      <c r="A244" s="8" t="s">
        <v>406</v>
      </c>
      <c r="B244" s="5" t="s">
        <v>378</v>
      </c>
      <c r="C244" s="6">
        <v>1238</v>
      </c>
      <c r="D244" s="47">
        <f t="shared" si="3"/>
        <v>1052.3</v>
      </c>
    </row>
    <row r="245" spans="1:4">
      <c r="A245" s="8" t="s">
        <v>407</v>
      </c>
      <c r="B245" s="5" t="s">
        <v>380</v>
      </c>
      <c r="C245" s="6">
        <v>1238</v>
      </c>
      <c r="D245" s="47">
        <f t="shared" si="3"/>
        <v>1052.3</v>
      </c>
    </row>
    <row r="246" spans="1:4">
      <c r="A246" s="8" t="s">
        <v>408</v>
      </c>
      <c r="B246" s="5" t="s">
        <v>382</v>
      </c>
      <c r="C246" s="6">
        <v>1238</v>
      </c>
      <c r="D246" s="47">
        <f t="shared" si="3"/>
        <v>1052.3</v>
      </c>
    </row>
    <row r="247" spans="1:4">
      <c r="A247" s="8" t="s">
        <v>409</v>
      </c>
      <c r="B247" s="5" t="s">
        <v>378</v>
      </c>
      <c r="C247" s="6">
        <v>1426</v>
      </c>
      <c r="D247" s="47">
        <f t="shared" si="3"/>
        <v>1212.0999999999999</v>
      </c>
    </row>
    <row r="248" spans="1:4">
      <c r="A248" s="8" t="s">
        <v>410</v>
      </c>
      <c r="B248" s="5" t="s">
        <v>380</v>
      </c>
      <c r="C248" s="6">
        <v>1426</v>
      </c>
      <c r="D248" s="47">
        <f t="shared" si="3"/>
        <v>1212.0999999999999</v>
      </c>
    </row>
    <row r="249" spans="1:4">
      <c r="A249" s="8" t="s">
        <v>411</v>
      </c>
      <c r="B249" s="5" t="s">
        <v>382</v>
      </c>
      <c r="C249" s="6">
        <v>1426</v>
      </c>
      <c r="D249" s="47">
        <f t="shared" si="3"/>
        <v>1212.0999999999999</v>
      </c>
    </row>
    <row r="250" spans="1:4">
      <c r="A250" s="8" t="s">
        <v>412</v>
      </c>
      <c r="B250" s="5" t="s">
        <v>413</v>
      </c>
      <c r="C250" s="6">
        <v>1311</v>
      </c>
      <c r="D250" s="47">
        <f t="shared" si="3"/>
        <v>1114.3499999999999</v>
      </c>
    </row>
    <row r="251" spans="1:4">
      <c r="A251" s="8" t="s">
        <v>414</v>
      </c>
      <c r="B251" s="5" t="s">
        <v>415</v>
      </c>
      <c r="C251" s="6">
        <v>1311</v>
      </c>
      <c r="D251" s="47">
        <f t="shared" si="3"/>
        <v>1114.3499999999999</v>
      </c>
    </row>
    <row r="252" spans="1:4">
      <c r="A252" s="8" t="s">
        <v>416</v>
      </c>
      <c r="B252" s="5" t="s">
        <v>417</v>
      </c>
      <c r="C252" s="6">
        <v>1311</v>
      </c>
      <c r="D252" s="47">
        <f t="shared" si="3"/>
        <v>1114.3499999999999</v>
      </c>
    </row>
    <row r="253" spans="1:4">
      <c r="A253" s="8" t="s">
        <v>418</v>
      </c>
      <c r="B253" s="5" t="s">
        <v>419</v>
      </c>
      <c r="C253" s="6">
        <v>4870</v>
      </c>
      <c r="D253" s="47">
        <f t="shared" si="3"/>
        <v>4139.5</v>
      </c>
    </row>
    <row r="254" spans="1:4">
      <c r="A254" s="8" t="s">
        <v>420</v>
      </c>
      <c r="B254" s="5" t="s">
        <v>421</v>
      </c>
      <c r="C254" s="6">
        <v>4870</v>
      </c>
      <c r="D254" s="47">
        <f t="shared" si="3"/>
        <v>4139.5</v>
      </c>
    </row>
    <row r="255" spans="1:4">
      <c r="A255" s="8" t="s">
        <v>422</v>
      </c>
      <c r="B255" s="5" t="s">
        <v>423</v>
      </c>
      <c r="C255" s="6">
        <v>4870</v>
      </c>
      <c r="D255" s="47">
        <f t="shared" si="3"/>
        <v>4139.5</v>
      </c>
    </row>
    <row r="256" spans="1:4">
      <c r="A256" s="8" t="s">
        <v>424</v>
      </c>
      <c r="B256" s="5" t="s">
        <v>425</v>
      </c>
      <c r="C256" s="6">
        <v>4251</v>
      </c>
      <c r="D256" s="47">
        <f t="shared" si="3"/>
        <v>3613.35</v>
      </c>
    </row>
    <row r="257" spans="1:4">
      <c r="A257" s="8" t="s">
        <v>426</v>
      </c>
      <c r="B257" s="5" t="s">
        <v>427</v>
      </c>
      <c r="C257" s="6">
        <v>4251</v>
      </c>
      <c r="D257" s="47">
        <f t="shared" si="3"/>
        <v>3613.35</v>
      </c>
    </row>
    <row r="258" spans="1:4">
      <c r="A258" s="8" t="s">
        <v>428</v>
      </c>
      <c r="B258" s="5" t="s">
        <v>429</v>
      </c>
      <c r="C258" s="6">
        <v>4251</v>
      </c>
      <c r="D258" s="47">
        <f t="shared" si="3"/>
        <v>3613.35</v>
      </c>
    </row>
    <row r="259" spans="1:4">
      <c r="A259" s="8" t="s">
        <v>430</v>
      </c>
      <c r="B259" s="5" t="s">
        <v>431</v>
      </c>
      <c r="C259" s="6">
        <v>4473</v>
      </c>
      <c r="D259" s="47">
        <f t="shared" si="3"/>
        <v>3802.0499999999997</v>
      </c>
    </row>
    <row r="260" spans="1:4">
      <c r="A260" s="8" t="s">
        <v>432</v>
      </c>
      <c r="B260" s="5" t="s">
        <v>433</v>
      </c>
      <c r="C260" s="6">
        <v>4473</v>
      </c>
      <c r="D260" s="47">
        <f t="shared" si="3"/>
        <v>3802.0499999999997</v>
      </c>
    </row>
    <row r="261" spans="1:4">
      <c r="A261" s="8" t="s">
        <v>434</v>
      </c>
      <c r="B261" s="5" t="s">
        <v>435</v>
      </c>
      <c r="C261" s="6">
        <v>4473</v>
      </c>
      <c r="D261" s="47">
        <f t="shared" si="3"/>
        <v>3802.0499999999997</v>
      </c>
    </row>
    <row r="262" spans="1:4">
      <c r="A262" s="8" t="s">
        <v>436</v>
      </c>
      <c r="B262" s="5" t="s">
        <v>437</v>
      </c>
      <c r="C262" s="6">
        <v>9343</v>
      </c>
      <c r="D262" s="47">
        <f t="shared" si="3"/>
        <v>7941.55</v>
      </c>
    </row>
    <row r="263" spans="1:4">
      <c r="A263" s="8" t="s">
        <v>438</v>
      </c>
      <c r="B263" s="5" t="s">
        <v>439</v>
      </c>
      <c r="C263" s="6">
        <v>9343</v>
      </c>
      <c r="D263" s="47">
        <f t="shared" si="3"/>
        <v>7941.55</v>
      </c>
    </row>
    <row r="264" spans="1:4">
      <c r="A264" s="8" t="s">
        <v>440</v>
      </c>
      <c r="B264" s="5" t="s">
        <v>441</v>
      </c>
      <c r="C264" s="6">
        <v>9343</v>
      </c>
      <c r="D264" s="47">
        <f t="shared" si="3"/>
        <v>7941.55</v>
      </c>
    </row>
    <row r="265" spans="1:4">
      <c r="A265" s="8" t="s">
        <v>442</v>
      </c>
      <c r="B265" s="5" t="s">
        <v>443</v>
      </c>
      <c r="C265" s="6">
        <v>8501</v>
      </c>
      <c r="D265" s="47">
        <f t="shared" si="3"/>
        <v>7225.8499999999995</v>
      </c>
    </row>
    <row r="266" spans="1:4">
      <c r="A266" s="8" t="s">
        <v>444</v>
      </c>
      <c r="B266" s="5" t="s">
        <v>445</v>
      </c>
      <c r="C266" s="6">
        <v>8501</v>
      </c>
      <c r="D266" s="47">
        <f t="shared" ref="D266:D329" si="4">C266*0.85</f>
        <v>7225.8499999999995</v>
      </c>
    </row>
    <row r="267" spans="1:4">
      <c r="A267" s="8" t="s">
        <v>446</v>
      </c>
      <c r="B267" s="5" t="s">
        <v>447</v>
      </c>
      <c r="C267" s="6">
        <v>8501</v>
      </c>
      <c r="D267" s="47">
        <f t="shared" si="4"/>
        <v>7225.8499999999995</v>
      </c>
    </row>
    <row r="268" spans="1:4">
      <c r="A268" s="8" t="s">
        <v>448</v>
      </c>
      <c r="B268" s="5" t="s">
        <v>449</v>
      </c>
      <c r="C268" s="6">
        <v>8946</v>
      </c>
      <c r="D268" s="47">
        <f t="shared" si="4"/>
        <v>7604.0999999999995</v>
      </c>
    </row>
    <row r="269" spans="1:4">
      <c r="A269" s="8" t="s">
        <v>450</v>
      </c>
      <c r="B269" s="5" t="s">
        <v>451</v>
      </c>
      <c r="C269" s="6">
        <v>8946</v>
      </c>
      <c r="D269" s="47">
        <f t="shared" si="4"/>
        <v>7604.0999999999995</v>
      </c>
    </row>
    <row r="270" spans="1:4">
      <c r="A270" s="8" t="s">
        <v>452</v>
      </c>
      <c r="B270" s="5" t="s">
        <v>453</v>
      </c>
      <c r="C270" s="6">
        <v>8946</v>
      </c>
      <c r="D270" s="47">
        <f t="shared" si="4"/>
        <v>7604.0999999999995</v>
      </c>
    </row>
    <row r="271" spans="1:4">
      <c r="A271" s="8" t="s">
        <v>454</v>
      </c>
      <c r="B271" s="5" t="s">
        <v>455</v>
      </c>
      <c r="C271" s="6">
        <v>7249</v>
      </c>
      <c r="D271" s="47">
        <f t="shared" si="4"/>
        <v>6161.65</v>
      </c>
    </row>
    <row r="272" spans="1:4">
      <c r="A272" s="8" t="s">
        <v>456</v>
      </c>
      <c r="B272" s="5" t="s">
        <v>457</v>
      </c>
      <c r="C272" s="6">
        <v>6875</v>
      </c>
      <c r="D272" s="47">
        <f t="shared" si="4"/>
        <v>5843.75</v>
      </c>
    </row>
    <row r="273" spans="1:4">
      <c r="A273" s="7" t="s">
        <v>458</v>
      </c>
      <c r="B273" s="5" t="s">
        <v>459</v>
      </c>
      <c r="C273" s="6">
        <v>635</v>
      </c>
      <c r="D273" s="47">
        <f t="shared" si="4"/>
        <v>539.75</v>
      </c>
    </row>
    <row r="274" spans="1:4">
      <c r="A274" s="7" t="s">
        <v>460</v>
      </c>
      <c r="B274" s="5" t="s">
        <v>461</v>
      </c>
      <c r="C274" s="6">
        <v>414</v>
      </c>
      <c r="D274" s="47">
        <f t="shared" si="4"/>
        <v>351.9</v>
      </c>
    </row>
    <row r="275" spans="1:4">
      <c r="A275" s="7" t="s">
        <v>462</v>
      </c>
      <c r="B275" s="5" t="s">
        <v>463</v>
      </c>
      <c r="C275" s="6">
        <v>414</v>
      </c>
      <c r="D275" s="47">
        <f t="shared" si="4"/>
        <v>351.9</v>
      </c>
    </row>
    <row r="276" spans="1:4">
      <c r="A276" s="8" t="s">
        <v>464</v>
      </c>
      <c r="B276" s="5" t="s">
        <v>465</v>
      </c>
      <c r="C276" s="6">
        <v>2085</v>
      </c>
      <c r="D276" s="47">
        <f t="shared" si="4"/>
        <v>1772.25</v>
      </c>
    </row>
    <row r="277" spans="1:4">
      <c r="A277" s="8" t="s">
        <v>466</v>
      </c>
      <c r="B277" s="5" t="s">
        <v>467</v>
      </c>
      <c r="C277" s="6">
        <v>2085</v>
      </c>
      <c r="D277" s="47">
        <f t="shared" si="4"/>
        <v>1772.25</v>
      </c>
    </row>
    <row r="278" spans="1:4">
      <c r="A278" s="8" t="s">
        <v>468</v>
      </c>
      <c r="B278" s="5" t="s">
        <v>469</v>
      </c>
      <c r="C278" s="6">
        <v>2085</v>
      </c>
      <c r="D278" s="47">
        <f t="shared" si="4"/>
        <v>1772.25</v>
      </c>
    </row>
    <row r="279" spans="1:4">
      <c r="A279" s="8" t="s">
        <v>470</v>
      </c>
      <c r="B279" s="5" t="s">
        <v>471</v>
      </c>
      <c r="C279" s="6">
        <v>2225</v>
      </c>
      <c r="D279" s="47">
        <f t="shared" si="4"/>
        <v>1891.25</v>
      </c>
    </row>
    <row r="280" spans="1:4">
      <c r="A280" s="8" t="s">
        <v>472</v>
      </c>
      <c r="B280" s="5" t="s">
        <v>473</v>
      </c>
      <c r="C280" s="6">
        <v>2225</v>
      </c>
      <c r="D280" s="47">
        <f t="shared" si="4"/>
        <v>1891.25</v>
      </c>
    </row>
    <row r="281" spans="1:4">
      <c r="A281" s="8" t="s">
        <v>474</v>
      </c>
      <c r="B281" s="5" t="s">
        <v>475</v>
      </c>
      <c r="C281" s="6">
        <v>2225</v>
      </c>
      <c r="D281" s="47">
        <f t="shared" si="4"/>
        <v>1891.25</v>
      </c>
    </row>
    <row r="282" spans="1:4">
      <c r="A282" s="8" t="s">
        <v>476</v>
      </c>
      <c r="B282" s="5" t="s">
        <v>477</v>
      </c>
      <c r="C282" s="6">
        <v>3476</v>
      </c>
      <c r="D282" s="47">
        <f t="shared" si="4"/>
        <v>2954.6</v>
      </c>
    </row>
    <row r="283" spans="1:4">
      <c r="A283" s="8" t="s">
        <v>478</v>
      </c>
      <c r="B283" s="5" t="s">
        <v>479</v>
      </c>
      <c r="C283" s="6">
        <v>3476</v>
      </c>
      <c r="D283" s="47">
        <f t="shared" si="4"/>
        <v>2954.6</v>
      </c>
    </row>
    <row r="284" spans="1:4">
      <c r="A284" s="8" t="s">
        <v>480</v>
      </c>
      <c r="B284" s="5" t="s">
        <v>481</v>
      </c>
      <c r="C284" s="6">
        <v>3476</v>
      </c>
      <c r="D284" s="47">
        <f t="shared" si="4"/>
        <v>2954.6</v>
      </c>
    </row>
    <row r="285" spans="1:4">
      <c r="A285" s="8" t="s">
        <v>482</v>
      </c>
      <c r="B285" s="5" t="s">
        <v>483</v>
      </c>
      <c r="C285" s="6">
        <v>2406</v>
      </c>
      <c r="D285" s="47">
        <f t="shared" si="4"/>
        <v>2045.1</v>
      </c>
    </row>
    <row r="286" spans="1:4">
      <c r="A286" s="8" t="s">
        <v>484</v>
      </c>
      <c r="B286" s="5" t="s">
        <v>485</v>
      </c>
      <c r="C286" s="6">
        <v>2406</v>
      </c>
      <c r="D286" s="47">
        <f t="shared" si="4"/>
        <v>2045.1</v>
      </c>
    </row>
    <row r="287" spans="1:4">
      <c r="A287" s="8" t="s">
        <v>486</v>
      </c>
      <c r="B287" s="5" t="s">
        <v>487</v>
      </c>
      <c r="C287" s="6">
        <v>2406</v>
      </c>
      <c r="D287" s="47">
        <f t="shared" si="4"/>
        <v>2045.1</v>
      </c>
    </row>
    <row r="288" spans="1:4">
      <c r="A288" s="8" t="s">
        <v>488</v>
      </c>
      <c r="B288" s="5" t="s">
        <v>483</v>
      </c>
      <c r="C288" s="6">
        <v>2588</v>
      </c>
      <c r="D288" s="47">
        <f t="shared" si="4"/>
        <v>2199.7999999999997</v>
      </c>
    </row>
    <row r="289" spans="1:4">
      <c r="A289" s="8" t="s">
        <v>489</v>
      </c>
      <c r="B289" s="5" t="s">
        <v>485</v>
      </c>
      <c r="C289" s="6">
        <v>2588</v>
      </c>
      <c r="D289" s="47">
        <f t="shared" si="4"/>
        <v>2199.7999999999997</v>
      </c>
    </row>
    <row r="290" spans="1:4">
      <c r="A290" s="8" t="s">
        <v>490</v>
      </c>
      <c r="B290" s="5" t="s">
        <v>487</v>
      </c>
      <c r="C290" s="6">
        <v>2588</v>
      </c>
      <c r="D290" s="47">
        <f t="shared" si="4"/>
        <v>2199.7999999999997</v>
      </c>
    </row>
    <row r="291" spans="1:4">
      <c r="A291" s="8" t="s">
        <v>491</v>
      </c>
      <c r="B291" s="5" t="s">
        <v>483</v>
      </c>
      <c r="C291" s="6">
        <v>2588</v>
      </c>
      <c r="D291" s="47">
        <f t="shared" si="4"/>
        <v>2199.7999999999997</v>
      </c>
    </row>
    <row r="292" spans="1:4">
      <c r="A292" s="8" t="s">
        <v>492</v>
      </c>
      <c r="B292" s="5" t="s">
        <v>485</v>
      </c>
      <c r="C292" s="6">
        <v>2588</v>
      </c>
      <c r="D292" s="47">
        <f t="shared" si="4"/>
        <v>2199.7999999999997</v>
      </c>
    </row>
    <row r="293" spans="1:4">
      <c r="A293" s="8" t="s">
        <v>493</v>
      </c>
      <c r="B293" s="5" t="s">
        <v>487</v>
      </c>
      <c r="C293" s="6">
        <v>2588</v>
      </c>
      <c r="D293" s="47">
        <f t="shared" si="4"/>
        <v>2199.7999999999997</v>
      </c>
    </row>
    <row r="294" spans="1:4">
      <c r="A294" s="8" t="s">
        <v>494</v>
      </c>
      <c r="B294" s="5" t="s">
        <v>483</v>
      </c>
      <c r="C294" s="6">
        <v>3019</v>
      </c>
      <c r="D294" s="47">
        <f t="shared" si="4"/>
        <v>2566.15</v>
      </c>
    </row>
    <row r="295" spans="1:4">
      <c r="A295" s="8" t="s">
        <v>495</v>
      </c>
      <c r="B295" s="5" t="s">
        <v>485</v>
      </c>
      <c r="C295" s="6">
        <v>3019</v>
      </c>
      <c r="D295" s="47">
        <f t="shared" si="4"/>
        <v>2566.15</v>
      </c>
    </row>
    <row r="296" spans="1:4">
      <c r="A296" s="8" t="s">
        <v>496</v>
      </c>
      <c r="B296" s="5" t="s">
        <v>487</v>
      </c>
      <c r="C296" s="6">
        <v>3019</v>
      </c>
      <c r="D296" s="47">
        <f t="shared" si="4"/>
        <v>2566.15</v>
      </c>
    </row>
    <row r="297" spans="1:4">
      <c r="A297" s="8" t="s">
        <v>497</v>
      </c>
      <c r="B297" s="5" t="s">
        <v>483</v>
      </c>
      <c r="C297" s="6">
        <v>3019</v>
      </c>
      <c r="D297" s="47">
        <f t="shared" si="4"/>
        <v>2566.15</v>
      </c>
    </row>
    <row r="298" spans="1:4">
      <c r="A298" s="8" t="s">
        <v>498</v>
      </c>
      <c r="B298" s="5" t="s">
        <v>485</v>
      </c>
      <c r="C298" s="6">
        <v>3019</v>
      </c>
      <c r="D298" s="47">
        <f t="shared" si="4"/>
        <v>2566.15</v>
      </c>
    </row>
    <row r="299" spans="1:4">
      <c r="A299" s="8" t="s">
        <v>499</v>
      </c>
      <c r="B299" s="5" t="s">
        <v>487</v>
      </c>
      <c r="C299" s="6">
        <v>3019</v>
      </c>
      <c r="D299" s="47">
        <f t="shared" si="4"/>
        <v>2566.15</v>
      </c>
    </row>
    <row r="300" spans="1:4">
      <c r="A300" s="8" t="s">
        <v>500</v>
      </c>
      <c r="B300" s="5" t="s">
        <v>483</v>
      </c>
      <c r="C300" s="6">
        <v>3616</v>
      </c>
      <c r="D300" s="47">
        <f t="shared" si="4"/>
        <v>3073.6</v>
      </c>
    </row>
    <row r="301" spans="1:4">
      <c r="A301" s="8" t="s">
        <v>501</v>
      </c>
      <c r="B301" s="5" t="s">
        <v>485</v>
      </c>
      <c r="C301" s="6">
        <v>3616</v>
      </c>
      <c r="D301" s="47">
        <f t="shared" si="4"/>
        <v>3073.6</v>
      </c>
    </row>
    <row r="302" spans="1:4">
      <c r="A302" s="8" t="s">
        <v>502</v>
      </c>
      <c r="B302" s="5" t="s">
        <v>487</v>
      </c>
      <c r="C302" s="6">
        <v>3616</v>
      </c>
      <c r="D302" s="47">
        <f t="shared" si="4"/>
        <v>3073.6</v>
      </c>
    </row>
    <row r="303" spans="1:4">
      <c r="A303" s="8" t="s">
        <v>503</v>
      </c>
      <c r="B303" s="5" t="s">
        <v>483</v>
      </c>
      <c r="C303" s="6">
        <v>3616</v>
      </c>
      <c r="D303" s="47">
        <f t="shared" si="4"/>
        <v>3073.6</v>
      </c>
    </row>
    <row r="304" spans="1:4">
      <c r="A304" s="8" t="s">
        <v>504</v>
      </c>
      <c r="B304" s="5" t="s">
        <v>485</v>
      </c>
      <c r="C304" s="6">
        <v>3616</v>
      </c>
      <c r="D304" s="47">
        <f t="shared" si="4"/>
        <v>3073.6</v>
      </c>
    </row>
    <row r="305" spans="1:4">
      <c r="A305" s="8" t="s">
        <v>505</v>
      </c>
      <c r="B305" s="5" t="s">
        <v>487</v>
      </c>
      <c r="C305" s="6">
        <v>3616</v>
      </c>
      <c r="D305" s="47">
        <f t="shared" si="4"/>
        <v>3073.6</v>
      </c>
    </row>
    <row r="306" spans="1:4">
      <c r="A306" s="8" t="s">
        <v>506</v>
      </c>
      <c r="B306" s="5" t="s">
        <v>483</v>
      </c>
      <c r="C306" s="6">
        <v>3616</v>
      </c>
      <c r="D306" s="47">
        <f t="shared" si="4"/>
        <v>3073.6</v>
      </c>
    </row>
    <row r="307" spans="1:4">
      <c r="A307" s="8" t="s">
        <v>507</v>
      </c>
      <c r="B307" s="5" t="s">
        <v>485</v>
      </c>
      <c r="C307" s="6">
        <v>3616</v>
      </c>
      <c r="D307" s="47">
        <f t="shared" si="4"/>
        <v>3073.6</v>
      </c>
    </row>
    <row r="308" spans="1:4">
      <c r="A308" s="8" t="s">
        <v>508</v>
      </c>
      <c r="B308" s="5" t="s">
        <v>487</v>
      </c>
      <c r="C308" s="6">
        <v>3616</v>
      </c>
      <c r="D308" s="47">
        <f t="shared" si="4"/>
        <v>3073.6</v>
      </c>
    </row>
    <row r="309" spans="1:4">
      <c r="A309" s="8" t="s">
        <v>509</v>
      </c>
      <c r="B309" s="5" t="s">
        <v>483</v>
      </c>
      <c r="C309" s="6">
        <v>3616</v>
      </c>
      <c r="D309" s="47">
        <f t="shared" si="4"/>
        <v>3073.6</v>
      </c>
    </row>
    <row r="310" spans="1:4">
      <c r="A310" s="8" t="s">
        <v>510</v>
      </c>
      <c r="B310" s="5" t="s">
        <v>485</v>
      </c>
      <c r="C310" s="6">
        <v>3616</v>
      </c>
      <c r="D310" s="47">
        <f t="shared" si="4"/>
        <v>3073.6</v>
      </c>
    </row>
    <row r="311" spans="1:4">
      <c r="A311" s="8" t="s">
        <v>511</v>
      </c>
      <c r="B311" s="5" t="s">
        <v>487</v>
      </c>
      <c r="C311" s="6">
        <v>3616</v>
      </c>
      <c r="D311" s="47">
        <f t="shared" si="4"/>
        <v>3073.6</v>
      </c>
    </row>
    <row r="312" spans="1:4">
      <c r="A312" s="8" t="s">
        <v>512</v>
      </c>
      <c r="B312" s="5" t="s">
        <v>483</v>
      </c>
      <c r="C312" s="6">
        <v>2225</v>
      </c>
      <c r="D312" s="47">
        <f t="shared" si="4"/>
        <v>1891.25</v>
      </c>
    </row>
    <row r="313" spans="1:4">
      <c r="A313" s="8" t="s">
        <v>513</v>
      </c>
      <c r="B313" s="5" t="s">
        <v>485</v>
      </c>
      <c r="C313" s="6">
        <v>2225</v>
      </c>
      <c r="D313" s="47">
        <f t="shared" si="4"/>
        <v>1891.25</v>
      </c>
    </row>
    <row r="314" spans="1:4">
      <c r="A314" s="8" t="s">
        <v>514</v>
      </c>
      <c r="B314" s="5" t="s">
        <v>487</v>
      </c>
      <c r="C314" s="6">
        <v>2225</v>
      </c>
      <c r="D314" s="47">
        <f t="shared" si="4"/>
        <v>1891.25</v>
      </c>
    </row>
    <row r="315" spans="1:4">
      <c r="A315" s="8" t="s">
        <v>515</v>
      </c>
      <c r="B315" s="5" t="s">
        <v>483</v>
      </c>
      <c r="C315" s="6">
        <v>2490</v>
      </c>
      <c r="D315" s="47">
        <f t="shared" si="4"/>
        <v>2116.5</v>
      </c>
    </row>
    <row r="316" spans="1:4">
      <c r="A316" s="8" t="s">
        <v>516</v>
      </c>
      <c r="B316" s="5" t="s">
        <v>485</v>
      </c>
      <c r="C316" s="6">
        <v>2490</v>
      </c>
      <c r="D316" s="47">
        <f t="shared" si="4"/>
        <v>2116.5</v>
      </c>
    </row>
    <row r="317" spans="1:4">
      <c r="A317" s="8" t="s">
        <v>517</v>
      </c>
      <c r="B317" s="5" t="s">
        <v>487</v>
      </c>
      <c r="C317" s="6">
        <v>2490</v>
      </c>
      <c r="D317" s="47">
        <f t="shared" si="4"/>
        <v>2116.5</v>
      </c>
    </row>
    <row r="318" spans="1:4">
      <c r="A318" s="8" t="s">
        <v>518</v>
      </c>
      <c r="B318" s="5" t="s">
        <v>519</v>
      </c>
      <c r="C318" s="6">
        <v>3408</v>
      </c>
      <c r="D318" s="47">
        <f t="shared" si="4"/>
        <v>2896.7999999999997</v>
      </c>
    </row>
    <row r="319" spans="1:4">
      <c r="A319" s="8" t="s">
        <v>520</v>
      </c>
      <c r="B319" s="5" t="s">
        <v>521</v>
      </c>
      <c r="C319" s="6">
        <v>3408</v>
      </c>
      <c r="D319" s="47">
        <f t="shared" si="4"/>
        <v>2896.7999999999997</v>
      </c>
    </row>
    <row r="320" spans="1:4">
      <c r="A320" s="8" t="s">
        <v>522</v>
      </c>
      <c r="B320" s="5" t="s">
        <v>519</v>
      </c>
      <c r="C320" s="6">
        <v>3616</v>
      </c>
      <c r="D320" s="47">
        <f t="shared" si="4"/>
        <v>3073.6</v>
      </c>
    </row>
    <row r="321" spans="1:4">
      <c r="A321" s="8" t="s">
        <v>523</v>
      </c>
      <c r="B321" s="5" t="s">
        <v>521</v>
      </c>
      <c r="C321" s="6">
        <v>3616</v>
      </c>
      <c r="D321" s="47">
        <f t="shared" si="4"/>
        <v>3073.6</v>
      </c>
    </row>
    <row r="322" spans="1:4">
      <c r="A322" s="8" t="s">
        <v>524</v>
      </c>
      <c r="B322" s="5" t="s">
        <v>519</v>
      </c>
      <c r="C322" s="6">
        <v>3616</v>
      </c>
      <c r="D322" s="47">
        <f t="shared" si="4"/>
        <v>3073.6</v>
      </c>
    </row>
    <row r="323" spans="1:4">
      <c r="A323" s="8" t="s">
        <v>525</v>
      </c>
      <c r="B323" s="5" t="s">
        <v>526</v>
      </c>
      <c r="C323" s="6">
        <v>3616</v>
      </c>
      <c r="D323" s="47">
        <f t="shared" si="4"/>
        <v>3073.6</v>
      </c>
    </row>
    <row r="324" spans="1:4">
      <c r="A324" s="8" t="s">
        <v>527</v>
      </c>
      <c r="B324" s="5" t="s">
        <v>521</v>
      </c>
      <c r="C324" s="6">
        <v>3616</v>
      </c>
      <c r="D324" s="47">
        <f t="shared" si="4"/>
        <v>3073.6</v>
      </c>
    </row>
    <row r="325" spans="1:4">
      <c r="A325" s="8" t="s">
        <v>528</v>
      </c>
      <c r="B325" s="5" t="s">
        <v>519</v>
      </c>
      <c r="C325" s="6">
        <v>4034</v>
      </c>
      <c r="D325" s="47">
        <f t="shared" si="4"/>
        <v>3428.9</v>
      </c>
    </row>
    <row r="326" spans="1:4">
      <c r="A326" s="8" t="s">
        <v>529</v>
      </c>
      <c r="B326" s="5" t="s">
        <v>521</v>
      </c>
      <c r="C326" s="6">
        <v>4034</v>
      </c>
      <c r="D326" s="47">
        <f t="shared" si="4"/>
        <v>3428.9</v>
      </c>
    </row>
    <row r="327" spans="1:4">
      <c r="A327" s="8" t="s">
        <v>530</v>
      </c>
      <c r="B327" s="5" t="s">
        <v>519</v>
      </c>
      <c r="C327" s="6">
        <v>4034</v>
      </c>
      <c r="D327" s="47">
        <f t="shared" si="4"/>
        <v>3428.9</v>
      </c>
    </row>
    <row r="328" spans="1:4">
      <c r="A328" s="8" t="s">
        <v>531</v>
      </c>
      <c r="B328" s="5" t="s">
        <v>521</v>
      </c>
      <c r="C328" s="6">
        <v>4034</v>
      </c>
      <c r="D328" s="47">
        <f t="shared" si="4"/>
        <v>3428.9</v>
      </c>
    </row>
    <row r="329" spans="1:4">
      <c r="A329" s="8" t="s">
        <v>532</v>
      </c>
      <c r="B329" s="5" t="s">
        <v>519</v>
      </c>
      <c r="C329" s="6">
        <v>4729</v>
      </c>
      <c r="D329" s="47">
        <f t="shared" si="4"/>
        <v>4019.65</v>
      </c>
    </row>
    <row r="330" spans="1:4">
      <c r="A330" s="8" t="s">
        <v>533</v>
      </c>
      <c r="B330" s="5" t="s">
        <v>521</v>
      </c>
      <c r="C330" s="6">
        <v>4729</v>
      </c>
      <c r="D330" s="47">
        <f t="shared" ref="D330:D393" si="5">C330*0.85</f>
        <v>4019.65</v>
      </c>
    </row>
    <row r="331" spans="1:4">
      <c r="A331" s="8" t="s">
        <v>534</v>
      </c>
      <c r="B331" s="5" t="s">
        <v>519</v>
      </c>
      <c r="C331" s="6">
        <v>4729</v>
      </c>
      <c r="D331" s="47">
        <f t="shared" si="5"/>
        <v>4019.65</v>
      </c>
    </row>
    <row r="332" spans="1:4">
      <c r="A332" s="8" t="s">
        <v>535</v>
      </c>
      <c r="B332" s="5" t="s">
        <v>521</v>
      </c>
      <c r="C332" s="6">
        <v>4729</v>
      </c>
      <c r="D332" s="47">
        <f t="shared" si="5"/>
        <v>4019.65</v>
      </c>
    </row>
    <row r="333" spans="1:4">
      <c r="A333" s="8" t="s">
        <v>536</v>
      </c>
      <c r="B333" s="5" t="s">
        <v>519</v>
      </c>
      <c r="C333" s="6">
        <v>4729</v>
      </c>
      <c r="D333" s="47">
        <f t="shared" si="5"/>
        <v>4019.65</v>
      </c>
    </row>
    <row r="334" spans="1:4">
      <c r="A334" s="8" t="s">
        <v>537</v>
      </c>
      <c r="B334" s="5" t="s">
        <v>521</v>
      </c>
      <c r="C334" s="6">
        <v>4729</v>
      </c>
      <c r="D334" s="47">
        <f t="shared" si="5"/>
        <v>4019.65</v>
      </c>
    </row>
    <row r="335" spans="1:4">
      <c r="A335" s="8" t="s">
        <v>538</v>
      </c>
      <c r="B335" s="5" t="s">
        <v>519</v>
      </c>
      <c r="C335" s="6">
        <v>4729</v>
      </c>
      <c r="D335" s="47">
        <f t="shared" si="5"/>
        <v>4019.65</v>
      </c>
    </row>
    <row r="336" spans="1:4">
      <c r="A336" s="8" t="s">
        <v>539</v>
      </c>
      <c r="B336" s="5" t="s">
        <v>521</v>
      </c>
      <c r="C336" s="6">
        <v>4729</v>
      </c>
      <c r="D336" s="47">
        <f t="shared" si="5"/>
        <v>4019.65</v>
      </c>
    </row>
    <row r="337" spans="1:4">
      <c r="A337" s="8" t="s">
        <v>540</v>
      </c>
      <c r="B337" s="5" t="s">
        <v>519</v>
      </c>
      <c r="C337" s="6">
        <v>3199</v>
      </c>
      <c r="D337" s="47">
        <f t="shared" si="5"/>
        <v>2719.15</v>
      </c>
    </row>
    <row r="338" spans="1:4">
      <c r="A338" s="8" t="s">
        <v>541</v>
      </c>
      <c r="B338" s="5" t="s">
        <v>521</v>
      </c>
      <c r="C338" s="6">
        <v>3199</v>
      </c>
      <c r="D338" s="47">
        <f t="shared" si="5"/>
        <v>2719.15</v>
      </c>
    </row>
    <row r="339" spans="1:4">
      <c r="A339" s="8" t="s">
        <v>542</v>
      </c>
      <c r="B339" s="5" t="s">
        <v>519</v>
      </c>
      <c r="C339" s="6">
        <v>3476</v>
      </c>
      <c r="D339" s="47">
        <f t="shared" si="5"/>
        <v>2954.6</v>
      </c>
    </row>
    <row r="340" spans="1:4">
      <c r="A340" s="8" t="s">
        <v>543</v>
      </c>
      <c r="B340" s="5" t="s">
        <v>521</v>
      </c>
      <c r="C340" s="6">
        <v>3476</v>
      </c>
      <c r="D340" s="47">
        <f t="shared" si="5"/>
        <v>2954.6</v>
      </c>
    </row>
    <row r="341" spans="1:4">
      <c r="A341" s="8" t="s">
        <v>544</v>
      </c>
      <c r="B341" s="5" t="s">
        <v>545</v>
      </c>
      <c r="C341" s="6">
        <v>220</v>
      </c>
      <c r="D341" s="47">
        <f t="shared" si="5"/>
        <v>187</v>
      </c>
    </row>
    <row r="342" spans="1:4">
      <c r="A342" s="8" t="s">
        <v>546</v>
      </c>
      <c r="B342" s="5" t="s">
        <v>547</v>
      </c>
      <c r="C342" s="6">
        <v>220</v>
      </c>
      <c r="D342" s="47">
        <f t="shared" si="5"/>
        <v>187</v>
      </c>
    </row>
    <row r="343" spans="1:4">
      <c r="A343" s="8" t="s">
        <v>548</v>
      </c>
      <c r="B343" s="5" t="s">
        <v>549</v>
      </c>
      <c r="C343" s="6">
        <v>250</v>
      </c>
      <c r="D343" s="47">
        <f t="shared" si="5"/>
        <v>212.5</v>
      </c>
    </row>
    <row r="344" spans="1:4">
      <c r="A344" s="8" t="s">
        <v>550</v>
      </c>
      <c r="B344" s="5" t="s">
        <v>551</v>
      </c>
      <c r="C344" s="6">
        <v>220</v>
      </c>
      <c r="D344" s="47">
        <f t="shared" si="5"/>
        <v>187</v>
      </c>
    </row>
    <row r="345" spans="1:4">
      <c r="A345" s="8" t="s">
        <v>552</v>
      </c>
      <c r="B345" s="5" t="s">
        <v>553</v>
      </c>
      <c r="C345" s="6">
        <v>3125</v>
      </c>
      <c r="D345" s="47">
        <f t="shared" si="5"/>
        <v>2656.25</v>
      </c>
    </row>
    <row r="346" spans="1:4">
      <c r="A346" s="8" t="s">
        <v>554</v>
      </c>
      <c r="B346" s="5" t="s">
        <v>553</v>
      </c>
      <c r="C346" s="6">
        <v>3125</v>
      </c>
      <c r="D346" s="47">
        <f t="shared" si="5"/>
        <v>2656.25</v>
      </c>
    </row>
    <row r="347" spans="1:4">
      <c r="A347" s="8" t="s">
        <v>555</v>
      </c>
      <c r="B347" s="5" t="s">
        <v>556</v>
      </c>
      <c r="C347" s="6">
        <v>3125</v>
      </c>
      <c r="D347" s="47">
        <f t="shared" si="5"/>
        <v>2656.25</v>
      </c>
    </row>
    <row r="348" spans="1:4">
      <c r="A348" s="8" t="s">
        <v>557</v>
      </c>
      <c r="B348" s="5" t="s">
        <v>558</v>
      </c>
      <c r="C348" s="6">
        <v>3125</v>
      </c>
      <c r="D348" s="47">
        <f t="shared" si="5"/>
        <v>2656.25</v>
      </c>
    </row>
    <row r="349" spans="1:4">
      <c r="A349" s="8" t="s">
        <v>559</v>
      </c>
      <c r="B349" s="5" t="s">
        <v>560</v>
      </c>
      <c r="C349" s="6">
        <v>125</v>
      </c>
      <c r="D349" s="47">
        <f t="shared" si="5"/>
        <v>106.25</v>
      </c>
    </row>
    <row r="350" spans="1:4">
      <c r="A350" s="7" t="s">
        <v>561</v>
      </c>
      <c r="B350" s="5" t="s">
        <v>562</v>
      </c>
      <c r="C350" s="6">
        <v>50</v>
      </c>
      <c r="D350" s="47">
        <f t="shared" si="5"/>
        <v>42.5</v>
      </c>
    </row>
    <row r="351" spans="1:4">
      <c r="A351" s="8" t="s">
        <v>563</v>
      </c>
      <c r="B351" s="5" t="s">
        <v>564</v>
      </c>
      <c r="C351" s="6">
        <v>626</v>
      </c>
      <c r="D351" s="47">
        <f t="shared" si="5"/>
        <v>532.1</v>
      </c>
    </row>
    <row r="352" spans="1:4">
      <c r="A352" s="7" t="s">
        <v>565</v>
      </c>
      <c r="B352" s="5" t="s">
        <v>566</v>
      </c>
      <c r="C352" s="6">
        <v>68</v>
      </c>
      <c r="D352" s="47">
        <f t="shared" si="5"/>
        <v>57.8</v>
      </c>
    </row>
    <row r="353" spans="1:4">
      <c r="A353" s="7" t="s">
        <v>567</v>
      </c>
      <c r="B353" s="5" t="s">
        <v>568</v>
      </c>
      <c r="C353" s="6">
        <v>80</v>
      </c>
      <c r="D353" s="47">
        <f t="shared" si="5"/>
        <v>68</v>
      </c>
    </row>
    <row r="354" spans="1:4">
      <c r="A354" s="7" t="s">
        <v>569</v>
      </c>
      <c r="B354" s="5" t="s">
        <v>570</v>
      </c>
      <c r="C354" s="6">
        <v>76</v>
      </c>
      <c r="D354" s="47">
        <f t="shared" si="5"/>
        <v>64.599999999999994</v>
      </c>
    </row>
    <row r="355" spans="1:4">
      <c r="A355" s="7" t="s">
        <v>571</v>
      </c>
      <c r="B355" s="5" t="s">
        <v>572</v>
      </c>
      <c r="C355" s="6">
        <v>80</v>
      </c>
      <c r="D355" s="47">
        <f t="shared" si="5"/>
        <v>68</v>
      </c>
    </row>
    <row r="356" spans="1:4">
      <c r="A356" s="7" t="s">
        <v>573</v>
      </c>
      <c r="B356" s="5" t="s">
        <v>574</v>
      </c>
      <c r="C356" s="6">
        <v>80</v>
      </c>
      <c r="D356" s="47">
        <f t="shared" si="5"/>
        <v>68</v>
      </c>
    </row>
    <row r="357" spans="1:4">
      <c r="A357" s="7" t="s">
        <v>575</v>
      </c>
      <c r="B357" s="5" t="s">
        <v>576</v>
      </c>
      <c r="C357" s="6">
        <v>57</v>
      </c>
      <c r="D357" s="47">
        <f t="shared" si="5"/>
        <v>48.449999999999996</v>
      </c>
    </row>
    <row r="358" spans="1:4">
      <c r="A358" s="7" t="s">
        <v>577</v>
      </c>
      <c r="B358" s="5" t="s">
        <v>578</v>
      </c>
      <c r="C358" s="6">
        <v>68</v>
      </c>
      <c r="D358" s="47">
        <f t="shared" si="5"/>
        <v>57.8</v>
      </c>
    </row>
    <row r="359" spans="1:4">
      <c r="A359" s="7" t="s">
        <v>579</v>
      </c>
      <c r="B359" s="5" t="s">
        <v>580</v>
      </c>
      <c r="C359" s="6">
        <v>52</v>
      </c>
      <c r="D359" s="47">
        <f t="shared" si="5"/>
        <v>44.199999999999996</v>
      </c>
    </row>
    <row r="360" spans="1:4">
      <c r="A360" s="7" t="s">
        <v>581</v>
      </c>
      <c r="B360" s="5" t="s">
        <v>582</v>
      </c>
      <c r="C360" s="6">
        <v>15</v>
      </c>
      <c r="D360" s="47">
        <f t="shared" si="5"/>
        <v>12.75</v>
      </c>
    </row>
    <row r="361" spans="1:4">
      <c r="A361" s="7" t="s">
        <v>583</v>
      </c>
      <c r="B361" s="5" t="s">
        <v>584</v>
      </c>
      <c r="C361" s="6">
        <v>3</v>
      </c>
      <c r="D361" s="47">
        <f t="shared" si="5"/>
        <v>2.5499999999999998</v>
      </c>
    </row>
    <row r="362" spans="1:4">
      <c r="A362" s="7" t="s">
        <v>585</v>
      </c>
      <c r="B362" s="5" t="s">
        <v>586</v>
      </c>
      <c r="C362" s="6">
        <v>33</v>
      </c>
      <c r="D362" s="47">
        <f t="shared" si="5"/>
        <v>28.05</v>
      </c>
    </row>
    <row r="363" spans="1:4">
      <c r="A363" s="7" t="s">
        <v>587</v>
      </c>
      <c r="B363" s="5" t="s">
        <v>588</v>
      </c>
      <c r="C363" s="6">
        <v>27</v>
      </c>
      <c r="D363" s="47">
        <f t="shared" si="5"/>
        <v>22.95</v>
      </c>
    </row>
    <row r="364" spans="1:4">
      <c r="A364" s="7" t="s">
        <v>589</v>
      </c>
      <c r="B364" s="5" t="s">
        <v>590</v>
      </c>
      <c r="C364" s="6">
        <v>27</v>
      </c>
      <c r="D364" s="47">
        <f t="shared" si="5"/>
        <v>22.95</v>
      </c>
    </row>
    <row r="365" spans="1:4">
      <c r="A365" s="7" t="s">
        <v>591</v>
      </c>
      <c r="B365" s="5" t="s">
        <v>592</v>
      </c>
      <c r="C365" s="6">
        <v>3</v>
      </c>
      <c r="D365" s="47">
        <f t="shared" si="5"/>
        <v>2.5499999999999998</v>
      </c>
    </row>
    <row r="366" spans="1:4">
      <c r="A366" s="7" t="s">
        <v>593</v>
      </c>
      <c r="B366" s="5" t="s">
        <v>594</v>
      </c>
      <c r="C366" s="6">
        <v>29</v>
      </c>
      <c r="D366" s="47">
        <f t="shared" si="5"/>
        <v>24.65</v>
      </c>
    </row>
    <row r="367" spans="1:4">
      <c r="A367" s="7" t="s">
        <v>595</v>
      </c>
      <c r="B367" s="5" t="s">
        <v>596</v>
      </c>
      <c r="C367" s="6">
        <v>29</v>
      </c>
      <c r="D367" s="47">
        <f t="shared" si="5"/>
        <v>24.65</v>
      </c>
    </row>
    <row r="368" spans="1:4">
      <c r="A368" s="7" t="s">
        <v>597</v>
      </c>
      <c r="B368" s="5" t="s">
        <v>598</v>
      </c>
      <c r="C368" s="6">
        <v>24</v>
      </c>
      <c r="D368" s="47">
        <f t="shared" si="5"/>
        <v>20.399999999999999</v>
      </c>
    </row>
    <row r="369" spans="1:4">
      <c r="A369" s="7" t="s">
        <v>599</v>
      </c>
      <c r="B369" s="5" t="s">
        <v>600</v>
      </c>
      <c r="C369" s="6">
        <v>24</v>
      </c>
      <c r="D369" s="47">
        <f t="shared" si="5"/>
        <v>20.399999999999999</v>
      </c>
    </row>
    <row r="370" spans="1:4">
      <c r="A370" s="8" t="s">
        <v>601</v>
      </c>
      <c r="B370" s="5" t="s">
        <v>602</v>
      </c>
      <c r="C370" s="6">
        <v>874</v>
      </c>
      <c r="D370" s="47">
        <f t="shared" si="5"/>
        <v>742.9</v>
      </c>
    </row>
    <row r="371" spans="1:4">
      <c r="A371" s="8" t="s">
        <v>603</v>
      </c>
      <c r="B371" s="5" t="s">
        <v>604</v>
      </c>
      <c r="C371" s="6">
        <v>874</v>
      </c>
      <c r="D371" s="47">
        <f t="shared" si="5"/>
        <v>742.9</v>
      </c>
    </row>
    <row r="372" spans="1:4">
      <c r="A372" s="8" t="s">
        <v>605</v>
      </c>
      <c r="B372" s="5" t="s">
        <v>606</v>
      </c>
      <c r="C372" s="6">
        <v>874</v>
      </c>
      <c r="D372" s="47">
        <f t="shared" si="5"/>
        <v>742.9</v>
      </c>
    </row>
    <row r="373" spans="1:4">
      <c r="A373" s="8" t="s">
        <v>607</v>
      </c>
      <c r="B373" s="5" t="s">
        <v>608</v>
      </c>
      <c r="C373" s="6">
        <v>874</v>
      </c>
      <c r="D373" s="47">
        <f t="shared" si="5"/>
        <v>742.9</v>
      </c>
    </row>
    <row r="374" spans="1:4">
      <c r="A374" s="8" t="s">
        <v>609</v>
      </c>
      <c r="B374" s="5" t="s">
        <v>610</v>
      </c>
      <c r="C374" s="6">
        <v>874</v>
      </c>
      <c r="D374" s="47">
        <f t="shared" si="5"/>
        <v>742.9</v>
      </c>
    </row>
    <row r="375" spans="1:4">
      <c r="A375" s="8" t="s">
        <v>611</v>
      </c>
      <c r="B375" s="5" t="s">
        <v>612</v>
      </c>
      <c r="C375" s="6">
        <v>874</v>
      </c>
      <c r="D375" s="47">
        <f t="shared" si="5"/>
        <v>742.9</v>
      </c>
    </row>
    <row r="376" spans="1:4">
      <c r="A376" s="7" t="s">
        <v>613</v>
      </c>
      <c r="B376" s="5" t="s">
        <v>614</v>
      </c>
      <c r="C376" s="6">
        <v>1022</v>
      </c>
      <c r="D376" s="47">
        <f t="shared" si="5"/>
        <v>868.69999999999993</v>
      </c>
    </row>
    <row r="377" spans="1:4">
      <c r="A377" s="7" t="s">
        <v>615</v>
      </c>
      <c r="B377" s="5" t="s">
        <v>616</v>
      </c>
      <c r="C377" s="6">
        <v>21</v>
      </c>
      <c r="D377" s="47">
        <f t="shared" si="5"/>
        <v>17.849999999999998</v>
      </c>
    </row>
    <row r="378" spans="1:4">
      <c r="A378" s="7" t="s">
        <v>617</v>
      </c>
      <c r="B378" s="5" t="s">
        <v>618</v>
      </c>
      <c r="C378" s="6">
        <v>21</v>
      </c>
      <c r="D378" s="47">
        <f t="shared" si="5"/>
        <v>17.849999999999998</v>
      </c>
    </row>
    <row r="379" spans="1:4">
      <c r="A379" s="7" t="s">
        <v>619</v>
      </c>
      <c r="B379" s="5" t="s">
        <v>620</v>
      </c>
      <c r="C379" s="6">
        <v>10</v>
      </c>
      <c r="D379" s="47">
        <f t="shared" si="5"/>
        <v>8.5</v>
      </c>
    </row>
    <row r="380" spans="1:4">
      <c r="A380" s="7" t="s">
        <v>621</v>
      </c>
      <c r="B380" s="5" t="s">
        <v>622</v>
      </c>
      <c r="C380" s="6">
        <v>2054</v>
      </c>
      <c r="D380" s="47">
        <f t="shared" si="5"/>
        <v>1745.8999999999999</v>
      </c>
    </row>
    <row r="381" spans="1:4">
      <c r="A381" s="7" t="s">
        <v>623</v>
      </c>
      <c r="B381" s="5" t="s">
        <v>624</v>
      </c>
      <c r="C381" s="6">
        <v>125</v>
      </c>
      <c r="D381" s="47">
        <f t="shared" si="5"/>
        <v>106.25</v>
      </c>
    </row>
    <row r="382" spans="1:4">
      <c r="A382" s="7" t="s">
        <v>625</v>
      </c>
      <c r="B382" s="5" t="s">
        <v>626</v>
      </c>
      <c r="C382" s="6">
        <v>110</v>
      </c>
      <c r="D382" s="47">
        <f t="shared" si="5"/>
        <v>93.5</v>
      </c>
    </row>
    <row r="383" spans="1:4">
      <c r="A383" s="7" t="s">
        <v>627</v>
      </c>
      <c r="B383" s="5" t="s">
        <v>628</v>
      </c>
      <c r="C383" s="6">
        <v>218</v>
      </c>
      <c r="D383" s="47">
        <f t="shared" si="5"/>
        <v>185.29999999999998</v>
      </c>
    </row>
    <row r="384" spans="1:4">
      <c r="A384" s="7" t="s">
        <v>629</v>
      </c>
      <c r="B384" s="5" t="s">
        <v>630</v>
      </c>
      <c r="C384" s="6">
        <v>264</v>
      </c>
      <c r="D384" s="47">
        <f t="shared" si="5"/>
        <v>224.4</v>
      </c>
    </row>
    <row r="385" spans="1:4">
      <c r="A385" s="7" t="s">
        <v>631</v>
      </c>
      <c r="B385" s="5" t="s">
        <v>632</v>
      </c>
      <c r="C385" s="6">
        <v>1780</v>
      </c>
      <c r="D385" s="47">
        <f t="shared" si="5"/>
        <v>1513</v>
      </c>
    </row>
    <row r="386" spans="1:4">
      <c r="A386" s="7" t="s">
        <v>633</v>
      </c>
      <c r="B386" s="5" t="s">
        <v>634</v>
      </c>
      <c r="C386" s="6">
        <v>264</v>
      </c>
      <c r="D386" s="47">
        <f t="shared" si="5"/>
        <v>224.4</v>
      </c>
    </row>
    <row r="387" spans="1:4">
      <c r="A387" s="7" t="s">
        <v>635</v>
      </c>
      <c r="B387" s="5" t="s">
        <v>636</v>
      </c>
      <c r="C387" s="6">
        <v>6</v>
      </c>
      <c r="D387" s="47">
        <f t="shared" si="5"/>
        <v>5.0999999999999996</v>
      </c>
    </row>
    <row r="388" spans="1:4">
      <c r="A388" s="7" t="s">
        <v>637</v>
      </c>
      <c r="B388" s="5" t="s">
        <v>638</v>
      </c>
      <c r="C388" s="6">
        <v>28</v>
      </c>
      <c r="D388" s="47">
        <f t="shared" si="5"/>
        <v>23.8</v>
      </c>
    </row>
    <row r="389" spans="1:4">
      <c r="A389" s="7" t="s">
        <v>639</v>
      </c>
      <c r="B389" s="5" t="s">
        <v>640</v>
      </c>
      <c r="C389" s="6">
        <v>28</v>
      </c>
      <c r="D389" s="47">
        <f t="shared" si="5"/>
        <v>23.8</v>
      </c>
    </row>
    <row r="390" spans="1:4">
      <c r="A390" s="7" t="s">
        <v>641</v>
      </c>
      <c r="B390" s="5" t="s">
        <v>642</v>
      </c>
      <c r="C390" s="6">
        <v>30</v>
      </c>
      <c r="D390" s="47">
        <f t="shared" si="5"/>
        <v>25.5</v>
      </c>
    </row>
    <row r="391" spans="1:4">
      <c r="A391" s="7" t="s">
        <v>643</v>
      </c>
      <c r="B391" s="5" t="s">
        <v>644</v>
      </c>
      <c r="C391" s="6">
        <v>69</v>
      </c>
      <c r="D391" s="47">
        <f t="shared" si="5"/>
        <v>58.65</v>
      </c>
    </row>
    <row r="392" spans="1:4">
      <c r="A392" s="7" t="s">
        <v>645</v>
      </c>
      <c r="B392" s="5" t="s">
        <v>646</v>
      </c>
      <c r="C392" s="6">
        <v>89</v>
      </c>
      <c r="D392" s="47">
        <f t="shared" si="5"/>
        <v>75.649999999999991</v>
      </c>
    </row>
    <row r="393" spans="1:4">
      <c r="A393" s="7" t="s">
        <v>647</v>
      </c>
      <c r="B393" s="5" t="s">
        <v>648</v>
      </c>
      <c r="C393" s="6">
        <v>55</v>
      </c>
      <c r="D393" s="47">
        <f t="shared" si="5"/>
        <v>46.75</v>
      </c>
    </row>
    <row r="394" spans="1:4">
      <c r="A394" s="7" t="s">
        <v>649</v>
      </c>
      <c r="B394" s="5" t="s">
        <v>650</v>
      </c>
      <c r="C394" s="6">
        <v>55</v>
      </c>
      <c r="D394" s="47">
        <f t="shared" ref="D394:D457" si="6">C394*0.85</f>
        <v>46.75</v>
      </c>
    </row>
    <row r="395" spans="1:4">
      <c r="A395" s="7" t="s">
        <v>651</v>
      </c>
      <c r="B395" s="5" t="s">
        <v>652</v>
      </c>
      <c r="C395" s="6">
        <v>55</v>
      </c>
      <c r="D395" s="47">
        <f t="shared" si="6"/>
        <v>46.75</v>
      </c>
    </row>
    <row r="396" spans="1:4">
      <c r="A396" s="7" t="s">
        <v>653</v>
      </c>
      <c r="B396" s="5" t="s">
        <v>654</v>
      </c>
      <c r="C396" s="6">
        <v>17</v>
      </c>
      <c r="D396" s="47">
        <f t="shared" si="6"/>
        <v>14.45</v>
      </c>
    </row>
    <row r="397" spans="1:4">
      <c r="A397" s="7" t="s">
        <v>655</v>
      </c>
      <c r="B397" s="5" t="s">
        <v>656</v>
      </c>
      <c r="C397" s="6">
        <v>6</v>
      </c>
      <c r="D397" s="47">
        <f t="shared" si="6"/>
        <v>5.0999999999999996</v>
      </c>
    </row>
    <row r="398" spans="1:4">
      <c r="A398" s="7" t="s">
        <v>657</v>
      </c>
      <c r="B398" s="5" t="s">
        <v>658</v>
      </c>
      <c r="C398" s="6">
        <v>6</v>
      </c>
      <c r="D398" s="47">
        <f t="shared" si="6"/>
        <v>5.0999999999999996</v>
      </c>
    </row>
    <row r="399" spans="1:4">
      <c r="A399" s="8" t="s">
        <v>659</v>
      </c>
      <c r="B399" s="5" t="s">
        <v>660</v>
      </c>
      <c r="C399" s="6">
        <v>699</v>
      </c>
      <c r="D399" s="47">
        <f t="shared" si="6"/>
        <v>594.15</v>
      </c>
    </row>
    <row r="400" spans="1:4">
      <c r="A400" s="8" t="s">
        <v>661</v>
      </c>
      <c r="B400" s="5" t="s">
        <v>662</v>
      </c>
      <c r="C400" s="6">
        <v>699</v>
      </c>
      <c r="D400" s="47">
        <f t="shared" si="6"/>
        <v>594.15</v>
      </c>
    </row>
    <row r="401" spans="1:4">
      <c r="A401" s="8" t="s">
        <v>663</v>
      </c>
      <c r="B401" s="5" t="s">
        <v>664</v>
      </c>
      <c r="C401" s="6">
        <v>1399</v>
      </c>
      <c r="D401" s="47">
        <f t="shared" si="6"/>
        <v>1189.1499999999999</v>
      </c>
    </row>
    <row r="402" spans="1:4">
      <c r="A402" s="8" t="s">
        <v>665</v>
      </c>
      <c r="B402" s="5" t="s">
        <v>666</v>
      </c>
      <c r="C402" s="6">
        <v>699</v>
      </c>
      <c r="D402" s="47">
        <f t="shared" si="6"/>
        <v>594.15</v>
      </c>
    </row>
    <row r="403" spans="1:4">
      <c r="A403" s="8" t="s">
        <v>667</v>
      </c>
      <c r="B403" s="5" t="s">
        <v>668</v>
      </c>
      <c r="C403" s="6">
        <v>699</v>
      </c>
      <c r="D403" s="47">
        <f t="shared" si="6"/>
        <v>594.15</v>
      </c>
    </row>
    <row r="404" spans="1:4">
      <c r="A404" s="8" t="s">
        <v>669</v>
      </c>
      <c r="B404" s="5" t="s">
        <v>670</v>
      </c>
      <c r="C404" s="6">
        <v>549</v>
      </c>
      <c r="D404" s="47">
        <f t="shared" si="6"/>
        <v>466.65</v>
      </c>
    </row>
    <row r="405" spans="1:4">
      <c r="A405" s="8" t="s">
        <v>671</v>
      </c>
      <c r="B405" s="5" t="s">
        <v>672</v>
      </c>
      <c r="C405" s="6">
        <v>259</v>
      </c>
      <c r="D405" s="47">
        <f t="shared" si="6"/>
        <v>220.15</v>
      </c>
    </row>
    <row r="406" spans="1:4">
      <c r="A406" s="8" t="s">
        <v>673</v>
      </c>
      <c r="B406" s="5" t="s">
        <v>674</v>
      </c>
      <c r="C406" s="6">
        <v>239</v>
      </c>
      <c r="D406" s="47">
        <f t="shared" si="6"/>
        <v>203.15</v>
      </c>
    </row>
    <row r="407" spans="1:4">
      <c r="A407" s="8" t="s">
        <v>675</v>
      </c>
      <c r="B407" s="5" t="s">
        <v>676</v>
      </c>
      <c r="C407" s="6">
        <v>199</v>
      </c>
      <c r="D407" s="47">
        <f t="shared" si="6"/>
        <v>169.15</v>
      </c>
    </row>
    <row r="408" spans="1:4">
      <c r="A408" s="8" t="s">
        <v>677</v>
      </c>
      <c r="B408" s="5" t="s">
        <v>676</v>
      </c>
      <c r="C408" s="6">
        <v>219</v>
      </c>
      <c r="D408" s="47">
        <f t="shared" si="6"/>
        <v>186.15</v>
      </c>
    </row>
    <row r="409" spans="1:4">
      <c r="A409" s="8" t="s">
        <v>678</v>
      </c>
      <c r="B409" s="5" t="s">
        <v>679</v>
      </c>
      <c r="C409" s="6">
        <v>319</v>
      </c>
      <c r="D409" s="47">
        <f t="shared" si="6"/>
        <v>271.14999999999998</v>
      </c>
    </row>
    <row r="410" spans="1:4">
      <c r="A410" s="8" t="s">
        <v>680</v>
      </c>
      <c r="B410" s="5" t="s">
        <v>681</v>
      </c>
      <c r="C410" s="6">
        <v>299</v>
      </c>
      <c r="D410" s="47">
        <f t="shared" si="6"/>
        <v>254.15</v>
      </c>
    </row>
    <row r="411" spans="1:4">
      <c r="A411" s="8" t="s">
        <v>682</v>
      </c>
      <c r="B411" s="5" t="s">
        <v>683</v>
      </c>
      <c r="C411" s="6">
        <v>349</v>
      </c>
      <c r="D411" s="47">
        <f t="shared" si="6"/>
        <v>296.64999999999998</v>
      </c>
    </row>
    <row r="412" spans="1:4">
      <c r="A412" s="8" t="s">
        <v>684</v>
      </c>
      <c r="B412" s="5" t="s">
        <v>685</v>
      </c>
      <c r="C412" s="6">
        <v>999</v>
      </c>
      <c r="D412" s="47">
        <f t="shared" si="6"/>
        <v>849.15</v>
      </c>
    </row>
    <row r="413" spans="1:4">
      <c r="A413" s="8" t="s">
        <v>686</v>
      </c>
      <c r="B413" s="5" t="s">
        <v>687</v>
      </c>
      <c r="C413" s="6">
        <v>299</v>
      </c>
      <c r="D413" s="47">
        <f t="shared" si="6"/>
        <v>254.15</v>
      </c>
    </row>
    <row r="414" spans="1:4">
      <c r="A414" s="8" t="s">
        <v>688</v>
      </c>
      <c r="B414" s="5" t="s">
        <v>689</v>
      </c>
      <c r="C414" s="6">
        <v>329</v>
      </c>
      <c r="D414" s="47">
        <f t="shared" si="6"/>
        <v>279.64999999999998</v>
      </c>
    </row>
    <row r="415" spans="1:4">
      <c r="A415" s="8" t="s">
        <v>690</v>
      </c>
      <c r="B415" s="5" t="s">
        <v>691</v>
      </c>
      <c r="C415" s="6">
        <v>329</v>
      </c>
      <c r="D415" s="47">
        <f t="shared" si="6"/>
        <v>279.64999999999998</v>
      </c>
    </row>
    <row r="416" spans="1:4">
      <c r="A416" s="8" t="s">
        <v>692</v>
      </c>
      <c r="B416" s="5" t="s">
        <v>693</v>
      </c>
      <c r="C416" s="6">
        <v>199</v>
      </c>
      <c r="D416" s="47">
        <f t="shared" si="6"/>
        <v>169.15</v>
      </c>
    </row>
    <row r="417" spans="1:4">
      <c r="A417" s="8" t="s">
        <v>694</v>
      </c>
      <c r="B417" s="5" t="s">
        <v>693</v>
      </c>
      <c r="C417" s="6">
        <v>199</v>
      </c>
      <c r="D417" s="47">
        <f t="shared" si="6"/>
        <v>169.15</v>
      </c>
    </row>
    <row r="418" spans="1:4">
      <c r="A418" s="8" t="s">
        <v>695</v>
      </c>
      <c r="B418" s="5" t="s">
        <v>693</v>
      </c>
      <c r="C418" s="6">
        <v>199</v>
      </c>
      <c r="D418" s="47">
        <f t="shared" si="6"/>
        <v>169.15</v>
      </c>
    </row>
    <row r="419" spans="1:4">
      <c r="A419" s="8" t="s">
        <v>696</v>
      </c>
      <c r="B419" s="5" t="s">
        <v>693</v>
      </c>
      <c r="C419" s="6">
        <v>199</v>
      </c>
      <c r="D419" s="47">
        <f t="shared" si="6"/>
        <v>169.15</v>
      </c>
    </row>
    <row r="420" spans="1:4">
      <c r="A420" s="8" t="s">
        <v>697</v>
      </c>
      <c r="B420" s="5" t="s">
        <v>698</v>
      </c>
      <c r="C420" s="6">
        <v>799</v>
      </c>
      <c r="D420" s="47">
        <f t="shared" si="6"/>
        <v>679.15</v>
      </c>
    </row>
    <row r="421" spans="1:4">
      <c r="A421" s="8" t="s">
        <v>699</v>
      </c>
      <c r="B421" s="5" t="s">
        <v>698</v>
      </c>
      <c r="C421" s="6">
        <v>799</v>
      </c>
      <c r="D421" s="47">
        <f t="shared" si="6"/>
        <v>679.15</v>
      </c>
    </row>
    <row r="422" spans="1:4">
      <c r="A422" s="8" t="s">
        <v>700</v>
      </c>
      <c r="B422" s="5" t="s">
        <v>698</v>
      </c>
      <c r="C422" s="6">
        <v>799</v>
      </c>
      <c r="D422" s="47">
        <f t="shared" si="6"/>
        <v>679.15</v>
      </c>
    </row>
    <row r="423" spans="1:4">
      <c r="A423" s="8" t="s">
        <v>701</v>
      </c>
      <c r="B423" s="5" t="s">
        <v>698</v>
      </c>
      <c r="C423" s="6">
        <v>799</v>
      </c>
      <c r="D423" s="47">
        <f t="shared" si="6"/>
        <v>679.15</v>
      </c>
    </row>
    <row r="424" spans="1:4">
      <c r="A424" s="8" t="s">
        <v>702</v>
      </c>
      <c r="B424" s="5" t="s">
        <v>703</v>
      </c>
      <c r="C424" s="6">
        <v>999</v>
      </c>
      <c r="D424" s="47">
        <f t="shared" si="6"/>
        <v>849.15</v>
      </c>
    </row>
    <row r="425" spans="1:4">
      <c r="A425" s="8" t="s">
        <v>704</v>
      </c>
      <c r="B425" s="5" t="s">
        <v>703</v>
      </c>
      <c r="C425" s="6">
        <v>999</v>
      </c>
      <c r="D425" s="47">
        <f t="shared" si="6"/>
        <v>849.15</v>
      </c>
    </row>
    <row r="426" spans="1:4">
      <c r="A426" s="8" t="s">
        <v>705</v>
      </c>
      <c r="B426" s="5" t="s">
        <v>703</v>
      </c>
      <c r="C426" s="6">
        <v>999</v>
      </c>
      <c r="D426" s="47">
        <f t="shared" si="6"/>
        <v>849.15</v>
      </c>
    </row>
    <row r="427" spans="1:4">
      <c r="A427" s="8" t="s">
        <v>706</v>
      </c>
      <c r="B427" s="5" t="s">
        <v>703</v>
      </c>
      <c r="C427" s="6">
        <v>999</v>
      </c>
      <c r="D427" s="47">
        <f t="shared" si="6"/>
        <v>849.15</v>
      </c>
    </row>
    <row r="428" spans="1:4">
      <c r="A428" s="8" t="s">
        <v>707</v>
      </c>
      <c r="B428" s="5" t="s">
        <v>708</v>
      </c>
      <c r="C428" s="6">
        <v>799</v>
      </c>
      <c r="D428" s="47">
        <f t="shared" si="6"/>
        <v>679.15</v>
      </c>
    </row>
    <row r="429" spans="1:4">
      <c r="A429" s="8" t="s">
        <v>709</v>
      </c>
      <c r="B429" s="5" t="s">
        <v>708</v>
      </c>
      <c r="C429" s="6">
        <v>799</v>
      </c>
      <c r="D429" s="47">
        <f t="shared" si="6"/>
        <v>679.15</v>
      </c>
    </row>
    <row r="430" spans="1:4">
      <c r="A430" s="8" t="s">
        <v>710</v>
      </c>
      <c r="B430" s="5" t="s">
        <v>708</v>
      </c>
      <c r="C430" s="6">
        <v>799</v>
      </c>
      <c r="D430" s="47">
        <f t="shared" si="6"/>
        <v>679.15</v>
      </c>
    </row>
    <row r="431" spans="1:4">
      <c r="A431" s="8" t="s">
        <v>711</v>
      </c>
      <c r="B431" s="5" t="s">
        <v>708</v>
      </c>
      <c r="C431" s="6">
        <v>799</v>
      </c>
      <c r="D431" s="47">
        <f t="shared" si="6"/>
        <v>679.15</v>
      </c>
    </row>
    <row r="432" spans="1:4">
      <c r="A432" s="8" t="s">
        <v>712</v>
      </c>
      <c r="B432" s="5" t="s">
        <v>713</v>
      </c>
      <c r="C432" s="6">
        <v>869</v>
      </c>
      <c r="D432" s="47">
        <f t="shared" si="6"/>
        <v>738.65</v>
      </c>
    </row>
    <row r="433" spans="1:4">
      <c r="A433" s="8" t="s">
        <v>714</v>
      </c>
      <c r="B433" s="5" t="s">
        <v>713</v>
      </c>
      <c r="C433" s="6">
        <v>869</v>
      </c>
      <c r="D433" s="47">
        <f t="shared" si="6"/>
        <v>738.65</v>
      </c>
    </row>
    <row r="434" spans="1:4">
      <c r="A434" s="8" t="s">
        <v>715</v>
      </c>
      <c r="B434" s="5" t="s">
        <v>713</v>
      </c>
      <c r="C434" s="6">
        <v>869</v>
      </c>
      <c r="D434" s="47">
        <f t="shared" si="6"/>
        <v>738.65</v>
      </c>
    </row>
    <row r="435" spans="1:4">
      <c r="A435" s="8" t="s">
        <v>716</v>
      </c>
      <c r="B435" s="5" t="s">
        <v>713</v>
      </c>
      <c r="C435" s="6">
        <v>869</v>
      </c>
      <c r="D435" s="47">
        <f t="shared" si="6"/>
        <v>738.65</v>
      </c>
    </row>
    <row r="436" spans="1:4">
      <c r="A436" s="8" t="s">
        <v>717</v>
      </c>
      <c r="B436" s="5" t="s">
        <v>718</v>
      </c>
      <c r="C436" s="6">
        <v>589</v>
      </c>
      <c r="D436" s="47">
        <f t="shared" si="6"/>
        <v>500.65</v>
      </c>
    </row>
    <row r="437" spans="1:4">
      <c r="A437" s="8" t="s">
        <v>719</v>
      </c>
      <c r="B437" s="5" t="s">
        <v>718</v>
      </c>
      <c r="C437" s="6">
        <v>589</v>
      </c>
      <c r="D437" s="47">
        <f t="shared" si="6"/>
        <v>500.65</v>
      </c>
    </row>
    <row r="438" spans="1:4">
      <c r="A438" s="8" t="s">
        <v>720</v>
      </c>
      <c r="B438" s="5" t="s">
        <v>718</v>
      </c>
      <c r="C438" s="6">
        <v>589</v>
      </c>
      <c r="D438" s="47">
        <f t="shared" si="6"/>
        <v>500.65</v>
      </c>
    </row>
    <row r="439" spans="1:4">
      <c r="A439" s="8" t="s">
        <v>721</v>
      </c>
      <c r="B439" s="5" t="s">
        <v>718</v>
      </c>
      <c r="C439" s="6">
        <v>589</v>
      </c>
      <c r="D439" s="47">
        <f t="shared" si="6"/>
        <v>500.65</v>
      </c>
    </row>
    <row r="440" spans="1:4">
      <c r="A440" s="8" t="s">
        <v>722</v>
      </c>
      <c r="B440" s="5" t="s">
        <v>723</v>
      </c>
      <c r="C440" s="6">
        <v>419</v>
      </c>
      <c r="D440" s="47">
        <f t="shared" si="6"/>
        <v>356.15</v>
      </c>
    </row>
    <row r="441" spans="1:4">
      <c r="A441" s="8" t="s">
        <v>724</v>
      </c>
      <c r="B441" s="5" t="s">
        <v>723</v>
      </c>
      <c r="C441" s="6">
        <v>419</v>
      </c>
      <c r="D441" s="47">
        <f t="shared" si="6"/>
        <v>356.15</v>
      </c>
    </row>
    <row r="442" spans="1:4">
      <c r="A442" s="8" t="s">
        <v>725</v>
      </c>
      <c r="B442" s="5" t="s">
        <v>723</v>
      </c>
      <c r="C442" s="6">
        <v>419</v>
      </c>
      <c r="D442" s="47">
        <f t="shared" si="6"/>
        <v>356.15</v>
      </c>
    </row>
    <row r="443" spans="1:4">
      <c r="A443" s="8" t="s">
        <v>726</v>
      </c>
      <c r="B443" s="5" t="s">
        <v>723</v>
      </c>
      <c r="C443" s="6">
        <v>419</v>
      </c>
      <c r="D443" s="47">
        <f t="shared" si="6"/>
        <v>356.15</v>
      </c>
    </row>
    <row r="444" spans="1:4">
      <c r="A444" s="8" t="s">
        <v>727</v>
      </c>
      <c r="B444" s="5" t="s">
        <v>728</v>
      </c>
      <c r="C444" s="6">
        <v>449</v>
      </c>
      <c r="D444" s="47">
        <f t="shared" si="6"/>
        <v>381.65</v>
      </c>
    </row>
    <row r="445" spans="1:4">
      <c r="A445" s="8" t="s">
        <v>729</v>
      </c>
      <c r="B445" s="5" t="s">
        <v>728</v>
      </c>
      <c r="C445" s="6">
        <v>449</v>
      </c>
      <c r="D445" s="47">
        <f t="shared" si="6"/>
        <v>381.65</v>
      </c>
    </row>
    <row r="446" spans="1:4">
      <c r="A446" s="8" t="s">
        <v>730</v>
      </c>
      <c r="B446" s="5" t="s">
        <v>728</v>
      </c>
      <c r="C446" s="6">
        <v>449</v>
      </c>
      <c r="D446" s="47">
        <f t="shared" si="6"/>
        <v>381.65</v>
      </c>
    </row>
    <row r="447" spans="1:4">
      <c r="A447" s="8" t="s">
        <v>731</v>
      </c>
      <c r="B447" s="5" t="s">
        <v>728</v>
      </c>
      <c r="C447" s="6">
        <v>449</v>
      </c>
      <c r="D447" s="47">
        <f t="shared" si="6"/>
        <v>381.65</v>
      </c>
    </row>
    <row r="448" spans="1:4">
      <c r="A448" s="8" t="s">
        <v>732</v>
      </c>
      <c r="B448" s="5" t="s">
        <v>733</v>
      </c>
      <c r="C448" s="6">
        <v>499</v>
      </c>
      <c r="D448" s="47">
        <f t="shared" si="6"/>
        <v>424.15</v>
      </c>
    </row>
    <row r="449" spans="1:4">
      <c r="A449" s="8" t="s">
        <v>734</v>
      </c>
      <c r="B449" s="5" t="s">
        <v>733</v>
      </c>
      <c r="C449" s="6">
        <v>499</v>
      </c>
      <c r="D449" s="47">
        <f t="shared" si="6"/>
        <v>424.15</v>
      </c>
    </row>
    <row r="450" spans="1:4">
      <c r="A450" s="8" t="s">
        <v>735</v>
      </c>
      <c r="B450" s="5" t="s">
        <v>733</v>
      </c>
      <c r="C450" s="6">
        <v>499</v>
      </c>
      <c r="D450" s="47">
        <f t="shared" si="6"/>
        <v>424.15</v>
      </c>
    </row>
    <row r="451" spans="1:4">
      <c r="A451" s="8" t="s">
        <v>736</v>
      </c>
      <c r="B451" s="5" t="s">
        <v>733</v>
      </c>
      <c r="C451" s="6">
        <v>499</v>
      </c>
      <c r="D451" s="47">
        <f t="shared" si="6"/>
        <v>424.15</v>
      </c>
    </row>
    <row r="452" spans="1:4">
      <c r="A452" s="8" t="s">
        <v>737</v>
      </c>
      <c r="B452" s="5" t="s">
        <v>738</v>
      </c>
      <c r="C452" s="6">
        <v>399</v>
      </c>
      <c r="D452" s="47">
        <f t="shared" si="6"/>
        <v>339.15</v>
      </c>
    </row>
    <row r="453" spans="1:4">
      <c r="A453" s="8" t="s">
        <v>739</v>
      </c>
      <c r="B453" s="5" t="s">
        <v>738</v>
      </c>
      <c r="C453" s="6">
        <v>399</v>
      </c>
      <c r="D453" s="47">
        <f t="shared" si="6"/>
        <v>339.15</v>
      </c>
    </row>
    <row r="454" spans="1:4">
      <c r="A454" s="8" t="s">
        <v>740</v>
      </c>
      <c r="B454" s="5" t="s">
        <v>738</v>
      </c>
      <c r="C454" s="6">
        <v>399</v>
      </c>
      <c r="D454" s="47">
        <f t="shared" si="6"/>
        <v>339.15</v>
      </c>
    </row>
    <row r="455" spans="1:4">
      <c r="A455" s="8" t="s">
        <v>741</v>
      </c>
      <c r="B455" s="5" t="s">
        <v>738</v>
      </c>
      <c r="C455" s="6">
        <v>399</v>
      </c>
      <c r="D455" s="47">
        <f t="shared" si="6"/>
        <v>339.15</v>
      </c>
    </row>
    <row r="456" spans="1:4">
      <c r="A456" s="8" t="s">
        <v>742</v>
      </c>
      <c r="B456" s="5" t="s">
        <v>743</v>
      </c>
      <c r="C456" s="6">
        <v>679</v>
      </c>
      <c r="D456" s="47">
        <f t="shared" si="6"/>
        <v>577.15</v>
      </c>
    </row>
    <row r="457" spans="1:4">
      <c r="A457" s="8" t="s">
        <v>744</v>
      </c>
      <c r="B457" s="5" t="s">
        <v>743</v>
      </c>
      <c r="C457" s="6">
        <v>679</v>
      </c>
      <c r="D457" s="47">
        <f t="shared" si="6"/>
        <v>577.15</v>
      </c>
    </row>
    <row r="458" spans="1:4">
      <c r="A458" s="8" t="s">
        <v>745</v>
      </c>
      <c r="B458" s="5" t="s">
        <v>743</v>
      </c>
      <c r="C458" s="6">
        <v>679</v>
      </c>
      <c r="D458" s="47">
        <f t="shared" ref="D458:D521" si="7">C458*0.85</f>
        <v>577.15</v>
      </c>
    </row>
    <row r="459" spans="1:4">
      <c r="A459" s="8" t="s">
        <v>746</v>
      </c>
      <c r="B459" s="5" t="s">
        <v>743</v>
      </c>
      <c r="C459" s="6">
        <v>679</v>
      </c>
      <c r="D459" s="47">
        <f t="shared" si="7"/>
        <v>577.15</v>
      </c>
    </row>
    <row r="460" spans="1:4">
      <c r="A460" s="8" t="s">
        <v>747</v>
      </c>
      <c r="B460" s="5" t="s">
        <v>748</v>
      </c>
      <c r="C460" s="6">
        <v>729</v>
      </c>
      <c r="D460" s="47">
        <f t="shared" si="7"/>
        <v>619.65</v>
      </c>
    </row>
    <row r="461" spans="1:4">
      <c r="A461" s="8" t="s">
        <v>749</v>
      </c>
      <c r="B461" s="5" t="s">
        <v>748</v>
      </c>
      <c r="C461" s="6">
        <v>729</v>
      </c>
      <c r="D461" s="47">
        <f t="shared" si="7"/>
        <v>619.65</v>
      </c>
    </row>
    <row r="462" spans="1:4">
      <c r="A462" s="8" t="s">
        <v>750</v>
      </c>
      <c r="B462" s="5" t="s">
        <v>748</v>
      </c>
      <c r="C462" s="6">
        <v>729</v>
      </c>
      <c r="D462" s="47">
        <f t="shared" si="7"/>
        <v>619.65</v>
      </c>
    </row>
    <row r="463" spans="1:4">
      <c r="A463" s="8" t="s">
        <v>751</v>
      </c>
      <c r="B463" s="5" t="s">
        <v>748</v>
      </c>
      <c r="C463" s="6">
        <v>729</v>
      </c>
      <c r="D463" s="47">
        <f t="shared" si="7"/>
        <v>619.65</v>
      </c>
    </row>
    <row r="464" spans="1:4">
      <c r="A464" s="8" t="s">
        <v>752</v>
      </c>
      <c r="B464" s="5" t="s">
        <v>753</v>
      </c>
      <c r="C464" s="6">
        <v>589</v>
      </c>
      <c r="D464" s="47">
        <f t="shared" si="7"/>
        <v>500.65</v>
      </c>
    </row>
    <row r="465" spans="1:4">
      <c r="A465" s="8" t="s">
        <v>754</v>
      </c>
      <c r="B465" s="5" t="s">
        <v>753</v>
      </c>
      <c r="C465" s="6">
        <v>589</v>
      </c>
      <c r="D465" s="47">
        <f t="shared" si="7"/>
        <v>500.65</v>
      </c>
    </row>
    <row r="466" spans="1:4">
      <c r="A466" s="8" t="s">
        <v>755</v>
      </c>
      <c r="B466" s="5" t="s">
        <v>753</v>
      </c>
      <c r="C466" s="6">
        <v>589</v>
      </c>
      <c r="D466" s="47">
        <f t="shared" si="7"/>
        <v>500.65</v>
      </c>
    </row>
    <row r="467" spans="1:4">
      <c r="A467" s="8" t="s">
        <v>756</v>
      </c>
      <c r="B467" s="5" t="s">
        <v>753</v>
      </c>
      <c r="C467" s="6">
        <v>589</v>
      </c>
      <c r="D467" s="47">
        <f t="shared" si="7"/>
        <v>500.65</v>
      </c>
    </row>
    <row r="468" spans="1:4">
      <c r="A468" s="8" t="s">
        <v>757</v>
      </c>
      <c r="B468" s="5" t="s">
        <v>758</v>
      </c>
      <c r="C468" s="6">
        <v>589</v>
      </c>
      <c r="D468" s="47">
        <f t="shared" si="7"/>
        <v>500.65</v>
      </c>
    </row>
    <row r="469" spans="1:4">
      <c r="A469" s="8" t="s">
        <v>759</v>
      </c>
      <c r="B469" s="5" t="s">
        <v>758</v>
      </c>
      <c r="C469" s="6">
        <v>589</v>
      </c>
      <c r="D469" s="47">
        <f t="shared" si="7"/>
        <v>500.65</v>
      </c>
    </row>
    <row r="470" spans="1:4">
      <c r="A470" s="8" t="s">
        <v>760</v>
      </c>
      <c r="B470" s="5" t="s">
        <v>758</v>
      </c>
      <c r="C470" s="6">
        <v>589</v>
      </c>
      <c r="D470" s="47">
        <f t="shared" si="7"/>
        <v>500.65</v>
      </c>
    </row>
    <row r="471" spans="1:4">
      <c r="A471" s="8" t="s">
        <v>761</v>
      </c>
      <c r="B471" s="5" t="s">
        <v>758</v>
      </c>
      <c r="C471" s="6">
        <v>589</v>
      </c>
      <c r="D471" s="47">
        <f t="shared" si="7"/>
        <v>500.65</v>
      </c>
    </row>
    <row r="472" spans="1:4">
      <c r="A472" s="8" t="s">
        <v>762</v>
      </c>
      <c r="B472" s="5" t="s">
        <v>763</v>
      </c>
      <c r="C472" s="6">
        <v>569</v>
      </c>
      <c r="D472" s="47">
        <f t="shared" si="7"/>
        <v>483.65</v>
      </c>
    </row>
    <row r="473" spans="1:4">
      <c r="A473" s="8" t="s">
        <v>764</v>
      </c>
      <c r="B473" s="5" t="s">
        <v>763</v>
      </c>
      <c r="C473" s="6">
        <v>569</v>
      </c>
      <c r="D473" s="47">
        <f t="shared" si="7"/>
        <v>483.65</v>
      </c>
    </row>
    <row r="474" spans="1:4">
      <c r="A474" s="8" t="s">
        <v>765</v>
      </c>
      <c r="B474" s="5" t="s">
        <v>763</v>
      </c>
      <c r="C474" s="6">
        <v>569</v>
      </c>
      <c r="D474" s="47">
        <f t="shared" si="7"/>
        <v>483.65</v>
      </c>
    </row>
    <row r="475" spans="1:4">
      <c r="A475" s="8" t="s">
        <v>766</v>
      </c>
      <c r="B475" s="5" t="s">
        <v>763</v>
      </c>
      <c r="C475" s="6">
        <v>569</v>
      </c>
      <c r="D475" s="47">
        <f t="shared" si="7"/>
        <v>483.65</v>
      </c>
    </row>
    <row r="476" spans="1:4">
      <c r="A476" s="8" t="s">
        <v>767</v>
      </c>
      <c r="B476" s="5" t="s">
        <v>768</v>
      </c>
      <c r="C476" s="6">
        <v>499</v>
      </c>
      <c r="D476" s="47">
        <f t="shared" si="7"/>
        <v>424.15</v>
      </c>
    </row>
    <row r="477" spans="1:4">
      <c r="A477" s="8" t="s">
        <v>769</v>
      </c>
      <c r="B477" s="5" t="s">
        <v>768</v>
      </c>
      <c r="C477" s="6">
        <v>499</v>
      </c>
      <c r="D477" s="47">
        <f t="shared" si="7"/>
        <v>424.15</v>
      </c>
    </row>
    <row r="478" spans="1:4">
      <c r="A478" s="8" t="s">
        <v>770</v>
      </c>
      <c r="B478" s="5" t="s">
        <v>768</v>
      </c>
      <c r="C478" s="6">
        <v>499</v>
      </c>
      <c r="D478" s="47">
        <f t="shared" si="7"/>
        <v>424.15</v>
      </c>
    </row>
    <row r="479" spans="1:4">
      <c r="A479" s="8" t="s">
        <v>771</v>
      </c>
      <c r="B479" s="5" t="s">
        <v>768</v>
      </c>
      <c r="C479" s="6">
        <v>499</v>
      </c>
      <c r="D479" s="47">
        <f t="shared" si="7"/>
        <v>424.15</v>
      </c>
    </row>
    <row r="480" spans="1:4">
      <c r="A480" s="8" t="s">
        <v>772</v>
      </c>
      <c r="B480" s="5" t="s">
        <v>773</v>
      </c>
      <c r="C480" s="6">
        <v>799</v>
      </c>
      <c r="D480" s="47">
        <f t="shared" si="7"/>
        <v>679.15</v>
      </c>
    </row>
    <row r="481" spans="1:4">
      <c r="A481" s="8" t="s">
        <v>774</v>
      </c>
      <c r="B481" s="5" t="s">
        <v>773</v>
      </c>
      <c r="C481" s="6">
        <v>799</v>
      </c>
      <c r="D481" s="47">
        <f t="shared" si="7"/>
        <v>679.15</v>
      </c>
    </row>
    <row r="482" spans="1:4">
      <c r="A482" s="8" t="s">
        <v>775</v>
      </c>
      <c r="B482" s="5" t="s">
        <v>773</v>
      </c>
      <c r="C482" s="6">
        <v>799</v>
      </c>
      <c r="D482" s="47">
        <f t="shared" si="7"/>
        <v>679.15</v>
      </c>
    </row>
    <row r="483" spans="1:4">
      <c r="A483" s="8" t="s">
        <v>776</v>
      </c>
      <c r="B483" s="5" t="s">
        <v>773</v>
      </c>
      <c r="C483" s="6">
        <v>799</v>
      </c>
      <c r="D483" s="47">
        <f t="shared" si="7"/>
        <v>679.15</v>
      </c>
    </row>
    <row r="484" spans="1:4">
      <c r="A484" s="8" t="s">
        <v>777</v>
      </c>
      <c r="B484" s="5" t="s">
        <v>778</v>
      </c>
      <c r="C484" s="6">
        <v>329</v>
      </c>
      <c r="D484" s="47">
        <f t="shared" si="7"/>
        <v>279.64999999999998</v>
      </c>
    </row>
    <row r="485" spans="1:4">
      <c r="A485" s="8" t="s">
        <v>779</v>
      </c>
      <c r="B485" s="5" t="s">
        <v>778</v>
      </c>
      <c r="C485" s="6">
        <v>329</v>
      </c>
      <c r="D485" s="47">
        <f t="shared" si="7"/>
        <v>279.64999999999998</v>
      </c>
    </row>
    <row r="486" spans="1:4">
      <c r="A486" s="8" t="s">
        <v>780</v>
      </c>
      <c r="B486" s="5" t="s">
        <v>778</v>
      </c>
      <c r="C486" s="6">
        <v>329</v>
      </c>
      <c r="D486" s="47">
        <f t="shared" si="7"/>
        <v>279.64999999999998</v>
      </c>
    </row>
    <row r="487" spans="1:4">
      <c r="A487" s="8" t="s">
        <v>781</v>
      </c>
      <c r="B487" s="5" t="s">
        <v>778</v>
      </c>
      <c r="C487" s="6">
        <v>329</v>
      </c>
      <c r="D487" s="47">
        <f t="shared" si="7"/>
        <v>279.64999999999998</v>
      </c>
    </row>
    <row r="488" spans="1:4">
      <c r="A488" s="8" t="s">
        <v>782</v>
      </c>
      <c r="B488" s="5" t="s">
        <v>783</v>
      </c>
      <c r="C488" s="6">
        <v>199</v>
      </c>
      <c r="D488" s="47">
        <f t="shared" si="7"/>
        <v>169.15</v>
      </c>
    </row>
    <row r="489" spans="1:4">
      <c r="A489" s="8" t="s">
        <v>784</v>
      </c>
      <c r="B489" s="5" t="s">
        <v>783</v>
      </c>
      <c r="C489" s="6">
        <v>199</v>
      </c>
      <c r="D489" s="47">
        <f t="shared" si="7"/>
        <v>169.15</v>
      </c>
    </row>
    <row r="490" spans="1:4">
      <c r="A490" s="8" t="s">
        <v>785</v>
      </c>
      <c r="B490" s="5" t="s">
        <v>783</v>
      </c>
      <c r="C490" s="6">
        <v>199</v>
      </c>
      <c r="D490" s="47">
        <f t="shared" si="7"/>
        <v>169.15</v>
      </c>
    </row>
    <row r="491" spans="1:4">
      <c r="A491" s="8" t="s">
        <v>786</v>
      </c>
      <c r="B491" s="5" t="s">
        <v>783</v>
      </c>
      <c r="C491" s="6">
        <v>199</v>
      </c>
      <c r="D491" s="47">
        <f t="shared" si="7"/>
        <v>169.15</v>
      </c>
    </row>
    <row r="492" spans="1:4">
      <c r="A492" s="8" t="s">
        <v>787</v>
      </c>
      <c r="B492" s="5" t="s">
        <v>788</v>
      </c>
      <c r="C492" s="6">
        <v>249</v>
      </c>
      <c r="D492" s="47">
        <f t="shared" si="7"/>
        <v>211.65</v>
      </c>
    </row>
    <row r="493" spans="1:4">
      <c r="A493" s="8" t="s">
        <v>789</v>
      </c>
      <c r="B493" s="5" t="s">
        <v>788</v>
      </c>
      <c r="C493" s="6">
        <v>249</v>
      </c>
      <c r="D493" s="47">
        <f t="shared" si="7"/>
        <v>211.65</v>
      </c>
    </row>
    <row r="494" spans="1:4">
      <c r="A494" s="8" t="s">
        <v>790</v>
      </c>
      <c r="B494" s="5" t="s">
        <v>788</v>
      </c>
      <c r="C494" s="6">
        <v>249</v>
      </c>
      <c r="D494" s="47">
        <f t="shared" si="7"/>
        <v>211.65</v>
      </c>
    </row>
    <row r="495" spans="1:4">
      <c r="A495" s="8" t="s">
        <v>791</v>
      </c>
      <c r="B495" s="5" t="s">
        <v>788</v>
      </c>
      <c r="C495" s="6">
        <v>249</v>
      </c>
      <c r="D495" s="47">
        <f t="shared" si="7"/>
        <v>211.65</v>
      </c>
    </row>
    <row r="496" spans="1:4">
      <c r="A496" s="8" t="s">
        <v>792</v>
      </c>
      <c r="B496" s="5" t="s">
        <v>793</v>
      </c>
      <c r="C496" s="6">
        <v>519</v>
      </c>
      <c r="D496" s="47">
        <f t="shared" si="7"/>
        <v>441.15</v>
      </c>
    </row>
    <row r="497" spans="1:4">
      <c r="A497" s="8" t="s">
        <v>794</v>
      </c>
      <c r="B497" s="5" t="s">
        <v>793</v>
      </c>
      <c r="C497" s="6">
        <v>519</v>
      </c>
      <c r="D497" s="47">
        <f t="shared" si="7"/>
        <v>441.15</v>
      </c>
    </row>
    <row r="498" spans="1:4">
      <c r="A498" s="8" t="s">
        <v>795</v>
      </c>
      <c r="B498" s="5" t="s">
        <v>793</v>
      </c>
      <c r="C498" s="6">
        <v>519</v>
      </c>
      <c r="D498" s="47">
        <f t="shared" si="7"/>
        <v>441.15</v>
      </c>
    </row>
    <row r="499" spans="1:4">
      <c r="A499" s="8" t="s">
        <v>796</v>
      </c>
      <c r="B499" s="5" t="s">
        <v>793</v>
      </c>
      <c r="C499" s="6">
        <v>519</v>
      </c>
      <c r="D499" s="47">
        <f t="shared" si="7"/>
        <v>441.15</v>
      </c>
    </row>
    <row r="500" spans="1:4">
      <c r="A500" s="8" t="s">
        <v>797</v>
      </c>
      <c r="B500" s="5" t="s">
        <v>798</v>
      </c>
      <c r="C500" s="6">
        <v>379</v>
      </c>
      <c r="D500" s="47">
        <f t="shared" si="7"/>
        <v>322.14999999999998</v>
      </c>
    </row>
    <row r="501" spans="1:4">
      <c r="A501" s="8" t="s">
        <v>799</v>
      </c>
      <c r="B501" s="5" t="s">
        <v>798</v>
      </c>
      <c r="C501" s="6">
        <v>379</v>
      </c>
      <c r="D501" s="47">
        <f t="shared" si="7"/>
        <v>322.14999999999998</v>
      </c>
    </row>
    <row r="502" spans="1:4">
      <c r="A502" s="8" t="s">
        <v>800</v>
      </c>
      <c r="B502" s="5" t="s">
        <v>798</v>
      </c>
      <c r="C502" s="6">
        <v>379</v>
      </c>
      <c r="D502" s="47">
        <f t="shared" si="7"/>
        <v>322.14999999999998</v>
      </c>
    </row>
    <row r="503" spans="1:4">
      <c r="A503" s="8" t="s">
        <v>801</v>
      </c>
      <c r="B503" s="5" t="s">
        <v>798</v>
      </c>
      <c r="C503" s="6">
        <v>379</v>
      </c>
      <c r="D503" s="47">
        <f t="shared" si="7"/>
        <v>322.14999999999998</v>
      </c>
    </row>
    <row r="504" spans="1:4">
      <c r="A504" s="8" t="s">
        <v>802</v>
      </c>
      <c r="B504" s="5" t="s">
        <v>803</v>
      </c>
      <c r="C504" s="6">
        <v>439</v>
      </c>
      <c r="D504" s="47">
        <f t="shared" si="7"/>
        <v>373.15</v>
      </c>
    </row>
    <row r="505" spans="1:4">
      <c r="A505" s="8" t="s">
        <v>804</v>
      </c>
      <c r="B505" s="5" t="s">
        <v>803</v>
      </c>
      <c r="C505" s="6">
        <v>439</v>
      </c>
      <c r="D505" s="47">
        <f t="shared" si="7"/>
        <v>373.15</v>
      </c>
    </row>
    <row r="506" spans="1:4">
      <c r="A506" s="8" t="s">
        <v>805</v>
      </c>
      <c r="B506" s="5" t="s">
        <v>803</v>
      </c>
      <c r="C506" s="6">
        <v>439</v>
      </c>
      <c r="D506" s="47">
        <f t="shared" si="7"/>
        <v>373.15</v>
      </c>
    </row>
    <row r="507" spans="1:4">
      <c r="A507" s="8" t="s">
        <v>806</v>
      </c>
      <c r="B507" s="5" t="s">
        <v>803</v>
      </c>
      <c r="C507" s="6">
        <v>439</v>
      </c>
      <c r="D507" s="47">
        <f t="shared" si="7"/>
        <v>373.15</v>
      </c>
    </row>
    <row r="508" spans="1:4">
      <c r="A508" s="8" t="s">
        <v>807</v>
      </c>
      <c r="B508" s="5" t="s">
        <v>808</v>
      </c>
      <c r="C508" s="6">
        <v>599</v>
      </c>
      <c r="D508" s="47">
        <f t="shared" si="7"/>
        <v>509.15</v>
      </c>
    </row>
    <row r="509" spans="1:4">
      <c r="A509" s="8" t="s">
        <v>809</v>
      </c>
      <c r="B509" s="5" t="s">
        <v>808</v>
      </c>
      <c r="C509" s="6">
        <v>599</v>
      </c>
      <c r="D509" s="47">
        <f t="shared" si="7"/>
        <v>509.15</v>
      </c>
    </row>
    <row r="510" spans="1:4">
      <c r="A510" s="8" t="s">
        <v>810</v>
      </c>
      <c r="B510" s="5" t="s">
        <v>808</v>
      </c>
      <c r="C510" s="6">
        <v>599</v>
      </c>
      <c r="D510" s="47">
        <f t="shared" si="7"/>
        <v>509.15</v>
      </c>
    </row>
    <row r="511" spans="1:4">
      <c r="A511" s="8" t="s">
        <v>811</v>
      </c>
      <c r="B511" s="5" t="s">
        <v>808</v>
      </c>
      <c r="C511" s="6">
        <v>599</v>
      </c>
      <c r="D511" s="47">
        <f t="shared" si="7"/>
        <v>509.15</v>
      </c>
    </row>
    <row r="512" spans="1:4">
      <c r="A512" s="8" t="s">
        <v>812</v>
      </c>
      <c r="B512" s="5" t="s">
        <v>813</v>
      </c>
      <c r="C512" s="6">
        <v>529</v>
      </c>
      <c r="D512" s="47">
        <f t="shared" si="7"/>
        <v>449.65</v>
      </c>
    </row>
    <row r="513" spans="1:4">
      <c r="A513" s="8" t="s">
        <v>814</v>
      </c>
      <c r="B513" s="5" t="s">
        <v>813</v>
      </c>
      <c r="C513" s="6">
        <v>529</v>
      </c>
      <c r="D513" s="47">
        <f t="shared" si="7"/>
        <v>449.65</v>
      </c>
    </row>
    <row r="514" spans="1:4">
      <c r="A514" s="8" t="s">
        <v>815</v>
      </c>
      <c r="B514" s="5" t="s">
        <v>813</v>
      </c>
      <c r="C514" s="6">
        <v>529</v>
      </c>
      <c r="D514" s="47">
        <f t="shared" si="7"/>
        <v>449.65</v>
      </c>
    </row>
    <row r="515" spans="1:4">
      <c r="A515" s="8" t="s">
        <v>816</v>
      </c>
      <c r="B515" s="5" t="s">
        <v>813</v>
      </c>
      <c r="C515" s="6">
        <v>529</v>
      </c>
      <c r="D515" s="47">
        <f t="shared" si="7"/>
        <v>449.65</v>
      </c>
    </row>
    <row r="516" spans="1:4">
      <c r="A516" s="8" t="s">
        <v>817</v>
      </c>
      <c r="B516" s="5" t="s">
        <v>818</v>
      </c>
      <c r="C516" s="6">
        <v>999</v>
      </c>
      <c r="D516" s="47">
        <f t="shared" si="7"/>
        <v>849.15</v>
      </c>
    </row>
    <row r="517" spans="1:4">
      <c r="A517" s="8" t="s">
        <v>819</v>
      </c>
      <c r="B517" s="5" t="s">
        <v>818</v>
      </c>
      <c r="C517" s="6">
        <v>999</v>
      </c>
      <c r="D517" s="47">
        <f t="shared" si="7"/>
        <v>849.15</v>
      </c>
    </row>
    <row r="518" spans="1:4">
      <c r="A518" s="8" t="s">
        <v>820</v>
      </c>
      <c r="B518" s="5" t="s">
        <v>818</v>
      </c>
      <c r="C518" s="6">
        <v>999</v>
      </c>
      <c r="D518" s="47">
        <f t="shared" si="7"/>
        <v>849.15</v>
      </c>
    </row>
    <row r="519" spans="1:4">
      <c r="A519" s="8" t="s">
        <v>821</v>
      </c>
      <c r="B519" s="5" t="s">
        <v>818</v>
      </c>
      <c r="C519" s="6">
        <v>999</v>
      </c>
      <c r="D519" s="47">
        <f t="shared" si="7"/>
        <v>849.15</v>
      </c>
    </row>
    <row r="520" spans="1:4">
      <c r="A520" s="8" t="s">
        <v>822</v>
      </c>
      <c r="B520" s="5" t="s">
        <v>823</v>
      </c>
      <c r="C520" s="6">
        <v>699</v>
      </c>
      <c r="D520" s="47">
        <f t="shared" si="7"/>
        <v>594.15</v>
      </c>
    </row>
    <row r="521" spans="1:4">
      <c r="A521" s="8" t="s">
        <v>824</v>
      </c>
      <c r="B521" s="5" t="s">
        <v>823</v>
      </c>
      <c r="C521" s="6">
        <v>699</v>
      </c>
      <c r="D521" s="47">
        <f t="shared" si="7"/>
        <v>594.15</v>
      </c>
    </row>
    <row r="522" spans="1:4">
      <c r="A522" s="8" t="s">
        <v>825</v>
      </c>
      <c r="B522" s="5" t="s">
        <v>823</v>
      </c>
      <c r="C522" s="6">
        <v>699</v>
      </c>
      <c r="D522" s="47">
        <f t="shared" ref="D522:D585" si="8">C522*0.85</f>
        <v>594.15</v>
      </c>
    </row>
    <row r="523" spans="1:4">
      <c r="A523" s="8" t="s">
        <v>826</v>
      </c>
      <c r="B523" s="5" t="s">
        <v>823</v>
      </c>
      <c r="C523" s="6">
        <v>699</v>
      </c>
      <c r="D523" s="47">
        <f t="shared" si="8"/>
        <v>594.15</v>
      </c>
    </row>
    <row r="524" spans="1:4">
      <c r="A524" s="8" t="s">
        <v>827</v>
      </c>
      <c r="B524" s="5" t="s">
        <v>828</v>
      </c>
      <c r="C524" s="6">
        <v>819</v>
      </c>
      <c r="D524" s="47">
        <f t="shared" si="8"/>
        <v>696.15</v>
      </c>
    </row>
    <row r="525" spans="1:4">
      <c r="A525" s="8" t="s">
        <v>829</v>
      </c>
      <c r="B525" s="5" t="s">
        <v>828</v>
      </c>
      <c r="C525" s="6">
        <v>819</v>
      </c>
      <c r="D525" s="47">
        <f t="shared" si="8"/>
        <v>696.15</v>
      </c>
    </row>
    <row r="526" spans="1:4">
      <c r="A526" s="8" t="s">
        <v>830</v>
      </c>
      <c r="B526" s="5" t="s">
        <v>828</v>
      </c>
      <c r="C526" s="6">
        <v>819</v>
      </c>
      <c r="D526" s="47">
        <f t="shared" si="8"/>
        <v>696.15</v>
      </c>
    </row>
    <row r="527" spans="1:4">
      <c r="A527" s="8" t="s">
        <v>831</v>
      </c>
      <c r="B527" s="5" t="s">
        <v>828</v>
      </c>
      <c r="C527" s="6">
        <v>819</v>
      </c>
      <c r="D527" s="47">
        <f t="shared" si="8"/>
        <v>696.15</v>
      </c>
    </row>
    <row r="528" spans="1:4">
      <c r="A528" s="8" t="s">
        <v>832</v>
      </c>
      <c r="B528" s="5" t="s">
        <v>833</v>
      </c>
      <c r="C528" s="6">
        <v>199</v>
      </c>
      <c r="D528" s="47">
        <f t="shared" si="8"/>
        <v>169.15</v>
      </c>
    </row>
    <row r="529" spans="1:4">
      <c r="A529" s="8" t="s">
        <v>834</v>
      </c>
      <c r="B529" s="5" t="s">
        <v>833</v>
      </c>
      <c r="C529" s="6">
        <v>199</v>
      </c>
      <c r="D529" s="47">
        <f t="shared" si="8"/>
        <v>169.15</v>
      </c>
    </row>
    <row r="530" spans="1:4">
      <c r="A530" s="8" t="s">
        <v>835</v>
      </c>
      <c r="B530" s="5" t="s">
        <v>833</v>
      </c>
      <c r="C530" s="6">
        <v>199</v>
      </c>
      <c r="D530" s="47">
        <f t="shared" si="8"/>
        <v>169.15</v>
      </c>
    </row>
    <row r="531" spans="1:4">
      <c r="A531" s="8" t="s">
        <v>836</v>
      </c>
      <c r="B531" s="5" t="s">
        <v>833</v>
      </c>
      <c r="C531" s="6">
        <v>199</v>
      </c>
      <c r="D531" s="47">
        <f t="shared" si="8"/>
        <v>169.15</v>
      </c>
    </row>
    <row r="532" spans="1:4">
      <c r="A532" s="8" t="s">
        <v>837</v>
      </c>
      <c r="B532" s="5" t="s">
        <v>838</v>
      </c>
      <c r="C532" s="6">
        <v>279</v>
      </c>
      <c r="D532" s="47">
        <f t="shared" si="8"/>
        <v>237.15</v>
      </c>
    </row>
    <row r="533" spans="1:4">
      <c r="A533" s="8" t="s">
        <v>839</v>
      </c>
      <c r="B533" s="5" t="s">
        <v>838</v>
      </c>
      <c r="C533" s="6">
        <v>279</v>
      </c>
      <c r="D533" s="47">
        <f t="shared" si="8"/>
        <v>237.15</v>
      </c>
    </row>
    <row r="534" spans="1:4">
      <c r="A534" s="8" t="s">
        <v>840</v>
      </c>
      <c r="B534" s="5" t="s">
        <v>838</v>
      </c>
      <c r="C534" s="6">
        <v>279</v>
      </c>
      <c r="D534" s="47">
        <f t="shared" si="8"/>
        <v>237.15</v>
      </c>
    </row>
    <row r="535" spans="1:4">
      <c r="A535" s="8" t="s">
        <v>841</v>
      </c>
      <c r="B535" s="5" t="s">
        <v>838</v>
      </c>
      <c r="C535" s="6">
        <v>279</v>
      </c>
      <c r="D535" s="47">
        <f t="shared" si="8"/>
        <v>237.15</v>
      </c>
    </row>
    <row r="536" spans="1:4">
      <c r="A536" s="8" t="s">
        <v>842</v>
      </c>
      <c r="B536" s="5" t="s">
        <v>843</v>
      </c>
      <c r="C536" s="6">
        <v>349</v>
      </c>
      <c r="D536" s="47">
        <f t="shared" si="8"/>
        <v>296.64999999999998</v>
      </c>
    </row>
    <row r="537" spans="1:4">
      <c r="A537" s="8" t="s">
        <v>844</v>
      </c>
      <c r="B537" s="5" t="s">
        <v>843</v>
      </c>
      <c r="C537" s="6">
        <v>349</v>
      </c>
      <c r="D537" s="47">
        <f t="shared" si="8"/>
        <v>296.64999999999998</v>
      </c>
    </row>
    <row r="538" spans="1:4">
      <c r="A538" s="8" t="s">
        <v>845</v>
      </c>
      <c r="B538" s="5" t="s">
        <v>843</v>
      </c>
      <c r="C538" s="6">
        <v>349</v>
      </c>
      <c r="D538" s="47">
        <f t="shared" si="8"/>
        <v>296.64999999999998</v>
      </c>
    </row>
    <row r="539" spans="1:4">
      <c r="A539" s="8" t="s">
        <v>846</v>
      </c>
      <c r="B539" s="5" t="s">
        <v>843</v>
      </c>
      <c r="C539" s="6">
        <v>349</v>
      </c>
      <c r="D539" s="47">
        <f t="shared" si="8"/>
        <v>296.64999999999998</v>
      </c>
    </row>
    <row r="540" spans="1:4">
      <c r="A540" s="8" t="s">
        <v>847</v>
      </c>
      <c r="B540" s="5" t="s">
        <v>848</v>
      </c>
      <c r="C540" s="6">
        <v>224</v>
      </c>
      <c r="D540" s="47">
        <f t="shared" si="8"/>
        <v>190.4</v>
      </c>
    </row>
    <row r="541" spans="1:4">
      <c r="A541" s="8" t="s">
        <v>849</v>
      </c>
      <c r="B541" s="5" t="s">
        <v>850</v>
      </c>
      <c r="C541" s="6">
        <v>224</v>
      </c>
      <c r="D541" s="47">
        <f t="shared" si="8"/>
        <v>190.4</v>
      </c>
    </row>
    <row r="542" spans="1:4">
      <c r="A542" s="8" t="s">
        <v>851</v>
      </c>
      <c r="B542" s="5" t="s">
        <v>852</v>
      </c>
      <c r="C542" s="6">
        <v>224</v>
      </c>
      <c r="D542" s="47">
        <f t="shared" si="8"/>
        <v>190.4</v>
      </c>
    </row>
    <row r="543" spans="1:4">
      <c r="A543" s="8" t="s">
        <v>853</v>
      </c>
      <c r="B543" s="5" t="s">
        <v>854</v>
      </c>
      <c r="C543" s="6">
        <v>286</v>
      </c>
      <c r="D543" s="47">
        <f t="shared" si="8"/>
        <v>243.1</v>
      </c>
    </row>
    <row r="544" spans="1:4">
      <c r="A544" s="8" t="s">
        <v>855</v>
      </c>
      <c r="B544" s="5" t="s">
        <v>856</v>
      </c>
      <c r="C544" s="6">
        <v>261</v>
      </c>
      <c r="D544" s="47">
        <f t="shared" si="8"/>
        <v>221.85</v>
      </c>
    </row>
    <row r="545" spans="1:4">
      <c r="A545" s="8" t="s">
        <v>857</v>
      </c>
      <c r="B545" s="5" t="s">
        <v>858</v>
      </c>
      <c r="C545" s="6">
        <v>499</v>
      </c>
      <c r="D545" s="47">
        <f t="shared" si="8"/>
        <v>424.15</v>
      </c>
    </row>
    <row r="546" spans="1:4">
      <c r="A546" s="7" t="s">
        <v>859</v>
      </c>
      <c r="B546" s="5" t="s">
        <v>860</v>
      </c>
      <c r="C546" s="6">
        <v>45</v>
      </c>
      <c r="D546" s="47">
        <f t="shared" si="8"/>
        <v>38.25</v>
      </c>
    </row>
    <row r="547" spans="1:4">
      <c r="A547" s="7" t="s">
        <v>861</v>
      </c>
      <c r="B547" s="5" t="s">
        <v>862</v>
      </c>
      <c r="C547" s="6">
        <v>63</v>
      </c>
      <c r="D547" s="47">
        <f t="shared" si="8"/>
        <v>53.55</v>
      </c>
    </row>
    <row r="548" spans="1:4">
      <c r="A548" s="7" t="s">
        <v>863</v>
      </c>
      <c r="B548" s="5" t="s">
        <v>864</v>
      </c>
      <c r="C548" s="6">
        <v>37</v>
      </c>
      <c r="D548" s="47">
        <f t="shared" si="8"/>
        <v>31.45</v>
      </c>
    </row>
    <row r="549" spans="1:4">
      <c r="A549" s="7" t="s">
        <v>865</v>
      </c>
      <c r="B549" s="5" t="s">
        <v>866</v>
      </c>
      <c r="C549" s="6">
        <v>48</v>
      </c>
      <c r="D549" s="47">
        <f t="shared" si="8"/>
        <v>40.799999999999997</v>
      </c>
    </row>
    <row r="550" spans="1:4">
      <c r="A550" s="7" t="s">
        <v>867</v>
      </c>
      <c r="B550" s="5" t="s">
        <v>868</v>
      </c>
      <c r="C550" s="6">
        <v>48</v>
      </c>
      <c r="D550" s="47">
        <f t="shared" si="8"/>
        <v>40.799999999999997</v>
      </c>
    </row>
    <row r="551" spans="1:4">
      <c r="A551" s="7" t="s">
        <v>869</v>
      </c>
      <c r="B551" s="5" t="s">
        <v>870</v>
      </c>
      <c r="C551" s="6">
        <v>17</v>
      </c>
      <c r="D551" s="47">
        <f t="shared" si="8"/>
        <v>14.45</v>
      </c>
    </row>
    <row r="552" spans="1:4">
      <c r="A552" s="7" t="s">
        <v>871</v>
      </c>
      <c r="B552" s="5" t="s">
        <v>872</v>
      </c>
      <c r="C552" s="6">
        <v>20</v>
      </c>
      <c r="D552" s="47">
        <f t="shared" si="8"/>
        <v>17</v>
      </c>
    </row>
    <row r="553" spans="1:4">
      <c r="A553" s="7" t="s">
        <v>873</v>
      </c>
      <c r="B553" s="5" t="s">
        <v>874</v>
      </c>
      <c r="C553" s="6">
        <v>32</v>
      </c>
      <c r="D553" s="47">
        <f t="shared" si="8"/>
        <v>27.2</v>
      </c>
    </row>
    <row r="554" spans="1:4">
      <c r="A554" s="7" t="s">
        <v>875</v>
      </c>
      <c r="B554" s="5" t="s">
        <v>876</v>
      </c>
      <c r="C554" s="6">
        <v>29</v>
      </c>
      <c r="D554" s="47">
        <f t="shared" si="8"/>
        <v>24.65</v>
      </c>
    </row>
    <row r="555" spans="1:4">
      <c r="A555" s="7" t="s">
        <v>877</v>
      </c>
      <c r="B555" s="5" t="s">
        <v>878</v>
      </c>
      <c r="C555" s="6">
        <v>39</v>
      </c>
      <c r="D555" s="47">
        <f t="shared" si="8"/>
        <v>33.15</v>
      </c>
    </row>
    <row r="556" spans="1:4">
      <c r="A556" s="7" t="s">
        <v>879</v>
      </c>
      <c r="B556" s="5" t="s">
        <v>880</v>
      </c>
      <c r="C556" s="6">
        <v>36</v>
      </c>
      <c r="D556" s="47">
        <f t="shared" si="8"/>
        <v>30.599999999999998</v>
      </c>
    </row>
    <row r="557" spans="1:4">
      <c r="A557" s="7" t="s">
        <v>881</v>
      </c>
      <c r="B557" s="5" t="s">
        <v>882</v>
      </c>
      <c r="C557" s="6">
        <v>21</v>
      </c>
      <c r="D557" s="47">
        <f t="shared" si="8"/>
        <v>17.849999999999998</v>
      </c>
    </row>
    <row r="558" spans="1:4">
      <c r="A558" s="7" t="s">
        <v>883</v>
      </c>
      <c r="B558" s="5" t="s">
        <v>884</v>
      </c>
      <c r="C558" s="6">
        <v>53</v>
      </c>
      <c r="D558" s="47">
        <f t="shared" si="8"/>
        <v>45.05</v>
      </c>
    </row>
    <row r="559" spans="1:4">
      <c r="A559" s="7" t="s">
        <v>885</v>
      </c>
      <c r="B559" s="5" t="s">
        <v>886</v>
      </c>
      <c r="C559" s="6">
        <v>28</v>
      </c>
      <c r="D559" s="47">
        <f t="shared" si="8"/>
        <v>23.8</v>
      </c>
    </row>
    <row r="560" spans="1:4">
      <c r="A560" s="7" t="s">
        <v>887</v>
      </c>
      <c r="B560" s="5" t="s">
        <v>888</v>
      </c>
      <c r="C560" s="6">
        <v>12</v>
      </c>
      <c r="D560" s="47">
        <f t="shared" si="8"/>
        <v>10.199999999999999</v>
      </c>
    </row>
    <row r="561" spans="1:4">
      <c r="A561" s="7" t="s">
        <v>889</v>
      </c>
      <c r="B561" s="5" t="s">
        <v>890</v>
      </c>
      <c r="C561" s="6">
        <v>24</v>
      </c>
      <c r="D561" s="47">
        <f t="shared" si="8"/>
        <v>20.399999999999999</v>
      </c>
    </row>
    <row r="562" spans="1:4">
      <c r="A562" s="7" t="s">
        <v>891</v>
      </c>
      <c r="B562" s="5" t="s">
        <v>892</v>
      </c>
      <c r="C562" s="6">
        <v>28</v>
      </c>
      <c r="D562" s="47">
        <f t="shared" si="8"/>
        <v>23.8</v>
      </c>
    </row>
    <row r="563" spans="1:4">
      <c r="A563" s="7" t="s">
        <v>893</v>
      </c>
      <c r="B563" s="5" t="s">
        <v>894</v>
      </c>
      <c r="C563" s="6">
        <v>368</v>
      </c>
      <c r="D563" s="47">
        <f t="shared" si="8"/>
        <v>312.8</v>
      </c>
    </row>
    <row r="564" spans="1:4">
      <c r="A564" s="7" t="s">
        <v>895</v>
      </c>
      <c r="B564" s="5" t="s">
        <v>896</v>
      </c>
      <c r="C564" s="6">
        <v>182</v>
      </c>
      <c r="D564" s="47">
        <f t="shared" si="8"/>
        <v>154.69999999999999</v>
      </c>
    </row>
    <row r="565" spans="1:4">
      <c r="A565" s="7" t="s">
        <v>897</v>
      </c>
      <c r="B565" s="5" t="s">
        <v>898</v>
      </c>
      <c r="C565" s="6">
        <v>272</v>
      </c>
      <c r="D565" s="47">
        <f t="shared" si="8"/>
        <v>231.2</v>
      </c>
    </row>
    <row r="566" spans="1:4">
      <c r="A566" s="7" t="s">
        <v>899</v>
      </c>
      <c r="B566" s="5" t="s">
        <v>900</v>
      </c>
      <c r="C566" s="6">
        <v>28</v>
      </c>
      <c r="D566" s="47">
        <f t="shared" si="8"/>
        <v>23.8</v>
      </c>
    </row>
    <row r="567" spans="1:4">
      <c r="A567" s="7" t="s">
        <v>901</v>
      </c>
      <c r="B567" s="5" t="s">
        <v>902</v>
      </c>
      <c r="C567" s="6">
        <v>3999</v>
      </c>
      <c r="D567" s="47">
        <f t="shared" si="8"/>
        <v>3399.15</v>
      </c>
    </row>
    <row r="568" spans="1:4">
      <c r="A568" s="7" t="s">
        <v>903</v>
      </c>
      <c r="B568" s="5" t="s">
        <v>904</v>
      </c>
      <c r="C568" s="6">
        <v>1949</v>
      </c>
      <c r="D568" s="47">
        <f t="shared" si="8"/>
        <v>1656.6499999999999</v>
      </c>
    </row>
    <row r="569" spans="1:4">
      <c r="A569" s="7" t="s">
        <v>905</v>
      </c>
      <c r="B569" s="5" t="s">
        <v>906</v>
      </c>
      <c r="C569" s="6">
        <v>80</v>
      </c>
      <c r="D569" s="47">
        <f t="shared" si="8"/>
        <v>68</v>
      </c>
    </row>
    <row r="570" spans="1:4">
      <c r="A570" s="8" t="s">
        <v>907</v>
      </c>
      <c r="B570" s="5" t="s">
        <v>908</v>
      </c>
      <c r="C570" s="6">
        <v>160</v>
      </c>
      <c r="D570" s="47">
        <f t="shared" si="8"/>
        <v>136</v>
      </c>
    </row>
    <row r="571" spans="1:4">
      <c r="A571" s="8" t="s">
        <v>909</v>
      </c>
      <c r="B571" s="5" t="s">
        <v>910</v>
      </c>
      <c r="C571" s="6">
        <v>160</v>
      </c>
      <c r="D571" s="47">
        <f t="shared" si="8"/>
        <v>136</v>
      </c>
    </row>
    <row r="572" spans="1:4">
      <c r="A572" s="7" t="s">
        <v>911</v>
      </c>
      <c r="B572" s="5" t="s">
        <v>912</v>
      </c>
      <c r="C572" s="6">
        <v>98</v>
      </c>
      <c r="D572" s="47">
        <f t="shared" si="8"/>
        <v>83.3</v>
      </c>
    </row>
    <row r="573" spans="1:4">
      <c r="A573" s="8" t="s">
        <v>913</v>
      </c>
      <c r="B573" s="5" t="s">
        <v>914</v>
      </c>
      <c r="C573" s="6">
        <v>160</v>
      </c>
      <c r="D573" s="47">
        <f t="shared" si="8"/>
        <v>136</v>
      </c>
    </row>
    <row r="574" spans="1:4">
      <c r="A574" s="8" t="s">
        <v>915</v>
      </c>
      <c r="B574" s="5" t="s">
        <v>916</v>
      </c>
      <c r="C574" s="6">
        <v>254</v>
      </c>
      <c r="D574" s="47">
        <f t="shared" si="8"/>
        <v>215.9</v>
      </c>
    </row>
    <row r="575" spans="1:4">
      <c r="A575" s="8" t="s">
        <v>917</v>
      </c>
      <c r="B575" s="5" t="s">
        <v>918</v>
      </c>
      <c r="C575" s="6">
        <v>160</v>
      </c>
      <c r="D575" s="47">
        <f t="shared" si="8"/>
        <v>136</v>
      </c>
    </row>
    <row r="576" spans="1:4">
      <c r="A576" s="8" t="s">
        <v>919</v>
      </c>
      <c r="B576" s="5" t="s">
        <v>920</v>
      </c>
      <c r="C576" s="6">
        <v>254</v>
      </c>
      <c r="D576" s="47">
        <f t="shared" si="8"/>
        <v>215.9</v>
      </c>
    </row>
    <row r="577" spans="1:4">
      <c r="A577" s="8" t="s">
        <v>921</v>
      </c>
      <c r="B577" s="5" t="s">
        <v>922</v>
      </c>
      <c r="C577" s="6">
        <v>51</v>
      </c>
      <c r="D577" s="47">
        <f t="shared" si="8"/>
        <v>43.35</v>
      </c>
    </row>
    <row r="578" spans="1:4">
      <c r="A578" s="8" t="s">
        <v>923</v>
      </c>
      <c r="B578" s="5" t="s">
        <v>924</v>
      </c>
      <c r="C578" s="6">
        <v>144</v>
      </c>
      <c r="D578" s="47">
        <f t="shared" si="8"/>
        <v>122.39999999999999</v>
      </c>
    </row>
    <row r="579" spans="1:4">
      <c r="A579" s="8" t="s">
        <v>925</v>
      </c>
      <c r="B579" s="5" t="s">
        <v>926</v>
      </c>
      <c r="C579" s="6">
        <v>144</v>
      </c>
      <c r="D579" s="47">
        <f t="shared" si="8"/>
        <v>122.39999999999999</v>
      </c>
    </row>
    <row r="580" spans="1:4">
      <c r="A580" s="7" t="s">
        <v>927</v>
      </c>
      <c r="B580" s="5" t="s">
        <v>928</v>
      </c>
      <c r="C580" s="6">
        <v>296</v>
      </c>
      <c r="D580" s="47">
        <f t="shared" si="8"/>
        <v>251.6</v>
      </c>
    </row>
    <row r="581" spans="1:4">
      <c r="A581" s="8" t="s">
        <v>929</v>
      </c>
      <c r="B581" s="5" t="s">
        <v>930</v>
      </c>
      <c r="C581" s="6">
        <v>194</v>
      </c>
      <c r="D581" s="47">
        <f t="shared" si="8"/>
        <v>164.9</v>
      </c>
    </row>
    <row r="582" spans="1:4">
      <c r="A582" s="8" t="s">
        <v>931</v>
      </c>
      <c r="B582" s="5" t="s">
        <v>932</v>
      </c>
      <c r="C582" s="6">
        <v>194</v>
      </c>
      <c r="D582" s="47">
        <f t="shared" si="8"/>
        <v>164.9</v>
      </c>
    </row>
    <row r="583" spans="1:4">
      <c r="A583" s="8" t="s">
        <v>933</v>
      </c>
      <c r="B583" s="5" t="s">
        <v>934</v>
      </c>
      <c r="C583" s="6">
        <v>6</v>
      </c>
      <c r="D583" s="47">
        <f t="shared" si="8"/>
        <v>5.0999999999999996</v>
      </c>
    </row>
    <row r="584" spans="1:4">
      <c r="A584" s="7" t="s">
        <v>935</v>
      </c>
      <c r="B584" s="5" t="s">
        <v>936</v>
      </c>
      <c r="C584" s="6">
        <v>42</v>
      </c>
      <c r="D584" s="47">
        <f t="shared" si="8"/>
        <v>35.699999999999996</v>
      </c>
    </row>
    <row r="585" spans="1:4">
      <c r="A585" s="8" t="s">
        <v>937</v>
      </c>
      <c r="B585" s="5" t="s">
        <v>938</v>
      </c>
      <c r="C585" s="6">
        <v>34</v>
      </c>
      <c r="D585" s="47">
        <f t="shared" si="8"/>
        <v>28.9</v>
      </c>
    </row>
    <row r="586" spans="1:4">
      <c r="A586" s="8" t="s">
        <v>939</v>
      </c>
      <c r="B586" s="5" t="s">
        <v>940</v>
      </c>
      <c r="C586" s="6">
        <v>28</v>
      </c>
      <c r="D586" s="47">
        <f t="shared" ref="D586:D649" si="9">C586*0.85</f>
        <v>23.8</v>
      </c>
    </row>
    <row r="587" spans="1:4">
      <c r="A587" s="8" t="s">
        <v>941</v>
      </c>
      <c r="B587" s="5" t="s">
        <v>942</v>
      </c>
      <c r="C587" s="6">
        <v>524</v>
      </c>
      <c r="D587" s="47">
        <f t="shared" si="9"/>
        <v>445.4</v>
      </c>
    </row>
    <row r="588" spans="1:4">
      <c r="A588" s="8" t="s">
        <v>943</v>
      </c>
      <c r="B588" s="5" t="s">
        <v>944</v>
      </c>
      <c r="C588" s="6">
        <v>499</v>
      </c>
      <c r="D588" s="47">
        <f t="shared" si="9"/>
        <v>424.15</v>
      </c>
    </row>
    <row r="589" spans="1:4">
      <c r="A589" s="8" t="s">
        <v>945</v>
      </c>
      <c r="B589" s="5" t="s">
        <v>946</v>
      </c>
      <c r="C589" s="6">
        <v>524</v>
      </c>
      <c r="D589" s="47">
        <f t="shared" si="9"/>
        <v>445.4</v>
      </c>
    </row>
    <row r="590" spans="1:4">
      <c r="A590" s="8" t="s">
        <v>947</v>
      </c>
      <c r="B590" s="5" t="s">
        <v>948</v>
      </c>
      <c r="C590" s="6">
        <v>499</v>
      </c>
      <c r="D590" s="47">
        <f t="shared" si="9"/>
        <v>424.15</v>
      </c>
    </row>
    <row r="591" spans="1:4">
      <c r="A591" s="8" t="s">
        <v>949</v>
      </c>
      <c r="B591" s="5" t="s">
        <v>950</v>
      </c>
      <c r="C591" s="6">
        <v>524</v>
      </c>
      <c r="D591" s="47">
        <f t="shared" si="9"/>
        <v>445.4</v>
      </c>
    </row>
    <row r="592" spans="1:4">
      <c r="A592" s="8" t="s">
        <v>951</v>
      </c>
      <c r="B592" s="5" t="s">
        <v>952</v>
      </c>
      <c r="C592" s="6">
        <v>499</v>
      </c>
      <c r="D592" s="47">
        <f t="shared" si="9"/>
        <v>424.15</v>
      </c>
    </row>
    <row r="593" spans="1:4">
      <c r="A593" s="8" t="s">
        <v>953</v>
      </c>
      <c r="B593" s="5" t="s">
        <v>954</v>
      </c>
      <c r="C593" s="6">
        <v>399</v>
      </c>
      <c r="D593" s="47">
        <f t="shared" si="9"/>
        <v>339.15</v>
      </c>
    </row>
    <row r="594" spans="1:4">
      <c r="A594" s="8" t="s">
        <v>955</v>
      </c>
      <c r="B594" s="5" t="s">
        <v>956</v>
      </c>
      <c r="C594" s="6">
        <v>374</v>
      </c>
      <c r="D594" s="47">
        <f t="shared" si="9"/>
        <v>317.89999999999998</v>
      </c>
    </row>
    <row r="595" spans="1:4">
      <c r="A595" s="8" t="s">
        <v>957</v>
      </c>
      <c r="B595" s="5" t="s">
        <v>958</v>
      </c>
      <c r="C595" s="6">
        <v>399</v>
      </c>
      <c r="D595" s="47">
        <f t="shared" si="9"/>
        <v>339.15</v>
      </c>
    </row>
    <row r="596" spans="1:4">
      <c r="A596" s="8" t="s">
        <v>959</v>
      </c>
      <c r="B596" s="5" t="s">
        <v>960</v>
      </c>
      <c r="C596" s="6">
        <v>374</v>
      </c>
      <c r="D596" s="47">
        <f t="shared" si="9"/>
        <v>317.89999999999998</v>
      </c>
    </row>
    <row r="597" spans="1:4">
      <c r="A597" s="8" t="s">
        <v>961</v>
      </c>
      <c r="B597" s="5" t="s">
        <v>962</v>
      </c>
      <c r="C597" s="6">
        <v>399</v>
      </c>
      <c r="D597" s="47">
        <f t="shared" si="9"/>
        <v>339.15</v>
      </c>
    </row>
    <row r="598" spans="1:4">
      <c r="A598" s="8" t="s">
        <v>963</v>
      </c>
      <c r="B598" s="5" t="s">
        <v>964</v>
      </c>
      <c r="C598" s="6">
        <v>374</v>
      </c>
      <c r="D598" s="47">
        <f t="shared" si="9"/>
        <v>317.89999999999998</v>
      </c>
    </row>
    <row r="599" spans="1:4">
      <c r="A599" s="8" t="s">
        <v>965</v>
      </c>
      <c r="B599" s="5" t="s">
        <v>966</v>
      </c>
      <c r="C599" s="6">
        <v>399</v>
      </c>
      <c r="D599" s="47">
        <f t="shared" si="9"/>
        <v>339.15</v>
      </c>
    </row>
    <row r="600" spans="1:4">
      <c r="A600" s="8" t="s">
        <v>967</v>
      </c>
      <c r="B600" s="5" t="s">
        <v>968</v>
      </c>
      <c r="C600" s="6">
        <v>374</v>
      </c>
      <c r="D600" s="47">
        <f t="shared" si="9"/>
        <v>317.89999999999998</v>
      </c>
    </row>
    <row r="601" spans="1:4">
      <c r="A601" s="8" t="s">
        <v>969</v>
      </c>
      <c r="B601" s="5" t="s">
        <v>970</v>
      </c>
      <c r="C601" s="6">
        <v>559</v>
      </c>
      <c r="D601" s="47">
        <f t="shared" si="9"/>
        <v>475.15</v>
      </c>
    </row>
    <row r="602" spans="1:4">
      <c r="A602" s="7" t="s">
        <v>971</v>
      </c>
      <c r="B602" s="5" t="s">
        <v>972</v>
      </c>
      <c r="C602" s="6">
        <v>22</v>
      </c>
      <c r="D602" s="47">
        <f t="shared" si="9"/>
        <v>18.7</v>
      </c>
    </row>
    <row r="603" spans="1:4">
      <c r="A603" s="7" t="s">
        <v>973</v>
      </c>
      <c r="B603" s="5" t="s">
        <v>974</v>
      </c>
      <c r="C603" s="6">
        <v>55</v>
      </c>
      <c r="D603" s="47">
        <f t="shared" si="9"/>
        <v>46.75</v>
      </c>
    </row>
    <row r="604" spans="1:4">
      <c r="A604" s="7" t="s">
        <v>975</v>
      </c>
      <c r="B604" s="5" t="s">
        <v>976</v>
      </c>
      <c r="C604" s="6">
        <v>220</v>
      </c>
      <c r="D604" s="47">
        <f t="shared" si="9"/>
        <v>187</v>
      </c>
    </row>
    <row r="605" spans="1:4">
      <c r="A605" s="7" t="s">
        <v>977</v>
      </c>
      <c r="B605" s="5" t="s">
        <v>978</v>
      </c>
      <c r="C605" s="6">
        <v>220</v>
      </c>
      <c r="D605" s="47">
        <f t="shared" si="9"/>
        <v>187</v>
      </c>
    </row>
    <row r="606" spans="1:4">
      <c r="A606" s="7" t="s">
        <v>979</v>
      </c>
      <c r="B606" s="5" t="s">
        <v>980</v>
      </c>
      <c r="C606" s="6">
        <v>220</v>
      </c>
      <c r="D606" s="47">
        <f t="shared" si="9"/>
        <v>187</v>
      </c>
    </row>
    <row r="607" spans="1:4">
      <c r="A607" s="8" t="s">
        <v>981</v>
      </c>
      <c r="B607" s="5" t="s">
        <v>982</v>
      </c>
      <c r="C607" s="6">
        <v>23</v>
      </c>
      <c r="D607" s="47">
        <f t="shared" si="9"/>
        <v>19.55</v>
      </c>
    </row>
    <row r="608" spans="1:4">
      <c r="A608" s="8" t="s">
        <v>983</v>
      </c>
      <c r="B608" s="5" t="s">
        <v>984</v>
      </c>
      <c r="C608" s="6">
        <v>23</v>
      </c>
      <c r="D608" s="47">
        <f t="shared" si="9"/>
        <v>19.55</v>
      </c>
    </row>
    <row r="609" spans="1:4">
      <c r="A609" s="8" t="s">
        <v>985</v>
      </c>
      <c r="B609" s="5" t="s">
        <v>986</v>
      </c>
      <c r="C609" s="6">
        <v>23</v>
      </c>
      <c r="D609" s="47">
        <f t="shared" si="9"/>
        <v>19.55</v>
      </c>
    </row>
    <row r="610" spans="1:4">
      <c r="A610" s="8" t="s">
        <v>987</v>
      </c>
      <c r="B610" s="5" t="s">
        <v>988</v>
      </c>
      <c r="C610" s="6">
        <v>41</v>
      </c>
      <c r="D610" s="47">
        <f t="shared" si="9"/>
        <v>34.85</v>
      </c>
    </row>
    <row r="611" spans="1:4">
      <c r="A611" s="8" t="s">
        <v>989</v>
      </c>
      <c r="B611" s="5" t="s">
        <v>990</v>
      </c>
      <c r="C611" s="6">
        <v>41</v>
      </c>
      <c r="D611" s="47">
        <f t="shared" si="9"/>
        <v>34.85</v>
      </c>
    </row>
    <row r="612" spans="1:4">
      <c r="A612" s="8" t="s">
        <v>991</v>
      </c>
      <c r="B612" s="5" t="s">
        <v>992</v>
      </c>
      <c r="C612" s="6">
        <v>42</v>
      </c>
      <c r="D612" s="47">
        <f t="shared" si="9"/>
        <v>35.699999999999996</v>
      </c>
    </row>
    <row r="613" spans="1:4">
      <c r="A613" s="8" t="s">
        <v>993</v>
      </c>
      <c r="B613" s="5" t="s">
        <v>994</v>
      </c>
      <c r="C613" s="6">
        <v>42</v>
      </c>
      <c r="D613" s="47">
        <f t="shared" si="9"/>
        <v>35.699999999999996</v>
      </c>
    </row>
    <row r="614" spans="1:4">
      <c r="A614" s="8" t="s">
        <v>995</v>
      </c>
      <c r="B614" s="5" t="s">
        <v>996</v>
      </c>
      <c r="C614" s="6">
        <v>42</v>
      </c>
      <c r="D614" s="47">
        <f t="shared" si="9"/>
        <v>35.699999999999996</v>
      </c>
    </row>
    <row r="615" spans="1:4">
      <c r="A615" s="8" t="s">
        <v>997</v>
      </c>
      <c r="B615" s="5" t="s">
        <v>998</v>
      </c>
      <c r="C615" s="6">
        <v>42</v>
      </c>
      <c r="D615" s="47">
        <f t="shared" si="9"/>
        <v>35.699999999999996</v>
      </c>
    </row>
    <row r="616" spans="1:4">
      <c r="A616" s="8" t="s">
        <v>999</v>
      </c>
      <c r="B616" s="5" t="s">
        <v>1000</v>
      </c>
      <c r="C616" s="6">
        <v>18</v>
      </c>
      <c r="D616" s="47">
        <f t="shared" si="9"/>
        <v>15.299999999999999</v>
      </c>
    </row>
    <row r="617" spans="1:4">
      <c r="A617" s="7" t="s">
        <v>1001</v>
      </c>
      <c r="B617" s="5" t="s">
        <v>1002</v>
      </c>
      <c r="C617" s="6">
        <v>63</v>
      </c>
      <c r="D617" s="47">
        <f t="shared" si="9"/>
        <v>53.55</v>
      </c>
    </row>
    <row r="618" spans="1:4">
      <c r="A618" s="7" t="s">
        <v>1003</v>
      </c>
      <c r="B618" s="5" t="s">
        <v>1004</v>
      </c>
      <c r="C618" s="6">
        <v>17</v>
      </c>
      <c r="D618" s="47">
        <f t="shared" si="9"/>
        <v>14.45</v>
      </c>
    </row>
    <row r="619" spans="1:4">
      <c r="A619" s="7" t="s">
        <v>1005</v>
      </c>
      <c r="B619" s="5" t="s">
        <v>1006</v>
      </c>
      <c r="C619" s="6">
        <v>17</v>
      </c>
      <c r="D619" s="47">
        <f t="shared" si="9"/>
        <v>14.45</v>
      </c>
    </row>
    <row r="620" spans="1:4">
      <c r="A620" s="8" t="s">
        <v>1007</v>
      </c>
      <c r="B620" s="5" t="s">
        <v>1008</v>
      </c>
      <c r="C620" s="6">
        <v>18</v>
      </c>
      <c r="D620" s="47">
        <f t="shared" si="9"/>
        <v>15.299999999999999</v>
      </c>
    </row>
    <row r="621" spans="1:4">
      <c r="A621" s="8" t="s">
        <v>1009</v>
      </c>
      <c r="B621" s="5" t="s">
        <v>1010</v>
      </c>
      <c r="C621" s="6">
        <v>18</v>
      </c>
      <c r="D621" s="47">
        <f t="shared" si="9"/>
        <v>15.299999999999999</v>
      </c>
    </row>
    <row r="622" spans="1:4">
      <c r="A622" s="8" t="s">
        <v>1011</v>
      </c>
      <c r="B622" s="5" t="s">
        <v>1012</v>
      </c>
      <c r="C622" s="6">
        <v>18</v>
      </c>
      <c r="D622" s="47">
        <f t="shared" si="9"/>
        <v>15.299999999999999</v>
      </c>
    </row>
    <row r="623" spans="1:4">
      <c r="A623" s="8" t="s">
        <v>1013</v>
      </c>
      <c r="B623" s="5" t="s">
        <v>1014</v>
      </c>
      <c r="C623" s="6">
        <v>24</v>
      </c>
      <c r="D623" s="47">
        <f t="shared" si="9"/>
        <v>20.399999999999999</v>
      </c>
    </row>
    <row r="624" spans="1:4">
      <c r="A624" s="7" t="s">
        <v>1015</v>
      </c>
      <c r="B624" s="5" t="s">
        <v>1016</v>
      </c>
      <c r="C624" s="6">
        <v>12</v>
      </c>
      <c r="D624" s="47">
        <f t="shared" si="9"/>
        <v>10.199999999999999</v>
      </c>
    </row>
    <row r="625" spans="1:4">
      <c r="A625" s="8" t="s">
        <v>1017</v>
      </c>
      <c r="B625" s="5" t="s">
        <v>1018</v>
      </c>
      <c r="C625" s="6">
        <v>24</v>
      </c>
      <c r="D625" s="47">
        <f t="shared" si="9"/>
        <v>20.399999999999999</v>
      </c>
    </row>
    <row r="626" spans="1:4">
      <c r="A626" s="8" t="s">
        <v>1019</v>
      </c>
      <c r="B626" s="5" t="s">
        <v>1020</v>
      </c>
      <c r="C626" s="6">
        <v>464</v>
      </c>
      <c r="D626" s="47">
        <f t="shared" si="9"/>
        <v>394.4</v>
      </c>
    </row>
    <row r="627" spans="1:4">
      <c r="A627" s="7" t="s">
        <v>1021</v>
      </c>
      <c r="B627" s="5" t="s">
        <v>1022</v>
      </c>
      <c r="C627" s="6">
        <v>18</v>
      </c>
      <c r="D627" s="47">
        <f t="shared" si="9"/>
        <v>15.299999999999999</v>
      </c>
    </row>
    <row r="628" spans="1:4">
      <c r="A628" s="7" t="s">
        <v>1023</v>
      </c>
      <c r="B628" s="5" t="s">
        <v>1024</v>
      </c>
      <c r="C628" s="6">
        <v>25</v>
      </c>
      <c r="D628" s="47">
        <f t="shared" si="9"/>
        <v>21.25</v>
      </c>
    </row>
    <row r="629" spans="1:4">
      <c r="A629" s="7" t="s">
        <v>1025</v>
      </c>
      <c r="B629" s="5" t="s">
        <v>1026</v>
      </c>
      <c r="C629" s="6">
        <v>31</v>
      </c>
      <c r="D629" s="47">
        <f t="shared" si="9"/>
        <v>26.349999999999998</v>
      </c>
    </row>
    <row r="630" spans="1:4">
      <c r="A630" s="7" t="s">
        <v>1027</v>
      </c>
      <c r="B630" s="5" t="s">
        <v>1028</v>
      </c>
      <c r="C630" s="6">
        <v>20</v>
      </c>
      <c r="D630" s="47">
        <f t="shared" si="9"/>
        <v>17</v>
      </c>
    </row>
    <row r="631" spans="1:4">
      <c r="A631" s="7" t="s">
        <v>1029</v>
      </c>
      <c r="B631" s="5" t="s">
        <v>1030</v>
      </c>
      <c r="C631" s="6">
        <v>21</v>
      </c>
      <c r="D631" s="47">
        <f t="shared" si="9"/>
        <v>17.849999999999998</v>
      </c>
    </row>
    <row r="632" spans="1:4">
      <c r="A632" s="7" t="s">
        <v>1031</v>
      </c>
      <c r="B632" s="5" t="s">
        <v>1032</v>
      </c>
      <c r="C632" s="6">
        <v>32</v>
      </c>
      <c r="D632" s="47">
        <f t="shared" si="9"/>
        <v>27.2</v>
      </c>
    </row>
    <row r="633" spans="1:4">
      <c r="A633" s="7" t="s">
        <v>1033</v>
      </c>
      <c r="B633" s="5" t="s">
        <v>1034</v>
      </c>
      <c r="C633" s="6">
        <v>35</v>
      </c>
      <c r="D633" s="47">
        <f t="shared" si="9"/>
        <v>29.75</v>
      </c>
    </row>
    <row r="634" spans="1:4">
      <c r="A634" s="7" t="s">
        <v>1035</v>
      </c>
      <c r="B634" s="5" t="s">
        <v>1036</v>
      </c>
      <c r="C634" s="6">
        <v>13</v>
      </c>
      <c r="D634" s="47">
        <f t="shared" si="9"/>
        <v>11.049999999999999</v>
      </c>
    </row>
    <row r="635" spans="1:4">
      <c r="A635" s="8" t="s">
        <v>1037</v>
      </c>
      <c r="B635" s="5" t="s">
        <v>1038</v>
      </c>
      <c r="C635" s="6">
        <v>686</v>
      </c>
      <c r="D635" s="47">
        <f t="shared" si="9"/>
        <v>583.1</v>
      </c>
    </row>
    <row r="636" spans="1:4">
      <c r="A636" s="8" t="s">
        <v>1039</v>
      </c>
      <c r="B636" s="5" t="s">
        <v>1040</v>
      </c>
      <c r="C636" s="6">
        <v>336</v>
      </c>
      <c r="D636" s="47">
        <f t="shared" si="9"/>
        <v>285.59999999999997</v>
      </c>
    </row>
    <row r="637" spans="1:4">
      <c r="A637" s="8" t="s">
        <v>1041</v>
      </c>
      <c r="B637" s="5" t="s">
        <v>1042</v>
      </c>
      <c r="C637" s="6">
        <v>1249</v>
      </c>
      <c r="D637" s="47">
        <f t="shared" si="9"/>
        <v>1061.6499999999999</v>
      </c>
    </row>
    <row r="638" spans="1:4">
      <c r="A638" s="8" t="s">
        <v>1043</v>
      </c>
      <c r="B638" s="5" t="s">
        <v>1044</v>
      </c>
      <c r="C638" s="6">
        <v>774</v>
      </c>
      <c r="D638" s="47">
        <f t="shared" si="9"/>
        <v>657.9</v>
      </c>
    </row>
    <row r="639" spans="1:4">
      <c r="A639" s="8" t="s">
        <v>1045</v>
      </c>
      <c r="B639" s="5" t="s">
        <v>1046</v>
      </c>
      <c r="C639" s="6">
        <v>724</v>
      </c>
      <c r="D639" s="47">
        <f t="shared" si="9"/>
        <v>615.4</v>
      </c>
    </row>
    <row r="640" spans="1:4">
      <c r="A640" s="8" t="s">
        <v>1047</v>
      </c>
      <c r="B640" s="5" t="s">
        <v>1048</v>
      </c>
      <c r="C640" s="6">
        <v>824</v>
      </c>
      <c r="D640" s="47">
        <f t="shared" si="9"/>
        <v>700.4</v>
      </c>
    </row>
    <row r="641" spans="1:4">
      <c r="A641" s="8" t="s">
        <v>1049</v>
      </c>
      <c r="B641" s="5" t="s">
        <v>1050</v>
      </c>
      <c r="C641" s="6">
        <v>699</v>
      </c>
      <c r="D641" s="47">
        <f t="shared" si="9"/>
        <v>594.15</v>
      </c>
    </row>
    <row r="642" spans="1:4">
      <c r="A642" s="8" t="s">
        <v>1051</v>
      </c>
      <c r="B642" s="5" t="s">
        <v>1052</v>
      </c>
      <c r="C642" s="6">
        <v>749</v>
      </c>
      <c r="D642" s="47">
        <f t="shared" si="9"/>
        <v>636.65</v>
      </c>
    </row>
    <row r="643" spans="1:4">
      <c r="A643" s="8" t="s">
        <v>1053</v>
      </c>
      <c r="B643" s="5" t="s">
        <v>1054</v>
      </c>
      <c r="C643" s="6">
        <v>749</v>
      </c>
      <c r="D643" s="47">
        <f t="shared" si="9"/>
        <v>636.65</v>
      </c>
    </row>
    <row r="644" spans="1:4">
      <c r="A644" s="8" t="s">
        <v>1055</v>
      </c>
      <c r="B644" s="5" t="s">
        <v>1056</v>
      </c>
      <c r="C644" s="6">
        <v>624</v>
      </c>
      <c r="D644" s="47">
        <f t="shared" si="9"/>
        <v>530.4</v>
      </c>
    </row>
    <row r="645" spans="1:4">
      <c r="A645" s="8" t="s">
        <v>1057</v>
      </c>
      <c r="B645" s="5" t="s">
        <v>1058</v>
      </c>
      <c r="C645" s="6">
        <v>899</v>
      </c>
      <c r="D645" s="47">
        <f t="shared" si="9"/>
        <v>764.15</v>
      </c>
    </row>
    <row r="646" spans="1:4">
      <c r="A646" s="8" t="s">
        <v>1059</v>
      </c>
      <c r="B646" s="5" t="s">
        <v>1060</v>
      </c>
      <c r="C646" s="6">
        <v>836</v>
      </c>
      <c r="D646" s="47">
        <f t="shared" si="9"/>
        <v>710.6</v>
      </c>
    </row>
    <row r="647" spans="1:4">
      <c r="A647" s="8" t="s">
        <v>1061</v>
      </c>
      <c r="B647" s="5" t="s">
        <v>1062</v>
      </c>
      <c r="C647" s="6">
        <v>936</v>
      </c>
      <c r="D647" s="47">
        <f t="shared" si="9"/>
        <v>795.6</v>
      </c>
    </row>
    <row r="648" spans="1:4">
      <c r="A648" s="8" t="s">
        <v>1063</v>
      </c>
      <c r="B648" s="5" t="s">
        <v>1064</v>
      </c>
      <c r="C648" s="6">
        <v>1024</v>
      </c>
      <c r="D648" s="47">
        <f t="shared" si="9"/>
        <v>870.4</v>
      </c>
    </row>
    <row r="649" spans="1:4">
      <c r="A649" s="8" t="s">
        <v>1065</v>
      </c>
      <c r="B649" s="5" t="s">
        <v>1066</v>
      </c>
      <c r="C649" s="6">
        <v>624</v>
      </c>
      <c r="D649" s="47">
        <f t="shared" si="9"/>
        <v>530.4</v>
      </c>
    </row>
    <row r="650" spans="1:4">
      <c r="A650" s="8" t="s">
        <v>1067</v>
      </c>
      <c r="B650" s="5" t="s">
        <v>1068</v>
      </c>
      <c r="C650" s="6">
        <v>449</v>
      </c>
      <c r="D650" s="47">
        <f t="shared" ref="D650:D713" si="10">C650*0.85</f>
        <v>381.65</v>
      </c>
    </row>
    <row r="651" spans="1:4">
      <c r="A651" s="8" t="s">
        <v>1069</v>
      </c>
      <c r="B651" s="5" t="s">
        <v>1070</v>
      </c>
      <c r="C651" s="6">
        <v>549</v>
      </c>
      <c r="D651" s="47">
        <f t="shared" si="10"/>
        <v>466.65</v>
      </c>
    </row>
    <row r="652" spans="1:4">
      <c r="A652" s="8" t="s">
        <v>1071</v>
      </c>
      <c r="B652" s="5" t="s">
        <v>1072</v>
      </c>
      <c r="C652" s="6">
        <v>374</v>
      </c>
      <c r="D652" s="47">
        <f t="shared" si="10"/>
        <v>317.89999999999998</v>
      </c>
    </row>
    <row r="653" spans="1:4">
      <c r="A653" s="8" t="s">
        <v>1073</v>
      </c>
      <c r="B653" s="5" t="s">
        <v>1074</v>
      </c>
      <c r="C653" s="6">
        <v>760</v>
      </c>
      <c r="D653" s="47">
        <f t="shared" si="10"/>
        <v>646</v>
      </c>
    </row>
    <row r="654" spans="1:4">
      <c r="A654" s="8" t="s">
        <v>1075</v>
      </c>
      <c r="B654" s="5" t="s">
        <v>1076</v>
      </c>
      <c r="C654" s="6">
        <v>860</v>
      </c>
      <c r="D654" s="47">
        <f t="shared" si="10"/>
        <v>731</v>
      </c>
    </row>
    <row r="655" spans="1:4">
      <c r="A655" s="8" t="s">
        <v>1077</v>
      </c>
      <c r="B655" s="5" t="s">
        <v>1078</v>
      </c>
      <c r="C655" s="6">
        <v>686</v>
      </c>
      <c r="D655" s="47">
        <f t="shared" si="10"/>
        <v>583.1</v>
      </c>
    </row>
    <row r="656" spans="1:4">
      <c r="A656" s="8" t="s">
        <v>1079</v>
      </c>
      <c r="B656" s="5" t="s">
        <v>1080</v>
      </c>
      <c r="C656" s="6">
        <v>886</v>
      </c>
      <c r="D656" s="47">
        <f t="shared" si="10"/>
        <v>753.1</v>
      </c>
    </row>
    <row r="657" spans="1:4">
      <c r="A657" s="8" t="s">
        <v>1081</v>
      </c>
      <c r="B657" s="5" t="s">
        <v>1082</v>
      </c>
      <c r="C657" s="6">
        <v>986</v>
      </c>
      <c r="D657" s="47">
        <f t="shared" si="10"/>
        <v>838.1</v>
      </c>
    </row>
    <row r="658" spans="1:4">
      <c r="A658" s="8" t="s">
        <v>1083</v>
      </c>
      <c r="B658" s="5" t="s">
        <v>1084</v>
      </c>
      <c r="C658" s="6">
        <v>811</v>
      </c>
      <c r="D658" s="47">
        <f t="shared" si="10"/>
        <v>689.35</v>
      </c>
    </row>
    <row r="659" spans="1:4">
      <c r="A659" s="8" t="s">
        <v>1085</v>
      </c>
      <c r="B659" s="5" t="s">
        <v>1086</v>
      </c>
      <c r="C659" s="6">
        <v>324</v>
      </c>
      <c r="D659" s="47">
        <f t="shared" si="10"/>
        <v>275.39999999999998</v>
      </c>
    </row>
    <row r="660" spans="1:4">
      <c r="A660" s="8" t="s">
        <v>1087</v>
      </c>
      <c r="B660" s="5" t="s">
        <v>1088</v>
      </c>
      <c r="C660" s="6">
        <v>449</v>
      </c>
      <c r="D660" s="47">
        <f t="shared" si="10"/>
        <v>381.65</v>
      </c>
    </row>
    <row r="661" spans="1:4">
      <c r="A661" s="8" t="s">
        <v>1089</v>
      </c>
      <c r="B661" s="5" t="s">
        <v>1090</v>
      </c>
      <c r="C661" s="6">
        <v>324</v>
      </c>
      <c r="D661" s="47">
        <f t="shared" si="10"/>
        <v>275.39999999999998</v>
      </c>
    </row>
    <row r="662" spans="1:4">
      <c r="A662" s="8" t="s">
        <v>1091</v>
      </c>
      <c r="B662" s="5" t="s">
        <v>1092</v>
      </c>
      <c r="C662" s="6">
        <v>799</v>
      </c>
      <c r="D662" s="47">
        <f t="shared" si="10"/>
        <v>679.15</v>
      </c>
    </row>
    <row r="663" spans="1:4">
      <c r="A663" s="8" t="s">
        <v>1093</v>
      </c>
      <c r="B663" s="5" t="s">
        <v>1094</v>
      </c>
      <c r="C663" s="6">
        <v>749</v>
      </c>
      <c r="D663" s="47">
        <f t="shared" si="10"/>
        <v>636.65</v>
      </c>
    </row>
    <row r="664" spans="1:4">
      <c r="A664" s="7" t="s">
        <v>1095</v>
      </c>
      <c r="B664" s="5" t="s">
        <v>1096</v>
      </c>
      <c r="C664" s="6">
        <v>811</v>
      </c>
      <c r="D664" s="47">
        <f t="shared" si="10"/>
        <v>689.35</v>
      </c>
    </row>
    <row r="665" spans="1:4">
      <c r="A665" s="7" t="s">
        <v>1097</v>
      </c>
      <c r="B665" s="5" t="s">
        <v>1098</v>
      </c>
      <c r="C665" s="6">
        <v>1124</v>
      </c>
      <c r="D665" s="47">
        <f t="shared" si="10"/>
        <v>955.4</v>
      </c>
    </row>
    <row r="666" spans="1:4">
      <c r="A666" s="7" t="s">
        <v>1099</v>
      </c>
      <c r="B666" s="5" t="s">
        <v>1100</v>
      </c>
      <c r="C666" s="6">
        <v>811</v>
      </c>
      <c r="D666" s="47">
        <f t="shared" si="10"/>
        <v>689.35</v>
      </c>
    </row>
    <row r="667" spans="1:4">
      <c r="A667" s="7" t="s">
        <v>1101</v>
      </c>
      <c r="B667" s="5" t="s">
        <v>1102</v>
      </c>
      <c r="C667" s="6">
        <v>20</v>
      </c>
      <c r="D667" s="47">
        <f t="shared" si="10"/>
        <v>17</v>
      </c>
    </row>
    <row r="668" spans="1:4">
      <c r="A668" s="7" t="s">
        <v>1103</v>
      </c>
      <c r="B668" s="5" t="s">
        <v>1104</v>
      </c>
      <c r="C668" s="6">
        <v>50</v>
      </c>
      <c r="D668" s="47">
        <f t="shared" si="10"/>
        <v>42.5</v>
      </c>
    </row>
    <row r="669" spans="1:4">
      <c r="A669" s="7" t="s">
        <v>1105</v>
      </c>
      <c r="B669" s="5" t="s">
        <v>1106</v>
      </c>
      <c r="C669" s="6">
        <v>60</v>
      </c>
      <c r="D669" s="47">
        <f t="shared" si="10"/>
        <v>51</v>
      </c>
    </row>
    <row r="670" spans="1:4">
      <c r="A670" s="7" t="s">
        <v>1107</v>
      </c>
      <c r="B670" s="5" t="s">
        <v>1108</v>
      </c>
      <c r="C670" s="6">
        <v>66</v>
      </c>
      <c r="D670" s="47">
        <f t="shared" si="10"/>
        <v>56.1</v>
      </c>
    </row>
    <row r="671" spans="1:4">
      <c r="A671" s="7" t="s">
        <v>1109</v>
      </c>
      <c r="B671" s="5" t="s">
        <v>1110</v>
      </c>
      <c r="C671" s="6">
        <v>6</v>
      </c>
      <c r="D671" s="47">
        <f t="shared" si="10"/>
        <v>5.0999999999999996</v>
      </c>
    </row>
    <row r="672" spans="1:4">
      <c r="A672" s="7" t="s">
        <v>1111</v>
      </c>
      <c r="B672" s="5" t="s">
        <v>1112</v>
      </c>
      <c r="C672" s="6">
        <v>33</v>
      </c>
      <c r="D672" s="47">
        <f t="shared" si="10"/>
        <v>28.05</v>
      </c>
    </row>
    <row r="673" spans="1:4">
      <c r="A673" s="7" t="s">
        <v>1113</v>
      </c>
      <c r="B673" s="5" t="s">
        <v>1114</v>
      </c>
      <c r="C673" s="6">
        <v>44</v>
      </c>
      <c r="D673" s="47">
        <f t="shared" si="10"/>
        <v>37.4</v>
      </c>
    </row>
    <row r="674" spans="1:4">
      <c r="A674" s="7" t="s">
        <v>1115</v>
      </c>
      <c r="B674" s="5" t="s">
        <v>1116</v>
      </c>
      <c r="C674" s="6">
        <v>33</v>
      </c>
      <c r="D674" s="47">
        <f t="shared" si="10"/>
        <v>28.05</v>
      </c>
    </row>
    <row r="675" spans="1:4">
      <c r="A675" s="7" t="s">
        <v>1117</v>
      </c>
      <c r="B675" s="5" t="s">
        <v>1118</v>
      </c>
      <c r="C675" s="6">
        <v>8</v>
      </c>
      <c r="D675" s="47">
        <f t="shared" si="10"/>
        <v>6.8</v>
      </c>
    </row>
    <row r="676" spans="1:4">
      <c r="A676" s="7" t="s">
        <v>1119</v>
      </c>
      <c r="B676" s="5" t="s">
        <v>1120</v>
      </c>
      <c r="C676" s="6">
        <v>10</v>
      </c>
      <c r="D676" s="47">
        <f t="shared" si="10"/>
        <v>8.5</v>
      </c>
    </row>
    <row r="677" spans="1:4">
      <c r="A677" s="7" t="s">
        <v>1121</v>
      </c>
      <c r="B677" s="5" t="s">
        <v>1122</v>
      </c>
      <c r="C677" s="6">
        <v>10</v>
      </c>
      <c r="D677" s="47">
        <f t="shared" si="10"/>
        <v>8.5</v>
      </c>
    </row>
    <row r="678" spans="1:4">
      <c r="A678" s="7" t="s">
        <v>1123</v>
      </c>
      <c r="B678" s="5" t="s">
        <v>1124</v>
      </c>
      <c r="C678" s="6">
        <v>15</v>
      </c>
      <c r="D678" s="47">
        <f t="shared" si="10"/>
        <v>12.75</v>
      </c>
    </row>
    <row r="679" spans="1:4">
      <c r="A679" s="7" t="s">
        <v>1125</v>
      </c>
      <c r="B679" s="5" t="s">
        <v>1126</v>
      </c>
      <c r="C679" s="6">
        <v>20</v>
      </c>
      <c r="D679" s="47">
        <f t="shared" si="10"/>
        <v>17</v>
      </c>
    </row>
    <row r="680" spans="1:4">
      <c r="A680" s="7" t="s">
        <v>1127</v>
      </c>
      <c r="B680" s="5" t="s">
        <v>1128</v>
      </c>
      <c r="C680" s="6">
        <v>25</v>
      </c>
      <c r="D680" s="47">
        <f t="shared" si="10"/>
        <v>21.25</v>
      </c>
    </row>
    <row r="681" spans="1:4">
      <c r="A681" s="7" t="s">
        <v>1129</v>
      </c>
      <c r="B681" s="5" t="s">
        <v>1130</v>
      </c>
      <c r="C681" s="6">
        <v>6</v>
      </c>
      <c r="D681" s="47">
        <f t="shared" si="10"/>
        <v>5.0999999999999996</v>
      </c>
    </row>
    <row r="682" spans="1:4">
      <c r="A682" s="7" t="s">
        <v>1131</v>
      </c>
      <c r="B682" s="5" t="s">
        <v>1132</v>
      </c>
      <c r="C682" s="6">
        <v>25</v>
      </c>
      <c r="D682" s="47">
        <f t="shared" si="10"/>
        <v>21.25</v>
      </c>
    </row>
    <row r="683" spans="1:4">
      <c r="A683" s="7" t="s">
        <v>1133</v>
      </c>
      <c r="B683" s="5" t="s">
        <v>1134</v>
      </c>
      <c r="C683" s="6">
        <v>39</v>
      </c>
      <c r="D683" s="47">
        <f t="shared" si="10"/>
        <v>33.15</v>
      </c>
    </row>
    <row r="684" spans="1:4">
      <c r="A684" s="7" t="s">
        <v>1135</v>
      </c>
      <c r="B684" s="5" t="s">
        <v>1136</v>
      </c>
      <c r="C684" s="6">
        <v>39</v>
      </c>
      <c r="D684" s="47">
        <f t="shared" si="10"/>
        <v>33.15</v>
      </c>
    </row>
    <row r="685" spans="1:4">
      <c r="A685" s="7" t="s">
        <v>1137</v>
      </c>
      <c r="B685" s="5" t="s">
        <v>1138</v>
      </c>
      <c r="C685" s="6">
        <v>799</v>
      </c>
      <c r="D685" s="47">
        <f t="shared" si="10"/>
        <v>679.15</v>
      </c>
    </row>
    <row r="686" spans="1:4">
      <c r="A686" s="7" t="s">
        <v>1139</v>
      </c>
      <c r="B686" s="5" t="s">
        <v>1140</v>
      </c>
      <c r="C686" s="6">
        <v>649</v>
      </c>
      <c r="D686" s="47">
        <f t="shared" si="10"/>
        <v>551.65</v>
      </c>
    </row>
    <row r="687" spans="1:4">
      <c r="A687" s="8" t="s">
        <v>1141</v>
      </c>
      <c r="B687" s="5" t="s">
        <v>1142</v>
      </c>
      <c r="C687" s="6">
        <v>966</v>
      </c>
      <c r="D687" s="47">
        <f t="shared" si="10"/>
        <v>821.1</v>
      </c>
    </row>
    <row r="688" spans="1:4">
      <c r="A688" s="8" t="s">
        <v>1143</v>
      </c>
      <c r="B688" s="5" t="s">
        <v>1144</v>
      </c>
      <c r="C688" s="6">
        <v>22</v>
      </c>
      <c r="D688" s="47">
        <f t="shared" si="10"/>
        <v>18.7</v>
      </c>
    </row>
    <row r="689" spans="1:4">
      <c r="A689" s="8" t="s">
        <v>1145</v>
      </c>
      <c r="B689" s="5" t="s">
        <v>1146</v>
      </c>
      <c r="C689" s="6">
        <v>22</v>
      </c>
      <c r="D689" s="47">
        <f t="shared" si="10"/>
        <v>18.7</v>
      </c>
    </row>
    <row r="690" spans="1:4">
      <c r="A690" s="8" t="s">
        <v>1147</v>
      </c>
      <c r="B690" s="5" t="s">
        <v>1148</v>
      </c>
      <c r="C690" s="6">
        <v>850</v>
      </c>
      <c r="D690" s="47">
        <f t="shared" si="10"/>
        <v>722.5</v>
      </c>
    </row>
    <row r="691" spans="1:4">
      <c r="A691" s="8" t="s">
        <v>1149</v>
      </c>
      <c r="B691" s="5" t="s">
        <v>1150</v>
      </c>
      <c r="C691" s="6">
        <v>1350</v>
      </c>
      <c r="D691" s="47">
        <f t="shared" si="10"/>
        <v>1147.5</v>
      </c>
    </row>
    <row r="692" spans="1:4">
      <c r="A692" s="8" t="s">
        <v>1151</v>
      </c>
      <c r="B692" s="5" t="s">
        <v>1152</v>
      </c>
      <c r="C692" s="6">
        <v>1665</v>
      </c>
      <c r="D692" s="47">
        <f t="shared" si="10"/>
        <v>1415.25</v>
      </c>
    </row>
    <row r="693" spans="1:4">
      <c r="A693" s="8" t="s">
        <v>1153</v>
      </c>
      <c r="B693" s="5" t="s">
        <v>1154</v>
      </c>
      <c r="C693" s="6">
        <v>500</v>
      </c>
      <c r="D693" s="47">
        <f t="shared" si="10"/>
        <v>425</v>
      </c>
    </row>
    <row r="694" spans="1:4">
      <c r="A694" s="8" t="s">
        <v>1155</v>
      </c>
      <c r="B694" s="5" t="s">
        <v>1156</v>
      </c>
      <c r="C694" s="6">
        <v>800</v>
      </c>
      <c r="D694" s="47">
        <f t="shared" si="10"/>
        <v>680</v>
      </c>
    </row>
    <row r="695" spans="1:4">
      <c r="A695" s="8" t="s">
        <v>1157</v>
      </c>
      <c r="B695" s="5" t="s">
        <v>1158</v>
      </c>
      <c r="C695" s="6">
        <v>990</v>
      </c>
      <c r="D695" s="47">
        <f t="shared" si="10"/>
        <v>841.5</v>
      </c>
    </row>
    <row r="696" spans="1:4">
      <c r="A696" s="8" t="s">
        <v>1159</v>
      </c>
      <c r="B696" s="5" t="s">
        <v>1160</v>
      </c>
      <c r="C696" s="6">
        <v>2499</v>
      </c>
      <c r="D696" s="47">
        <f t="shared" si="10"/>
        <v>2124.15</v>
      </c>
    </row>
    <row r="697" spans="1:4">
      <c r="A697" s="8" t="s">
        <v>1161</v>
      </c>
      <c r="B697" s="5" t="s">
        <v>1162</v>
      </c>
      <c r="C697" s="6">
        <v>3749</v>
      </c>
      <c r="D697" s="47">
        <f t="shared" si="10"/>
        <v>3186.65</v>
      </c>
    </row>
    <row r="698" spans="1:4">
      <c r="A698" s="8" t="s">
        <v>1163</v>
      </c>
      <c r="B698" s="5" t="s">
        <v>1164</v>
      </c>
      <c r="C698" s="6">
        <v>439</v>
      </c>
      <c r="D698" s="47">
        <f t="shared" si="10"/>
        <v>373.15</v>
      </c>
    </row>
    <row r="699" spans="1:4">
      <c r="A699" s="8" t="s">
        <v>1165</v>
      </c>
      <c r="B699" s="5" t="s">
        <v>1166</v>
      </c>
      <c r="C699" s="6">
        <v>879</v>
      </c>
      <c r="D699" s="47">
        <f t="shared" si="10"/>
        <v>747.15</v>
      </c>
    </row>
    <row r="700" spans="1:4">
      <c r="A700" s="8" t="s">
        <v>1167</v>
      </c>
      <c r="B700" s="5" t="s">
        <v>1168</v>
      </c>
      <c r="C700" s="6">
        <v>569</v>
      </c>
      <c r="D700" s="47">
        <f t="shared" si="10"/>
        <v>483.65</v>
      </c>
    </row>
    <row r="701" spans="1:4">
      <c r="A701" s="8" t="s">
        <v>1169</v>
      </c>
      <c r="B701" s="5" t="s">
        <v>1170</v>
      </c>
      <c r="C701" s="6">
        <v>1129</v>
      </c>
      <c r="D701" s="47">
        <f t="shared" si="10"/>
        <v>959.65</v>
      </c>
    </row>
    <row r="702" spans="1:4">
      <c r="A702" s="8" t="s">
        <v>1171</v>
      </c>
      <c r="B702" s="5" t="s">
        <v>1172</v>
      </c>
      <c r="C702" s="6">
        <v>1699</v>
      </c>
      <c r="D702" s="47">
        <f t="shared" si="10"/>
        <v>1444.1499999999999</v>
      </c>
    </row>
    <row r="703" spans="1:4">
      <c r="A703" s="8" t="s">
        <v>1173</v>
      </c>
      <c r="B703" s="5" t="s">
        <v>1174</v>
      </c>
      <c r="C703" s="6">
        <v>749</v>
      </c>
      <c r="D703" s="47">
        <f t="shared" si="10"/>
        <v>636.65</v>
      </c>
    </row>
    <row r="704" spans="1:4">
      <c r="A704" s="8" t="s">
        <v>1175</v>
      </c>
      <c r="B704" s="5" t="s">
        <v>1176</v>
      </c>
      <c r="C704" s="6">
        <v>819</v>
      </c>
      <c r="D704" s="47">
        <f t="shared" si="10"/>
        <v>696.15</v>
      </c>
    </row>
    <row r="705" spans="1:4">
      <c r="A705" s="8" t="s">
        <v>1177</v>
      </c>
      <c r="B705" s="5" t="s">
        <v>1178</v>
      </c>
      <c r="C705" s="6">
        <v>3499</v>
      </c>
      <c r="D705" s="47">
        <f t="shared" si="10"/>
        <v>2974.15</v>
      </c>
    </row>
    <row r="706" spans="1:4">
      <c r="A706" s="8" t="s">
        <v>1179</v>
      </c>
      <c r="B706" s="5" t="s">
        <v>1180</v>
      </c>
      <c r="C706" s="6">
        <v>1099</v>
      </c>
      <c r="D706" s="47">
        <f t="shared" si="10"/>
        <v>934.15</v>
      </c>
    </row>
    <row r="707" spans="1:4">
      <c r="A707" s="8" t="s">
        <v>1181</v>
      </c>
      <c r="B707" s="5" t="s">
        <v>1182</v>
      </c>
      <c r="C707" s="6">
        <v>1249</v>
      </c>
      <c r="D707" s="47">
        <f t="shared" si="10"/>
        <v>1061.6499999999999</v>
      </c>
    </row>
    <row r="708" spans="1:4">
      <c r="A708" s="8" t="s">
        <v>1183</v>
      </c>
      <c r="B708" s="5" t="s">
        <v>1184</v>
      </c>
      <c r="C708" s="6">
        <v>499</v>
      </c>
      <c r="D708" s="47">
        <f t="shared" si="10"/>
        <v>424.15</v>
      </c>
    </row>
    <row r="709" spans="1:4">
      <c r="A709" s="8" t="s">
        <v>1185</v>
      </c>
      <c r="B709" s="5" t="s">
        <v>1186</v>
      </c>
      <c r="C709" s="6">
        <v>499</v>
      </c>
      <c r="D709" s="47">
        <f t="shared" si="10"/>
        <v>424.15</v>
      </c>
    </row>
    <row r="710" spans="1:4">
      <c r="A710" s="8" t="s">
        <v>1187</v>
      </c>
      <c r="B710" s="5" t="s">
        <v>1188</v>
      </c>
      <c r="C710" s="6">
        <v>874</v>
      </c>
      <c r="D710" s="47">
        <f t="shared" si="10"/>
        <v>742.9</v>
      </c>
    </row>
    <row r="711" spans="1:4">
      <c r="A711" s="8" t="s">
        <v>1189</v>
      </c>
      <c r="B711" s="5" t="s">
        <v>1190</v>
      </c>
      <c r="C711" s="6">
        <v>874</v>
      </c>
      <c r="D711" s="47">
        <f t="shared" si="10"/>
        <v>742.9</v>
      </c>
    </row>
    <row r="712" spans="1:4">
      <c r="A712" s="7" t="s">
        <v>1191</v>
      </c>
      <c r="B712" s="5" t="s">
        <v>1192</v>
      </c>
      <c r="C712" s="6">
        <v>36</v>
      </c>
      <c r="D712" s="47">
        <f t="shared" si="10"/>
        <v>30.599999999999998</v>
      </c>
    </row>
    <row r="713" spans="1:4">
      <c r="A713" s="7" t="s">
        <v>1193</v>
      </c>
      <c r="B713" s="5" t="s">
        <v>1194</v>
      </c>
      <c r="C713" s="6">
        <v>36</v>
      </c>
      <c r="D713" s="47">
        <f t="shared" si="10"/>
        <v>30.599999999999998</v>
      </c>
    </row>
    <row r="714" spans="1:4">
      <c r="A714" s="7" t="s">
        <v>1195</v>
      </c>
      <c r="B714" s="5" t="s">
        <v>1196</v>
      </c>
      <c r="C714" s="6">
        <v>36</v>
      </c>
      <c r="D714" s="47">
        <f t="shared" ref="D714:D777" si="11">C714*0.85</f>
        <v>30.599999999999998</v>
      </c>
    </row>
    <row r="715" spans="1:4">
      <c r="A715" s="7" t="s">
        <v>1197</v>
      </c>
      <c r="B715" s="5" t="s">
        <v>1198</v>
      </c>
      <c r="C715" s="6">
        <v>54</v>
      </c>
      <c r="D715" s="47">
        <f t="shared" si="11"/>
        <v>45.9</v>
      </c>
    </row>
    <row r="716" spans="1:4">
      <c r="A716" s="8" t="s">
        <v>1199</v>
      </c>
      <c r="B716" s="5" t="s">
        <v>1200</v>
      </c>
      <c r="C716" s="6">
        <v>186</v>
      </c>
      <c r="D716" s="47">
        <f t="shared" si="11"/>
        <v>158.1</v>
      </c>
    </row>
    <row r="717" spans="1:4">
      <c r="A717" s="8" t="s">
        <v>1201</v>
      </c>
      <c r="B717" s="5" t="s">
        <v>1202</v>
      </c>
      <c r="C717" s="6">
        <v>249</v>
      </c>
      <c r="D717" s="47">
        <f t="shared" si="11"/>
        <v>211.65</v>
      </c>
    </row>
    <row r="718" spans="1:4">
      <c r="A718" s="8" t="s">
        <v>1203</v>
      </c>
      <c r="B718" s="5" t="s">
        <v>1204</v>
      </c>
      <c r="C718" s="6">
        <v>124</v>
      </c>
      <c r="D718" s="47">
        <f t="shared" si="11"/>
        <v>105.39999999999999</v>
      </c>
    </row>
    <row r="719" spans="1:4">
      <c r="A719" s="8" t="s">
        <v>1205</v>
      </c>
      <c r="B719" s="5" t="s">
        <v>1206</v>
      </c>
      <c r="C719" s="6">
        <v>124</v>
      </c>
      <c r="D719" s="47">
        <f t="shared" si="11"/>
        <v>105.39999999999999</v>
      </c>
    </row>
    <row r="720" spans="1:4">
      <c r="A720" s="8" t="s">
        <v>1207</v>
      </c>
      <c r="B720" s="5" t="s">
        <v>1204</v>
      </c>
      <c r="C720" s="6">
        <v>124</v>
      </c>
      <c r="D720" s="47">
        <f t="shared" si="11"/>
        <v>105.39999999999999</v>
      </c>
    </row>
    <row r="721" spans="1:4">
      <c r="A721" s="8" t="s">
        <v>1208</v>
      </c>
      <c r="B721" s="5" t="s">
        <v>1209</v>
      </c>
      <c r="C721" s="6">
        <v>311</v>
      </c>
      <c r="D721" s="47">
        <f t="shared" si="11"/>
        <v>264.34999999999997</v>
      </c>
    </row>
    <row r="722" spans="1:4">
      <c r="A722" s="8" t="s">
        <v>1210</v>
      </c>
      <c r="B722" s="5" t="s">
        <v>1211</v>
      </c>
      <c r="C722" s="6">
        <v>336</v>
      </c>
      <c r="D722" s="47">
        <f t="shared" si="11"/>
        <v>285.59999999999997</v>
      </c>
    </row>
    <row r="723" spans="1:4">
      <c r="A723" s="8" t="s">
        <v>1212</v>
      </c>
      <c r="B723" s="5" t="s">
        <v>1209</v>
      </c>
      <c r="C723" s="6">
        <v>311</v>
      </c>
      <c r="D723" s="47">
        <f t="shared" si="11"/>
        <v>264.34999999999997</v>
      </c>
    </row>
    <row r="724" spans="1:4">
      <c r="A724" s="8" t="s">
        <v>1213</v>
      </c>
      <c r="B724" s="5" t="s">
        <v>1214</v>
      </c>
      <c r="C724" s="6">
        <v>224</v>
      </c>
      <c r="D724" s="47">
        <f t="shared" si="11"/>
        <v>190.4</v>
      </c>
    </row>
    <row r="725" spans="1:4">
      <c r="A725" s="8" t="s">
        <v>1215</v>
      </c>
      <c r="B725" s="5" t="s">
        <v>1216</v>
      </c>
      <c r="C725" s="6">
        <v>311</v>
      </c>
      <c r="D725" s="47">
        <f t="shared" si="11"/>
        <v>264.34999999999997</v>
      </c>
    </row>
    <row r="726" spans="1:4">
      <c r="A726" s="8" t="s">
        <v>1217</v>
      </c>
      <c r="B726" s="5" t="s">
        <v>1218</v>
      </c>
      <c r="C726" s="6">
        <v>374</v>
      </c>
      <c r="D726" s="47">
        <f t="shared" si="11"/>
        <v>317.89999999999998</v>
      </c>
    </row>
    <row r="727" spans="1:4">
      <c r="A727" s="8" t="s">
        <v>1219</v>
      </c>
      <c r="B727" s="5" t="s">
        <v>1220</v>
      </c>
      <c r="C727" s="6">
        <v>249</v>
      </c>
      <c r="D727" s="47">
        <f t="shared" si="11"/>
        <v>211.65</v>
      </c>
    </row>
    <row r="728" spans="1:4">
      <c r="A728" s="8" t="s">
        <v>1221</v>
      </c>
      <c r="B728" s="5" t="s">
        <v>1222</v>
      </c>
      <c r="C728" s="6">
        <v>124</v>
      </c>
      <c r="D728" s="47">
        <f t="shared" si="11"/>
        <v>105.39999999999999</v>
      </c>
    </row>
    <row r="729" spans="1:4">
      <c r="A729" s="8" t="s">
        <v>1223</v>
      </c>
      <c r="B729" s="5" t="s">
        <v>1224</v>
      </c>
      <c r="C729" s="6">
        <v>86</v>
      </c>
      <c r="D729" s="47">
        <f t="shared" si="11"/>
        <v>73.099999999999994</v>
      </c>
    </row>
    <row r="730" spans="1:4">
      <c r="A730" s="7" t="s">
        <v>1225</v>
      </c>
      <c r="B730" s="5" t="s">
        <v>1226</v>
      </c>
      <c r="C730" s="6">
        <v>362</v>
      </c>
      <c r="D730" s="47">
        <f t="shared" si="11"/>
        <v>307.7</v>
      </c>
    </row>
    <row r="731" spans="1:4">
      <c r="A731" s="7" t="s">
        <v>1227</v>
      </c>
      <c r="B731" s="5" t="s">
        <v>1228</v>
      </c>
      <c r="C731" s="6">
        <v>544</v>
      </c>
      <c r="D731" s="47">
        <f t="shared" si="11"/>
        <v>462.4</v>
      </c>
    </row>
    <row r="732" spans="1:4">
      <c r="A732" s="7" t="s">
        <v>1229</v>
      </c>
      <c r="B732" s="5" t="s">
        <v>1230</v>
      </c>
      <c r="C732" s="6">
        <v>362</v>
      </c>
      <c r="D732" s="47">
        <f t="shared" si="11"/>
        <v>307.7</v>
      </c>
    </row>
    <row r="733" spans="1:4">
      <c r="A733" s="7" t="s">
        <v>1231</v>
      </c>
      <c r="B733" s="5" t="s">
        <v>1232</v>
      </c>
      <c r="C733" s="6">
        <v>544</v>
      </c>
      <c r="D733" s="47">
        <f t="shared" si="11"/>
        <v>462.4</v>
      </c>
    </row>
    <row r="734" spans="1:4">
      <c r="A734" s="8" t="s">
        <v>1233</v>
      </c>
      <c r="B734" s="5" t="s">
        <v>1234</v>
      </c>
      <c r="C734" s="6">
        <v>362</v>
      </c>
      <c r="D734" s="47">
        <f t="shared" si="11"/>
        <v>307.7</v>
      </c>
    </row>
    <row r="735" spans="1:4">
      <c r="A735" s="8" t="s">
        <v>1235</v>
      </c>
      <c r="B735" s="5" t="s">
        <v>1236</v>
      </c>
      <c r="C735" s="6">
        <v>362</v>
      </c>
      <c r="D735" s="47">
        <f t="shared" si="11"/>
        <v>307.7</v>
      </c>
    </row>
    <row r="736" spans="1:4">
      <c r="A736" s="8" t="s">
        <v>1237</v>
      </c>
      <c r="B736" s="5" t="s">
        <v>1238</v>
      </c>
      <c r="C736" s="6">
        <v>362</v>
      </c>
      <c r="D736" s="47">
        <f t="shared" si="11"/>
        <v>307.7</v>
      </c>
    </row>
    <row r="737" spans="1:4">
      <c r="A737" s="7" t="s">
        <v>1239</v>
      </c>
      <c r="B737" s="5" t="s">
        <v>1240</v>
      </c>
      <c r="C737" s="6">
        <v>262</v>
      </c>
      <c r="D737" s="47">
        <f t="shared" si="11"/>
        <v>222.7</v>
      </c>
    </row>
    <row r="738" spans="1:4">
      <c r="A738" s="7" t="s">
        <v>1241</v>
      </c>
      <c r="B738" s="5" t="s">
        <v>1242</v>
      </c>
      <c r="C738" s="6">
        <v>344</v>
      </c>
      <c r="D738" s="47">
        <f t="shared" si="11"/>
        <v>292.39999999999998</v>
      </c>
    </row>
    <row r="739" spans="1:4">
      <c r="A739" s="7" t="s">
        <v>1243</v>
      </c>
      <c r="B739" s="5" t="s">
        <v>1244</v>
      </c>
      <c r="C739" s="6">
        <v>344</v>
      </c>
      <c r="D739" s="47">
        <f t="shared" si="11"/>
        <v>292.39999999999998</v>
      </c>
    </row>
    <row r="740" spans="1:4">
      <c r="A740" s="7" t="s">
        <v>1245</v>
      </c>
      <c r="B740" s="5" t="s">
        <v>1246</v>
      </c>
      <c r="C740" s="6">
        <v>344</v>
      </c>
      <c r="D740" s="47">
        <f t="shared" si="11"/>
        <v>292.39999999999998</v>
      </c>
    </row>
    <row r="741" spans="1:4">
      <c r="A741" s="8" t="s">
        <v>1247</v>
      </c>
      <c r="B741" s="5" t="s">
        <v>1248</v>
      </c>
      <c r="C741" s="6">
        <v>326</v>
      </c>
      <c r="D741" s="47">
        <f t="shared" si="11"/>
        <v>277.09999999999997</v>
      </c>
    </row>
    <row r="742" spans="1:4">
      <c r="A742" s="8" t="s">
        <v>1249</v>
      </c>
      <c r="B742" s="5" t="s">
        <v>1250</v>
      </c>
      <c r="C742" s="6">
        <v>386</v>
      </c>
      <c r="D742" s="47">
        <f t="shared" si="11"/>
        <v>328.09999999999997</v>
      </c>
    </row>
    <row r="743" spans="1:4">
      <c r="A743" s="8" t="s">
        <v>1251</v>
      </c>
      <c r="B743" s="5" t="s">
        <v>1252</v>
      </c>
      <c r="C743" s="6">
        <v>240</v>
      </c>
      <c r="D743" s="47">
        <f t="shared" si="11"/>
        <v>204</v>
      </c>
    </row>
    <row r="744" spans="1:4">
      <c r="A744" s="8" t="s">
        <v>1253</v>
      </c>
      <c r="B744" s="5" t="s">
        <v>1254</v>
      </c>
      <c r="C744" s="6">
        <v>326</v>
      </c>
      <c r="D744" s="47">
        <f t="shared" si="11"/>
        <v>277.09999999999997</v>
      </c>
    </row>
    <row r="745" spans="1:4">
      <c r="A745" s="8" t="s">
        <v>1255</v>
      </c>
      <c r="B745" s="5" t="s">
        <v>1256</v>
      </c>
      <c r="C745" s="6">
        <v>326</v>
      </c>
      <c r="D745" s="47">
        <f t="shared" si="11"/>
        <v>277.09999999999997</v>
      </c>
    </row>
    <row r="746" spans="1:4">
      <c r="A746" s="8" t="s">
        <v>1257</v>
      </c>
      <c r="B746" s="5" t="s">
        <v>1258</v>
      </c>
      <c r="C746" s="6">
        <v>386</v>
      </c>
      <c r="D746" s="47">
        <f t="shared" si="11"/>
        <v>328.09999999999997</v>
      </c>
    </row>
    <row r="747" spans="1:4">
      <c r="A747" s="8" t="s">
        <v>1259</v>
      </c>
      <c r="B747" s="5" t="s">
        <v>1260</v>
      </c>
      <c r="C747" s="6">
        <v>240</v>
      </c>
      <c r="D747" s="47">
        <f t="shared" si="11"/>
        <v>204</v>
      </c>
    </row>
    <row r="748" spans="1:4">
      <c r="A748" s="8" t="s">
        <v>1261</v>
      </c>
      <c r="B748" s="5" t="s">
        <v>1262</v>
      </c>
      <c r="C748" s="6">
        <v>326</v>
      </c>
      <c r="D748" s="47">
        <f t="shared" si="11"/>
        <v>277.09999999999997</v>
      </c>
    </row>
    <row r="749" spans="1:4">
      <c r="A749" s="8" t="s">
        <v>1263</v>
      </c>
      <c r="B749" s="5" t="s">
        <v>1264</v>
      </c>
      <c r="C749" s="6">
        <v>326</v>
      </c>
      <c r="D749" s="47">
        <f t="shared" si="11"/>
        <v>277.09999999999997</v>
      </c>
    </row>
    <row r="750" spans="1:4">
      <c r="A750" s="8" t="s">
        <v>1265</v>
      </c>
      <c r="B750" s="5" t="s">
        <v>1264</v>
      </c>
      <c r="C750" s="6">
        <v>386</v>
      </c>
      <c r="D750" s="47">
        <f t="shared" si="11"/>
        <v>328.09999999999997</v>
      </c>
    </row>
    <row r="751" spans="1:4">
      <c r="A751" s="8" t="s">
        <v>1266</v>
      </c>
      <c r="B751" s="5" t="s">
        <v>1264</v>
      </c>
      <c r="C751" s="6">
        <v>240</v>
      </c>
      <c r="D751" s="47">
        <f t="shared" si="11"/>
        <v>204</v>
      </c>
    </row>
    <row r="752" spans="1:4">
      <c r="A752" s="8" t="s">
        <v>1267</v>
      </c>
      <c r="B752" s="5" t="s">
        <v>1264</v>
      </c>
      <c r="C752" s="6">
        <v>326</v>
      </c>
      <c r="D752" s="47">
        <f t="shared" si="11"/>
        <v>277.09999999999997</v>
      </c>
    </row>
    <row r="753" spans="1:4">
      <c r="A753" s="8" t="s">
        <v>1268</v>
      </c>
      <c r="B753" s="5" t="s">
        <v>1264</v>
      </c>
      <c r="C753" s="6">
        <v>326</v>
      </c>
      <c r="D753" s="47">
        <f t="shared" si="11"/>
        <v>277.09999999999997</v>
      </c>
    </row>
    <row r="754" spans="1:4">
      <c r="A754" s="8" t="s">
        <v>1269</v>
      </c>
      <c r="B754" s="5" t="s">
        <v>1264</v>
      </c>
      <c r="C754" s="6">
        <v>386</v>
      </c>
      <c r="D754" s="47">
        <f t="shared" si="11"/>
        <v>328.09999999999997</v>
      </c>
    </row>
    <row r="755" spans="1:4">
      <c r="A755" s="8" t="s">
        <v>1270</v>
      </c>
      <c r="B755" s="5" t="s">
        <v>1264</v>
      </c>
      <c r="C755" s="6">
        <v>240</v>
      </c>
      <c r="D755" s="47">
        <f t="shared" si="11"/>
        <v>204</v>
      </c>
    </row>
    <row r="756" spans="1:4">
      <c r="A756" s="8" t="s">
        <v>1271</v>
      </c>
      <c r="B756" s="5" t="s">
        <v>1264</v>
      </c>
      <c r="C756" s="6">
        <v>326</v>
      </c>
      <c r="D756" s="47">
        <f t="shared" si="11"/>
        <v>277.09999999999997</v>
      </c>
    </row>
    <row r="757" spans="1:4">
      <c r="A757" s="8" t="s">
        <v>1272</v>
      </c>
      <c r="B757" s="5" t="s">
        <v>1273</v>
      </c>
      <c r="C757" s="6">
        <v>320</v>
      </c>
      <c r="D757" s="47">
        <f t="shared" si="11"/>
        <v>272</v>
      </c>
    </row>
    <row r="758" spans="1:4">
      <c r="A758" s="8" t="s">
        <v>1274</v>
      </c>
      <c r="B758" s="5" t="s">
        <v>1275</v>
      </c>
      <c r="C758" s="6">
        <v>320</v>
      </c>
      <c r="D758" s="47">
        <f t="shared" si="11"/>
        <v>272</v>
      </c>
    </row>
    <row r="759" spans="1:4">
      <c r="A759" s="8" t="s">
        <v>1276</v>
      </c>
      <c r="B759" s="5" t="s">
        <v>1277</v>
      </c>
      <c r="C759" s="6">
        <v>320</v>
      </c>
      <c r="D759" s="47">
        <f t="shared" si="11"/>
        <v>272</v>
      </c>
    </row>
    <row r="760" spans="1:4">
      <c r="A760" s="8" t="s">
        <v>1278</v>
      </c>
      <c r="B760" s="5" t="s">
        <v>1279</v>
      </c>
      <c r="C760" s="6">
        <v>320</v>
      </c>
      <c r="D760" s="47">
        <f t="shared" si="11"/>
        <v>272</v>
      </c>
    </row>
    <row r="761" spans="1:4">
      <c r="A761" s="8" t="s">
        <v>1280</v>
      </c>
      <c r="B761" s="5" t="s">
        <v>1281</v>
      </c>
      <c r="C761" s="6">
        <v>320</v>
      </c>
      <c r="D761" s="47">
        <f t="shared" si="11"/>
        <v>272</v>
      </c>
    </row>
    <row r="762" spans="1:4">
      <c r="A762" s="8" t="s">
        <v>1282</v>
      </c>
      <c r="B762" s="5" t="s">
        <v>1283</v>
      </c>
      <c r="C762" s="6">
        <v>320</v>
      </c>
      <c r="D762" s="47">
        <f t="shared" si="11"/>
        <v>272</v>
      </c>
    </row>
    <row r="763" spans="1:4">
      <c r="A763" s="8" t="s">
        <v>1284</v>
      </c>
      <c r="B763" s="5" t="s">
        <v>1285</v>
      </c>
      <c r="C763" s="6">
        <v>402</v>
      </c>
      <c r="D763" s="47">
        <f t="shared" si="11"/>
        <v>341.7</v>
      </c>
    </row>
    <row r="764" spans="1:4">
      <c r="A764" s="8" t="s">
        <v>1286</v>
      </c>
      <c r="B764" s="5" t="s">
        <v>1287</v>
      </c>
      <c r="C764" s="6">
        <v>402</v>
      </c>
      <c r="D764" s="47">
        <f t="shared" si="11"/>
        <v>341.7</v>
      </c>
    </row>
    <row r="765" spans="1:4">
      <c r="A765" s="8" t="s">
        <v>1288</v>
      </c>
      <c r="B765" s="5" t="s">
        <v>1289</v>
      </c>
      <c r="C765" s="6">
        <v>402</v>
      </c>
      <c r="D765" s="47">
        <f t="shared" si="11"/>
        <v>341.7</v>
      </c>
    </row>
    <row r="766" spans="1:4">
      <c r="A766" s="8" t="s">
        <v>1290</v>
      </c>
      <c r="B766" s="5" t="s">
        <v>1291</v>
      </c>
      <c r="C766" s="6">
        <v>402</v>
      </c>
      <c r="D766" s="47">
        <f t="shared" si="11"/>
        <v>341.7</v>
      </c>
    </row>
    <row r="767" spans="1:4">
      <c r="A767" s="8" t="s">
        <v>1292</v>
      </c>
      <c r="B767" s="5" t="s">
        <v>1293</v>
      </c>
      <c r="C767" s="6">
        <v>402</v>
      </c>
      <c r="D767" s="47">
        <f t="shared" si="11"/>
        <v>341.7</v>
      </c>
    </row>
    <row r="768" spans="1:4">
      <c r="A768" s="8" t="s">
        <v>1294</v>
      </c>
      <c r="B768" s="5" t="s">
        <v>1295</v>
      </c>
      <c r="C768" s="6">
        <v>402</v>
      </c>
      <c r="D768" s="47">
        <f t="shared" si="11"/>
        <v>341.7</v>
      </c>
    </row>
    <row r="769" spans="1:4">
      <c r="A769" s="8" t="s">
        <v>1296</v>
      </c>
      <c r="B769" s="5" t="s">
        <v>1297</v>
      </c>
      <c r="C769" s="6">
        <v>402</v>
      </c>
      <c r="D769" s="47">
        <f t="shared" si="11"/>
        <v>341.7</v>
      </c>
    </row>
    <row r="770" spans="1:4">
      <c r="A770" s="8" t="s">
        <v>1298</v>
      </c>
      <c r="B770" s="5" t="s">
        <v>1299</v>
      </c>
      <c r="C770" s="6">
        <v>402</v>
      </c>
      <c r="D770" s="47">
        <f t="shared" si="11"/>
        <v>341.7</v>
      </c>
    </row>
    <row r="771" spans="1:4">
      <c r="A771" s="8" t="s">
        <v>1300</v>
      </c>
      <c r="B771" s="5" t="s">
        <v>1301</v>
      </c>
      <c r="C771" s="6">
        <v>402</v>
      </c>
      <c r="D771" s="47">
        <f t="shared" si="11"/>
        <v>341.7</v>
      </c>
    </row>
    <row r="772" spans="1:4">
      <c r="A772" s="8" t="s">
        <v>1302</v>
      </c>
      <c r="B772" s="5" t="s">
        <v>1303</v>
      </c>
      <c r="C772" s="6">
        <v>312</v>
      </c>
      <c r="D772" s="47">
        <f t="shared" si="11"/>
        <v>265.2</v>
      </c>
    </row>
    <row r="773" spans="1:4">
      <c r="A773" s="8" t="s">
        <v>1304</v>
      </c>
      <c r="B773" s="5" t="s">
        <v>1305</v>
      </c>
      <c r="C773" s="6">
        <v>348</v>
      </c>
      <c r="D773" s="47">
        <f t="shared" si="11"/>
        <v>295.8</v>
      </c>
    </row>
    <row r="774" spans="1:4">
      <c r="A774" s="8" t="s">
        <v>1306</v>
      </c>
      <c r="B774" s="5" t="s">
        <v>1307</v>
      </c>
      <c r="C774" s="6">
        <v>296</v>
      </c>
      <c r="D774" s="47">
        <f t="shared" si="11"/>
        <v>251.6</v>
      </c>
    </row>
    <row r="775" spans="1:4">
      <c r="A775" s="8" t="s">
        <v>1308</v>
      </c>
      <c r="B775" s="5" t="s">
        <v>1309</v>
      </c>
      <c r="C775" s="6">
        <v>312</v>
      </c>
      <c r="D775" s="47">
        <f t="shared" si="11"/>
        <v>265.2</v>
      </c>
    </row>
    <row r="776" spans="1:4">
      <c r="A776" s="8" t="s">
        <v>1310</v>
      </c>
      <c r="B776" s="5" t="s">
        <v>1311</v>
      </c>
      <c r="C776" s="6">
        <v>296</v>
      </c>
      <c r="D776" s="47">
        <f t="shared" si="11"/>
        <v>251.6</v>
      </c>
    </row>
    <row r="777" spans="1:4">
      <c r="A777" s="8" t="s">
        <v>1312</v>
      </c>
      <c r="B777" s="5" t="s">
        <v>1313</v>
      </c>
      <c r="C777" s="6">
        <v>312</v>
      </c>
      <c r="D777" s="47">
        <f t="shared" si="11"/>
        <v>265.2</v>
      </c>
    </row>
    <row r="778" spans="1:4">
      <c r="A778" s="8" t="s">
        <v>1314</v>
      </c>
      <c r="B778" s="5" t="s">
        <v>1315</v>
      </c>
      <c r="C778" s="6">
        <v>312</v>
      </c>
      <c r="D778" s="47">
        <f t="shared" ref="D778:D841" si="12">C778*0.85</f>
        <v>265.2</v>
      </c>
    </row>
    <row r="779" spans="1:4">
      <c r="A779" s="8" t="s">
        <v>1316</v>
      </c>
      <c r="B779" s="5" t="s">
        <v>1317</v>
      </c>
      <c r="C779" s="6">
        <v>348</v>
      </c>
      <c r="D779" s="47">
        <f t="shared" si="12"/>
        <v>295.8</v>
      </c>
    </row>
    <row r="780" spans="1:4">
      <c r="A780" s="8" t="s">
        <v>1318</v>
      </c>
      <c r="B780" s="5" t="s">
        <v>1319</v>
      </c>
      <c r="C780" s="6">
        <v>296</v>
      </c>
      <c r="D780" s="47">
        <f t="shared" si="12"/>
        <v>251.6</v>
      </c>
    </row>
    <row r="781" spans="1:4">
      <c r="A781" s="8" t="s">
        <v>1320</v>
      </c>
      <c r="B781" s="5" t="s">
        <v>1321</v>
      </c>
      <c r="C781" s="6">
        <v>312</v>
      </c>
      <c r="D781" s="47">
        <f t="shared" si="12"/>
        <v>265.2</v>
      </c>
    </row>
    <row r="782" spans="1:4">
      <c r="A782" s="8" t="s">
        <v>1322</v>
      </c>
      <c r="B782" s="5" t="s">
        <v>1323</v>
      </c>
      <c r="C782" s="6">
        <v>296</v>
      </c>
      <c r="D782" s="47">
        <f t="shared" si="12"/>
        <v>251.6</v>
      </c>
    </row>
    <row r="783" spans="1:4">
      <c r="A783" s="8" t="s">
        <v>1324</v>
      </c>
      <c r="B783" s="5" t="s">
        <v>1325</v>
      </c>
      <c r="C783" s="6">
        <v>312</v>
      </c>
      <c r="D783" s="47">
        <f t="shared" si="12"/>
        <v>265.2</v>
      </c>
    </row>
    <row r="784" spans="1:4">
      <c r="A784" s="8" t="s">
        <v>1326</v>
      </c>
      <c r="B784" s="5" t="s">
        <v>1327</v>
      </c>
      <c r="C784" s="6">
        <v>312</v>
      </c>
      <c r="D784" s="47">
        <f t="shared" si="12"/>
        <v>265.2</v>
      </c>
    </row>
    <row r="785" spans="1:4">
      <c r="A785" s="8" t="s">
        <v>1328</v>
      </c>
      <c r="B785" s="5" t="s">
        <v>1329</v>
      </c>
      <c r="C785" s="6">
        <v>348</v>
      </c>
      <c r="D785" s="47">
        <f t="shared" si="12"/>
        <v>295.8</v>
      </c>
    </row>
    <row r="786" spans="1:4">
      <c r="A786" s="8" t="s">
        <v>1330</v>
      </c>
      <c r="B786" s="5" t="s">
        <v>1331</v>
      </c>
      <c r="C786" s="6">
        <v>296</v>
      </c>
      <c r="D786" s="47">
        <f t="shared" si="12"/>
        <v>251.6</v>
      </c>
    </row>
    <row r="787" spans="1:4">
      <c r="A787" s="8" t="s">
        <v>1332</v>
      </c>
      <c r="B787" s="5" t="s">
        <v>1333</v>
      </c>
      <c r="C787" s="6">
        <v>312</v>
      </c>
      <c r="D787" s="47">
        <f t="shared" si="12"/>
        <v>265.2</v>
      </c>
    </row>
    <row r="788" spans="1:4">
      <c r="A788" s="8" t="s">
        <v>1334</v>
      </c>
      <c r="B788" s="5" t="s">
        <v>1335</v>
      </c>
      <c r="C788" s="6">
        <v>296</v>
      </c>
      <c r="D788" s="47">
        <f t="shared" si="12"/>
        <v>251.6</v>
      </c>
    </row>
    <row r="789" spans="1:4">
      <c r="A789" s="8" t="s">
        <v>1336</v>
      </c>
      <c r="B789" s="5" t="s">
        <v>1337</v>
      </c>
      <c r="C789" s="6">
        <v>312</v>
      </c>
      <c r="D789" s="47">
        <f t="shared" si="12"/>
        <v>265.2</v>
      </c>
    </row>
    <row r="790" spans="1:4">
      <c r="A790" s="8" t="s">
        <v>1338</v>
      </c>
      <c r="B790" s="5" t="s">
        <v>1339</v>
      </c>
      <c r="C790" s="6">
        <v>702</v>
      </c>
      <c r="D790" s="47">
        <f t="shared" si="12"/>
        <v>596.69999999999993</v>
      </c>
    </row>
    <row r="791" spans="1:4">
      <c r="A791" s="8" t="s">
        <v>1340</v>
      </c>
      <c r="B791" s="5" t="s">
        <v>1341</v>
      </c>
      <c r="C791" s="6">
        <v>862</v>
      </c>
      <c r="D791" s="47">
        <f t="shared" si="12"/>
        <v>732.69999999999993</v>
      </c>
    </row>
    <row r="792" spans="1:4">
      <c r="A792" s="7" t="s">
        <v>1342</v>
      </c>
      <c r="B792" s="5" t="s">
        <v>1343</v>
      </c>
      <c r="C792" s="6">
        <v>362</v>
      </c>
      <c r="D792" s="47">
        <f t="shared" si="12"/>
        <v>307.7</v>
      </c>
    </row>
    <row r="793" spans="1:4">
      <c r="A793" s="7" t="s">
        <v>1344</v>
      </c>
      <c r="B793" s="5" t="s">
        <v>1345</v>
      </c>
      <c r="C793" s="6">
        <v>194</v>
      </c>
      <c r="D793" s="47">
        <f t="shared" si="12"/>
        <v>164.9</v>
      </c>
    </row>
    <row r="794" spans="1:4">
      <c r="A794" s="8" t="s">
        <v>1346</v>
      </c>
      <c r="B794" s="5" t="s">
        <v>1347</v>
      </c>
      <c r="C794" s="6">
        <v>478</v>
      </c>
      <c r="D794" s="47">
        <f t="shared" si="12"/>
        <v>406.3</v>
      </c>
    </row>
    <row r="795" spans="1:4">
      <c r="A795" s="7" t="s">
        <v>1348</v>
      </c>
      <c r="B795" s="5" t="s">
        <v>1349</v>
      </c>
      <c r="C795" s="6">
        <v>542</v>
      </c>
      <c r="D795" s="47">
        <f t="shared" si="12"/>
        <v>460.7</v>
      </c>
    </row>
    <row r="796" spans="1:4">
      <c r="A796" s="8" t="s">
        <v>1350</v>
      </c>
      <c r="B796" s="5" t="s">
        <v>1351</v>
      </c>
      <c r="C796" s="6">
        <v>372</v>
      </c>
      <c r="D796" s="47">
        <f t="shared" si="12"/>
        <v>316.2</v>
      </c>
    </row>
    <row r="797" spans="1:4">
      <c r="A797" s="8" t="s">
        <v>1352</v>
      </c>
      <c r="B797" s="5" t="s">
        <v>1353</v>
      </c>
      <c r="C797" s="6">
        <v>478</v>
      </c>
      <c r="D797" s="47">
        <f t="shared" si="12"/>
        <v>406.3</v>
      </c>
    </row>
    <row r="798" spans="1:4">
      <c r="A798" s="8" t="s">
        <v>1354</v>
      </c>
      <c r="B798" s="5" t="s">
        <v>1355</v>
      </c>
      <c r="C798" s="6">
        <v>352</v>
      </c>
      <c r="D798" s="47">
        <f t="shared" si="12"/>
        <v>299.2</v>
      </c>
    </row>
    <row r="799" spans="1:4">
      <c r="A799" s="7" t="s">
        <v>1356</v>
      </c>
      <c r="B799" s="5" t="s">
        <v>1357</v>
      </c>
      <c r="C799" s="6">
        <v>422</v>
      </c>
      <c r="D799" s="47">
        <f t="shared" si="12"/>
        <v>358.7</v>
      </c>
    </row>
    <row r="800" spans="1:4">
      <c r="A800" s="8" t="s">
        <v>1358</v>
      </c>
      <c r="B800" s="5" t="s">
        <v>1359</v>
      </c>
      <c r="C800" s="6">
        <v>266</v>
      </c>
      <c r="D800" s="47">
        <f t="shared" si="12"/>
        <v>226.1</v>
      </c>
    </row>
    <row r="801" spans="1:4">
      <c r="A801" s="8" t="s">
        <v>1360</v>
      </c>
      <c r="B801" s="5" t="s">
        <v>1361</v>
      </c>
      <c r="C801" s="6">
        <v>352</v>
      </c>
      <c r="D801" s="47">
        <f t="shared" si="12"/>
        <v>299.2</v>
      </c>
    </row>
    <row r="802" spans="1:4">
      <c r="A802" s="8" t="s">
        <v>1362</v>
      </c>
      <c r="B802" s="5" t="s">
        <v>1363</v>
      </c>
      <c r="C802" s="6">
        <v>542</v>
      </c>
      <c r="D802" s="47">
        <f t="shared" si="12"/>
        <v>460.7</v>
      </c>
    </row>
    <row r="803" spans="1:4">
      <c r="A803" s="7" t="s">
        <v>1364</v>
      </c>
      <c r="B803" s="5" t="s">
        <v>1365</v>
      </c>
      <c r="C803" s="6">
        <v>394</v>
      </c>
      <c r="D803" s="47">
        <f t="shared" si="12"/>
        <v>334.9</v>
      </c>
    </row>
    <row r="804" spans="1:4">
      <c r="A804" s="8" t="s">
        <v>1366</v>
      </c>
      <c r="B804" s="5" t="s">
        <v>1367</v>
      </c>
      <c r="C804" s="6">
        <v>358</v>
      </c>
      <c r="D804" s="47">
        <f t="shared" si="12"/>
        <v>304.3</v>
      </c>
    </row>
    <row r="805" spans="1:4">
      <c r="A805" s="8" t="s">
        <v>1368</v>
      </c>
      <c r="B805" s="5" t="s">
        <v>1369</v>
      </c>
      <c r="C805" s="6">
        <v>422</v>
      </c>
      <c r="D805" s="47">
        <f t="shared" si="12"/>
        <v>358.7</v>
      </c>
    </row>
    <row r="806" spans="1:4">
      <c r="A806" s="7" t="s">
        <v>1370</v>
      </c>
      <c r="B806" s="5" t="s">
        <v>1371</v>
      </c>
      <c r="C806" s="6">
        <v>274</v>
      </c>
      <c r="D806" s="47">
        <f t="shared" si="12"/>
        <v>232.9</v>
      </c>
    </row>
    <row r="807" spans="1:4">
      <c r="A807" s="8" t="s">
        <v>1372</v>
      </c>
      <c r="B807" s="5" t="s">
        <v>1373</v>
      </c>
      <c r="C807" s="6">
        <v>358</v>
      </c>
      <c r="D807" s="47">
        <f t="shared" si="12"/>
        <v>304.3</v>
      </c>
    </row>
    <row r="808" spans="1:4">
      <c r="A808" s="8" t="s">
        <v>1374</v>
      </c>
      <c r="B808" s="5" t="s">
        <v>1375</v>
      </c>
      <c r="C808" s="6">
        <v>306</v>
      </c>
      <c r="D808" s="47">
        <f t="shared" si="12"/>
        <v>260.09999999999997</v>
      </c>
    </row>
    <row r="809" spans="1:4">
      <c r="A809" s="8" t="s">
        <v>1376</v>
      </c>
      <c r="B809" s="5" t="s">
        <v>1359</v>
      </c>
      <c r="C809" s="6">
        <v>266</v>
      </c>
      <c r="D809" s="47">
        <f t="shared" si="12"/>
        <v>226.1</v>
      </c>
    </row>
    <row r="810" spans="1:4">
      <c r="A810" s="8" t="s">
        <v>1377</v>
      </c>
      <c r="B810" s="5" t="s">
        <v>1378</v>
      </c>
      <c r="C810" s="6">
        <v>322</v>
      </c>
      <c r="D810" s="47">
        <f t="shared" si="12"/>
        <v>273.7</v>
      </c>
    </row>
    <row r="811" spans="1:4">
      <c r="A811" s="8" t="s">
        <v>1379</v>
      </c>
      <c r="B811" s="5" t="s">
        <v>1359</v>
      </c>
      <c r="C811" s="6">
        <v>274</v>
      </c>
      <c r="D811" s="47">
        <f t="shared" si="12"/>
        <v>232.9</v>
      </c>
    </row>
    <row r="812" spans="1:4">
      <c r="A812" s="8" t="s">
        <v>1380</v>
      </c>
      <c r="B812" s="5" t="s">
        <v>1381</v>
      </c>
      <c r="C812" s="6">
        <v>478</v>
      </c>
      <c r="D812" s="47">
        <f t="shared" si="12"/>
        <v>406.3</v>
      </c>
    </row>
    <row r="813" spans="1:4">
      <c r="A813" s="8" t="s">
        <v>1382</v>
      </c>
      <c r="B813" s="5" t="s">
        <v>1351</v>
      </c>
      <c r="C813" s="6">
        <v>372</v>
      </c>
      <c r="D813" s="47">
        <f t="shared" si="12"/>
        <v>316.2</v>
      </c>
    </row>
    <row r="814" spans="1:4">
      <c r="A814" s="8" t="s">
        <v>1383</v>
      </c>
      <c r="B814" s="5" t="s">
        <v>1384</v>
      </c>
      <c r="C814" s="6">
        <v>478</v>
      </c>
      <c r="D814" s="47">
        <f t="shared" si="12"/>
        <v>406.3</v>
      </c>
    </row>
    <row r="815" spans="1:4">
      <c r="A815" s="8" t="s">
        <v>1385</v>
      </c>
      <c r="B815" s="5" t="s">
        <v>1386</v>
      </c>
      <c r="C815" s="6">
        <v>352</v>
      </c>
      <c r="D815" s="47">
        <f t="shared" si="12"/>
        <v>299.2</v>
      </c>
    </row>
    <row r="816" spans="1:4">
      <c r="A816" s="8" t="s">
        <v>1387</v>
      </c>
      <c r="B816" s="5" t="s">
        <v>1359</v>
      </c>
      <c r="C816" s="6">
        <v>266</v>
      </c>
      <c r="D816" s="47">
        <f t="shared" si="12"/>
        <v>226.1</v>
      </c>
    </row>
    <row r="817" spans="1:4">
      <c r="A817" s="8" t="s">
        <v>1388</v>
      </c>
      <c r="B817" s="5" t="s">
        <v>1389</v>
      </c>
      <c r="C817" s="6">
        <v>352</v>
      </c>
      <c r="D817" s="47">
        <f t="shared" si="12"/>
        <v>299.2</v>
      </c>
    </row>
    <row r="818" spans="1:4">
      <c r="A818" s="8" t="s">
        <v>1390</v>
      </c>
      <c r="B818" s="5" t="s">
        <v>1391</v>
      </c>
      <c r="C818" s="6">
        <v>352</v>
      </c>
      <c r="D818" s="47">
        <f t="shared" si="12"/>
        <v>299.2</v>
      </c>
    </row>
    <row r="819" spans="1:4">
      <c r="A819" s="8" t="s">
        <v>1392</v>
      </c>
      <c r="B819" s="5" t="s">
        <v>1393</v>
      </c>
      <c r="C819" s="6">
        <v>352</v>
      </c>
      <c r="D819" s="47">
        <f t="shared" si="12"/>
        <v>299.2</v>
      </c>
    </row>
    <row r="820" spans="1:4">
      <c r="A820" s="8" t="s">
        <v>1394</v>
      </c>
      <c r="B820" s="5" t="s">
        <v>1351</v>
      </c>
      <c r="C820" s="6">
        <v>456</v>
      </c>
      <c r="D820" s="47">
        <f t="shared" si="12"/>
        <v>387.59999999999997</v>
      </c>
    </row>
    <row r="821" spans="1:4">
      <c r="A821" s="7" t="s">
        <v>1395</v>
      </c>
      <c r="B821" s="5" t="s">
        <v>1396</v>
      </c>
      <c r="C821" s="6">
        <v>394</v>
      </c>
      <c r="D821" s="47">
        <f t="shared" si="12"/>
        <v>334.9</v>
      </c>
    </row>
    <row r="822" spans="1:4">
      <c r="A822" s="8" t="s">
        <v>1397</v>
      </c>
      <c r="B822" s="5" t="s">
        <v>1398</v>
      </c>
      <c r="C822" s="6">
        <v>358</v>
      </c>
      <c r="D822" s="47">
        <f t="shared" si="12"/>
        <v>304.3</v>
      </c>
    </row>
    <row r="823" spans="1:4">
      <c r="A823" s="7" t="s">
        <v>1399</v>
      </c>
      <c r="B823" s="5" t="s">
        <v>1400</v>
      </c>
      <c r="C823" s="6">
        <v>274</v>
      </c>
      <c r="D823" s="47">
        <f t="shared" si="12"/>
        <v>232.9</v>
      </c>
    </row>
    <row r="824" spans="1:4">
      <c r="A824" s="8" t="s">
        <v>1401</v>
      </c>
      <c r="B824" s="5" t="s">
        <v>1402</v>
      </c>
      <c r="C824" s="6">
        <v>358</v>
      </c>
      <c r="D824" s="47">
        <f t="shared" si="12"/>
        <v>304.3</v>
      </c>
    </row>
    <row r="825" spans="1:4">
      <c r="A825" s="8" t="s">
        <v>1403</v>
      </c>
      <c r="B825" s="5" t="s">
        <v>1404</v>
      </c>
      <c r="C825" s="6">
        <v>358</v>
      </c>
      <c r="D825" s="47">
        <f t="shared" si="12"/>
        <v>304.3</v>
      </c>
    </row>
    <row r="826" spans="1:4">
      <c r="A826" s="8" t="s">
        <v>1405</v>
      </c>
      <c r="B826" s="5" t="s">
        <v>1406</v>
      </c>
      <c r="C826" s="6">
        <v>358</v>
      </c>
      <c r="D826" s="47">
        <f t="shared" si="12"/>
        <v>304.3</v>
      </c>
    </row>
    <row r="827" spans="1:4">
      <c r="A827" s="8" t="s">
        <v>1407</v>
      </c>
      <c r="B827" s="5" t="s">
        <v>1408</v>
      </c>
      <c r="C827" s="6">
        <v>426</v>
      </c>
      <c r="D827" s="47">
        <f t="shared" si="12"/>
        <v>362.09999999999997</v>
      </c>
    </row>
    <row r="828" spans="1:4">
      <c r="A828" s="8" t="s">
        <v>1409</v>
      </c>
      <c r="B828" s="5" t="s">
        <v>1359</v>
      </c>
      <c r="C828" s="6">
        <v>266</v>
      </c>
      <c r="D828" s="47">
        <f t="shared" si="12"/>
        <v>226.1</v>
      </c>
    </row>
    <row r="829" spans="1:4">
      <c r="A829" s="8" t="s">
        <v>1410</v>
      </c>
      <c r="B829" s="5" t="s">
        <v>1411</v>
      </c>
      <c r="C829" s="6">
        <v>266</v>
      </c>
      <c r="D829" s="47">
        <f t="shared" si="12"/>
        <v>226.1</v>
      </c>
    </row>
    <row r="830" spans="1:4">
      <c r="A830" s="8" t="s">
        <v>1412</v>
      </c>
      <c r="B830" s="5" t="s">
        <v>1359</v>
      </c>
      <c r="C830" s="6">
        <v>274</v>
      </c>
      <c r="D830" s="47">
        <f t="shared" si="12"/>
        <v>232.9</v>
      </c>
    </row>
    <row r="831" spans="1:4">
      <c r="A831" s="8" t="s">
        <v>1413</v>
      </c>
      <c r="B831" s="5" t="s">
        <v>1411</v>
      </c>
      <c r="C831" s="6">
        <v>274</v>
      </c>
      <c r="D831" s="47">
        <f t="shared" si="12"/>
        <v>232.9</v>
      </c>
    </row>
    <row r="832" spans="1:4">
      <c r="A832" s="8" t="s">
        <v>1414</v>
      </c>
      <c r="B832" s="5" t="s">
        <v>1415</v>
      </c>
      <c r="C832" s="6">
        <v>376</v>
      </c>
      <c r="D832" s="47">
        <f t="shared" si="12"/>
        <v>319.59999999999997</v>
      </c>
    </row>
    <row r="833" spans="1:4">
      <c r="A833" s="7" t="s">
        <v>1416</v>
      </c>
      <c r="B833" s="5" t="s">
        <v>1417</v>
      </c>
      <c r="C833" s="6">
        <v>286</v>
      </c>
      <c r="D833" s="47">
        <f t="shared" si="12"/>
        <v>243.1</v>
      </c>
    </row>
    <row r="834" spans="1:4">
      <c r="A834" s="8" t="s">
        <v>1418</v>
      </c>
      <c r="B834" s="5" t="s">
        <v>1419</v>
      </c>
      <c r="C834" s="6">
        <v>376</v>
      </c>
      <c r="D834" s="47">
        <f t="shared" si="12"/>
        <v>319.59999999999997</v>
      </c>
    </row>
    <row r="835" spans="1:4">
      <c r="A835" s="8" t="s">
        <v>1420</v>
      </c>
      <c r="B835" s="5" t="s">
        <v>1421</v>
      </c>
      <c r="C835" s="6">
        <v>478</v>
      </c>
      <c r="D835" s="47">
        <f t="shared" si="12"/>
        <v>406.3</v>
      </c>
    </row>
    <row r="836" spans="1:4">
      <c r="A836" s="7" t="s">
        <v>1422</v>
      </c>
      <c r="B836" s="5" t="s">
        <v>1423</v>
      </c>
      <c r="C836" s="6">
        <v>394</v>
      </c>
      <c r="D836" s="47">
        <f t="shared" si="12"/>
        <v>334.9</v>
      </c>
    </row>
    <row r="837" spans="1:4">
      <c r="A837" s="8" t="s">
        <v>1424</v>
      </c>
      <c r="B837" s="5" t="s">
        <v>1425</v>
      </c>
      <c r="C837" s="6">
        <v>478</v>
      </c>
      <c r="D837" s="47">
        <f t="shared" si="12"/>
        <v>406.3</v>
      </c>
    </row>
    <row r="838" spans="1:4">
      <c r="A838" s="8" t="s">
        <v>1426</v>
      </c>
      <c r="B838" s="5" t="s">
        <v>1427</v>
      </c>
      <c r="C838" s="6">
        <v>376</v>
      </c>
      <c r="D838" s="47">
        <f t="shared" si="12"/>
        <v>319.59999999999997</v>
      </c>
    </row>
    <row r="839" spans="1:4">
      <c r="A839" s="8" t="s">
        <v>1428</v>
      </c>
      <c r="B839" s="5" t="s">
        <v>1429</v>
      </c>
      <c r="C839" s="6">
        <v>286</v>
      </c>
      <c r="D839" s="47">
        <f t="shared" si="12"/>
        <v>243.1</v>
      </c>
    </row>
    <row r="840" spans="1:4">
      <c r="A840" s="8" t="s">
        <v>1430</v>
      </c>
      <c r="B840" s="5" t="s">
        <v>1431</v>
      </c>
      <c r="C840" s="6">
        <v>376</v>
      </c>
      <c r="D840" s="47">
        <f t="shared" si="12"/>
        <v>319.59999999999997</v>
      </c>
    </row>
    <row r="841" spans="1:4">
      <c r="A841" s="8" t="s">
        <v>1432</v>
      </c>
      <c r="B841" s="5" t="s">
        <v>1433</v>
      </c>
      <c r="C841" s="6">
        <v>376</v>
      </c>
      <c r="D841" s="47">
        <f t="shared" si="12"/>
        <v>319.59999999999997</v>
      </c>
    </row>
    <row r="842" spans="1:4">
      <c r="A842" s="8" t="s">
        <v>1434</v>
      </c>
      <c r="B842" s="5" t="s">
        <v>1435</v>
      </c>
      <c r="C842" s="6">
        <v>286</v>
      </c>
      <c r="D842" s="47">
        <f t="shared" ref="D842:D905" si="13">C842*0.85</f>
        <v>243.1</v>
      </c>
    </row>
    <row r="843" spans="1:4">
      <c r="A843" s="8" t="s">
        <v>1436</v>
      </c>
      <c r="B843" s="5" t="s">
        <v>1437</v>
      </c>
      <c r="C843" s="6">
        <v>376</v>
      </c>
      <c r="D843" s="47">
        <f t="shared" si="13"/>
        <v>319.59999999999997</v>
      </c>
    </row>
    <row r="844" spans="1:4">
      <c r="A844" s="8" t="s">
        <v>1438</v>
      </c>
      <c r="B844" s="5" t="s">
        <v>1439</v>
      </c>
      <c r="C844" s="6">
        <v>478</v>
      </c>
      <c r="D844" s="47">
        <f t="shared" si="13"/>
        <v>406.3</v>
      </c>
    </row>
    <row r="845" spans="1:4">
      <c r="A845" s="8" t="s">
        <v>1440</v>
      </c>
      <c r="B845" s="5" t="s">
        <v>1441</v>
      </c>
      <c r="C845" s="6">
        <v>478</v>
      </c>
      <c r="D845" s="47">
        <f t="shared" si="13"/>
        <v>406.3</v>
      </c>
    </row>
    <row r="846" spans="1:4">
      <c r="A846" s="8" t="s">
        <v>1442</v>
      </c>
      <c r="B846" s="5" t="s">
        <v>1443</v>
      </c>
      <c r="C846" s="6">
        <v>1078</v>
      </c>
      <c r="D846" s="47">
        <f t="shared" si="13"/>
        <v>916.3</v>
      </c>
    </row>
    <row r="847" spans="1:4">
      <c r="A847" s="8" t="s">
        <v>1444</v>
      </c>
      <c r="B847" s="5" t="s">
        <v>1445</v>
      </c>
      <c r="C847" s="6">
        <v>352</v>
      </c>
      <c r="D847" s="47">
        <f t="shared" si="13"/>
        <v>299.2</v>
      </c>
    </row>
    <row r="848" spans="1:4">
      <c r="A848" s="7" t="s">
        <v>1446</v>
      </c>
      <c r="B848" s="5" t="s">
        <v>1359</v>
      </c>
      <c r="C848" s="6">
        <v>266</v>
      </c>
      <c r="D848" s="47">
        <f t="shared" si="13"/>
        <v>226.1</v>
      </c>
    </row>
    <row r="849" spans="1:4">
      <c r="A849" s="8" t="s">
        <v>1447</v>
      </c>
      <c r="B849" s="5" t="s">
        <v>1448</v>
      </c>
      <c r="C849" s="6">
        <v>352</v>
      </c>
      <c r="D849" s="47">
        <f t="shared" si="13"/>
        <v>299.2</v>
      </c>
    </row>
    <row r="850" spans="1:4">
      <c r="A850" s="8" t="s">
        <v>1449</v>
      </c>
      <c r="B850" s="5" t="s">
        <v>1450</v>
      </c>
      <c r="C850" s="6">
        <v>352</v>
      </c>
      <c r="D850" s="47">
        <f t="shared" si="13"/>
        <v>299.2</v>
      </c>
    </row>
    <row r="851" spans="1:4">
      <c r="A851" s="8" t="s">
        <v>1451</v>
      </c>
      <c r="B851" s="5" t="s">
        <v>1452</v>
      </c>
      <c r="C851" s="6">
        <v>352</v>
      </c>
      <c r="D851" s="47">
        <f t="shared" si="13"/>
        <v>299.2</v>
      </c>
    </row>
    <row r="852" spans="1:4">
      <c r="A852" s="8" t="s">
        <v>1453</v>
      </c>
      <c r="B852" s="5" t="s">
        <v>1351</v>
      </c>
      <c r="C852" s="6">
        <v>334</v>
      </c>
      <c r="D852" s="47">
        <f t="shared" si="13"/>
        <v>283.89999999999998</v>
      </c>
    </row>
    <row r="853" spans="1:4">
      <c r="A853" s="7" t="s">
        <v>1454</v>
      </c>
      <c r="B853" s="5" t="s">
        <v>1455</v>
      </c>
      <c r="C853" s="6">
        <v>394</v>
      </c>
      <c r="D853" s="47">
        <f t="shared" si="13"/>
        <v>334.9</v>
      </c>
    </row>
    <row r="854" spans="1:4">
      <c r="A854" s="8" t="s">
        <v>1456</v>
      </c>
      <c r="B854" s="5" t="s">
        <v>1359</v>
      </c>
      <c r="C854" s="6">
        <v>352</v>
      </c>
      <c r="D854" s="47">
        <f t="shared" si="13"/>
        <v>299.2</v>
      </c>
    </row>
    <row r="855" spans="1:4">
      <c r="A855" s="7" t="s">
        <v>1457</v>
      </c>
      <c r="B855" s="5" t="s">
        <v>1458</v>
      </c>
      <c r="C855" s="6">
        <v>274</v>
      </c>
      <c r="D855" s="47">
        <f t="shared" si="13"/>
        <v>232.9</v>
      </c>
    </row>
    <row r="856" spans="1:4">
      <c r="A856" s="8" t="s">
        <v>1459</v>
      </c>
      <c r="B856" s="5" t="s">
        <v>1359</v>
      </c>
      <c r="C856" s="6">
        <v>352</v>
      </c>
      <c r="D856" s="47">
        <f t="shared" si="13"/>
        <v>299.2</v>
      </c>
    </row>
    <row r="857" spans="1:4">
      <c r="A857" s="8" t="s">
        <v>1460</v>
      </c>
      <c r="B857" s="5" t="s">
        <v>1461</v>
      </c>
      <c r="C857" s="6">
        <v>352</v>
      </c>
      <c r="D857" s="47">
        <f t="shared" si="13"/>
        <v>299.2</v>
      </c>
    </row>
    <row r="858" spans="1:4">
      <c r="A858" s="8" t="s">
        <v>1462</v>
      </c>
      <c r="B858" s="5" t="s">
        <v>1463</v>
      </c>
      <c r="C858" s="6">
        <v>274</v>
      </c>
      <c r="D858" s="47">
        <f t="shared" si="13"/>
        <v>232.9</v>
      </c>
    </row>
    <row r="859" spans="1:4">
      <c r="A859" s="8" t="s">
        <v>1464</v>
      </c>
      <c r="B859" s="5" t="s">
        <v>1465</v>
      </c>
      <c r="C859" s="6">
        <v>352</v>
      </c>
      <c r="D859" s="47">
        <f t="shared" si="13"/>
        <v>299.2</v>
      </c>
    </row>
    <row r="860" spans="1:4">
      <c r="A860" s="8" t="s">
        <v>1466</v>
      </c>
      <c r="B860" s="5" t="s">
        <v>1359</v>
      </c>
      <c r="C860" s="6">
        <v>266</v>
      </c>
      <c r="D860" s="47">
        <f t="shared" si="13"/>
        <v>226.1</v>
      </c>
    </row>
    <row r="861" spans="1:4">
      <c r="A861" s="8" t="s">
        <v>1467</v>
      </c>
      <c r="B861" s="5" t="s">
        <v>1463</v>
      </c>
      <c r="C861" s="6">
        <v>266</v>
      </c>
      <c r="D861" s="47">
        <f t="shared" si="13"/>
        <v>226.1</v>
      </c>
    </row>
    <row r="862" spans="1:4">
      <c r="A862" s="8" t="s">
        <v>1468</v>
      </c>
      <c r="B862" s="5" t="s">
        <v>1359</v>
      </c>
      <c r="C862" s="6">
        <v>274</v>
      </c>
      <c r="D862" s="47">
        <f t="shared" si="13"/>
        <v>232.9</v>
      </c>
    </row>
    <row r="863" spans="1:4">
      <c r="A863" s="8" t="s">
        <v>1469</v>
      </c>
      <c r="B863" s="5" t="s">
        <v>1463</v>
      </c>
      <c r="C863" s="6">
        <v>274</v>
      </c>
      <c r="D863" s="47">
        <f t="shared" si="13"/>
        <v>232.9</v>
      </c>
    </row>
    <row r="864" spans="1:4">
      <c r="A864" s="8" t="s">
        <v>1470</v>
      </c>
      <c r="B864" s="5" t="s">
        <v>1471</v>
      </c>
      <c r="C864" s="6">
        <v>376</v>
      </c>
      <c r="D864" s="47">
        <f t="shared" si="13"/>
        <v>319.59999999999997</v>
      </c>
    </row>
    <row r="865" spans="1:4">
      <c r="A865" s="7" t="s">
        <v>1472</v>
      </c>
      <c r="B865" s="5" t="s">
        <v>1473</v>
      </c>
      <c r="C865" s="6">
        <v>286</v>
      </c>
      <c r="D865" s="47">
        <f t="shared" si="13"/>
        <v>243.1</v>
      </c>
    </row>
    <row r="866" spans="1:4">
      <c r="A866" s="8" t="s">
        <v>1474</v>
      </c>
      <c r="B866" s="5" t="s">
        <v>1475</v>
      </c>
      <c r="C866" s="6">
        <v>376</v>
      </c>
      <c r="D866" s="47">
        <f t="shared" si="13"/>
        <v>319.59999999999997</v>
      </c>
    </row>
    <row r="867" spans="1:4">
      <c r="A867" s="8" t="s">
        <v>1476</v>
      </c>
      <c r="B867" s="5" t="s">
        <v>1477</v>
      </c>
      <c r="C867" s="6">
        <v>478</v>
      </c>
      <c r="D867" s="47">
        <f t="shared" si="13"/>
        <v>406.3</v>
      </c>
    </row>
    <row r="868" spans="1:4">
      <c r="A868" s="7" t="s">
        <v>1478</v>
      </c>
      <c r="B868" s="5" t="s">
        <v>1479</v>
      </c>
      <c r="C868" s="6">
        <v>394</v>
      </c>
      <c r="D868" s="47">
        <f t="shared" si="13"/>
        <v>334.9</v>
      </c>
    </row>
    <row r="869" spans="1:4">
      <c r="A869" s="8" t="s">
        <v>1480</v>
      </c>
      <c r="B869" s="5" t="s">
        <v>1481</v>
      </c>
      <c r="C869" s="6">
        <v>478</v>
      </c>
      <c r="D869" s="47">
        <f t="shared" si="13"/>
        <v>406.3</v>
      </c>
    </row>
    <row r="870" spans="1:4">
      <c r="A870" s="8" t="s">
        <v>1482</v>
      </c>
      <c r="B870" s="5" t="s">
        <v>1483</v>
      </c>
      <c r="C870" s="6">
        <v>376</v>
      </c>
      <c r="D870" s="47">
        <f t="shared" si="13"/>
        <v>319.59999999999997</v>
      </c>
    </row>
    <row r="871" spans="1:4">
      <c r="A871" s="8" t="s">
        <v>1484</v>
      </c>
      <c r="B871" s="5" t="s">
        <v>1485</v>
      </c>
      <c r="C871" s="6">
        <v>286</v>
      </c>
      <c r="D871" s="47">
        <f t="shared" si="13"/>
        <v>243.1</v>
      </c>
    </row>
    <row r="872" spans="1:4">
      <c r="A872" s="8" t="s">
        <v>1486</v>
      </c>
      <c r="B872" s="5" t="s">
        <v>1487</v>
      </c>
      <c r="C872" s="6">
        <v>376</v>
      </c>
      <c r="D872" s="47">
        <f t="shared" si="13"/>
        <v>319.59999999999997</v>
      </c>
    </row>
    <row r="873" spans="1:4">
      <c r="A873" s="8" t="s">
        <v>1488</v>
      </c>
      <c r="B873" s="5" t="s">
        <v>1489</v>
      </c>
      <c r="C873" s="6">
        <v>376</v>
      </c>
      <c r="D873" s="47">
        <f t="shared" si="13"/>
        <v>319.59999999999997</v>
      </c>
    </row>
    <row r="874" spans="1:4">
      <c r="A874" s="8" t="s">
        <v>1490</v>
      </c>
      <c r="B874" s="5" t="s">
        <v>1491</v>
      </c>
      <c r="C874" s="6">
        <v>286</v>
      </c>
      <c r="D874" s="47">
        <f t="shared" si="13"/>
        <v>243.1</v>
      </c>
    </row>
    <row r="875" spans="1:4">
      <c r="A875" s="8" t="s">
        <v>1492</v>
      </c>
      <c r="B875" s="5" t="s">
        <v>1493</v>
      </c>
      <c r="C875" s="6">
        <v>376</v>
      </c>
      <c r="D875" s="47">
        <f t="shared" si="13"/>
        <v>319.59999999999997</v>
      </c>
    </row>
    <row r="876" spans="1:4">
      <c r="A876" s="8" t="s">
        <v>1494</v>
      </c>
      <c r="B876" s="5" t="s">
        <v>1495</v>
      </c>
      <c r="C876" s="6">
        <v>356</v>
      </c>
      <c r="D876" s="47">
        <f t="shared" si="13"/>
        <v>302.59999999999997</v>
      </c>
    </row>
    <row r="877" spans="1:4">
      <c r="A877" s="8" t="s">
        <v>1496</v>
      </c>
      <c r="B877" s="5" t="s">
        <v>1497</v>
      </c>
      <c r="C877" s="6">
        <v>270</v>
      </c>
      <c r="D877" s="47">
        <f t="shared" si="13"/>
        <v>229.5</v>
      </c>
    </row>
    <row r="878" spans="1:4">
      <c r="A878" s="8" t="s">
        <v>1498</v>
      </c>
      <c r="B878" s="5" t="s">
        <v>1499</v>
      </c>
      <c r="C878" s="6">
        <v>356</v>
      </c>
      <c r="D878" s="47">
        <f t="shared" si="13"/>
        <v>302.59999999999997</v>
      </c>
    </row>
    <row r="879" spans="1:4">
      <c r="A879" s="8" t="s">
        <v>1500</v>
      </c>
      <c r="B879" s="5" t="s">
        <v>1501</v>
      </c>
      <c r="C879" s="6">
        <v>1474</v>
      </c>
      <c r="D879" s="47">
        <f t="shared" si="13"/>
        <v>1252.8999999999999</v>
      </c>
    </row>
    <row r="880" spans="1:4">
      <c r="A880" s="8" t="s">
        <v>1502</v>
      </c>
      <c r="B880" s="5" t="s">
        <v>1503</v>
      </c>
      <c r="C880" s="6">
        <v>4064</v>
      </c>
      <c r="D880" s="47">
        <f t="shared" si="13"/>
        <v>3454.4</v>
      </c>
    </row>
    <row r="881" spans="1:4">
      <c r="A881" s="8" t="s">
        <v>1504</v>
      </c>
      <c r="B881" s="5" t="s">
        <v>1505</v>
      </c>
      <c r="C881" s="6">
        <v>2496</v>
      </c>
      <c r="D881" s="47">
        <f t="shared" si="13"/>
        <v>2121.6</v>
      </c>
    </row>
    <row r="882" spans="1:4">
      <c r="A882" s="8" t="s">
        <v>1506</v>
      </c>
      <c r="B882" s="5" t="s">
        <v>1507</v>
      </c>
      <c r="C882" s="6">
        <v>1474</v>
      </c>
      <c r="D882" s="47">
        <f t="shared" si="13"/>
        <v>1252.8999999999999</v>
      </c>
    </row>
    <row r="883" spans="1:4">
      <c r="A883" s="8" t="s">
        <v>1508</v>
      </c>
      <c r="B883" s="5" t="s">
        <v>1509</v>
      </c>
      <c r="C883" s="6">
        <v>4064</v>
      </c>
      <c r="D883" s="47">
        <f t="shared" si="13"/>
        <v>3454.4</v>
      </c>
    </row>
    <row r="884" spans="1:4">
      <c r="A884" s="8" t="s">
        <v>1510</v>
      </c>
      <c r="B884" s="5" t="s">
        <v>1511</v>
      </c>
      <c r="C884" s="6">
        <v>2496</v>
      </c>
      <c r="D884" s="47">
        <f t="shared" si="13"/>
        <v>2121.6</v>
      </c>
    </row>
    <row r="885" spans="1:4">
      <c r="A885" s="8" t="s">
        <v>1512</v>
      </c>
      <c r="B885" s="5" t="s">
        <v>1513</v>
      </c>
      <c r="C885" s="6">
        <v>1474</v>
      </c>
      <c r="D885" s="47">
        <f t="shared" si="13"/>
        <v>1252.8999999999999</v>
      </c>
    </row>
    <row r="886" spans="1:4">
      <c r="A886" s="8" t="s">
        <v>1514</v>
      </c>
      <c r="B886" s="5" t="s">
        <v>1515</v>
      </c>
      <c r="C886" s="6">
        <v>4064</v>
      </c>
      <c r="D886" s="47">
        <f t="shared" si="13"/>
        <v>3454.4</v>
      </c>
    </row>
    <row r="887" spans="1:4">
      <c r="A887" s="8" t="s">
        <v>1516</v>
      </c>
      <c r="B887" s="5" t="s">
        <v>1505</v>
      </c>
      <c r="C887" s="6">
        <v>2496</v>
      </c>
      <c r="D887" s="47">
        <f t="shared" si="13"/>
        <v>2121.6</v>
      </c>
    </row>
    <row r="888" spans="1:4">
      <c r="A888" s="8" t="s">
        <v>1517</v>
      </c>
      <c r="B888" s="5" t="s">
        <v>1518</v>
      </c>
      <c r="C888" s="6">
        <v>3402</v>
      </c>
      <c r="D888" s="47">
        <f t="shared" si="13"/>
        <v>2891.7</v>
      </c>
    </row>
    <row r="889" spans="1:4">
      <c r="A889" s="8" t="s">
        <v>1519</v>
      </c>
      <c r="B889" s="5" t="s">
        <v>1520</v>
      </c>
      <c r="C889" s="6">
        <v>4312</v>
      </c>
      <c r="D889" s="47">
        <f t="shared" si="13"/>
        <v>3665.2</v>
      </c>
    </row>
    <row r="890" spans="1:4">
      <c r="A890" s="8" t="s">
        <v>1521</v>
      </c>
      <c r="B890" s="5" t="s">
        <v>1522</v>
      </c>
      <c r="C890" s="6">
        <v>3402</v>
      </c>
      <c r="D890" s="47">
        <f t="shared" si="13"/>
        <v>2891.7</v>
      </c>
    </row>
    <row r="891" spans="1:4">
      <c r="A891" s="8" t="s">
        <v>1523</v>
      </c>
      <c r="B891" s="5" t="s">
        <v>1524</v>
      </c>
      <c r="C891" s="6">
        <v>4312</v>
      </c>
      <c r="D891" s="47">
        <f t="shared" si="13"/>
        <v>3665.2</v>
      </c>
    </row>
    <row r="892" spans="1:4">
      <c r="A892" s="8" t="s">
        <v>1525</v>
      </c>
      <c r="B892" s="5" t="s">
        <v>1526</v>
      </c>
      <c r="C892" s="6">
        <v>3402</v>
      </c>
      <c r="D892" s="47">
        <f t="shared" si="13"/>
        <v>2891.7</v>
      </c>
    </row>
    <row r="893" spans="1:4">
      <c r="A893" s="8" t="s">
        <v>1527</v>
      </c>
      <c r="B893" s="5" t="s">
        <v>1528</v>
      </c>
      <c r="C893" s="6">
        <v>4312</v>
      </c>
      <c r="D893" s="47">
        <f t="shared" si="13"/>
        <v>3665.2</v>
      </c>
    </row>
    <row r="894" spans="1:4">
      <c r="A894" s="7" t="s">
        <v>1529</v>
      </c>
      <c r="B894" s="5" t="s">
        <v>1530</v>
      </c>
      <c r="C894" s="6">
        <v>4732</v>
      </c>
      <c r="D894" s="47">
        <f t="shared" si="13"/>
        <v>4022.2</v>
      </c>
    </row>
    <row r="895" spans="1:4">
      <c r="A895" s="8" t="s">
        <v>1531</v>
      </c>
      <c r="B895" s="5" t="s">
        <v>1532</v>
      </c>
      <c r="C895" s="6">
        <v>7322</v>
      </c>
      <c r="D895" s="47">
        <f t="shared" si="13"/>
        <v>6223.7</v>
      </c>
    </row>
    <row r="896" spans="1:4">
      <c r="A896" s="8" t="s">
        <v>1533</v>
      </c>
      <c r="B896" s="5" t="s">
        <v>1534</v>
      </c>
      <c r="C896" s="6">
        <v>5754</v>
      </c>
      <c r="D896" s="47">
        <f t="shared" si="13"/>
        <v>4890.8999999999996</v>
      </c>
    </row>
    <row r="897" spans="1:4">
      <c r="A897" s="7" t="s">
        <v>1535</v>
      </c>
      <c r="B897" s="5" t="s">
        <v>1536</v>
      </c>
      <c r="C897" s="6">
        <v>4732</v>
      </c>
      <c r="D897" s="47">
        <f t="shared" si="13"/>
        <v>4022.2</v>
      </c>
    </row>
    <row r="898" spans="1:4">
      <c r="A898" s="8" t="s">
        <v>1537</v>
      </c>
      <c r="B898" s="5" t="s">
        <v>1538</v>
      </c>
      <c r="C898" s="6">
        <v>7322</v>
      </c>
      <c r="D898" s="47">
        <f t="shared" si="13"/>
        <v>6223.7</v>
      </c>
    </row>
    <row r="899" spans="1:4">
      <c r="A899" s="8" t="s">
        <v>1539</v>
      </c>
      <c r="B899" s="5" t="s">
        <v>1540</v>
      </c>
      <c r="C899" s="6">
        <v>5754</v>
      </c>
      <c r="D899" s="47">
        <f t="shared" si="13"/>
        <v>4890.8999999999996</v>
      </c>
    </row>
    <row r="900" spans="1:4">
      <c r="A900" s="7" t="s">
        <v>1541</v>
      </c>
      <c r="B900" s="5" t="s">
        <v>1542</v>
      </c>
      <c r="C900" s="6">
        <v>4732</v>
      </c>
      <c r="D900" s="47">
        <f t="shared" si="13"/>
        <v>4022.2</v>
      </c>
    </row>
    <row r="901" spans="1:4">
      <c r="A901" s="8" t="s">
        <v>1543</v>
      </c>
      <c r="B901" s="5" t="s">
        <v>1544</v>
      </c>
      <c r="C901" s="6">
        <v>7322</v>
      </c>
      <c r="D901" s="47">
        <f t="shared" si="13"/>
        <v>6223.7</v>
      </c>
    </row>
    <row r="902" spans="1:4">
      <c r="A902" s="8" t="s">
        <v>1545</v>
      </c>
      <c r="B902" s="5" t="s">
        <v>1546</v>
      </c>
      <c r="C902" s="6">
        <v>5754</v>
      </c>
      <c r="D902" s="47">
        <f t="shared" si="13"/>
        <v>4890.8999999999996</v>
      </c>
    </row>
    <row r="903" spans="1:4">
      <c r="A903" s="7" t="s">
        <v>1547</v>
      </c>
      <c r="B903" s="5" t="s">
        <v>1548</v>
      </c>
      <c r="C903" s="6">
        <v>4732</v>
      </c>
      <c r="D903" s="47">
        <f t="shared" si="13"/>
        <v>4022.2</v>
      </c>
    </row>
    <row r="904" spans="1:4">
      <c r="A904" s="8" t="s">
        <v>1549</v>
      </c>
      <c r="B904" s="5" t="s">
        <v>1550</v>
      </c>
      <c r="C904" s="6">
        <v>7322</v>
      </c>
      <c r="D904" s="47">
        <f t="shared" si="13"/>
        <v>6223.7</v>
      </c>
    </row>
    <row r="905" spans="1:4">
      <c r="A905" s="8" t="s">
        <v>1551</v>
      </c>
      <c r="B905" s="5" t="s">
        <v>1552</v>
      </c>
      <c r="C905" s="6">
        <v>5754</v>
      </c>
      <c r="D905" s="47">
        <f t="shared" si="13"/>
        <v>4890.8999999999996</v>
      </c>
    </row>
    <row r="906" spans="1:4">
      <c r="A906" s="7" t="s">
        <v>1553</v>
      </c>
      <c r="B906" s="5" t="s">
        <v>1554</v>
      </c>
      <c r="C906" s="6">
        <v>592</v>
      </c>
      <c r="D906" s="47">
        <f t="shared" ref="D906:D969" si="14">C906*0.85</f>
        <v>503.2</v>
      </c>
    </row>
    <row r="907" spans="1:4">
      <c r="A907" s="8" t="s">
        <v>1555</v>
      </c>
      <c r="B907" s="5" t="s">
        <v>1556</v>
      </c>
      <c r="C907" s="6">
        <v>592</v>
      </c>
      <c r="D907" s="47">
        <f t="shared" si="14"/>
        <v>503.2</v>
      </c>
    </row>
    <row r="908" spans="1:4">
      <c r="A908" s="8" t="s">
        <v>1557</v>
      </c>
      <c r="B908" s="5" t="s">
        <v>1558</v>
      </c>
      <c r="C908" s="6">
        <v>372</v>
      </c>
      <c r="D908" s="47">
        <f t="shared" si="14"/>
        <v>316.2</v>
      </c>
    </row>
    <row r="909" spans="1:4">
      <c r="A909" s="8" t="s">
        <v>1559</v>
      </c>
      <c r="B909" s="5" t="s">
        <v>1560</v>
      </c>
      <c r="C909" s="6">
        <v>314</v>
      </c>
      <c r="D909" s="47">
        <f t="shared" si="14"/>
        <v>266.89999999999998</v>
      </c>
    </row>
    <row r="910" spans="1:4">
      <c r="A910" s="8" t="s">
        <v>1561</v>
      </c>
      <c r="B910" s="5" t="s">
        <v>1562</v>
      </c>
      <c r="C910" s="6">
        <v>314</v>
      </c>
      <c r="D910" s="47">
        <f t="shared" si="14"/>
        <v>266.89999999999998</v>
      </c>
    </row>
    <row r="911" spans="1:4">
      <c r="A911" s="8" t="s">
        <v>1563</v>
      </c>
      <c r="B911" s="5" t="s">
        <v>1564</v>
      </c>
      <c r="C911" s="6">
        <v>314</v>
      </c>
      <c r="D911" s="47">
        <f t="shared" si="14"/>
        <v>266.89999999999998</v>
      </c>
    </row>
    <row r="912" spans="1:4">
      <c r="A912" s="8" t="s">
        <v>1565</v>
      </c>
      <c r="B912" s="5" t="s">
        <v>1566</v>
      </c>
      <c r="C912" s="6">
        <v>314</v>
      </c>
      <c r="D912" s="47">
        <f t="shared" si="14"/>
        <v>266.89999999999998</v>
      </c>
    </row>
    <row r="913" spans="1:4">
      <c r="A913" s="8" t="s">
        <v>1567</v>
      </c>
      <c r="B913" s="5" t="s">
        <v>1568</v>
      </c>
      <c r="C913" s="6">
        <v>314</v>
      </c>
      <c r="D913" s="47">
        <f t="shared" si="14"/>
        <v>266.89999999999998</v>
      </c>
    </row>
    <row r="914" spans="1:4">
      <c r="A914" s="8" t="s">
        <v>1569</v>
      </c>
      <c r="B914" s="5" t="s">
        <v>1570</v>
      </c>
      <c r="C914" s="6">
        <v>314</v>
      </c>
      <c r="D914" s="47">
        <f t="shared" si="14"/>
        <v>266.89999999999998</v>
      </c>
    </row>
    <row r="915" spans="1:4">
      <c r="A915" s="7" t="s">
        <v>1571</v>
      </c>
      <c r="B915" s="5" t="s">
        <v>1572</v>
      </c>
      <c r="C915" s="6">
        <v>2268</v>
      </c>
      <c r="D915" s="47">
        <f t="shared" si="14"/>
        <v>1927.8</v>
      </c>
    </row>
    <row r="916" spans="1:4">
      <c r="A916" s="7" t="s">
        <v>1573</v>
      </c>
      <c r="B916" s="5" t="s">
        <v>1574</v>
      </c>
      <c r="C916" s="6">
        <v>114</v>
      </c>
      <c r="D916" s="47">
        <f t="shared" si="14"/>
        <v>96.899999999999991</v>
      </c>
    </row>
    <row r="917" spans="1:4">
      <c r="A917" s="7" t="s">
        <v>1575</v>
      </c>
      <c r="B917" s="5" t="s">
        <v>1576</v>
      </c>
      <c r="C917" s="6">
        <v>36</v>
      </c>
      <c r="D917" s="47">
        <f t="shared" si="14"/>
        <v>30.599999999999998</v>
      </c>
    </row>
    <row r="918" spans="1:4">
      <c r="A918" s="7" t="s">
        <v>1577</v>
      </c>
      <c r="B918" s="5" t="s">
        <v>1578</v>
      </c>
      <c r="C918" s="6">
        <v>60</v>
      </c>
      <c r="D918" s="47">
        <f t="shared" si="14"/>
        <v>51</v>
      </c>
    </row>
    <row r="919" spans="1:4">
      <c r="A919" s="7" t="s">
        <v>1579</v>
      </c>
      <c r="B919" s="5" t="s">
        <v>1580</v>
      </c>
      <c r="C919" s="6">
        <v>60</v>
      </c>
      <c r="D919" s="47">
        <f t="shared" si="14"/>
        <v>51</v>
      </c>
    </row>
    <row r="920" spans="1:4">
      <c r="A920" s="8" t="s">
        <v>1581</v>
      </c>
      <c r="B920" s="5" t="s">
        <v>1582</v>
      </c>
      <c r="C920" s="6">
        <v>5674</v>
      </c>
      <c r="D920" s="47">
        <f t="shared" si="14"/>
        <v>4822.8999999999996</v>
      </c>
    </row>
    <row r="921" spans="1:4">
      <c r="A921" s="8" t="s">
        <v>1583</v>
      </c>
      <c r="B921" s="5" t="s">
        <v>1584</v>
      </c>
      <c r="C921" s="6">
        <v>5674</v>
      </c>
      <c r="D921" s="47">
        <f t="shared" si="14"/>
        <v>4822.8999999999996</v>
      </c>
    </row>
    <row r="922" spans="1:4">
      <c r="A922" s="8" t="s">
        <v>1585</v>
      </c>
      <c r="B922" s="5" t="s">
        <v>1586</v>
      </c>
      <c r="C922" s="6">
        <v>5674</v>
      </c>
      <c r="D922" s="47">
        <f t="shared" si="14"/>
        <v>4822.8999999999996</v>
      </c>
    </row>
    <row r="923" spans="1:4">
      <c r="A923" s="8" t="s">
        <v>1587</v>
      </c>
      <c r="B923" s="5" t="s">
        <v>1588</v>
      </c>
      <c r="C923" s="6">
        <v>5674</v>
      </c>
      <c r="D923" s="47">
        <f t="shared" si="14"/>
        <v>4822.8999999999996</v>
      </c>
    </row>
    <row r="924" spans="1:4">
      <c r="A924" s="8" t="s">
        <v>1589</v>
      </c>
      <c r="B924" s="5" t="s">
        <v>1590</v>
      </c>
      <c r="C924" s="6">
        <v>1702</v>
      </c>
      <c r="D924" s="47">
        <f t="shared" si="14"/>
        <v>1446.7</v>
      </c>
    </row>
    <row r="925" spans="1:4">
      <c r="A925" s="8" t="s">
        <v>1591</v>
      </c>
      <c r="B925" s="5" t="s">
        <v>1590</v>
      </c>
      <c r="C925" s="6">
        <v>1702</v>
      </c>
      <c r="D925" s="47">
        <f t="shared" si="14"/>
        <v>1446.7</v>
      </c>
    </row>
    <row r="926" spans="1:4">
      <c r="A926" s="8" t="s">
        <v>1592</v>
      </c>
      <c r="B926" s="5" t="s">
        <v>1593</v>
      </c>
      <c r="C926" s="6">
        <v>1702</v>
      </c>
      <c r="D926" s="47">
        <f t="shared" si="14"/>
        <v>1446.7</v>
      </c>
    </row>
    <row r="927" spans="1:4">
      <c r="A927" s="7" t="s">
        <v>1594</v>
      </c>
      <c r="B927" s="5" t="s">
        <v>1595</v>
      </c>
      <c r="C927" s="6">
        <v>680</v>
      </c>
      <c r="D927" s="47">
        <f t="shared" si="14"/>
        <v>578</v>
      </c>
    </row>
    <row r="928" spans="1:4">
      <c r="A928" s="8" t="s">
        <v>1596</v>
      </c>
      <c r="B928" s="5" t="s">
        <v>1597</v>
      </c>
      <c r="C928" s="6">
        <v>704</v>
      </c>
      <c r="D928" s="47">
        <f t="shared" si="14"/>
        <v>598.4</v>
      </c>
    </row>
    <row r="929" spans="1:4">
      <c r="A929" s="8" t="s">
        <v>1598</v>
      </c>
      <c r="B929" s="5" t="s">
        <v>1599</v>
      </c>
      <c r="C929" s="6">
        <v>874</v>
      </c>
      <c r="D929" s="47">
        <f t="shared" si="14"/>
        <v>742.9</v>
      </c>
    </row>
    <row r="930" spans="1:4">
      <c r="A930" s="8" t="s">
        <v>1600</v>
      </c>
      <c r="B930" s="5" t="s">
        <v>1599</v>
      </c>
      <c r="C930" s="6">
        <v>874</v>
      </c>
      <c r="D930" s="47">
        <f t="shared" si="14"/>
        <v>742.9</v>
      </c>
    </row>
    <row r="931" spans="1:4">
      <c r="A931" s="8" t="s">
        <v>1601</v>
      </c>
      <c r="B931" s="5" t="s">
        <v>1602</v>
      </c>
      <c r="C931" s="6">
        <v>962</v>
      </c>
      <c r="D931" s="47">
        <f t="shared" si="14"/>
        <v>817.69999999999993</v>
      </c>
    </row>
    <row r="932" spans="1:4">
      <c r="A932" s="8" t="s">
        <v>1603</v>
      </c>
      <c r="B932" s="5" t="s">
        <v>1604</v>
      </c>
      <c r="C932" s="6">
        <v>854</v>
      </c>
      <c r="D932" s="47">
        <f t="shared" si="14"/>
        <v>725.9</v>
      </c>
    </row>
    <row r="933" spans="1:4">
      <c r="A933" s="8" t="s">
        <v>1605</v>
      </c>
      <c r="B933" s="5" t="s">
        <v>1606</v>
      </c>
      <c r="C933" s="6">
        <v>962</v>
      </c>
      <c r="D933" s="47">
        <f t="shared" si="14"/>
        <v>817.69999999999993</v>
      </c>
    </row>
    <row r="934" spans="1:4">
      <c r="A934" s="8" t="s">
        <v>1607</v>
      </c>
      <c r="B934" s="5" t="s">
        <v>1608</v>
      </c>
      <c r="C934" s="6">
        <v>1016</v>
      </c>
      <c r="D934" s="47">
        <f t="shared" si="14"/>
        <v>863.6</v>
      </c>
    </row>
    <row r="935" spans="1:4">
      <c r="A935" s="8" t="s">
        <v>1609</v>
      </c>
      <c r="B935" s="5" t="s">
        <v>1610</v>
      </c>
      <c r="C935" s="6">
        <v>990</v>
      </c>
      <c r="D935" s="47">
        <f t="shared" si="14"/>
        <v>841.5</v>
      </c>
    </row>
    <row r="936" spans="1:4">
      <c r="A936" s="8" t="s">
        <v>1611</v>
      </c>
      <c r="B936" s="5" t="s">
        <v>1612</v>
      </c>
      <c r="C936" s="6">
        <v>990</v>
      </c>
      <c r="D936" s="47">
        <f t="shared" si="14"/>
        <v>841.5</v>
      </c>
    </row>
    <row r="937" spans="1:4">
      <c r="A937" s="8" t="s">
        <v>1613</v>
      </c>
      <c r="B937" s="5" t="s">
        <v>1614</v>
      </c>
      <c r="C937" s="6">
        <v>990</v>
      </c>
      <c r="D937" s="47">
        <f t="shared" si="14"/>
        <v>841.5</v>
      </c>
    </row>
    <row r="938" spans="1:4">
      <c r="A938" s="8" t="s">
        <v>1615</v>
      </c>
      <c r="B938" s="5" t="s">
        <v>1616</v>
      </c>
      <c r="C938" s="6">
        <v>990</v>
      </c>
      <c r="D938" s="47">
        <f t="shared" si="14"/>
        <v>841.5</v>
      </c>
    </row>
    <row r="939" spans="1:4">
      <c r="A939" s="8" t="s">
        <v>1617</v>
      </c>
      <c r="B939" s="5" t="s">
        <v>1618</v>
      </c>
      <c r="C939" s="6">
        <v>910</v>
      </c>
      <c r="D939" s="47">
        <f t="shared" si="14"/>
        <v>773.5</v>
      </c>
    </row>
    <row r="940" spans="1:4">
      <c r="A940" s="8" t="s">
        <v>1619</v>
      </c>
      <c r="B940" s="5" t="s">
        <v>1618</v>
      </c>
      <c r="C940" s="6">
        <v>910</v>
      </c>
      <c r="D940" s="47">
        <f t="shared" si="14"/>
        <v>773.5</v>
      </c>
    </row>
    <row r="941" spans="1:4">
      <c r="A941" s="7" t="s">
        <v>1620</v>
      </c>
      <c r="B941" s="5" t="s">
        <v>1621</v>
      </c>
      <c r="C941" s="6">
        <v>1828</v>
      </c>
      <c r="D941" s="47">
        <f t="shared" si="14"/>
        <v>1553.8</v>
      </c>
    </row>
    <row r="942" spans="1:4">
      <c r="A942" s="7" t="s">
        <v>1622</v>
      </c>
      <c r="B942" s="5" t="s">
        <v>1623</v>
      </c>
      <c r="C942" s="6">
        <v>1954</v>
      </c>
      <c r="D942" s="47">
        <f t="shared" si="14"/>
        <v>1660.8999999999999</v>
      </c>
    </row>
    <row r="943" spans="1:4">
      <c r="A943" s="8" t="s">
        <v>1624</v>
      </c>
      <c r="B943" s="5" t="s">
        <v>1625</v>
      </c>
      <c r="C943" s="6">
        <v>2044</v>
      </c>
      <c r="D943" s="47">
        <f t="shared" si="14"/>
        <v>1737.3999999999999</v>
      </c>
    </row>
    <row r="944" spans="1:4">
      <c r="A944" s="7" t="s">
        <v>1626</v>
      </c>
      <c r="B944" s="5" t="s">
        <v>1627</v>
      </c>
      <c r="C944" s="6">
        <v>3066</v>
      </c>
      <c r="D944" s="47">
        <f t="shared" si="14"/>
        <v>2606.1</v>
      </c>
    </row>
    <row r="945" spans="1:4">
      <c r="A945" s="8" t="s">
        <v>1628</v>
      </c>
      <c r="B945" s="5" t="s">
        <v>1629</v>
      </c>
      <c r="C945" s="6">
        <v>4124</v>
      </c>
      <c r="D945" s="47">
        <f t="shared" si="14"/>
        <v>3505.4</v>
      </c>
    </row>
    <row r="946" spans="1:4">
      <c r="A946" s="7" t="s">
        <v>1630</v>
      </c>
      <c r="B946" s="5" t="s">
        <v>1631</v>
      </c>
      <c r="C946" s="6">
        <v>5146</v>
      </c>
      <c r="D946" s="47">
        <f t="shared" si="14"/>
        <v>4374.0999999999995</v>
      </c>
    </row>
    <row r="947" spans="1:4">
      <c r="A947" s="8" t="s">
        <v>1632</v>
      </c>
      <c r="B947" s="5" t="s">
        <v>1633</v>
      </c>
      <c r="C947" s="6">
        <v>5334</v>
      </c>
      <c r="D947" s="47">
        <f t="shared" si="14"/>
        <v>4533.8999999999996</v>
      </c>
    </row>
    <row r="948" spans="1:4">
      <c r="A948" s="7" t="s">
        <v>1634</v>
      </c>
      <c r="B948" s="5" t="s">
        <v>1635</v>
      </c>
      <c r="C948" s="6">
        <v>7924</v>
      </c>
      <c r="D948" s="47">
        <f t="shared" si="14"/>
        <v>6735.4</v>
      </c>
    </row>
    <row r="949" spans="1:4">
      <c r="A949" s="7" t="s">
        <v>1636</v>
      </c>
      <c r="B949" s="5" t="s">
        <v>1637</v>
      </c>
      <c r="C949" s="6">
        <v>910</v>
      </c>
      <c r="D949" s="47">
        <f t="shared" si="14"/>
        <v>773.5</v>
      </c>
    </row>
    <row r="950" spans="1:4">
      <c r="A950" s="7" t="s">
        <v>1638</v>
      </c>
      <c r="B950" s="5" t="s">
        <v>1639</v>
      </c>
      <c r="C950" s="6">
        <v>2158</v>
      </c>
      <c r="D950" s="47">
        <f t="shared" si="14"/>
        <v>1834.3</v>
      </c>
    </row>
    <row r="951" spans="1:4">
      <c r="A951" s="7" t="s">
        <v>1640</v>
      </c>
      <c r="B951" s="5" t="s">
        <v>1641</v>
      </c>
      <c r="C951" s="6">
        <v>2780</v>
      </c>
      <c r="D951" s="47">
        <f t="shared" si="14"/>
        <v>2363</v>
      </c>
    </row>
    <row r="952" spans="1:4">
      <c r="A952" s="8" t="s">
        <v>1642</v>
      </c>
      <c r="B952" s="5" t="s">
        <v>1643</v>
      </c>
      <c r="C952" s="6">
        <v>1149</v>
      </c>
      <c r="D952" s="47">
        <f t="shared" si="14"/>
        <v>976.65</v>
      </c>
    </row>
    <row r="953" spans="1:4">
      <c r="A953" s="8" t="s">
        <v>1644</v>
      </c>
      <c r="B953" s="5" t="s">
        <v>1643</v>
      </c>
      <c r="C953" s="6">
        <v>1149</v>
      </c>
      <c r="D953" s="47">
        <f t="shared" si="14"/>
        <v>976.65</v>
      </c>
    </row>
    <row r="954" spans="1:4">
      <c r="A954" s="8" t="s">
        <v>1645</v>
      </c>
      <c r="B954" s="5" t="s">
        <v>1643</v>
      </c>
      <c r="C954" s="6">
        <v>1149</v>
      </c>
      <c r="D954" s="47">
        <f t="shared" si="14"/>
        <v>976.65</v>
      </c>
    </row>
    <row r="955" spans="1:4">
      <c r="A955" s="8" t="s">
        <v>1646</v>
      </c>
      <c r="B955" s="5" t="s">
        <v>1647</v>
      </c>
      <c r="C955" s="6">
        <v>1149</v>
      </c>
      <c r="D955" s="47">
        <f t="shared" si="14"/>
        <v>976.65</v>
      </c>
    </row>
    <row r="956" spans="1:4">
      <c r="A956" s="8" t="s">
        <v>1648</v>
      </c>
      <c r="B956" s="5" t="s">
        <v>1643</v>
      </c>
      <c r="C956" s="6">
        <v>1149</v>
      </c>
      <c r="D956" s="47">
        <f t="shared" si="14"/>
        <v>976.65</v>
      </c>
    </row>
    <row r="957" spans="1:4">
      <c r="A957" s="8" t="s">
        <v>1649</v>
      </c>
      <c r="B957" s="5" t="s">
        <v>1650</v>
      </c>
      <c r="C957" s="6">
        <v>4075</v>
      </c>
      <c r="D957" s="47">
        <f t="shared" si="14"/>
        <v>3463.75</v>
      </c>
    </row>
    <row r="958" spans="1:4">
      <c r="A958" s="8" t="s">
        <v>1651</v>
      </c>
      <c r="B958" s="5" t="s">
        <v>1650</v>
      </c>
      <c r="C958" s="6">
        <v>4075</v>
      </c>
      <c r="D958" s="47">
        <f t="shared" si="14"/>
        <v>3463.75</v>
      </c>
    </row>
    <row r="959" spans="1:4">
      <c r="A959" s="8" t="s">
        <v>1652</v>
      </c>
      <c r="B959" s="5" t="s">
        <v>1653</v>
      </c>
      <c r="C959" s="6">
        <v>4075</v>
      </c>
      <c r="D959" s="47">
        <f t="shared" si="14"/>
        <v>3463.75</v>
      </c>
    </row>
    <row r="960" spans="1:4">
      <c r="A960" s="8" t="s">
        <v>1654</v>
      </c>
      <c r="B960" s="5" t="s">
        <v>1655</v>
      </c>
      <c r="C960" s="6">
        <v>4075</v>
      </c>
      <c r="D960" s="47">
        <f t="shared" si="14"/>
        <v>3463.75</v>
      </c>
    </row>
    <row r="961" spans="1:4">
      <c r="A961" s="8" t="s">
        <v>1656</v>
      </c>
      <c r="B961" s="5" t="s">
        <v>1653</v>
      </c>
      <c r="C961" s="6">
        <v>4075</v>
      </c>
      <c r="D961" s="47">
        <f t="shared" si="14"/>
        <v>3463.75</v>
      </c>
    </row>
    <row r="962" spans="1:4">
      <c r="A962" s="8" t="s">
        <v>1657</v>
      </c>
      <c r="B962" s="5" t="s">
        <v>1658</v>
      </c>
      <c r="C962" s="6">
        <v>6700</v>
      </c>
      <c r="D962" s="47">
        <f t="shared" si="14"/>
        <v>5695</v>
      </c>
    </row>
    <row r="963" spans="1:4">
      <c r="A963" s="8" t="s">
        <v>1659</v>
      </c>
      <c r="B963" s="5" t="s">
        <v>1658</v>
      </c>
      <c r="C963" s="6">
        <v>6700</v>
      </c>
      <c r="D963" s="47">
        <f t="shared" si="14"/>
        <v>5695</v>
      </c>
    </row>
    <row r="964" spans="1:4">
      <c r="A964" s="8" t="s">
        <v>1660</v>
      </c>
      <c r="B964" s="5" t="s">
        <v>1658</v>
      </c>
      <c r="C964" s="6">
        <v>6700</v>
      </c>
      <c r="D964" s="47">
        <f t="shared" si="14"/>
        <v>5695</v>
      </c>
    </row>
    <row r="965" spans="1:4">
      <c r="A965" s="8" t="s">
        <v>1661</v>
      </c>
      <c r="B965" s="5" t="s">
        <v>1662</v>
      </c>
      <c r="C965" s="6">
        <v>2590</v>
      </c>
      <c r="D965" s="47">
        <f t="shared" si="14"/>
        <v>2201.5</v>
      </c>
    </row>
    <row r="966" spans="1:4">
      <c r="A966" s="8" t="s">
        <v>1663</v>
      </c>
      <c r="B966" s="5" t="s">
        <v>1664</v>
      </c>
      <c r="C966" s="6">
        <v>449</v>
      </c>
      <c r="D966" s="47">
        <f t="shared" si="14"/>
        <v>381.65</v>
      </c>
    </row>
    <row r="967" spans="1:4">
      <c r="A967" s="8" t="s">
        <v>1665</v>
      </c>
      <c r="B967" s="5" t="s">
        <v>1666</v>
      </c>
      <c r="C967" s="6">
        <v>449</v>
      </c>
      <c r="D967" s="47">
        <f t="shared" si="14"/>
        <v>381.65</v>
      </c>
    </row>
    <row r="968" spans="1:4">
      <c r="A968" s="8" t="s">
        <v>1667</v>
      </c>
      <c r="B968" s="5" t="s">
        <v>1664</v>
      </c>
      <c r="C968" s="6">
        <v>449</v>
      </c>
      <c r="D968" s="47">
        <f t="shared" si="14"/>
        <v>381.65</v>
      </c>
    </row>
    <row r="969" spans="1:4">
      <c r="A969" s="8" t="s">
        <v>1668</v>
      </c>
      <c r="B969" s="5" t="s">
        <v>1669</v>
      </c>
      <c r="C969" s="6">
        <v>589</v>
      </c>
      <c r="D969" s="47">
        <f t="shared" si="14"/>
        <v>500.65</v>
      </c>
    </row>
    <row r="970" spans="1:4">
      <c r="A970" s="8" t="s">
        <v>1670</v>
      </c>
      <c r="B970" s="5" t="s">
        <v>1671</v>
      </c>
      <c r="C970" s="6">
        <v>589</v>
      </c>
      <c r="D970" s="47">
        <f t="shared" ref="D970:D1033" si="15">C970*0.85</f>
        <v>500.65</v>
      </c>
    </row>
    <row r="971" spans="1:4">
      <c r="A971" s="8" t="s">
        <v>1672</v>
      </c>
      <c r="B971" s="5" t="s">
        <v>1669</v>
      </c>
      <c r="C971" s="6">
        <v>589</v>
      </c>
      <c r="D971" s="47">
        <f t="shared" si="15"/>
        <v>500.65</v>
      </c>
    </row>
    <row r="972" spans="1:4">
      <c r="A972" s="8" t="s">
        <v>1673</v>
      </c>
      <c r="B972" s="5" t="s">
        <v>1674</v>
      </c>
      <c r="C972" s="6">
        <v>469</v>
      </c>
      <c r="D972" s="47">
        <f t="shared" si="15"/>
        <v>398.65</v>
      </c>
    </row>
    <row r="973" spans="1:4">
      <c r="A973" s="8" t="s">
        <v>1675</v>
      </c>
      <c r="B973" s="5" t="s">
        <v>1676</v>
      </c>
      <c r="C973" s="6">
        <v>469</v>
      </c>
      <c r="D973" s="47">
        <f t="shared" si="15"/>
        <v>398.65</v>
      </c>
    </row>
    <row r="974" spans="1:4">
      <c r="A974" s="8" t="s">
        <v>1677</v>
      </c>
      <c r="B974" s="5" t="s">
        <v>1674</v>
      </c>
      <c r="C974" s="6">
        <v>469</v>
      </c>
      <c r="D974" s="47">
        <f t="shared" si="15"/>
        <v>398.65</v>
      </c>
    </row>
    <row r="975" spans="1:4">
      <c r="A975" s="8" t="s">
        <v>1678</v>
      </c>
      <c r="B975" s="5" t="s">
        <v>1679</v>
      </c>
      <c r="C975" s="6">
        <v>949</v>
      </c>
      <c r="D975" s="47">
        <f t="shared" si="15"/>
        <v>806.65</v>
      </c>
    </row>
    <row r="976" spans="1:4">
      <c r="A976" s="8" t="s">
        <v>1680</v>
      </c>
      <c r="B976" s="5" t="s">
        <v>1681</v>
      </c>
      <c r="C976" s="6">
        <v>949</v>
      </c>
      <c r="D976" s="47">
        <f t="shared" si="15"/>
        <v>806.65</v>
      </c>
    </row>
    <row r="977" spans="1:4">
      <c r="A977" s="8" t="s">
        <v>1682</v>
      </c>
      <c r="B977" s="5" t="s">
        <v>1679</v>
      </c>
      <c r="C977" s="6">
        <v>949</v>
      </c>
      <c r="D977" s="47">
        <f t="shared" si="15"/>
        <v>806.65</v>
      </c>
    </row>
    <row r="978" spans="1:4">
      <c r="A978" s="8" t="s">
        <v>1683</v>
      </c>
      <c r="B978" s="5" t="s">
        <v>1684</v>
      </c>
      <c r="C978" s="6">
        <v>1399</v>
      </c>
      <c r="D978" s="47">
        <f t="shared" si="15"/>
        <v>1189.1499999999999</v>
      </c>
    </row>
    <row r="979" spans="1:4">
      <c r="A979" s="8" t="s">
        <v>1685</v>
      </c>
      <c r="B979" s="5" t="s">
        <v>1684</v>
      </c>
      <c r="C979" s="6">
        <v>1399</v>
      </c>
      <c r="D979" s="47">
        <f t="shared" si="15"/>
        <v>1189.1499999999999</v>
      </c>
    </row>
    <row r="980" spans="1:4">
      <c r="A980" s="8" t="s">
        <v>1686</v>
      </c>
      <c r="B980" s="5" t="s">
        <v>1687</v>
      </c>
      <c r="C980" s="6">
        <v>1399</v>
      </c>
      <c r="D980" s="47">
        <f t="shared" si="15"/>
        <v>1189.1499999999999</v>
      </c>
    </row>
    <row r="981" spans="1:4">
      <c r="A981" s="8" t="s">
        <v>1688</v>
      </c>
      <c r="B981" s="5" t="s">
        <v>1689</v>
      </c>
      <c r="C981" s="6">
        <v>1069</v>
      </c>
      <c r="D981" s="47">
        <f t="shared" si="15"/>
        <v>908.65</v>
      </c>
    </row>
    <row r="982" spans="1:4">
      <c r="A982" s="8" t="s">
        <v>1690</v>
      </c>
      <c r="B982" s="5" t="s">
        <v>1691</v>
      </c>
      <c r="C982" s="6">
        <v>1069</v>
      </c>
      <c r="D982" s="47">
        <f t="shared" si="15"/>
        <v>908.65</v>
      </c>
    </row>
    <row r="983" spans="1:4">
      <c r="A983" s="8" t="s">
        <v>1692</v>
      </c>
      <c r="B983" s="5" t="s">
        <v>1689</v>
      </c>
      <c r="C983" s="6">
        <v>1069</v>
      </c>
      <c r="D983" s="47">
        <f t="shared" si="15"/>
        <v>908.65</v>
      </c>
    </row>
    <row r="984" spans="1:4">
      <c r="A984" s="8" t="s">
        <v>1693</v>
      </c>
      <c r="B984" s="5" t="s">
        <v>1694</v>
      </c>
      <c r="C984" s="6">
        <v>1799</v>
      </c>
      <c r="D984" s="47">
        <f t="shared" si="15"/>
        <v>1529.1499999999999</v>
      </c>
    </row>
    <row r="985" spans="1:4">
      <c r="A985" s="8" t="s">
        <v>1695</v>
      </c>
      <c r="B985" s="5" t="s">
        <v>1694</v>
      </c>
      <c r="C985" s="6">
        <v>1799</v>
      </c>
      <c r="D985" s="47">
        <f t="shared" si="15"/>
        <v>1529.1499999999999</v>
      </c>
    </row>
    <row r="986" spans="1:4">
      <c r="A986" s="8" t="s">
        <v>1696</v>
      </c>
      <c r="B986" s="5" t="s">
        <v>1694</v>
      </c>
      <c r="C986" s="6">
        <v>1799</v>
      </c>
      <c r="D986" s="47">
        <f t="shared" si="15"/>
        <v>1529.1499999999999</v>
      </c>
    </row>
    <row r="987" spans="1:4">
      <c r="A987" s="7" t="s">
        <v>1697</v>
      </c>
      <c r="B987" s="5" t="s">
        <v>1698</v>
      </c>
      <c r="C987" s="6">
        <v>688</v>
      </c>
      <c r="D987" s="47">
        <f t="shared" si="15"/>
        <v>584.79999999999995</v>
      </c>
    </row>
    <row r="988" spans="1:4">
      <c r="A988" s="8" t="s">
        <v>1699</v>
      </c>
      <c r="B988" s="5" t="s">
        <v>1700</v>
      </c>
      <c r="C988" s="6">
        <v>993</v>
      </c>
      <c r="D988" s="47">
        <f t="shared" si="15"/>
        <v>844.05</v>
      </c>
    </row>
    <row r="989" spans="1:4">
      <c r="A989" s="8" t="s">
        <v>1701</v>
      </c>
      <c r="B989" s="5" t="s">
        <v>1700</v>
      </c>
      <c r="C989" s="6">
        <v>993</v>
      </c>
      <c r="D989" s="47">
        <f t="shared" si="15"/>
        <v>844.05</v>
      </c>
    </row>
    <row r="990" spans="1:4">
      <c r="A990" s="8" t="s">
        <v>1702</v>
      </c>
      <c r="B990" s="5" t="s">
        <v>1703</v>
      </c>
      <c r="C990" s="6">
        <v>993</v>
      </c>
      <c r="D990" s="47">
        <f t="shared" si="15"/>
        <v>844.05</v>
      </c>
    </row>
    <row r="991" spans="1:4">
      <c r="A991" s="8" t="s">
        <v>1704</v>
      </c>
      <c r="B991" s="5" t="s">
        <v>1703</v>
      </c>
      <c r="C991" s="6">
        <v>993</v>
      </c>
      <c r="D991" s="47">
        <f t="shared" si="15"/>
        <v>844.05</v>
      </c>
    </row>
    <row r="992" spans="1:4">
      <c r="A992" s="8" t="s">
        <v>1705</v>
      </c>
      <c r="B992" s="5" t="s">
        <v>1706</v>
      </c>
      <c r="C992" s="6">
        <v>993</v>
      </c>
      <c r="D992" s="47">
        <f t="shared" si="15"/>
        <v>844.05</v>
      </c>
    </row>
    <row r="993" spans="1:4">
      <c r="A993" s="8" t="s">
        <v>1707</v>
      </c>
      <c r="B993" s="5" t="s">
        <v>1708</v>
      </c>
      <c r="C993" s="6">
        <v>1071</v>
      </c>
      <c r="D993" s="47">
        <f t="shared" si="15"/>
        <v>910.35</v>
      </c>
    </row>
    <row r="994" spans="1:4">
      <c r="A994" s="8" t="s">
        <v>1709</v>
      </c>
      <c r="B994" s="5" t="s">
        <v>1708</v>
      </c>
      <c r="C994" s="6">
        <v>1071</v>
      </c>
      <c r="D994" s="47">
        <f t="shared" si="15"/>
        <v>910.35</v>
      </c>
    </row>
    <row r="995" spans="1:4">
      <c r="A995" s="8" t="s">
        <v>1710</v>
      </c>
      <c r="B995" s="5" t="s">
        <v>1711</v>
      </c>
      <c r="C995" s="6">
        <v>1071</v>
      </c>
      <c r="D995" s="47">
        <f t="shared" si="15"/>
        <v>910.35</v>
      </c>
    </row>
    <row r="996" spans="1:4">
      <c r="A996" s="8" t="s">
        <v>1712</v>
      </c>
      <c r="B996" s="5" t="s">
        <v>1711</v>
      </c>
      <c r="C996" s="6">
        <v>1071</v>
      </c>
      <c r="D996" s="47">
        <f t="shared" si="15"/>
        <v>910.35</v>
      </c>
    </row>
    <row r="997" spans="1:4">
      <c r="A997" s="8" t="s">
        <v>1713</v>
      </c>
      <c r="B997" s="5" t="s">
        <v>1714</v>
      </c>
      <c r="C997" s="6">
        <v>1071</v>
      </c>
      <c r="D997" s="47">
        <f t="shared" si="15"/>
        <v>910.35</v>
      </c>
    </row>
    <row r="998" spans="1:4">
      <c r="A998" s="8" t="s">
        <v>1715</v>
      </c>
      <c r="B998" s="5" t="s">
        <v>1716</v>
      </c>
      <c r="C998" s="6">
        <v>2294</v>
      </c>
      <c r="D998" s="47">
        <f t="shared" si="15"/>
        <v>1949.8999999999999</v>
      </c>
    </row>
    <row r="999" spans="1:4">
      <c r="A999" s="8" t="s">
        <v>1717</v>
      </c>
      <c r="B999" s="5" t="s">
        <v>1716</v>
      </c>
      <c r="C999" s="6">
        <v>2294</v>
      </c>
      <c r="D999" s="47">
        <f t="shared" si="15"/>
        <v>1949.8999999999999</v>
      </c>
    </row>
    <row r="1000" spans="1:4">
      <c r="A1000" s="8" t="s">
        <v>1718</v>
      </c>
      <c r="B1000" s="5" t="s">
        <v>1719</v>
      </c>
      <c r="C1000" s="6">
        <v>2294</v>
      </c>
      <c r="D1000" s="47">
        <f t="shared" si="15"/>
        <v>1949.8999999999999</v>
      </c>
    </row>
    <row r="1001" spans="1:4">
      <c r="A1001" s="8" t="s">
        <v>1720</v>
      </c>
      <c r="B1001" s="5" t="s">
        <v>1719</v>
      </c>
      <c r="C1001" s="6">
        <v>2294</v>
      </c>
      <c r="D1001" s="47">
        <f t="shared" si="15"/>
        <v>1949.8999999999999</v>
      </c>
    </row>
    <row r="1002" spans="1:4">
      <c r="A1002" s="7" t="s">
        <v>1721</v>
      </c>
      <c r="B1002" s="5" t="s">
        <v>1722</v>
      </c>
      <c r="C1002" s="6">
        <v>48</v>
      </c>
      <c r="D1002" s="47">
        <f t="shared" si="15"/>
        <v>40.799999999999997</v>
      </c>
    </row>
    <row r="1003" spans="1:4">
      <c r="A1003" s="7" t="s">
        <v>1723</v>
      </c>
      <c r="B1003" s="5" t="s">
        <v>1724</v>
      </c>
      <c r="C1003" s="6">
        <v>983</v>
      </c>
      <c r="D1003" s="47">
        <f t="shared" si="15"/>
        <v>835.55</v>
      </c>
    </row>
    <row r="1004" spans="1:4">
      <c r="A1004" s="7" t="s">
        <v>1725</v>
      </c>
      <c r="B1004" s="5" t="s">
        <v>1726</v>
      </c>
      <c r="C1004" s="6">
        <v>2243</v>
      </c>
      <c r="D1004" s="47">
        <f t="shared" si="15"/>
        <v>1906.55</v>
      </c>
    </row>
    <row r="1005" spans="1:4">
      <c r="A1005" s="8" t="s">
        <v>1727</v>
      </c>
      <c r="B1005" s="5" t="s">
        <v>1728</v>
      </c>
      <c r="C1005" s="6">
        <v>2243</v>
      </c>
      <c r="D1005" s="47">
        <f t="shared" si="15"/>
        <v>1906.55</v>
      </c>
    </row>
    <row r="1006" spans="1:4">
      <c r="A1006" s="7" t="s">
        <v>1729</v>
      </c>
      <c r="B1006" s="5" t="s">
        <v>1730</v>
      </c>
      <c r="C1006" s="6">
        <v>127</v>
      </c>
      <c r="D1006" s="47">
        <f t="shared" si="15"/>
        <v>107.95</v>
      </c>
    </row>
    <row r="1007" spans="1:4">
      <c r="A1007" s="7" t="s">
        <v>1731</v>
      </c>
      <c r="B1007" s="5" t="s">
        <v>1732</v>
      </c>
      <c r="C1007" s="6">
        <v>24</v>
      </c>
      <c r="D1007" s="47">
        <f t="shared" si="15"/>
        <v>20.399999999999999</v>
      </c>
    </row>
    <row r="1008" spans="1:4">
      <c r="A1008" s="8" t="s">
        <v>1733</v>
      </c>
      <c r="B1008" s="5" t="s">
        <v>1734</v>
      </c>
      <c r="C1008" s="6">
        <v>355</v>
      </c>
      <c r="D1008" s="47">
        <f t="shared" si="15"/>
        <v>301.75</v>
      </c>
    </row>
    <row r="1009" spans="1:4">
      <c r="A1009" s="7" t="s">
        <v>1735</v>
      </c>
      <c r="B1009" s="5" t="s">
        <v>1736</v>
      </c>
      <c r="C1009" s="6">
        <v>373</v>
      </c>
      <c r="D1009" s="47">
        <f t="shared" si="15"/>
        <v>317.05</v>
      </c>
    </row>
    <row r="1010" spans="1:4">
      <c r="A1010" s="7" t="s">
        <v>1737</v>
      </c>
      <c r="B1010" s="5" t="s">
        <v>1738</v>
      </c>
      <c r="C1010" s="6">
        <v>373</v>
      </c>
      <c r="D1010" s="47">
        <f t="shared" si="15"/>
        <v>317.05</v>
      </c>
    </row>
    <row r="1011" spans="1:4">
      <c r="A1011" s="7" t="s">
        <v>1739</v>
      </c>
      <c r="B1011" s="5" t="s">
        <v>1740</v>
      </c>
      <c r="C1011" s="6">
        <v>5886</v>
      </c>
      <c r="D1011" s="47">
        <f t="shared" si="15"/>
        <v>5003.0999999999995</v>
      </c>
    </row>
    <row r="1012" spans="1:4">
      <c r="A1012" s="8" t="s">
        <v>1741</v>
      </c>
      <c r="B1012" s="5" t="s">
        <v>1742</v>
      </c>
      <c r="C1012" s="6">
        <v>5886</v>
      </c>
      <c r="D1012" s="47">
        <f t="shared" si="15"/>
        <v>5003.0999999999995</v>
      </c>
    </row>
    <row r="1013" spans="1:4">
      <c r="A1013" s="8" t="s">
        <v>1743</v>
      </c>
      <c r="B1013" s="5" t="s">
        <v>1744</v>
      </c>
      <c r="C1013" s="6">
        <v>129</v>
      </c>
      <c r="D1013" s="47">
        <f t="shared" si="15"/>
        <v>109.64999999999999</v>
      </c>
    </row>
    <row r="1014" spans="1:4">
      <c r="A1014" s="8" t="s">
        <v>1745</v>
      </c>
      <c r="B1014" s="5" t="s">
        <v>1746</v>
      </c>
      <c r="C1014" s="6">
        <v>139</v>
      </c>
      <c r="D1014" s="47">
        <f t="shared" si="15"/>
        <v>118.14999999999999</v>
      </c>
    </row>
    <row r="1015" spans="1:4">
      <c r="A1015" s="8" t="s">
        <v>1747</v>
      </c>
      <c r="B1015" s="5" t="s">
        <v>1748</v>
      </c>
      <c r="C1015" s="6">
        <v>299</v>
      </c>
      <c r="D1015" s="47">
        <f t="shared" si="15"/>
        <v>254.15</v>
      </c>
    </row>
    <row r="1016" spans="1:4">
      <c r="A1016" s="8" t="s">
        <v>1749</v>
      </c>
      <c r="B1016" s="5" t="s">
        <v>1750</v>
      </c>
      <c r="C1016" s="6">
        <v>69</v>
      </c>
      <c r="D1016" s="47">
        <f t="shared" si="15"/>
        <v>58.65</v>
      </c>
    </row>
    <row r="1017" spans="1:4">
      <c r="A1017" s="8" t="s">
        <v>1751</v>
      </c>
      <c r="B1017" s="5" t="s">
        <v>1752</v>
      </c>
      <c r="C1017" s="6">
        <v>49</v>
      </c>
      <c r="D1017" s="47">
        <f t="shared" si="15"/>
        <v>41.65</v>
      </c>
    </row>
    <row r="1018" spans="1:4">
      <c r="A1018" s="8" t="s">
        <v>1753</v>
      </c>
      <c r="B1018" s="5" t="s">
        <v>1754</v>
      </c>
      <c r="C1018" s="6">
        <v>62</v>
      </c>
      <c r="D1018" s="47">
        <f t="shared" si="15"/>
        <v>52.699999999999996</v>
      </c>
    </row>
    <row r="1019" spans="1:4">
      <c r="A1019" s="8" t="s">
        <v>1755</v>
      </c>
      <c r="B1019" s="5" t="s">
        <v>1756</v>
      </c>
      <c r="C1019" s="6">
        <v>62</v>
      </c>
      <c r="D1019" s="47">
        <f t="shared" si="15"/>
        <v>52.699999999999996</v>
      </c>
    </row>
    <row r="1020" spans="1:4">
      <c r="A1020" s="8" t="s">
        <v>1757</v>
      </c>
      <c r="B1020" s="5" t="s">
        <v>1758</v>
      </c>
      <c r="C1020" s="6">
        <v>149</v>
      </c>
      <c r="D1020" s="47">
        <f t="shared" si="15"/>
        <v>126.64999999999999</v>
      </c>
    </row>
    <row r="1021" spans="1:4">
      <c r="A1021" s="8" t="s">
        <v>1759</v>
      </c>
      <c r="B1021" s="5" t="s">
        <v>1760</v>
      </c>
      <c r="C1021" s="6">
        <v>157</v>
      </c>
      <c r="D1021" s="47">
        <f t="shared" si="15"/>
        <v>133.44999999999999</v>
      </c>
    </row>
    <row r="1022" spans="1:4">
      <c r="A1022" s="8" t="s">
        <v>1761</v>
      </c>
      <c r="B1022" s="5" t="s">
        <v>1762</v>
      </c>
      <c r="C1022" s="6">
        <v>89</v>
      </c>
      <c r="D1022" s="47">
        <f t="shared" si="15"/>
        <v>75.649999999999991</v>
      </c>
    </row>
    <row r="1023" spans="1:4">
      <c r="A1023" s="8" t="s">
        <v>1763</v>
      </c>
      <c r="B1023" s="5" t="s">
        <v>1764</v>
      </c>
      <c r="C1023" s="6">
        <v>95</v>
      </c>
      <c r="D1023" s="47">
        <f t="shared" si="15"/>
        <v>80.75</v>
      </c>
    </row>
    <row r="1024" spans="1:4">
      <c r="A1024" s="8" t="s">
        <v>1765</v>
      </c>
      <c r="B1024" s="5" t="s">
        <v>1766</v>
      </c>
      <c r="C1024" s="6">
        <v>79</v>
      </c>
      <c r="D1024" s="47">
        <f t="shared" si="15"/>
        <v>67.149999999999991</v>
      </c>
    </row>
    <row r="1025" spans="1:4">
      <c r="A1025" s="8" t="s">
        <v>1767</v>
      </c>
      <c r="B1025" s="5" t="s">
        <v>1768</v>
      </c>
      <c r="C1025" s="6">
        <v>85</v>
      </c>
      <c r="D1025" s="47">
        <f t="shared" si="15"/>
        <v>72.25</v>
      </c>
    </row>
    <row r="1026" spans="1:4">
      <c r="A1026" s="8" t="s">
        <v>1769</v>
      </c>
      <c r="B1026" s="5" t="s">
        <v>1770</v>
      </c>
      <c r="C1026" s="6">
        <v>129</v>
      </c>
      <c r="D1026" s="47">
        <f t="shared" si="15"/>
        <v>109.64999999999999</v>
      </c>
    </row>
    <row r="1027" spans="1:4">
      <c r="A1027" s="8" t="s">
        <v>1771</v>
      </c>
      <c r="B1027" s="5" t="s">
        <v>1752</v>
      </c>
      <c r="C1027" s="6">
        <v>79</v>
      </c>
      <c r="D1027" s="47">
        <f t="shared" si="15"/>
        <v>67.149999999999991</v>
      </c>
    </row>
    <row r="1028" spans="1:4">
      <c r="A1028" s="8" t="s">
        <v>1772</v>
      </c>
      <c r="B1028" s="5" t="s">
        <v>1754</v>
      </c>
      <c r="C1028" s="6">
        <v>85</v>
      </c>
      <c r="D1028" s="47">
        <f t="shared" si="15"/>
        <v>72.25</v>
      </c>
    </row>
    <row r="1029" spans="1:4">
      <c r="A1029" s="8" t="s">
        <v>1773</v>
      </c>
      <c r="B1029" s="5" t="s">
        <v>1756</v>
      </c>
      <c r="C1029" s="6">
        <v>85</v>
      </c>
      <c r="D1029" s="47">
        <f t="shared" si="15"/>
        <v>72.25</v>
      </c>
    </row>
    <row r="1030" spans="1:4">
      <c r="A1030" s="8" t="s">
        <v>1774</v>
      </c>
      <c r="B1030" s="5" t="s">
        <v>1766</v>
      </c>
      <c r="C1030" s="6">
        <v>169</v>
      </c>
      <c r="D1030" s="47">
        <f t="shared" si="15"/>
        <v>143.65</v>
      </c>
    </row>
    <row r="1031" spans="1:4">
      <c r="A1031" s="8" t="s">
        <v>1775</v>
      </c>
      <c r="B1031" s="5" t="s">
        <v>1768</v>
      </c>
      <c r="C1031" s="6">
        <v>175</v>
      </c>
      <c r="D1031" s="47">
        <f t="shared" si="15"/>
        <v>148.75</v>
      </c>
    </row>
    <row r="1032" spans="1:4">
      <c r="A1032" s="8" t="s">
        <v>1776</v>
      </c>
      <c r="B1032" s="5" t="s">
        <v>1777</v>
      </c>
      <c r="C1032" s="6">
        <v>169</v>
      </c>
      <c r="D1032" s="47">
        <f t="shared" si="15"/>
        <v>143.65</v>
      </c>
    </row>
    <row r="1033" spans="1:4">
      <c r="A1033" s="8" t="s">
        <v>1778</v>
      </c>
      <c r="B1033" s="5" t="s">
        <v>1779</v>
      </c>
      <c r="C1033" s="6">
        <v>175</v>
      </c>
      <c r="D1033" s="47">
        <f t="shared" si="15"/>
        <v>148.75</v>
      </c>
    </row>
    <row r="1034" spans="1:4">
      <c r="A1034" s="8" t="s">
        <v>1780</v>
      </c>
      <c r="B1034" s="5" t="s">
        <v>1781</v>
      </c>
      <c r="C1034" s="6">
        <v>139</v>
      </c>
      <c r="D1034" s="47">
        <f t="shared" ref="D1034:D1097" si="16">C1034*0.85</f>
        <v>118.14999999999999</v>
      </c>
    </row>
    <row r="1035" spans="1:4">
      <c r="A1035" s="8" t="s">
        <v>1782</v>
      </c>
      <c r="B1035" s="5" t="s">
        <v>1783</v>
      </c>
      <c r="C1035" s="6">
        <v>175</v>
      </c>
      <c r="D1035" s="47">
        <f t="shared" si="16"/>
        <v>148.75</v>
      </c>
    </row>
    <row r="1036" spans="1:4">
      <c r="A1036" s="8" t="s">
        <v>1784</v>
      </c>
      <c r="B1036" s="5" t="s">
        <v>1785</v>
      </c>
      <c r="C1036" s="6">
        <v>419</v>
      </c>
      <c r="D1036" s="47">
        <f t="shared" si="16"/>
        <v>356.15</v>
      </c>
    </row>
    <row r="1037" spans="1:4">
      <c r="A1037" s="8" t="s">
        <v>1786</v>
      </c>
      <c r="B1037" s="5" t="s">
        <v>1787</v>
      </c>
      <c r="C1037" s="6">
        <v>699</v>
      </c>
      <c r="D1037" s="47">
        <f t="shared" si="16"/>
        <v>594.15</v>
      </c>
    </row>
    <row r="1038" spans="1:4">
      <c r="A1038" s="8" t="s">
        <v>1788</v>
      </c>
      <c r="B1038" s="5" t="s">
        <v>1789</v>
      </c>
      <c r="C1038" s="6">
        <v>419</v>
      </c>
      <c r="D1038" s="47">
        <f t="shared" si="16"/>
        <v>356.15</v>
      </c>
    </row>
    <row r="1039" spans="1:4">
      <c r="A1039" s="8" t="s">
        <v>1790</v>
      </c>
      <c r="B1039" s="5" t="s">
        <v>1791</v>
      </c>
      <c r="C1039" s="6">
        <v>239</v>
      </c>
      <c r="D1039" s="47">
        <f t="shared" si="16"/>
        <v>203.15</v>
      </c>
    </row>
    <row r="1040" spans="1:4">
      <c r="A1040" s="8" t="s">
        <v>1792</v>
      </c>
      <c r="B1040" s="5" t="s">
        <v>1793</v>
      </c>
      <c r="C1040" s="6">
        <v>599</v>
      </c>
      <c r="D1040" s="47">
        <f t="shared" si="16"/>
        <v>509.15</v>
      </c>
    </row>
    <row r="1041" spans="1:4">
      <c r="A1041" s="8" t="s">
        <v>1794</v>
      </c>
      <c r="B1041" s="5" t="s">
        <v>1795</v>
      </c>
      <c r="C1041" s="6">
        <v>569</v>
      </c>
      <c r="D1041" s="47">
        <f t="shared" si="16"/>
        <v>483.65</v>
      </c>
    </row>
    <row r="1042" spans="1:4">
      <c r="A1042" s="8" t="s">
        <v>1796</v>
      </c>
      <c r="B1042" s="5" t="s">
        <v>1797</v>
      </c>
      <c r="C1042" s="6">
        <v>699</v>
      </c>
      <c r="D1042" s="47">
        <f t="shared" si="16"/>
        <v>594.15</v>
      </c>
    </row>
    <row r="1043" spans="1:4">
      <c r="A1043" s="8" t="s">
        <v>1798</v>
      </c>
      <c r="B1043" s="5" t="s">
        <v>1799</v>
      </c>
      <c r="C1043" s="6">
        <v>549</v>
      </c>
      <c r="D1043" s="47">
        <f t="shared" si="16"/>
        <v>466.65</v>
      </c>
    </row>
    <row r="1044" spans="1:4">
      <c r="A1044" s="8" t="s">
        <v>1800</v>
      </c>
      <c r="B1044" s="5" t="s">
        <v>1801</v>
      </c>
      <c r="C1044" s="6">
        <v>499</v>
      </c>
      <c r="D1044" s="47">
        <f t="shared" si="16"/>
        <v>424.15</v>
      </c>
    </row>
    <row r="1045" spans="1:4">
      <c r="A1045" s="8" t="s">
        <v>1802</v>
      </c>
      <c r="B1045" s="5" t="s">
        <v>1803</v>
      </c>
      <c r="C1045" s="6">
        <v>339</v>
      </c>
      <c r="D1045" s="47">
        <f t="shared" si="16"/>
        <v>288.14999999999998</v>
      </c>
    </row>
    <row r="1046" spans="1:4">
      <c r="A1046" s="8" t="s">
        <v>1804</v>
      </c>
      <c r="B1046" s="5" t="s">
        <v>783</v>
      </c>
      <c r="C1046" s="6">
        <v>239</v>
      </c>
      <c r="D1046" s="47">
        <f t="shared" si="16"/>
        <v>203.15</v>
      </c>
    </row>
    <row r="1047" spans="1:4">
      <c r="A1047" s="8" t="s">
        <v>1805</v>
      </c>
      <c r="B1047" s="5" t="s">
        <v>1806</v>
      </c>
      <c r="C1047" s="6">
        <v>279</v>
      </c>
      <c r="D1047" s="47">
        <f t="shared" si="16"/>
        <v>237.15</v>
      </c>
    </row>
    <row r="1048" spans="1:4">
      <c r="A1048" s="8" t="s">
        <v>1807</v>
      </c>
      <c r="B1048" s="5" t="s">
        <v>1808</v>
      </c>
      <c r="C1048" s="6">
        <v>339</v>
      </c>
      <c r="D1048" s="47">
        <f t="shared" si="16"/>
        <v>288.14999999999998</v>
      </c>
    </row>
    <row r="1049" spans="1:4">
      <c r="A1049" s="8" t="s">
        <v>1809</v>
      </c>
      <c r="B1049" s="5" t="s">
        <v>1810</v>
      </c>
      <c r="C1049" s="6">
        <v>569</v>
      </c>
      <c r="D1049" s="47">
        <f t="shared" si="16"/>
        <v>483.65</v>
      </c>
    </row>
    <row r="1050" spans="1:4">
      <c r="A1050" s="8" t="s">
        <v>1811</v>
      </c>
      <c r="B1050" s="5" t="s">
        <v>1812</v>
      </c>
      <c r="C1050" s="6">
        <v>469</v>
      </c>
      <c r="D1050" s="47">
        <f t="shared" si="16"/>
        <v>398.65</v>
      </c>
    </row>
    <row r="1051" spans="1:4">
      <c r="A1051" s="8" t="s">
        <v>1813</v>
      </c>
      <c r="B1051" s="5" t="s">
        <v>1814</v>
      </c>
      <c r="C1051" s="6">
        <v>499</v>
      </c>
      <c r="D1051" s="47">
        <f t="shared" si="16"/>
        <v>424.15</v>
      </c>
    </row>
    <row r="1052" spans="1:4">
      <c r="A1052" s="8" t="s">
        <v>1815</v>
      </c>
      <c r="B1052" s="5" t="s">
        <v>1816</v>
      </c>
      <c r="C1052" s="6">
        <v>569</v>
      </c>
      <c r="D1052" s="47">
        <f t="shared" si="16"/>
        <v>483.65</v>
      </c>
    </row>
    <row r="1053" spans="1:4">
      <c r="A1053" s="8" t="s">
        <v>1817</v>
      </c>
      <c r="B1053" s="5" t="s">
        <v>1818</v>
      </c>
      <c r="C1053" s="6">
        <v>259</v>
      </c>
      <c r="D1053" s="47">
        <f t="shared" si="16"/>
        <v>220.15</v>
      </c>
    </row>
    <row r="1054" spans="1:4">
      <c r="A1054" s="7" t="s">
        <v>1819</v>
      </c>
      <c r="B1054" s="5" t="s">
        <v>1820</v>
      </c>
      <c r="C1054" s="6">
        <v>150</v>
      </c>
      <c r="D1054" s="47">
        <f t="shared" si="16"/>
        <v>127.5</v>
      </c>
    </row>
    <row r="1055" spans="1:4">
      <c r="A1055" s="7" t="s">
        <v>1821</v>
      </c>
      <c r="B1055" s="5" t="s">
        <v>1822</v>
      </c>
      <c r="C1055" s="6">
        <v>98</v>
      </c>
      <c r="D1055" s="47">
        <f t="shared" si="16"/>
        <v>83.3</v>
      </c>
    </row>
    <row r="1056" spans="1:4">
      <c r="A1056" s="8" t="s">
        <v>1823</v>
      </c>
      <c r="B1056" s="5" t="s">
        <v>1824</v>
      </c>
      <c r="C1056" s="6">
        <v>20</v>
      </c>
      <c r="D1056" s="47">
        <f t="shared" si="16"/>
        <v>17</v>
      </c>
    </row>
    <row r="1057" spans="1:4">
      <c r="A1057" s="8" t="s">
        <v>1825</v>
      </c>
      <c r="B1057" s="5" t="s">
        <v>1826</v>
      </c>
      <c r="C1057" s="6">
        <v>25</v>
      </c>
      <c r="D1057" s="47">
        <f t="shared" si="16"/>
        <v>21.25</v>
      </c>
    </row>
    <row r="1058" spans="1:4">
      <c r="A1058" s="8" t="s">
        <v>1827</v>
      </c>
      <c r="B1058" s="5" t="s">
        <v>1824</v>
      </c>
      <c r="C1058" s="6">
        <v>26</v>
      </c>
      <c r="D1058" s="47">
        <f t="shared" si="16"/>
        <v>22.099999999999998</v>
      </c>
    </row>
    <row r="1059" spans="1:4">
      <c r="A1059" s="8" t="s">
        <v>1828</v>
      </c>
      <c r="B1059" s="5" t="s">
        <v>1829</v>
      </c>
      <c r="C1059" s="6">
        <v>56</v>
      </c>
      <c r="D1059" s="47">
        <f t="shared" si="16"/>
        <v>47.6</v>
      </c>
    </row>
    <row r="1060" spans="1:4">
      <c r="A1060" s="7" t="s">
        <v>1830</v>
      </c>
      <c r="B1060" s="5" t="s">
        <v>1831</v>
      </c>
      <c r="C1060" s="6">
        <v>44</v>
      </c>
      <c r="D1060" s="47">
        <f t="shared" si="16"/>
        <v>37.4</v>
      </c>
    </row>
    <row r="1061" spans="1:4">
      <c r="A1061" s="8" t="s">
        <v>1832</v>
      </c>
      <c r="B1061" s="5" t="s">
        <v>1824</v>
      </c>
      <c r="C1061" s="6">
        <v>77</v>
      </c>
      <c r="D1061" s="47">
        <f t="shared" si="16"/>
        <v>65.45</v>
      </c>
    </row>
    <row r="1062" spans="1:4">
      <c r="A1062" s="8" t="s">
        <v>1833</v>
      </c>
      <c r="B1062" s="5" t="s">
        <v>1834</v>
      </c>
      <c r="C1062" s="6">
        <v>58</v>
      </c>
      <c r="D1062" s="47">
        <f t="shared" si="16"/>
        <v>49.3</v>
      </c>
    </row>
    <row r="1063" spans="1:4">
      <c r="A1063" s="8" t="s">
        <v>1835</v>
      </c>
      <c r="B1063" s="5" t="s">
        <v>1836</v>
      </c>
      <c r="C1063" s="6">
        <v>995</v>
      </c>
      <c r="D1063" s="47">
        <f t="shared" si="16"/>
        <v>845.75</v>
      </c>
    </row>
    <row r="1064" spans="1:4">
      <c r="A1064" s="8" t="s">
        <v>1837</v>
      </c>
      <c r="B1064" s="5" t="s">
        <v>1836</v>
      </c>
      <c r="C1064" s="6">
        <v>995</v>
      </c>
      <c r="D1064" s="47">
        <f t="shared" si="16"/>
        <v>845.75</v>
      </c>
    </row>
    <row r="1065" spans="1:4">
      <c r="A1065" s="8" t="s">
        <v>1838</v>
      </c>
      <c r="B1065" s="5" t="s">
        <v>693</v>
      </c>
      <c r="C1065" s="6">
        <v>448</v>
      </c>
      <c r="D1065" s="47">
        <f t="shared" si="16"/>
        <v>380.8</v>
      </c>
    </row>
    <row r="1066" spans="1:4">
      <c r="A1066" s="8" t="s">
        <v>1839</v>
      </c>
      <c r="B1066" s="5" t="s">
        <v>693</v>
      </c>
      <c r="C1066" s="6">
        <v>448</v>
      </c>
      <c r="D1066" s="47">
        <f t="shared" si="16"/>
        <v>380.8</v>
      </c>
    </row>
    <row r="1067" spans="1:4">
      <c r="A1067" s="8" t="s">
        <v>1840</v>
      </c>
      <c r="B1067" s="5" t="s">
        <v>693</v>
      </c>
      <c r="C1067" s="6">
        <v>448</v>
      </c>
      <c r="D1067" s="47">
        <f t="shared" si="16"/>
        <v>380.8</v>
      </c>
    </row>
    <row r="1068" spans="1:4">
      <c r="A1068" s="8" t="s">
        <v>1841</v>
      </c>
      <c r="B1068" s="5" t="s">
        <v>693</v>
      </c>
      <c r="C1068" s="6">
        <v>448</v>
      </c>
      <c r="D1068" s="47">
        <f t="shared" si="16"/>
        <v>380.8</v>
      </c>
    </row>
    <row r="1069" spans="1:4">
      <c r="A1069" s="8" t="s">
        <v>1842</v>
      </c>
      <c r="B1069" s="5" t="s">
        <v>693</v>
      </c>
      <c r="C1069" s="6">
        <v>448</v>
      </c>
      <c r="D1069" s="47">
        <f t="shared" si="16"/>
        <v>380.8</v>
      </c>
    </row>
    <row r="1070" spans="1:4">
      <c r="A1070" s="8" t="s">
        <v>1843</v>
      </c>
      <c r="B1070" s="5" t="s">
        <v>1844</v>
      </c>
      <c r="C1070" s="6">
        <v>1897</v>
      </c>
      <c r="D1070" s="47">
        <f t="shared" si="16"/>
        <v>1612.45</v>
      </c>
    </row>
    <row r="1071" spans="1:4">
      <c r="A1071" s="8" t="s">
        <v>1845</v>
      </c>
      <c r="B1071" s="5" t="s">
        <v>1844</v>
      </c>
      <c r="C1071" s="6">
        <v>1897</v>
      </c>
      <c r="D1071" s="47">
        <f t="shared" si="16"/>
        <v>1612.45</v>
      </c>
    </row>
    <row r="1072" spans="1:4">
      <c r="A1072" s="8" t="s">
        <v>1846</v>
      </c>
      <c r="B1072" s="5" t="s">
        <v>1844</v>
      </c>
      <c r="C1072" s="6">
        <v>1897</v>
      </c>
      <c r="D1072" s="47">
        <f t="shared" si="16"/>
        <v>1612.45</v>
      </c>
    </row>
    <row r="1073" spans="1:4">
      <c r="A1073" s="8" t="s">
        <v>1847</v>
      </c>
      <c r="B1073" s="5" t="s">
        <v>1844</v>
      </c>
      <c r="C1073" s="6">
        <v>1897</v>
      </c>
      <c r="D1073" s="47">
        <f t="shared" si="16"/>
        <v>1612.45</v>
      </c>
    </row>
    <row r="1074" spans="1:4">
      <c r="A1074" s="8" t="s">
        <v>1848</v>
      </c>
      <c r="B1074" s="5" t="s">
        <v>1844</v>
      </c>
      <c r="C1074" s="6">
        <v>1897</v>
      </c>
      <c r="D1074" s="47">
        <f t="shared" si="16"/>
        <v>1612.45</v>
      </c>
    </row>
    <row r="1075" spans="1:4">
      <c r="A1075" s="8" t="s">
        <v>1849</v>
      </c>
      <c r="B1075" s="5" t="s">
        <v>1850</v>
      </c>
      <c r="C1075" s="6">
        <v>1427</v>
      </c>
      <c r="D1075" s="47">
        <f t="shared" si="16"/>
        <v>1212.95</v>
      </c>
    </row>
    <row r="1076" spans="1:4">
      <c r="A1076" s="8" t="s">
        <v>1851</v>
      </c>
      <c r="B1076" s="5" t="s">
        <v>1850</v>
      </c>
      <c r="C1076" s="6">
        <v>1427</v>
      </c>
      <c r="D1076" s="47">
        <f t="shared" si="16"/>
        <v>1212.95</v>
      </c>
    </row>
    <row r="1077" spans="1:4">
      <c r="A1077" s="8" t="s">
        <v>1852</v>
      </c>
      <c r="B1077" s="5" t="s">
        <v>1850</v>
      </c>
      <c r="C1077" s="6">
        <v>1427</v>
      </c>
      <c r="D1077" s="47">
        <f t="shared" si="16"/>
        <v>1212.95</v>
      </c>
    </row>
    <row r="1078" spans="1:4">
      <c r="A1078" s="8" t="s">
        <v>1853</v>
      </c>
      <c r="B1078" s="5" t="s">
        <v>1850</v>
      </c>
      <c r="C1078" s="6">
        <v>1427</v>
      </c>
      <c r="D1078" s="47">
        <f t="shared" si="16"/>
        <v>1212.95</v>
      </c>
    </row>
    <row r="1079" spans="1:4">
      <c r="A1079" s="8" t="s">
        <v>1854</v>
      </c>
      <c r="B1079" s="5" t="s">
        <v>1850</v>
      </c>
      <c r="C1079" s="6">
        <v>1427</v>
      </c>
      <c r="D1079" s="47">
        <f t="shared" si="16"/>
        <v>1212.95</v>
      </c>
    </row>
    <row r="1080" spans="1:4">
      <c r="A1080" s="8" t="s">
        <v>1855</v>
      </c>
      <c r="B1080" s="5" t="s">
        <v>1856</v>
      </c>
      <c r="C1080" s="6">
        <v>1427</v>
      </c>
      <c r="D1080" s="47">
        <f t="shared" si="16"/>
        <v>1212.95</v>
      </c>
    </row>
    <row r="1081" spans="1:4">
      <c r="A1081" s="8" t="s">
        <v>1857</v>
      </c>
      <c r="B1081" s="5" t="s">
        <v>1856</v>
      </c>
      <c r="C1081" s="6">
        <v>1427</v>
      </c>
      <c r="D1081" s="47">
        <f t="shared" si="16"/>
        <v>1212.95</v>
      </c>
    </row>
    <row r="1082" spans="1:4">
      <c r="A1082" s="8" t="s">
        <v>1858</v>
      </c>
      <c r="B1082" s="5" t="s">
        <v>1856</v>
      </c>
      <c r="C1082" s="6">
        <v>1427</v>
      </c>
      <c r="D1082" s="47">
        <f t="shared" si="16"/>
        <v>1212.95</v>
      </c>
    </row>
    <row r="1083" spans="1:4">
      <c r="A1083" s="8" t="s">
        <v>1859</v>
      </c>
      <c r="B1083" s="5" t="s">
        <v>1856</v>
      </c>
      <c r="C1083" s="6">
        <v>1427</v>
      </c>
      <c r="D1083" s="47">
        <f t="shared" si="16"/>
        <v>1212.95</v>
      </c>
    </row>
    <row r="1084" spans="1:4">
      <c r="A1084" s="8" t="s">
        <v>1860</v>
      </c>
      <c r="B1084" s="5" t="s">
        <v>1856</v>
      </c>
      <c r="C1084" s="6">
        <v>1427</v>
      </c>
      <c r="D1084" s="47">
        <f t="shared" si="16"/>
        <v>1212.95</v>
      </c>
    </row>
    <row r="1085" spans="1:4">
      <c r="A1085" s="8" t="s">
        <v>1861</v>
      </c>
      <c r="B1085" s="5" t="s">
        <v>1862</v>
      </c>
      <c r="C1085" s="6">
        <v>1427</v>
      </c>
      <c r="D1085" s="47">
        <f t="shared" si="16"/>
        <v>1212.95</v>
      </c>
    </row>
    <row r="1086" spans="1:4">
      <c r="A1086" s="8" t="s">
        <v>1863</v>
      </c>
      <c r="B1086" s="5" t="s">
        <v>1862</v>
      </c>
      <c r="C1086" s="6">
        <v>1427</v>
      </c>
      <c r="D1086" s="47">
        <f t="shared" si="16"/>
        <v>1212.95</v>
      </c>
    </row>
    <row r="1087" spans="1:4">
      <c r="A1087" s="8" t="s">
        <v>1864</v>
      </c>
      <c r="B1087" s="5" t="s">
        <v>1862</v>
      </c>
      <c r="C1087" s="6">
        <v>1427</v>
      </c>
      <c r="D1087" s="47">
        <f t="shared" si="16"/>
        <v>1212.95</v>
      </c>
    </row>
    <row r="1088" spans="1:4">
      <c r="A1088" s="8" t="s">
        <v>1865</v>
      </c>
      <c r="B1088" s="5" t="s">
        <v>1862</v>
      </c>
      <c r="C1088" s="6">
        <v>1427</v>
      </c>
      <c r="D1088" s="47">
        <f t="shared" si="16"/>
        <v>1212.95</v>
      </c>
    </row>
    <row r="1089" spans="1:4">
      <c r="A1089" s="8" t="s">
        <v>1866</v>
      </c>
      <c r="B1089" s="5" t="s">
        <v>1862</v>
      </c>
      <c r="C1089" s="6">
        <v>1427</v>
      </c>
      <c r="D1089" s="47">
        <f t="shared" si="16"/>
        <v>1212.95</v>
      </c>
    </row>
    <row r="1090" spans="1:4">
      <c r="A1090" s="8" t="s">
        <v>1867</v>
      </c>
      <c r="B1090" s="5" t="s">
        <v>1868</v>
      </c>
      <c r="C1090" s="6">
        <v>1325</v>
      </c>
      <c r="D1090" s="47">
        <f t="shared" si="16"/>
        <v>1126.25</v>
      </c>
    </row>
    <row r="1091" spans="1:4">
      <c r="A1091" s="8" t="s">
        <v>1869</v>
      </c>
      <c r="B1091" s="5" t="s">
        <v>1868</v>
      </c>
      <c r="C1091" s="6">
        <v>1325</v>
      </c>
      <c r="D1091" s="47">
        <f t="shared" si="16"/>
        <v>1126.25</v>
      </c>
    </row>
    <row r="1092" spans="1:4">
      <c r="A1092" s="8" t="s">
        <v>1870</v>
      </c>
      <c r="B1092" s="5" t="s">
        <v>1868</v>
      </c>
      <c r="C1092" s="6">
        <v>1325</v>
      </c>
      <c r="D1092" s="47">
        <f t="shared" si="16"/>
        <v>1126.25</v>
      </c>
    </row>
    <row r="1093" spans="1:4">
      <c r="A1093" s="8" t="s">
        <v>1871</v>
      </c>
      <c r="B1093" s="5" t="s">
        <v>1868</v>
      </c>
      <c r="C1093" s="6">
        <v>1325</v>
      </c>
      <c r="D1093" s="47">
        <f t="shared" si="16"/>
        <v>1126.25</v>
      </c>
    </row>
    <row r="1094" spans="1:4">
      <c r="A1094" s="8" t="s">
        <v>1872</v>
      </c>
      <c r="B1094" s="5" t="s">
        <v>1868</v>
      </c>
      <c r="C1094" s="6">
        <v>1325</v>
      </c>
      <c r="D1094" s="47">
        <f t="shared" si="16"/>
        <v>1126.25</v>
      </c>
    </row>
    <row r="1095" spans="1:4">
      <c r="A1095" s="8" t="s">
        <v>1873</v>
      </c>
      <c r="B1095" s="5" t="s">
        <v>1874</v>
      </c>
      <c r="C1095" s="6">
        <v>1399</v>
      </c>
      <c r="D1095" s="47">
        <f t="shared" si="16"/>
        <v>1189.1499999999999</v>
      </c>
    </row>
    <row r="1096" spans="1:4">
      <c r="A1096" s="8" t="s">
        <v>1875</v>
      </c>
      <c r="B1096" s="5" t="s">
        <v>1874</v>
      </c>
      <c r="C1096" s="6">
        <v>1399</v>
      </c>
      <c r="D1096" s="47">
        <f t="shared" si="16"/>
        <v>1189.1499999999999</v>
      </c>
    </row>
    <row r="1097" spans="1:4">
      <c r="A1097" s="8" t="s">
        <v>1876</v>
      </c>
      <c r="B1097" s="5" t="s">
        <v>1874</v>
      </c>
      <c r="C1097" s="6">
        <v>1399</v>
      </c>
      <c r="D1097" s="47">
        <f t="shared" si="16"/>
        <v>1189.1499999999999</v>
      </c>
    </row>
    <row r="1098" spans="1:4">
      <c r="A1098" s="8" t="s">
        <v>1877</v>
      </c>
      <c r="B1098" s="5" t="s">
        <v>1874</v>
      </c>
      <c r="C1098" s="6">
        <v>1399</v>
      </c>
      <c r="D1098" s="47">
        <f t="shared" ref="D1098:D1161" si="17">C1098*0.85</f>
        <v>1189.1499999999999</v>
      </c>
    </row>
    <row r="1099" spans="1:4">
      <c r="A1099" s="8" t="s">
        <v>1878</v>
      </c>
      <c r="B1099" s="5" t="s">
        <v>1874</v>
      </c>
      <c r="C1099" s="6">
        <v>1399</v>
      </c>
      <c r="D1099" s="47">
        <f t="shared" si="17"/>
        <v>1189.1499999999999</v>
      </c>
    </row>
    <row r="1100" spans="1:4">
      <c r="A1100" s="8" t="s">
        <v>1879</v>
      </c>
      <c r="B1100" s="5" t="s">
        <v>1880</v>
      </c>
      <c r="C1100" s="6">
        <v>1244</v>
      </c>
      <c r="D1100" s="47">
        <f t="shared" si="17"/>
        <v>1057.3999999999999</v>
      </c>
    </row>
    <row r="1101" spans="1:4">
      <c r="A1101" s="8" t="s">
        <v>1881</v>
      </c>
      <c r="B1101" s="5" t="s">
        <v>1880</v>
      </c>
      <c r="C1101" s="6">
        <v>1244</v>
      </c>
      <c r="D1101" s="47">
        <f t="shared" si="17"/>
        <v>1057.3999999999999</v>
      </c>
    </row>
    <row r="1102" spans="1:4">
      <c r="A1102" s="8" t="s">
        <v>1882</v>
      </c>
      <c r="B1102" s="5" t="s">
        <v>1880</v>
      </c>
      <c r="C1102" s="6">
        <v>1244</v>
      </c>
      <c r="D1102" s="47">
        <f t="shared" si="17"/>
        <v>1057.3999999999999</v>
      </c>
    </row>
    <row r="1103" spans="1:4">
      <c r="A1103" s="8" t="s">
        <v>1883</v>
      </c>
      <c r="B1103" s="5" t="s">
        <v>1880</v>
      </c>
      <c r="C1103" s="6">
        <v>1244</v>
      </c>
      <c r="D1103" s="47">
        <f t="shared" si="17"/>
        <v>1057.3999999999999</v>
      </c>
    </row>
    <row r="1104" spans="1:4">
      <c r="A1104" s="8" t="s">
        <v>1884</v>
      </c>
      <c r="B1104" s="5" t="s">
        <v>1880</v>
      </c>
      <c r="C1104" s="6">
        <v>1244</v>
      </c>
      <c r="D1104" s="47">
        <f t="shared" si="17"/>
        <v>1057.3999999999999</v>
      </c>
    </row>
    <row r="1105" spans="1:4">
      <c r="A1105" s="8" t="s">
        <v>1885</v>
      </c>
      <c r="B1105" s="5" t="s">
        <v>1886</v>
      </c>
      <c r="C1105" s="6">
        <v>560</v>
      </c>
      <c r="D1105" s="47">
        <f t="shared" si="17"/>
        <v>476</v>
      </c>
    </row>
    <row r="1106" spans="1:4">
      <c r="A1106" s="8" t="s">
        <v>1887</v>
      </c>
      <c r="B1106" s="5" t="s">
        <v>1886</v>
      </c>
      <c r="C1106" s="6">
        <v>560</v>
      </c>
      <c r="D1106" s="47">
        <f t="shared" si="17"/>
        <v>476</v>
      </c>
    </row>
    <row r="1107" spans="1:4">
      <c r="A1107" s="8" t="s">
        <v>1888</v>
      </c>
      <c r="B1107" s="5" t="s">
        <v>1886</v>
      </c>
      <c r="C1107" s="6">
        <v>560</v>
      </c>
      <c r="D1107" s="47">
        <f t="shared" si="17"/>
        <v>476</v>
      </c>
    </row>
    <row r="1108" spans="1:4">
      <c r="A1108" s="8" t="s">
        <v>1889</v>
      </c>
      <c r="B1108" s="5" t="s">
        <v>1886</v>
      </c>
      <c r="C1108" s="6">
        <v>560</v>
      </c>
      <c r="D1108" s="47">
        <f t="shared" si="17"/>
        <v>476</v>
      </c>
    </row>
    <row r="1109" spans="1:4">
      <c r="A1109" s="8" t="s">
        <v>1890</v>
      </c>
      <c r="B1109" s="5" t="s">
        <v>1886</v>
      </c>
      <c r="C1109" s="6">
        <v>560</v>
      </c>
      <c r="D1109" s="47">
        <f t="shared" si="17"/>
        <v>476</v>
      </c>
    </row>
    <row r="1110" spans="1:4">
      <c r="A1110" s="8" t="s">
        <v>1891</v>
      </c>
      <c r="B1110" s="5" t="s">
        <v>1892</v>
      </c>
      <c r="C1110" s="6">
        <v>662</v>
      </c>
      <c r="D1110" s="47">
        <f t="shared" si="17"/>
        <v>562.69999999999993</v>
      </c>
    </row>
    <row r="1111" spans="1:4">
      <c r="A1111" s="8" t="s">
        <v>1893</v>
      </c>
      <c r="B1111" s="5" t="s">
        <v>1892</v>
      </c>
      <c r="C1111" s="6">
        <v>662</v>
      </c>
      <c r="D1111" s="47">
        <f t="shared" si="17"/>
        <v>562.69999999999993</v>
      </c>
    </row>
    <row r="1112" spans="1:4">
      <c r="A1112" s="8" t="s">
        <v>1894</v>
      </c>
      <c r="B1112" s="5" t="s">
        <v>1892</v>
      </c>
      <c r="C1112" s="6">
        <v>662</v>
      </c>
      <c r="D1112" s="47">
        <f t="shared" si="17"/>
        <v>562.69999999999993</v>
      </c>
    </row>
    <row r="1113" spans="1:4">
      <c r="A1113" s="8" t="s">
        <v>1895</v>
      </c>
      <c r="B1113" s="5" t="s">
        <v>1892</v>
      </c>
      <c r="C1113" s="6">
        <v>662</v>
      </c>
      <c r="D1113" s="47">
        <f t="shared" si="17"/>
        <v>562.69999999999993</v>
      </c>
    </row>
    <row r="1114" spans="1:4">
      <c r="A1114" s="8" t="s">
        <v>1896</v>
      </c>
      <c r="B1114" s="5" t="s">
        <v>1892</v>
      </c>
      <c r="C1114" s="6">
        <v>662</v>
      </c>
      <c r="D1114" s="47">
        <f t="shared" si="17"/>
        <v>562.69999999999993</v>
      </c>
    </row>
    <row r="1115" spans="1:4">
      <c r="A1115" s="8" t="s">
        <v>1897</v>
      </c>
      <c r="B1115" s="5" t="s">
        <v>1898</v>
      </c>
      <c r="C1115" s="6">
        <v>662</v>
      </c>
      <c r="D1115" s="47">
        <f t="shared" si="17"/>
        <v>562.69999999999993</v>
      </c>
    </row>
    <row r="1116" spans="1:4">
      <c r="A1116" s="8" t="s">
        <v>1899</v>
      </c>
      <c r="B1116" s="5" t="s">
        <v>1898</v>
      </c>
      <c r="C1116" s="6">
        <v>662</v>
      </c>
      <c r="D1116" s="47">
        <f t="shared" si="17"/>
        <v>562.69999999999993</v>
      </c>
    </row>
    <row r="1117" spans="1:4">
      <c r="A1117" s="8" t="s">
        <v>1900</v>
      </c>
      <c r="B1117" s="5" t="s">
        <v>1898</v>
      </c>
      <c r="C1117" s="6">
        <v>662</v>
      </c>
      <c r="D1117" s="47">
        <f t="shared" si="17"/>
        <v>562.69999999999993</v>
      </c>
    </row>
    <row r="1118" spans="1:4">
      <c r="A1118" s="8" t="s">
        <v>1901</v>
      </c>
      <c r="B1118" s="5" t="s">
        <v>1898</v>
      </c>
      <c r="C1118" s="6">
        <v>662</v>
      </c>
      <c r="D1118" s="47">
        <f t="shared" si="17"/>
        <v>562.69999999999993</v>
      </c>
    </row>
    <row r="1119" spans="1:4">
      <c r="A1119" s="8" t="s">
        <v>1902</v>
      </c>
      <c r="B1119" s="5" t="s">
        <v>1903</v>
      </c>
      <c r="C1119" s="6">
        <v>907</v>
      </c>
      <c r="D1119" s="47">
        <f t="shared" si="17"/>
        <v>770.94999999999993</v>
      </c>
    </row>
    <row r="1120" spans="1:4">
      <c r="A1120" s="8" t="s">
        <v>1904</v>
      </c>
      <c r="B1120" s="5" t="s">
        <v>1903</v>
      </c>
      <c r="C1120" s="6">
        <v>907</v>
      </c>
      <c r="D1120" s="47">
        <f t="shared" si="17"/>
        <v>770.94999999999993</v>
      </c>
    </row>
    <row r="1121" spans="1:4">
      <c r="A1121" s="8" t="s">
        <v>1905</v>
      </c>
      <c r="B1121" s="5" t="s">
        <v>1903</v>
      </c>
      <c r="C1121" s="6">
        <v>907</v>
      </c>
      <c r="D1121" s="47">
        <f t="shared" si="17"/>
        <v>770.94999999999993</v>
      </c>
    </row>
    <row r="1122" spans="1:4">
      <c r="A1122" s="8" t="s">
        <v>1906</v>
      </c>
      <c r="B1122" s="5" t="s">
        <v>1907</v>
      </c>
      <c r="C1122" s="6">
        <v>989</v>
      </c>
      <c r="D1122" s="47">
        <f t="shared" si="17"/>
        <v>840.65</v>
      </c>
    </row>
    <row r="1123" spans="1:4">
      <c r="A1123" s="8" t="s">
        <v>1908</v>
      </c>
      <c r="B1123" s="5" t="s">
        <v>1909</v>
      </c>
      <c r="C1123" s="6">
        <v>989</v>
      </c>
      <c r="D1123" s="47">
        <f t="shared" si="17"/>
        <v>840.65</v>
      </c>
    </row>
    <row r="1124" spans="1:4">
      <c r="A1124" s="8" t="s">
        <v>1910</v>
      </c>
      <c r="B1124" s="5" t="s">
        <v>1909</v>
      </c>
      <c r="C1124" s="6">
        <v>989</v>
      </c>
      <c r="D1124" s="47">
        <f t="shared" si="17"/>
        <v>840.65</v>
      </c>
    </row>
    <row r="1125" spans="1:4">
      <c r="A1125" s="8" t="s">
        <v>1911</v>
      </c>
      <c r="B1125" s="5" t="s">
        <v>1909</v>
      </c>
      <c r="C1125" s="6">
        <v>989</v>
      </c>
      <c r="D1125" s="47">
        <f t="shared" si="17"/>
        <v>840.65</v>
      </c>
    </row>
    <row r="1126" spans="1:4">
      <c r="A1126" s="8" t="s">
        <v>1912</v>
      </c>
      <c r="B1126" s="5" t="s">
        <v>1909</v>
      </c>
      <c r="C1126" s="6">
        <v>989</v>
      </c>
      <c r="D1126" s="47">
        <f t="shared" si="17"/>
        <v>840.65</v>
      </c>
    </row>
    <row r="1127" spans="1:4">
      <c r="A1127" s="8" t="s">
        <v>1913</v>
      </c>
      <c r="B1127" s="5" t="s">
        <v>1909</v>
      </c>
      <c r="C1127" s="6">
        <v>989</v>
      </c>
      <c r="D1127" s="47">
        <f t="shared" si="17"/>
        <v>840.65</v>
      </c>
    </row>
    <row r="1128" spans="1:4">
      <c r="A1128" s="8" t="s">
        <v>1914</v>
      </c>
      <c r="B1128" s="5" t="s">
        <v>1907</v>
      </c>
      <c r="C1128" s="6">
        <v>989</v>
      </c>
      <c r="D1128" s="47">
        <f t="shared" si="17"/>
        <v>840.65</v>
      </c>
    </row>
    <row r="1129" spans="1:4">
      <c r="A1129" s="8" t="s">
        <v>1915</v>
      </c>
      <c r="B1129" s="5" t="s">
        <v>1907</v>
      </c>
      <c r="C1129" s="6">
        <v>989</v>
      </c>
      <c r="D1129" s="47">
        <f t="shared" si="17"/>
        <v>840.65</v>
      </c>
    </row>
    <row r="1130" spans="1:4">
      <c r="A1130" s="8" t="s">
        <v>1916</v>
      </c>
      <c r="B1130" s="5" t="s">
        <v>1907</v>
      </c>
      <c r="C1130" s="6">
        <v>989</v>
      </c>
      <c r="D1130" s="47">
        <f t="shared" si="17"/>
        <v>840.65</v>
      </c>
    </row>
    <row r="1131" spans="1:4">
      <c r="A1131" s="8" t="s">
        <v>1917</v>
      </c>
      <c r="B1131" s="5" t="s">
        <v>1907</v>
      </c>
      <c r="C1131" s="6">
        <v>989</v>
      </c>
      <c r="D1131" s="47">
        <f t="shared" si="17"/>
        <v>840.65</v>
      </c>
    </row>
    <row r="1132" spans="1:4">
      <c r="A1132" s="8" t="s">
        <v>1918</v>
      </c>
      <c r="B1132" s="5" t="s">
        <v>1806</v>
      </c>
      <c r="C1132" s="6">
        <v>489</v>
      </c>
      <c r="D1132" s="47">
        <f t="shared" si="17"/>
        <v>415.65</v>
      </c>
    </row>
    <row r="1133" spans="1:4">
      <c r="A1133" s="8" t="s">
        <v>1919</v>
      </c>
      <c r="B1133" s="5" t="s">
        <v>1806</v>
      </c>
      <c r="C1133" s="6">
        <v>489</v>
      </c>
      <c r="D1133" s="47">
        <f t="shared" si="17"/>
        <v>415.65</v>
      </c>
    </row>
    <row r="1134" spans="1:4">
      <c r="A1134" s="8" t="s">
        <v>1920</v>
      </c>
      <c r="B1134" s="5" t="s">
        <v>1806</v>
      </c>
      <c r="C1134" s="6">
        <v>489</v>
      </c>
      <c r="D1134" s="47">
        <f t="shared" si="17"/>
        <v>415.65</v>
      </c>
    </row>
    <row r="1135" spans="1:4">
      <c r="A1135" s="8" t="s">
        <v>1921</v>
      </c>
      <c r="B1135" s="5" t="s">
        <v>1806</v>
      </c>
      <c r="C1135" s="6">
        <v>489</v>
      </c>
      <c r="D1135" s="47">
        <f t="shared" si="17"/>
        <v>415.65</v>
      </c>
    </row>
    <row r="1136" spans="1:4">
      <c r="A1136" s="8" t="s">
        <v>1922</v>
      </c>
      <c r="B1136" s="5" t="s">
        <v>1806</v>
      </c>
      <c r="C1136" s="6">
        <v>489</v>
      </c>
      <c r="D1136" s="47">
        <f t="shared" si="17"/>
        <v>415.65</v>
      </c>
    </row>
    <row r="1137" spans="1:4">
      <c r="A1137" s="8" t="s">
        <v>1923</v>
      </c>
      <c r="B1137" s="5" t="s">
        <v>1808</v>
      </c>
      <c r="C1137" s="6">
        <v>560</v>
      </c>
      <c r="D1137" s="47">
        <f t="shared" si="17"/>
        <v>476</v>
      </c>
    </row>
    <row r="1138" spans="1:4">
      <c r="A1138" s="8" t="s">
        <v>1924</v>
      </c>
      <c r="B1138" s="5" t="s">
        <v>1808</v>
      </c>
      <c r="C1138" s="6">
        <v>560</v>
      </c>
      <c r="D1138" s="47">
        <f t="shared" si="17"/>
        <v>476</v>
      </c>
    </row>
    <row r="1139" spans="1:4">
      <c r="A1139" s="8" t="s">
        <v>1925</v>
      </c>
      <c r="B1139" s="5" t="s">
        <v>1808</v>
      </c>
      <c r="C1139" s="6">
        <v>560</v>
      </c>
      <c r="D1139" s="47">
        <f t="shared" si="17"/>
        <v>476</v>
      </c>
    </row>
    <row r="1140" spans="1:4">
      <c r="A1140" s="8" t="s">
        <v>1926</v>
      </c>
      <c r="B1140" s="5" t="s">
        <v>1808</v>
      </c>
      <c r="C1140" s="6">
        <v>560</v>
      </c>
      <c r="D1140" s="47">
        <f t="shared" si="17"/>
        <v>476</v>
      </c>
    </row>
    <row r="1141" spans="1:4">
      <c r="A1141" s="8" t="s">
        <v>1927</v>
      </c>
      <c r="B1141" s="5" t="s">
        <v>1808</v>
      </c>
      <c r="C1141" s="6">
        <v>560</v>
      </c>
      <c r="D1141" s="47">
        <f t="shared" si="17"/>
        <v>476</v>
      </c>
    </row>
    <row r="1142" spans="1:4">
      <c r="A1142" s="8" t="s">
        <v>1928</v>
      </c>
      <c r="B1142" s="5" t="s">
        <v>1929</v>
      </c>
      <c r="C1142" s="6">
        <v>652</v>
      </c>
      <c r="D1142" s="47">
        <f t="shared" si="17"/>
        <v>554.19999999999993</v>
      </c>
    </row>
    <row r="1143" spans="1:4">
      <c r="A1143" s="8" t="s">
        <v>1930</v>
      </c>
      <c r="B1143" s="5" t="s">
        <v>1929</v>
      </c>
      <c r="C1143" s="6">
        <v>652</v>
      </c>
      <c r="D1143" s="47">
        <f t="shared" si="17"/>
        <v>554.19999999999993</v>
      </c>
    </row>
    <row r="1144" spans="1:4">
      <c r="A1144" s="8" t="s">
        <v>1931</v>
      </c>
      <c r="B1144" s="5" t="s">
        <v>1929</v>
      </c>
      <c r="C1144" s="6">
        <v>652</v>
      </c>
      <c r="D1144" s="47">
        <f t="shared" si="17"/>
        <v>554.19999999999993</v>
      </c>
    </row>
    <row r="1145" spans="1:4">
      <c r="A1145" s="8" t="s">
        <v>1932</v>
      </c>
      <c r="B1145" s="5" t="s">
        <v>1929</v>
      </c>
      <c r="C1145" s="6">
        <v>652</v>
      </c>
      <c r="D1145" s="47">
        <f t="shared" si="17"/>
        <v>554.19999999999993</v>
      </c>
    </row>
    <row r="1146" spans="1:4">
      <c r="A1146" s="8" t="s">
        <v>1933</v>
      </c>
      <c r="B1146" s="5" t="s">
        <v>1929</v>
      </c>
      <c r="C1146" s="6">
        <v>652</v>
      </c>
      <c r="D1146" s="47">
        <f t="shared" si="17"/>
        <v>554.19999999999993</v>
      </c>
    </row>
    <row r="1147" spans="1:4">
      <c r="A1147" s="8" t="s">
        <v>1934</v>
      </c>
      <c r="B1147" s="5" t="s">
        <v>1935</v>
      </c>
      <c r="C1147" s="6">
        <v>1399</v>
      </c>
      <c r="D1147" s="47">
        <f t="shared" si="17"/>
        <v>1189.1499999999999</v>
      </c>
    </row>
    <row r="1148" spans="1:4">
      <c r="A1148" s="8" t="s">
        <v>1936</v>
      </c>
      <c r="B1148" s="5" t="s">
        <v>1935</v>
      </c>
      <c r="C1148" s="6">
        <v>1399</v>
      </c>
      <c r="D1148" s="47">
        <f t="shared" si="17"/>
        <v>1189.1499999999999</v>
      </c>
    </row>
    <row r="1149" spans="1:4">
      <c r="A1149" s="8" t="s">
        <v>1937</v>
      </c>
      <c r="B1149" s="5" t="s">
        <v>1935</v>
      </c>
      <c r="C1149" s="6">
        <v>1399</v>
      </c>
      <c r="D1149" s="47">
        <f t="shared" si="17"/>
        <v>1189.1499999999999</v>
      </c>
    </row>
    <row r="1150" spans="1:4">
      <c r="A1150" s="8" t="s">
        <v>1938</v>
      </c>
      <c r="B1150" s="5" t="s">
        <v>1935</v>
      </c>
      <c r="C1150" s="6">
        <v>1399</v>
      </c>
      <c r="D1150" s="47">
        <f t="shared" si="17"/>
        <v>1189.1499999999999</v>
      </c>
    </row>
    <row r="1151" spans="1:4">
      <c r="A1151" s="8" t="s">
        <v>1939</v>
      </c>
      <c r="B1151" s="5" t="s">
        <v>1935</v>
      </c>
      <c r="C1151" s="6">
        <v>1399</v>
      </c>
      <c r="D1151" s="47">
        <f t="shared" si="17"/>
        <v>1189.1499999999999</v>
      </c>
    </row>
    <row r="1152" spans="1:4">
      <c r="A1152" s="8" t="s">
        <v>1940</v>
      </c>
      <c r="B1152" s="5" t="s">
        <v>1941</v>
      </c>
      <c r="C1152" s="6">
        <v>1499</v>
      </c>
      <c r="D1152" s="47">
        <f t="shared" si="17"/>
        <v>1274.1499999999999</v>
      </c>
    </row>
    <row r="1153" spans="1:4">
      <c r="A1153" s="8" t="s">
        <v>1942</v>
      </c>
      <c r="B1153" s="5" t="s">
        <v>1941</v>
      </c>
      <c r="C1153" s="6">
        <v>1499</v>
      </c>
      <c r="D1153" s="47">
        <f t="shared" si="17"/>
        <v>1274.1499999999999</v>
      </c>
    </row>
    <row r="1154" spans="1:4">
      <c r="A1154" s="8" t="s">
        <v>1943</v>
      </c>
      <c r="B1154" s="5" t="s">
        <v>1941</v>
      </c>
      <c r="C1154" s="6">
        <v>1499</v>
      </c>
      <c r="D1154" s="47">
        <f t="shared" si="17"/>
        <v>1274.1499999999999</v>
      </c>
    </row>
    <row r="1155" spans="1:4">
      <c r="A1155" s="8" t="s">
        <v>1944</v>
      </c>
      <c r="B1155" s="5" t="s">
        <v>1941</v>
      </c>
      <c r="C1155" s="6">
        <v>1499</v>
      </c>
      <c r="D1155" s="47">
        <f t="shared" si="17"/>
        <v>1274.1499999999999</v>
      </c>
    </row>
    <row r="1156" spans="1:4">
      <c r="A1156" s="8" t="s">
        <v>1945</v>
      </c>
      <c r="B1156" s="5" t="s">
        <v>1941</v>
      </c>
      <c r="C1156" s="6">
        <v>1499</v>
      </c>
      <c r="D1156" s="47">
        <f t="shared" si="17"/>
        <v>1274.1499999999999</v>
      </c>
    </row>
    <row r="1157" spans="1:4">
      <c r="A1157" s="8" t="s">
        <v>1946</v>
      </c>
      <c r="B1157" s="5" t="s">
        <v>1947</v>
      </c>
      <c r="C1157" s="6">
        <v>1329</v>
      </c>
      <c r="D1157" s="47">
        <f t="shared" si="17"/>
        <v>1129.6499999999999</v>
      </c>
    </row>
    <row r="1158" spans="1:4">
      <c r="A1158" s="8" t="s">
        <v>1948</v>
      </c>
      <c r="B1158" s="5" t="s">
        <v>1947</v>
      </c>
      <c r="C1158" s="6">
        <v>1329</v>
      </c>
      <c r="D1158" s="47">
        <f t="shared" si="17"/>
        <v>1129.6499999999999</v>
      </c>
    </row>
    <row r="1159" spans="1:4">
      <c r="A1159" s="8" t="s">
        <v>1949</v>
      </c>
      <c r="B1159" s="5" t="s">
        <v>1947</v>
      </c>
      <c r="C1159" s="6">
        <v>1329</v>
      </c>
      <c r="D1159" s="47">
        <f t="shared" si="17"/>
        <v>1129.6499999999999</v>
      </c>
    </row>
    <row r="1160" spans="1:4">
      <c r="A1160" s="8" t="s">
        <v>1950</v>
      </c>
      <c r="B1160" s="5" t="s">
        <v>1947</v>
      </c>
      <c r="C1160" s="6">
        <v>1329</v>
      </c>
      <c r="D1160" s="47">
        <f t="shared" si="17"/>
        <v>1129.6499999999999</v>
      </c>
    </row>
    <row r="1161" spans="1:4">
      <c r="A1161" s="8" t="s">
        <v>1951</v>
      </c>
      <c r="B1161" s="5" t="s">
        <v>1947</v>
      </c>
      <c r="C1161" s="6">
        <v>1329</v>
      </c>
      <c r="D1161" s="47">
        <f t="shared" si="17"/>
        <v>1129.6499999999999</v>
      </c>
    </row>
    <row r="1162" spans="1:4">
      <c r="A1162" s="8" t="s">
        <v>1952</v>
      </c>
      <c r="B1162" s="5" t="s">
        <v>1953</v>
      </c>
      <c r="C1162" s="6">
        <v>836</v>
      </c>
      <c r="D1162" s="47">
        <f t="shared" ref="D1162:D1225" si="18">C1162*0.85</f>
        <v>710.6</v>
      </c>
    </row>
    <row r="1163" spans="1:4">
      <c r="A1163" s="8" t="s">
        <v>1954</v>
      </c>
      <c r="B1163" s="5" t="s">
        <v>1953</v>
      </c>
      <c r="C1163" s="6">
        <v>836</v>
      </c>
      <c r="D1163" s="47">
        <f t="shared" si="18"/>
        <v>710.6</v>
      </c>
    </row>
    <row r="1164" spans="1:4">
      <c r="A1164" s="8" t="s">
        <v>1955</v>
      </c>
      <c r="B1164" s="5" t="s">
        <v>1953</v>
      </c>
      <c r="C1164" s="6">
        <v>836</v>
      </c>
      <c r="D1164" s="47">
        <f t="shared" si="18"/>
        <v>710.6</v>
      </c>
    </row>
    <row r="1165" spans="1:4">
      <c r="A1165" s="8" t="s">
        <v>1956</v>
      </c>
      <c r="B1165" s="5" t="s">
        <v>1953</v>
      </c>
      <c r="C1165" s="6">
        <v>836</v>
      </c>
      <c r="D1165" s="47">
        <f t="shared" si="18"/>
        <v>710.6</v>
      </c>
    </row>
    <row r="1166" spans="1:4">
      <c r="A1166" s="8" t="s">
        <v>1957</v>
      </c>
      <c r="B1166" s="5" t="s">
        <v>1953</v>
      </c>
      <c r="C1166" s="6">
        <v>836</v>
      </c>
      <c r="D1166" s="47">
        <f t="shared" si="18"/>
        <v>710.6</v>
      </c>
    </row>
    <row r="1167" spans="1:4">
      <c r="A1167" s="8" t="s">
        <v>1958</v>
      </c>
      <c r="B1167" s="5" t="s">
        <v>1959</v>
      </c>
      <c r="C1167" s="6">
        <v>3500</v>
      </c>
      <c r="D1167" s="47">
        <f t="shared" si="18"/>
        <v>2975</v>
      </c>
    </row>
    <row r="1168" spans="1:4">
      <c r="A1168" s="8" t="s">
        <v>1960</v>
      </c>
      <c r="B1168" s="5" t="s">
        <v>1961</v>
      </c>
      <c r="C1168" s="6">
        <v>3500</v>
      </c>
      <c r="D1168" s="47">
        <f t="shared" si="18"/>
        <v>2975</v>
      </c>
    </row>
    <row r="1169" spans="1:4">
      <c r="A1169" s="8" t="s">
        <v>1962</v>
      </c>
      <c r="B1169" s="5" t="s">
        <v>1963</v>
      </c>
      <c r="C1169" s="6">
        <v>3500</v>
      </c>
      <c r="D1169" s="47">
        <f t="shared" si="18"/>
        <v>2975</v>
      </c>
    </row>
    <row r="1170" spans="1:4">
      <c r="A1170" s="8" t="s">
        <v>1964</v>
      </c>
      <c r="B1170" s="5" t="s">
        <v>1965</v>
      </c>
      <c r="C1170" s="6">
        <v>3500</v>
      </c>
      <c r="D1170" s="47">
        <f t="shared" si="18"/>
        <v>2975</v>
      </c>
    </row>
    <row r="1171" spans="1:4">
      <c r="A1171" s="8" t="s">
        <v>1966</v>
      </c>
      <c r="B1171" s="5" t="s">
        <v>1967</v>
      </c>
      <c r="C1171" s="6">
        <v>3500</v>
      </c>
      <c r="D1171" s="47">
        <f t="shared" si="18"/>
        <v>2975</v>
      </c>
    </row>
    <row r="1172" spans="1:4">
      <c r="A1172" s="8" t="s">
        <v>1968</v>
      </c>
      <c r="B1172" s="5" t="s">
        <v>1969</v>
      </c>
      <c r="C1172" s="6">
        <v>3500</v>
      </c>
      <c r="D1172" s="47">
        <f t="shared" si="18"/>
        <v>2975</v>
      </c>
    </row>
    <row r="1173" spans="1:4">
      <c r="A1173" s="8" t="s">
        <v>1970</v>
      </c>
      <c r="B1173" s="5" t="s">
        <v>1971</v>
      </c>
      <c r="C1173" s="6">
        <v>2700</v>
      </c>
      <c r="D1173" s="47">
        <f t="shared" si="18"/>
        <v>2295</v>
      </c>
    </row>
    <row r="1174" spans="1:4">
      <c r="A1174" s="8" t="s">
        <v>1972</v>
      </c>
      <c r="B1174" s="5" t="s">
        <v>1973</v>
      </c>
      <c r="C1174" s="6">
        <v>2700</v>
      </c>
      <c r="D1174" s="47">
        <f t="shared" si="18"/>
        <v>2295</v>
      </c>
    </row>
    <row r="1175" spans="1:4">
      <c r="A1175" s="8" t="s">
        <v>1974</v>
      </c>
      <c r="B1175" s="5" t="s">
        <v>1975</v>
      </c>
      <c r="C1175" s="6">
        <v>2700</v>
      </c>
      <c r="D1175" s="47">
        <f t="shared" si="18"/>
        <v>2295</v>
      </c>
    </row>
    <row r="1176" spans="1:4">
      <c r="A1176" s="8" t="s">
        <v>1976</v>
      </c>
      <c r="B1176" s="5" t="s">
        <v>1977</v>
      </c>
      <c r="C1176" s="6">
        <v>2700</v>
      </c>
      <c r="D1176" s="47">
        <f t="shared" si="18"/>
        <v>2295</v>
      </c>
    </row>
    <row r="1177" spans="1:4">
      <c r="A1177" s="8" t="s">
        <v>1978</v>
      </c>
      <c r="B1177" s="5" t="s">
        <v>1979</v>
      </c>
      <c r="C1177" s="6">
        <v>2700</v>
      </c>
      <c r="D1177" s="47">
        <f t="shared" si="18"/>
        <v>2295</v>
      </c>
    </row>
    <row r="1178" spans="1:4">
      <c r="A1178" s="8" t="s">
        <v>1980</v>
      </c>
      <c r="B1178" s="5" t="s">
        <v>1981</v>
      </c>
      <c r="C1178" s="6">
        <v>2700</v>
      </c>
      <c r="D1178" s="47">
        <f t="shared" si="18"/>
        <v>2295</v>
      </c>
    </row>
    <row r="1179" spans="1:4">
      <c r="A1179" s="7" t="s">
        <v>1982</v>
      </c>
      <c r="B1179" s="5" t="s">
        <v>1983</v>
      </c>
      <c r="C1179" s="6">
        <v>30</v>
      </c>
      <c r="D1179" s="47">
        <f t="shared" si="18"/>
        <v>25.5</v>
      </c>
    </row>
    <row r="1180" spans="1:4">
      <c r="A1180" s="7" t="s">
        <v>1984</v>
      </c>
      <c r="B1180" s="5" t="s">
        <v>1985</v>
      </c>
      <c r="C1180" s="6">
        <v>218</v>
      </c>
      <c r="D1180" s="47">
        <f t="shared" si="18"/>
        <v>185.29999999999998</v>
      </c>
    </row>
    <row r="1181" spans="1:4">
      <c r="A1181" s="7" t="s">
        <v>1986</v>
      </c>
      <c r="B1181" s="5" t="s">
        <v>1987</v>
      </c>
      <c r="C1181" s="6">
        <v>54</v>
      </c>
      <c r="D1181" s="47">
        <f t="shared" si="18"/>
        <v>45.9</v>
      </c>
    </row>
    <row r="1182" spans="1:4">
      <c r="A1182" s="7" t="s">
        <v>1988</v>
      </c>
      <c r="B1182" s="5" t="s">
        <v>1989</v>
      </c>
      <c r="C1182" s="6">
        <v>141</v>
      </c>
      <c r="D1182" s="47">
        <f t="shared" si="18"/>
        <v>119.85</v>
      </c>
    </row>
    <row r="1183" spans="1:4">
      <c r="A1183" s="7" t="s">
        <v>1990</v>
      </c>
      <c r="B1183" s="5" t="s">
        <v>1991</v>
      </c>
      <c r="C1183" s="6">
        <v>32</v>
      </c>
      <c r="D1183" s="47">
        <f t="shared" si="18"/>
        <v>27.2</v>
      </c>
    </row>
    <row r="1184" spans="1:4">
      <c r="A1184" s="7" t="s">
        <v>1992</v>
      </c>
      <c r="B1184" s="5" t="s">
        <v>1993</v>
      </c>
      <c r="C1184" s="6">
        <v>39</v>
      </c>
      <c r="D1184" s="47">
        <f t="shared" si="18"/>
        <v>33.15</v>
      </c>
    </row>
    <row r="1185" spans="1:4">
      <c r="A1185" s="7" t="s">
        <v>1994</v>
      </c>
      <c r="B1185" s="5" t="s">
        <v>1995</v>
      </c>
      <c r="C1185" s="6">
        <v>63</v>
      </c>
      <c r="D1185" s="47">
        <f t="shared" si="18"/>
        <v>53.55</v>
      </c>
    </row>
    <row r="1186" spans="1:4">
      <c r="A1186" s="7" t="s">
        <v>1996</v>
      </c>
      <c r="B1186" s="5" t="s">
        <v>1997</v>
      </c>
      <c r="C1186" s="6">
        <v>41</v>
      </c>
      <c r="D1186" s="47">
        <f t="shared" si="18"/>
        <v>34.85</v>
      </c>
    </row>
    <row r="1187" spans="1:4">
      <c r="A1187" s="7" t="s">
        <v>1998</v>
      </c>
      <c r="B1187" s="5" t="s">
        <v>1999</v>
      </c>
      <c r="C1187" s="6">
        <v>134</v>
      </c>
      <c r="D1187" s="47">
        <f t="shared" si="18"/>
        <v>113.89999999999999</v>
      </c>
    </row>
    <row r="1188" spans="1:4">
      <c r="A1188" s="7" t="s">
        <v>2000</v>
      </c>
      <c r="B1188" s="5" t="s">
        <v>2001</v>
      </c>
      <c r="C1188" s="6">
        <v>134</v>
      </c>
      <c r="D1188" s="47">
        <f t="shared" si="18"/>
        <v>113.89999999999999</v>
      </c>
    </row>
    <row r="1189" spans="1:4">
      <c r="A1189" s="7" t="s">
        <v>2002</v>
      </c>
      <c r="B1189" s="5" t="s">
        <v>2003</v>
      </c>
      <c r="C1189" s="6">
        <v>134</v>
      </c>
      <c r="D1189" s="47">
        <f t="shared" si="18"/>
        <v>113.89999999999999</v>
      </c>
    </row>
    <row r="1190" spans="1:4">
      <c r="A1190" s="7" t="s">
        <v>2004</v>
      </c>
      <c r="B1190" s="5" t="s">
        <v>2005</v>
      </c>
      <c r="C1190" s="6">
        <v>40</v>
      </c>
      <c r="D1190" s="47">
        <f t="shared" si="18"/>
        <v>34</v>
      </c>
    </row>
    <row r="1191" spans="1:4">
      <c r="A1191" s="8" t="s">
        <v>2006</v>
      </c>
      <c r="B1191" s="5" t="s">
        <v>2007</v>
      </c>
      <c r="C1191" s="6">
        <v>86</v>
      </c>
      <c r="D1191" s="47">
        <f t="shared" si="18"/>
        <v>73.099999999999994</v>
      </c>
    </row>
    <row r="1192" spans="1:4">
      <c r="A1192" s="8" t="s">
        <v>2008</v>
      </c>
      <c r="B1192" s="5" t="s">
        <v>2009</v>
      </c>
      <c r="C1192" s="6">
        <v>86</v>
      </c>
      <c r="D1192" s="47">
        <f t="shared" si="18"/>
        <v>73.099999999999994</v>
      </c>
    </row>
    <row r="1193" spans="1:4">
      <c r="A1193" s="8" t="s">
        <v>2010</v>
      </c>
      <c r="B1193" s="5" t="s">
        <v>2011</v>
      </c>
      <c r="C1193" s="6">
        <v>86</v>
      </c>
      <c r="D1193" s="47">
        <f t="shared" si="18"/>
        <v>73.099999999999994</v>
      </c>
    </row>
    <row r="1194" spans="1:4">
      <c r="A1194" s="8" t="s">
        <v>2012</v>
      </c>
      <c r="B1194" s="5" t="s">
        <v>2009</v>
      </c>
      <c r="C1194" s="6">
        <v>86</v>
      </c>
      <c r="D1194" s="47">
        <f t="shared" si="18"/>
        <v>73.099999999999994</v>
      </c>
    </row>
    <row r="1195" spans="1:4">
      <c r="A1195" s="8" t="s">
        <v>2013</v>
      </c>
      <c r="B1195" s="5" t="s">
        <v>2014</v>
      </c>
      <c r="C1195" s="6">
        <v>86</v>
      </c>
      <c r="D1195" s="47">
        <f t="shared" si="18"/>
        <v>73.099999999999994</v>
      </c>
    </row>
    <row r="1196" spans="1:4">
      <c r="A1196" s="8" t="s">
        <v>2015</v>
      </c>
      <c r="B1196" s="5" t="s">
        <v>2009</v>
      </c>
      <c r="C1196" s="6">
        <v>86</v>
      </c>
      <c r="D1196" s="47">
        <f t="shared" si="18"/>
        <v>73.099999999999994</v>
      </c>
    </row>
    <row r="1197" spans="1:4">
      <c r="A1197" s="8" t="s">
        <v>2016</v>
      </c>
      <c r="B1197" s="5" t="s">
        <v>2017</v>
      </c>
      <c r="C1197" s="6">
        <v>150</v>
      </c>
      <c r="D1197" s="47">
        <f t="shared" si="18"/>
        <v>127.5</v>
      </c>
    </row>
    <row r="1198" spans="1:4">
      <c r="A1198" s="8" t="s">
        <v>2018</v>
      </c>
      <c r="B1198" s="5" t="s">
        <v>2009</v>
      </c>
      <c r="C1198" s="6">
        <v>150</v>
      </c>
      <c r="D1198" s="47">
        <f t="shared" si="18"/>
        <v>127.5</v>
      </c>
    </row>
    <row r="1199" spans="1:4">
      <c r="A1199" s="7" t="s">
        <v>2019</v>
      </c>
      <c r="B1199" s="5" t="s">
        <v>2020</v>
      </c>
      <c r="C1199" s="6">
        <v>80</v>
      </c>
      <c r="D1199" s="47">
        <f t="shared" si="18"/>
        <v>68</v>
      </c>
    </row>
    <row r="1200" spans="1:4">
      <c r="A1200" s="7" t="s">
        <v>2021</v>
      </c>
      <c r="B1200" s="5" t="s">
        <v>2022</v>
      </c>
      <c r="C1200" s="6">
        <v>240</v>
      </c>
      <c r="D1200" s="47">
        <f t="shared" si="18"/>
        <v>204</v>
      </c>
    </row>
    <row r="1201" spans="1:4">
      <c r="A1201" s="7" t="s">
        <v>2023</v>
      </c>
      <c r="B1201" s="5" t="s">
        <v>2024</v>
      </c>
      <c r="C1201" s="6">
        <v>45</v>
      </c>
      <c r="D1201" s="47">
        <f t="shared" si="18"/>
        <v>38.25</v>
      </c>
    </row>
    <row r="1202" spans="1:4">
      <c r="A1202" s="8" t="s">
        <v>2025</v>
      </c>
      <c r="B1202" s="5" t="s">
        <v>2026</v>
      </c>
      <c r="C1202" s="6">
        <v>39</v>
      </c>
      <c r="D1202" s="47">
        <f t="shared" si="18"/>
        <v>33.15</v>
      </c>
    </row>
    <row r="1203" spans="1:4">
      <c r="A1203" s="7" t="s">
        <v>2027</v>
      </c>
      <c r="B1203" s="5" t="s">
        <v>2028</v>
      </c>
      <c r="C1203" s="6">
        <v>89</v>
      </c>
      <c r="D1203" s="47">
        <f t="shared" si="18"/>
        <v>75.649999999999991</v>
      </c>
    </row>
    <row r="1204" spans="1:4">
      <c r="A1204" s="7" t="s">
        <v>2029</v>
      </c>
      <c r="B1204" s="5" t="s">
        <v>2030</v>
      </c>
      <c r="C1204" s="6">
        <v>91</v>
      </c>
      <c r="D1204" s="47">
        <f t="shared" si="18"/>
        <v>77.349999999999994</v>
      </c>
    </row>
    <row r="1205" spans="1:4">
      <c r="A1205" s="7" t="s">
        <v>2031</v>
      </c>
      <c r="B1205" s="5" t="s">
        <v>2032</v>
      </c>
      <c r="C1205" s="6">
        <v>111</v>
      </c>
      <c r="D1205" s="47">
        <f t="shared" si="18"/>
        <v>94.35</v>
      </c>
    </row>
    <row r="1206" spans="1:4">
      <c r="A1206" s="7" t="s">
        <v>2033</v>
      </c>
      <c r="B1206" s="5" t="s">
        <v>2034</v>
      </c>
      <c r="C1206" s="6">
        <v>88</v>
      </c>
      <c r="D1206" s="47">
        <f t="shared" si="18"/>
        <v>74.8</v>
      </c>
    </row>
    <row r="1207" spans="1:4">
      <c r="A1207" s="7" t="s">
        <v>2035</v>
      </c>
      <c r="B1207" s="5" t="s">
        <v>2036</v>
      </c>
      <c r="C1207" s="6">
        <v>56</v>
      </c>
      <c r="D1207" s="47">
        <f t="shared" si="18"/>
        <v>47.6</v>
      </c>
    </row>
    <row r="1208" spans="1:4">
      <c r="A1208" s="7" t="s">
        <v>2037</v>
      </c>
      <c r="B1208" s="5" t="s">
        <v>2038</v>
      </c>
      <c r="C1208" s="6">
        <v>27</v>
      </c>
      <c r="D1208" s="47">
        <f t="shared" si="18"/>
        <v>22.95</v>
      </c>
    </row>
    <row r="1209" spans="1:4">
      <c r="A1209" s="7" t="s">
        <v>2039</v>
      </c>
      <c r="B1209" s="5" t="s">
        <v>2040</v>
      </c>
      <c r="C1209" s="6">
        <v>76</v>
      </c>
      <c r="D1209" s="47">
        <f t="shared" si="18"/>
        <v>64.599999999999994</v>
      </c>
    </row>
    <row r="1210" spans="1:4">
      <c r="A1210" s="7" t="s">
        <v>2041</v>
      </c>
      <c r="B1210" s="5" t="s">
        <v>2042</v>
      </c>
      <c r="C1210" s="6">
        <v>126</v>
      </c>
      <c r="D1210" s="47">
        <f t="shared" si="18"/>
        <v>107.1</v>
      </c>
    </row>
    <row r="1211" spans="1:4">
      <c r="A1211" s="8" t="s">
        <v>2043</v>
      </c>
      <c r="B1211" s="5" t="s">
        <v>2044</v>
      </c>
      <c r="C1211" s="6">
        <v>126</v>
      </c>
      <c r="D1211" s="47">
        <f t="shared" si="18"/>
        <v>107.1</v>
      </c>
    </row>
    <row r="1212" spans="1:4">
      <c r="A1212" s="7" t="s">
        <v>2045</v>
      </c>
      <c r="B1212" s="5" t="s">
        <v>2046</v>
      </c>
      <c r="C1212" s="6">
        <v>10</v>
      </c>
      <c r="D1212" s="47">
        <f t="shared" si="18"/>
        <v>8.5</v>
      </c>
    </row>
    <row r="1213" spans="1:4">
      <c r="A1213" s="7" t="s">
        <v>2047</v>
      </c>
      <c r="B1213" s="5" t="s">
        <v>2048</v>
      </c>
      <c r="C1213" s="6">
        <v>87</v>
      </c>
      <c r="D1213" s="47">
        <f t="shared" si="18"/>
        <v>73.95</v>
      </c>
    </row>
    <row r="1214" spans="1:4">
      <c r="A1214" s="7" t="s">
        <v>2049</v>
      </c>
      <c r="B1214" s="5" t="s">
        <v>2050</v>
      </c>
      <c r="C1214" s="6">
        <v>87</v>
      </c>
      <c r="D1214" s="47">
        <f t="shared" si="18"/>
        <v>73.95</v>
      </c>
    </row>
    <row r="1215" spans="1:4">
      <c r="A1215" s="7" t="s">
        <v>2051</v>
      </c>
      <c r="B1215" s="5" t="s">
        <v>2052</v>
      </c>
      <c r="C1215" s="6">
        <v>21</v>
      </c>
      <c r="D1215" s="47">
        <f t="shared" si="18"/>
        <v>17.849999999999998</v>
      </c>
    </row>
    <row r="1216" spans="1:4">
      <c r="A1216" s="7" t="s">
        <v>2053</v>
      </c>
      <c r="B1216" s="5" t="s">
        <v>2054</v>
      </c>
      <c r="C1216" s="6">
        <v>19</v>
      </c>
      <c r="D1216" s="47">
        <f t="shared" si="18"/>
        <v>16.149999999999999</v>
      </c>
    </row>
    <row r="1217" spans="1:4">
      <c r="A1217" s="7" t="s">
        <v>2055</v>
      </c>
      <c r="B1217" s="5" t="s">
        <v>2056</v>
      </c>
      <c r="C1217" s="6">
        <v>22</v>
      </c>
      <c r="D1217" s="47">
        <f t="shared" si="18"/>
        <v>18.7</v>
      </c>
    </row>
    <row r="1218" spans="1:4">
      <c r="A1218" s="7" t="s">
        <v>2057</v>
      </c>
      <c r="B1218" s="5" t="s">
        <v>2058</v>
      </c>
      <c r="C1218" s="6">
        <v>19</v>
      </c>
      <c r="D1218" s="47">
        <f t="shared" si="18"/>
        <v>16.149999999999999</v>
      </c>
    </row>
    <row r="1219" spans="1:4">
      <c r="A1219" s="7" t="s">
        <v>2059</v>
      </c>
      <c r="B1219" s="5" t="s">
        <v>2060</v>
      </c>
      <c r="C1219" s="6">
        <v>10</v>
      </c>
      <c r="D1219" s="47">
        <f t="shared" si="18"/>
        <v>8.5</v>
      </c>
    </row>
    <row r="1220" spans="1:4">
      <c r="A1220" s="7" t="s">
        <v>2061</v>
      </c>
      <c r="B1220" s="5" t="s">
        <v>2062</v>
      </c>
      <c r="C1220" s="6">
        <v>112</v>
      </c>
      <c r="D1220" s="47">
        <f t="shared" si="18"/>
        <v>95.2</v>
      </c>
    </row>
    <row r="1221" spans="1:4">
      <c r="A1221" s="7" t="s">
        <v>2063</v>
      </c>
      <c r="B1221" s="5" t="s">
        <v>2064</v>
      </c>
      <c r="C1221" s="6">
        <v>25</v>
      </c>
      <c r="D1221" s="47">
        <f t="shared" si="18"/>
        <v>21.25</v>
      </c>
    </row>
    <row r="1222" spans="1:4">
      <c r="A1222" s="7" t="s">
        <v>2065</v>
      </c>
      <c r="B1222" s="5" t="s">
        <v>2066</v>
      </c>
      <c r="C1222" s="6">
        <v>52</v>
      </c>
      <c r="D1222" s="47">
        <f t="shared" si="18"/>
        <v>44.199999999999996</v>
      </c>
    </row>
    <row r="1223" spans="1:4">
      <c r="A1223" s="7" t="s">
        <v>2067</v>
      </c>
      <c r="B1223" s="5" t="s">
        <v>2068</v>
      </c>
      <c r="C1223" s="6">
        <v>13</v>
      </c>
      <c r="D1223" s="47">
        <f t="shared" si="18"/>
        <v>11.049999999999999</v>
      </c>
    </row>
    <row r="1224" spans="1:4">
      <c r="A1224" s="7" t="s">
        <v>2069</v>
      </c>
      <c r="B1224" s="5" t="s">
        <v>2070</v>
      </c>
      <c r="C1224" s="6">
        <v>28</v>
      </c>
      <c r="D1224" s="47">
        <f t="shared" si="18"/>
        <v>23.8</v>
      </c>
    </row>
    <row r="1225" spans="1:4">
      <c r="A1225" s="7" t="s">
        <v>2071</v>
      </c>
      <c r="B1225" s="5" t="s">
        <v>2072</v>
      </c>
      <c r="C1225" s="6">
        <v>35</v>
      </c>
      <c r="D1225" s="47">
        <f t="shared" si="18"/>
        <v>29.75</v>
      </c>
    </row>
    <row r="1226" spans="1:4">
      <c r="A1226" s="7" t="s">
        <v>2073</v>
      </c>
      <c r="B1226" s="5" t="s">
        <v>2074</v>
      </c>
      <c r="C1226" s="6">
        <v>23</v>
      </c>
      <c r="D1226" s="47">
        <f t="shared" ref="D1226:D1289" si="19">C1226*0.85</f>
        <v>19.55</v>
      </c>
    </row>
    <row r="1227" spans="1:4">
      <c r="A1227" s="7" t="s">
        <v>2075</v>
      </c>
      <c r="B1227" s="5" t="s">
        <v>2076</v>
      </c>
      <c r="C1227" s="6">
        <v>33</v>
      </c>
      <c r="D1227" s="47">
        <f t="shared" si="19"/>
        <v>28.05</v>
      </c>
    </row>
    <row r="1228" spans="1:4">
      <c r="A1228" s="7" t="s">
        <v>2077</v>
      </c>
      <c r="B1228" s="5" t="s">
        <v>2078</v>
      </c>
      <c r="C1228" s="6">
        <v>22</v>
      </c>
      <c r="D1228" s="47">
        <f t="shared" si="19"/>
        <v>18.7</v>
      </c>
    </row>
    <row r="1229" spans="1:4">
      <c r="A1229" s="7" t="s">
        <v>2079</v>
      </c>
      <c r="B1229" s="5" t="s">
        <v>2080</v>
      </c>
      <c r="C1229" s="6">
        <v>53</v>
      </c>
      <c r="D1229" s="47">
        <f t="shared" si="19"/>
        <v>45.05</v>
      </c>
    </row>
    <row r="1230" spans="1:4">
      <c r="A1230" s="7" t="s">
        <v>2081</v>
      </c>
      <c r="B1230" s="5" t="s">
        <v>2082</v>
      </c>
      <c r="C1230" s="6">
        <v>69</v>
      </c>
      <c r="D1230" s="47">
        <f t="shared" si="19"/>
        <v>58.65</v>
      </c>
    </row>
    <row r="1231" spans="1:4">
      <c r="A1231" s="7" t="s">
        <v>2083</v>
      </c>
      <c r="B1231" s="5" t="s">
        <v>2084</v>
      </c>
      <c r="C1231" s="6">
        <v>35</v>
      </c>
      <c r="D1231" s="47">
        <f t="shared" si="19"/>
        <v>29.75</v>
      </c>
    </row>
    <row r="1232" spans="1:4">
      <c r="A1232" s="7" t="s">
        <v>2085</v>
      </c>
      <c r="B1232" s="5" t="s">
        <v>2086</v>
      </c>
      <c r="C1232" s="6">
        <v>31</v>
      </c>
      <c r="D1232" s="47">
        <f t="shared" si="19"/>
        <v>26.349999999999998</v>
      </c>
    </row>
    <row r="1233" spans="1:4">
      <c r="A1233" s="7" t="s">
        <v>2087</v>
      </c>
      <c r="B1233" s="5" t="s">
        <v>2088</v>
      </c>
      <c r="C1233" s="6">
        <v>22</v>
      </c>
      <c r="D1233" s="47">
        <f t="shared" si="19"/>
        <v>18.7</v>
      </c>
    </row>
    <row r="1234" spans="1:4">
      <c r="A1234" s="7" t="s">
        <v>2089</v>
      </c>
      <c r="B1234" s="5" t="s">
        <v>2090</v>
      </c>
      <c r="C1234" s="6">
        <v>9</v>
      </c>
      <c r="D1234" s="47">
        <f t="shared" si="19"/>
        <v>7.6499999999999995</v>
      </c>
    </row>
    <row r="1235" spans="1:4">
      <c r="A1235" s="7" t="s">
        <v>2091</v>
      </c>
      <c r="B1235" s="5" t="s">
        <v>2092</v>
      </c>
      <c r="C1235" s="6">
        <v>56</v>
      </c>
      <c r="D1235" s="47">
        <f t="shared" si="19"/>
        <v>47.6</v>
      </c>
    </row>
    <row r="1236" spans="1:4">
      <c r="A1236" s="7" t="s">
        <v>2093</v>
      </c>
      <c r="B1236" s="5" t="s">
        <v>2094</v>
      </c>
      <c r="C1236" s="6">
        <v>8</v>
      </c>
      <c r="D1236" s="47">
        <f t="shared" si="19"/>
        <v>6.8</v>
      </c>
    </row>
    <row r="1237" spans="1:4">
      <c r="A1237" s="7" t="s">
        <v>2095</v>
      </c>
      <c r="B1237" s="5" t="s">
        <v>2096</v>
      </c>
      <c r="C1237" s="6">
        <v>10</v>
      </c>
      <c r="D1237" s="47">
        <f t="shared" si="19"/>
        <v>8.5</v>
      </c>
    </row>
    <row r="1238" spans="1:4">
      <c r="A1238" s="7" t="s">
        <v>2097</v>
      </c>
      <c r="B1238" s="5" t="s">
        <v>2098</v>
      </c>
      <c r="C1238" s="6">
        <v>44</v>
      </c>
      <c r="D1238" s="47">
        <f t="shared" si="19"/>
        <v>37.4</v>
      </c>
    </row>
    <row r="1239" spans="1:4">
      <c r="A1239" s="7" t="s">
        <v>2099</v>
      </c>
      <c r="B1239" s="5" t="s">
        <v>2100</v>
      </c>
      <c r="C1239" s="6">
        <v>51</v>
      </c>
      <c r="D1239" s="47">
        <f t="shared" si="19"/>
        <v>43.35</v>
      </c>
    </row>
    <row r="1240" spans="1:4">
      <c r="A1240" s="7" t="s">
        <v>2101</v>
      </c>
      <c r="B1240" s="5" t="s">
        <v>2102</v>
      </c>
      <c r="C1240" s="6">
        <v>13</v>
      </c>
      <c r="D1240" s="47">
        <f t="shared" si="19"/>
        <v>11.049999999999999</v>
      </c>
    </row>
    <row r="1241" spans="1:4">
      <c r="A1241" s="7" t="s">
        <v>2103</v>
      </c>
      <c r="B1241" s="5" t="s">
        <v>2104</v>
      </c>
      <c r="C1241" s="6">
        <v>53</v>
      </c>
      <c r="D1241" s="47">
        <f t="shared" si="19"/>
        <v>45.05</v>
      </c>
    </row>
    <row r="1242" spans="1:4">
      <c r="A1242" s="7" t="s">
        <v>2105</v>
      </c>
      <c r="B1242" s="5" t="s">
        <v>2106</v>
      </c>
      <c r="C1242" s="6">
        <v>56</v>
      </c>
      <c r="D1242" s="47">
        <f t="shared" si="19"/>
        <v>47.6</v>
      </c>
    </row>
    <row r="1243" spans="1:4">
      <c r="A1243" s="7" t="s">
        <v>2107</v>
      </c>
      <c r="B1243" s="5" t="s">
        <v>2108</v>
      </c>
      <c r="C1243" s="6">
        <v>31</v>
      </c>
      <c r="D1243" s="47">
        <f t="shared" si="19"/>
        <v>26.349999999999998</v>
      </c>
    </row>
    <row r="1244" spans="1:4">
      <c r="A1244" s="7" t="s">
        <v>2109</v>
      </c>
      <c r="B1244" s="5" t="s">
        <v>2110</v>
      </c>
      <c r="C1244" s="6">
        <v>17</v>
      </c>
      <c r="D1244" s="47">
        <f t="shared" si="19"/>
        <v>14.45</v>
      </c>
    </row>
    <row r="1245" spans="1:4">
      <c r="A1245" s="7" t="s">
        <v>2111</v>
      </c>
      <c r="B1245" s="5" t="s">
        <v>2112</v>
      </c>
      <c r="C1245" s="6">
        <v>19</v>
      </c>
      <c r="D1245" s="47">
        <f t="shared" si="19"/>
        <v>16.149999999999999</v>
      </c>
    </row>
    <row r="1246" spans="1:4">
      <c r="A1246" s="7" t="s">
        <v>2113</v>
      </c>
      <c r="B1246" s="5" t="s">
        <v>2114</v>
      </c>
      <c r="C1246" s="6">
        <v>17</v>
      </c>
      <c r="D1246" s="47">
        <f t="shared" si="19"/>
        <v>14.45</v>
      </c>
    </row>
    <row r="1247" spans="1:4">
      <c r="A1247" s="7" t="s">
        <v>2115</v>
      </c>
      <c r="B1247" s="5" t="s">
        <v>2116</v>
      </c>
      <c r="C1247" s="6">
        <v>14</v>
      </c>
      <c r="D1247" s="47">
        <f t="shared" si="19"/>
        <v>11.9</v>
      </c>
    </row>
    <row r="1248" spans="1:4">
      <c r="A1248" s="7" t="s">
        <v>2117</v>
      </c>
      <c r="B1248" s="5" t="s">
        <v>2118</v>
      </c>
      <c r="C1248" s="6">
        <v>21</v>
      </c>
      <c r="D1248" s="47">
        <f t="shared" si="19"/>
        <v>17.849999999999998</v>
      </c>
    </row>
    <row r="1249" spans="1:4">
      <c r="A1249" s="7" t="s">
        <v>2119</v>
      </c>
      <c r="B1249" s="5" t="s">
        <v>2120</v>
      </c>
      <c r="C1249" s="6">
        <v>34</v>
      </c>
      <c r="D1249" s="47">
        <f t="shared" si="19"/>
        <v>28.9</v>
      </c>
    </row>
    <row r="1250" spans="1:4">
      <c r="A1250" s="7" t="s">
        <v>2121</v>
      </c>
      <c r="B1250" s="5" t="s">
        <v>2122</v>
      </c>
      <c r="C1250" s="6">
        <v>34</v>
      </c>
      <c r="D1250" s="47">
        <f t="shared" si="19"/>
        <v>28.9</v>
      </c>
    </row>
    <row r="1251" spans="1:4">
      <c r="A1251" s="7" t="s">
        <v>2123</v>
      </c>
      <c r="B1251" s="5" t="s">
        <v>2124</v>
      </c>
      <c r="C1251" s="6">
        <v>40</v>
      </c>
      <c r="D1251" s="47">
        <f t="shared" si="19"/>
        <v>34</v>
      </c>
    </row>
    <row r="1252" spans="1:4">
      <c r="A1252" s="8" t="s">
        <v>2125</v>
      </c>
      <c r="B1252" s="5" t="s">
        <v>2126</v>
      </c>
      <c r="C1252" s="6">
        <v>92</v>
      </c>
      <c r="D1252" s="47">
        <f t="shared" si="19"/>
        <v>78.2</v>
      </c>
    </row>
    <row r="1253" spans="1:4">
      <c r="A1253" s="8" t="s">
        <v>2127</v>
      </c>
      <c r="B1253" s="5" t="s">
        <v>2128</v>
      </c>
      <c r="C1253" s="6">
        <v>92</v>
      </c>
      <c r="D1253" s="47">
        <f t="shared" si="19"/>
        <v>78.2</v>
      </c>
    </row>
    <row r="1254" spans="1:4">
      <c r="A1254" s="7" t="s">
        <v>2129</v>
      </c>
      <c r="B1254" s="5" t="s">
        <v>2130</v>
      </c>
      <c r="C1254" s="6">
        <v>7</v>
      </c>
      <c r="D1254" s="47">
        <f t="shared" si="19"/>
        <v>5.95</v>
      </c>
    </row>
    <row r="1255" spans="1:4">
      <c r="A1255" s="8" t="s">
        <v>2131</v>
      </c>
      <c r="B1255" s="5" t="s">
        <v>2132</v>
      </c>
      <c r="C1255" s="6">
        <v>88</v>
      </c>
      <c r="D1255" s="47">
        <f t="shared" si="19"/>
        <v>74.8</v>
      </c>
    </row>
    <row r="1256" spans="1:4">
      <c r="A1256" s="7" t="s">
        <v>2133</v>
      </c>
      <c r="B1256" s="5" t="s">
        <v>2134</v>
      </c>
      <c r="C1256" s="6">
        <v>8</v>
      </c>
      <c r="D1256" s="47">
        <f t="shared" si="19"/>
        <v>6.8</v>
      </c>
    </row>
    <row r="1257" spans="1:4">
      <c r="A1257" s="7" t="s">
        <v>2135</v>
      </c>
      <c r="B1257" s="5" t="s">
        <v>2136</v>
      </c>
      <c r="C1257" s="6">
        <v>8</v>
      </c>
      <c r="D1257" s="47">
        <f t="shared" si="19"/>
        <v>6.8</v>
      </c>
    </row>
    <row r="1258" spans="1:4">
      <c r="A1258" s="7" t="s">
        <v>2137</v>
      </c>
      <c r="B1258" s="5" t="s">
        <v>2138</v>
      </c>
      <c r="C1258" s="6">
        <v>8</v>
      </c>
      <c r="D1258" s="47">
        <f t="shared" si="19"/>
        <v>6.8</v>
      </c>
    </row>
    <row r="1259" spans="1:4">
      <c r="A1259" s="7" t="s">
        <v>2139</v>
      </c>
      <c r="B1259" s="5" t="s">
        <v>2140</v>
      </c>
      <c r="C1259" s="6">
        <v>8</v>
      </c>
      <c r="D1259" s="47">
        <f t="shared" si="19"/>
        <v>6.8</v>
      </c>
    </row>
    <row r="1260" spans="1:4">
      <c r="A1260" s="7" t="s">
        <v>2141</v>
      </c>
      <c r="B1260" s="5" t="s">
        <v>2142</v>
      </c>
      <c r="C1260" s="6">
        <v>12</v>
      </c>
      <c r="D1260" s="47">
        <f t="shared" si="19"/>
        <v>10.199999999999999</v>
      </c>
    </row>
    <row r="1261" spans="1:4">
      <c r="A1261" s="7" t="s">
        <v>2143</v>
      </c>
      <c r="B1261" s="5" t="s">
        <v>2144</v>
      </c>
      <c r="C1261" s="6">
        <v>22</v>
      </c>
      <c r="D1261" s="47">
        <f t="shared" si="19"/>
        <v>18.7</v>
      </c>
    </row>
    <row r="1262" spans="1:4">
      <c r="A1262" s="8" t="s">
        <v>2145</v>
      </c>
      <c r="B1262" s="5" t="s">
        <v>2146</v>
      </c>
      <c r="C1262" s="6">
        <v>99</v>
      </c>
      <c r="D1262" s="47">
        <f t="shared" si="19"/>
        <v>84.149999999999991</v>
      </c>
    </row>
    <row r="1263" spans="1:4">
      <c r="A1263" s="7" t="s">
        <v>2147</v>
      </c>
      <c r="B1263" s="5" t="s">
        <v>2148</v>
      </c>
      <c r="C1263" s="6">
        <v>22</v>
      </c>
      <c r="D1263" s="47">
        <f t="shared" si="19"/>
        <v>18.7</v>
      </c>
    </row>
    <row r="1264" spans="1:4">
      <c r="A1264" s="8" t="s">
        <v>2149</v>
      </c>
      <c r="B1264" s="5" t="s">
        <v>2150</v>
      </c>
      <c r="C1264" s="6">
        <v>19</v>
      </c>
      <c r="D1264" s="47">
        <f t="shared" si="19"/>
        <v>16.149999999999999</v>
      </c>
    </row>
    <row r="1265" spans="1:4">
      <c r="A1265" s="7" t="s">
        <v>2151</v>
      </c>
      <c r="B1265" s="5" t="s">
        <v>2152</v>
      </c>
      <c r="C1265" s="6">
        <v>11</v>
      </c>
      <c r="D1265" s="47">
        <f t="shared" si="19"/>
        <v>9.35</v>
      </c>
    </row>
    <row r="1266" spans="1:4">
      <c r="A1266" s="8" t="s">
        <v>2153</v>
      </c>
      <c r="B1266" s="5" t="s">
        <v>2154</v>
      </c>
      <c r="C1266" s="6">
        <v>25</v>
      </c>
      <c r="D1266" s="47">
        <f t="shared" si="19"/>
        <v>21.25</v>
      </c>
    </row>
    <row r="1267" spans="1:4">
      <c r="A1267" s="7" t="s">
        <v>2155</v>
      </c>
      <c r="B1267" s="5" t="s">
        <v>2156</v>
      </c>
      <c r="C1267" s="6">
        <v>296</v>
      </c>
      <c r="D1267" s="47">
        <f t="shared" si="19"/>
        <v>251.6</v>
      </c>
    </row>
    <row r="1268" spans="1:4">
      <c r="A1268" s="8" t="s">
        <v>2157</v>
      </c>
      <c r="B1268" s="5" t="s">
        <v>2158</v>
      </c>
      <c r="C1268" s="6">
        <v>236</v>
      </c>
      <c r="D1268" s="47">
        <f t="shared" si="19"/>
        <v>200.6</v>
      </c>
    </row>
    <row r="1269" spans="1:4">
      <c r="A1269" s="8" t="s">
        <v>2159</v>
      </c>
      <c r="B1269" s="5" t="s">
        <v>2160</v>
      </c>
      <c r="C1269" s="6">
        <v>74</v>
      </c>
      <c r="D1269" s="47">
        <f t="shared" si="19"/>
        <v>62.9</v>
      </c>
    </row>
    <row r="1270" spans="1:4">
      <c r="A1270" s="8" t="s">
        <v>2161</v>
      </c>
      <c r="B1270" s="5" t="s">
        <v>2162</v>
      </c>
      <c r="C1270" s="6">
        <v>99</v>
      </c>
      <c r="D1270" s="47">
        <f t="shared" si="19"/>
        <v>84.149999999999991</v>
      </c>
    </row>
    <row r="1271" spans="1:4">
      <c r="A1271" s="8" t="s">
        <v>2163</v>
      </c>
      <c r="B1271" s="5" t="s">
        <v>2164</v>
      </c>
      <c r="C1271" s="6">
        <v>99</v>
      </c>
      <c r="D1271" s="47">
        <f t="shared" si="19"/>
        <v>84.149999999999991</v>
      </c>
    </row>
    <row r="1272" spans="1:4">
      <c r="A1272" s="7" t="s">
        <v>2165</v>
      </c>
      <c r="B1272" s="5" t="s">
        <v>2166</v>
      </c>
      <c r="C1272" s="6">
        <v>41</v>
      </c>
      <c r="D1272" s="47">
        <f t="shared" si="19"/>
        <v>34.85</v>
      </c>
    </row>
    <row r="1273" spans="1:4">
      <c r="A1273" s="8" t="s">
        <v>2167</v>
      </c>
      <c r="B1273" s="5" t="s">
        <v>2168</v>
      </c>
      <c r="C1273" s="6">
        <v>49</v>
      </c>
      <c r="D1273" s="47">
        <f t="shared" si="19"/>
        <v>41.65</v>
      </c>
    </row>
    <row r="1274" spans="1:4">
      <c r="A1274" s="7" t="s">
        <v>2169</v>
      </c>
      <c r="B1274" s="5" t="s">
        <v>2170</v>
      </c>
      <c r="C1274" s="6">
        <v>19</v>
      </c>
      <c r="D1274" s="47">
        <f t="shared" si="19"/>
        <v>16.149999999999999</v>
      </c>
    </row>
    <row r="1275" spans="1:4">
      <c r="A1275" s="8" t="s">
        <v>2171</v>
      </c>
      <c r="B1275" s="5" t="s">
        <v>2172</v>
      </c>
      <c r="C1275" s="6">
        <v>64</v>
      </c>
      <c r="D1275" s="47">
        <f t="shared" si="19"/>
        <v>54.4</v>
      </c>
    </row>
    <row r="1276" spans="1:4">
      <c r="A1276" s="8" t="s">
        <v>2173</v>
      </c>
      <c r="B1276" s="5" t="s">
        <v>2174</v>
      </c>
      <c r="C1276" s="6">
        <v>64</v>
      </c>
      <c r="D1276" s="47">
        <f t="shared" si="19"/>
        <v>54.4</v>
      </c>
    </row>
    <row r="1277" spans="1:4">
      <c r="A1277" s="8" t="s">
        <v>2175</v>
      </c>
      <c r="B1277" s="5" t="s">
        <v>2176</v>
      </c>
      <c r="C1277" s="6">
        <v>64</v>
      </c>
      <c r="D1277" s="47">
        <f t="shared" si="19"/>
        <v>54.4</v>
      </c>
    </row>
    <row r="1278" spans="1:4">
      <c r="A1278" s="8" t="s">
        <v>2177</v>
      </c>
      <c r="B1278" s="5" t="s">
        <v>2178</v>
      </c>
      <c r="C1278" s="6">
        <v>159</v>
      </c>
      <c r="D1278" s="47">
        <f t="shared" si="19"/>
        <v>135.15</v>
      </c>
    </row>
    <row r="1279" spans="1:4">
      <c r="A1279" s="8" t="s">
        <v>2179</v>
      </c>
      <c r="B1279" s="5" t="s">
        <v>2180</v>
      </c>
      <c r="C1279" s="6">
        <v>60</v>
      </c>
      <c r="D1279" s="47">
        <f t="shared" si="19"/>
        <v>51</v>
      </c>
    </row>
    <row r="1280" spans="1:4">
      <c r="A1280" s="8" t="s">
        <v>2181</v>
      </c>
      <c r="B1280" s="5" t="s">
        <v>2182</v>
      </c>
      <c r="C1280" s="6">
        <v>68</v>
      </c>
      <c r="D1280" s="47">
        <f t="shared" si="19"/>
        <v>57.8</v>
      </c>
    </row>
    <row r="1281" spans="1:4">
      <c r="A1281" s="8" t="s">
        <v>2183</v>
      </c>
      <c r="B1281" s="5" t="s">
        <v>2184</v>
      </c>
      <c r="C1281" s="6">
        <v>248</v>
      </c>
      <c r="D1281" s="47">
        <f t="shared" si="19"/>
        <v>210.79999999999998</v>
      </c>
    </row>
    <row r="1282" spans="1:4">
      <c r="A1282" s="8" t="s">
        <v>2185</v>
      </c>
      <c r="B1282" s="5" t="s">
        <v>2186</v>
      </c>
      <c r="C1282" s="6">
        <v>30</v>
      </c>
      <c r="D1282" s="47">
        <f t="shared" si="19"/>
        <v>25.5</v>
      </c>
    </row>
    <row r="1283" spans="1:4">
      <c r="A1283" s="8" t="s">
        <v>2187</v>
      </c>
      <c r="B1283" s="5" t="s">
        <v>2188</v>
      </c>
      <c r="C1283" s="6">
        <v>53</v>
      </c>
      <c r="D1283" s="47">
        <f t="shared" si="19"/>
        <v>45.05</v>
      </c>
    </row>
    <row r="1284" spans="1:4">
      <c r="A1284" s="7" t="s">
        <v>2189</v>
      </c>
      <c r="B1284" s="5" t="s">
        <v>2190</v>
      </c>
      <c r="C1284" s="6">
        <v>552</v>
      </c>
      <c r="D1284" s="47">
        <f t="shared" si="19"/>
        <v>469.2</v>
      </c>
    </row>
    <row r="1285" spans="1:4">
      <c r="A1285" s="8" t="s">
        <v>2191</v>
      </c>
      <c r="B1285" s="5" t="s">
        <v>2192</v>
      </c>
      <c r="C1285" s="6">
        <v>473</v>
      </c>
      <c r="D1285" s="47">
        <f t="shared" si="19"/>
        <v>402.05</v>
      </c>
    </row>
    <row r="1286" spans="1:4">
      <c r="A1286" s="7" t="s">
        <v>2193</v>
      </c>
      <c r="B1286" s="5" t="s">
        <v>2194</v>
      </c>
      <c r="C1286" s="6">
        <v>360</v>
      </c>
      <c r="D1286" s="47">
        <f t="shared" si="19"/>
        <v>306</v>
      </c>
    </row>
    <row r="1287" spans="1:4">
      <c r="A1287" s="8" t="s">
        <v>2195</v>
      </c>
      <c r="B1287" s="5" t="s">
        <v>2196</v>
      </c>
      <c r="C1287" s="6">
        <v>360</v>
      </c>
      <c r="D1287" s="47">
        <f t="shared" si="19"/>
        <v>306</v>
      </c>
    </row>
    <row r="1288" spans="1:4">
      <c r="A1288" s="8" t="s">
        <v>2197</v>
      </c>
      <c r="B1288" s="5" t="s">
        <v>2198</v>
      </c>
      <c r="C1288" s="6">
        <v>360</v>
      </c>
      <c r="D1288" s="47">
        <f t="shared" si="19"/>
        <v>306</v>
      </c>
    </row>
    <row r="1289" spans="1:4">
      <c r="A1289" s="7" t="s">
        <v>2199</v>
      </c>
      <c r="B1289" s="5" t="s">
        <v>2200</v>
      </c>
      <c r="C1289" s="6">
        <v>360</v>
      </c>
      <c r="D1289" s="47">
        <f t="shared" si="19"/>
        <v>306</v>
      </c>
    </row>
    <row r="1290" spans="1:4">
      <c r="A1290" s="8" t="s">
        <v>2201</v>
      </c>
      <c r="B1290" s="5" t="s">
        <v>2202</v>
      </c>
      <c r="C1290" s="6">
        <v>360</v>
      </c>
      <c r="D1290" s="47">
        <f t="shared" ref="D1290:D1353" si="20">C1290*0.85</f>
        <v>306</v>
      </c>
    </row>
    <row r="1291" spans="1:4">
      <c r="A1291" s="8" t="s">
        <v>2203</v>
      </c>
      <c r="B1291" s="5" t="s">
        <v>2204</v>
      </c>
      <c r="C1291" s="6">
        <v>18</v>
      </c>
      <c r="D1291" s="47">
        <f t="shared" si="20"/>
        <v>15.299999999999999</v>
      </c>
    </row>
    <row r="1292" spans="1:4">
      <c r="A1292" s="8" t="s">
        <v>2205</v>
      </c>
      <c r="B1292" s="5" t="s">
        <v>2206</v>
      </c>
      <c r="C1292" s="6">
        <v>18</v>
      </c>
      <c r="D1292" s="47">
        <f t="shared" si="20"/>
        <v>15.299999999999999</v>
      </c>
    </row>
    <row r="1293" spans="1:4">
      <c r="A1293" s="8" t="s">
        <v>2207</v>
      </c>
      <c r="B1293" s="5" t="s">
        <v>2208</v>
      </c>
      <c r="C1293" s="6">
        <v>18</v>
      </c>
      <c r="D1293" s="47">
        <f t="shared" si="20"/>
        <v>15.299999999999999</v>
      </c>
    </row>
    <row r="1294" spans="1:4">
      <c r="A1294" s="8" t="s">
        <v>2209</v>
      </c>
      <c r="B1294" s="5" t="s">
        <v>2210</v>
      </c>
      <c r="C1294" s="6">
        <v>18</v>
      </c>
      <c r="D1294" s="47">
        <f t="shared" si="20"/>
        <v>15.299999999999999</v>
      </c>
    </row>
    <row r="1295" spans="1:4">
      <c r="A1295" s="8" t="s">
        <v>2211</v>
      </c>
      <c r="B1295" s="5" t="s">
        <v>2212</v>
      </c>
      <c r="C1295" s="6">
        <v>18</v>
      </c>
      <c r="D1295" s="47">
        <f t="shared" si="20"/>
        <v>15.299999999999999</v>
      </c>
    </row>
    <row r="1296" spans="1:4">
      <c r="A1296" s="8" t="s">
        <v>2213</v>
      </c>
      <c r="B1296" s="5" t="s">
        <v>2214</v>
      </c>
      <c r="C1296" s="6">
        <v>18</v>
      </c>
      <c r="D1296" s="47">
        <f t="shared" si="20"/>
        <v>15.299999999999999</v>
      </c>
    </row>
    <row r="1297" spans="1:4">
      <c r="A1297" s="7" t="s">
        <v>2215</v>
      </c>
      <c r="B1297" s="5" t="s">
        <v>2216</v>
      </c>
      <c r="C1297" s="6">
        <v>56</v>
      </c>
      <c r="D1297" s="47">
        <f t="shared" si="20"/>
        <v>47.6</v>
      </c>
    </row>
    <row r="1298" spans="1:4">
      <c r="A1298" s="7" t="s">
        <v>2217</v>
      </c>
      <c r="B1298" s="5" t="s">
        <v>2218</v>
      </c>
      <c r="C1298" s="6">
        <v>56</v>
      </c>
      <c r="D1298" s="47">
        <f t="shared" si="20"/>
        <v>47.6</v>
      </c>
    </row>
    <row r="1299" spans="1:4">
      <c r="A1299" s="8" t="s">
        <v>2219</v>
      </c>
      <c r="B1299" s="5" t="s">
        <v>2220</v>
      </c>
      <c r="C1299" s="6">
        <v>94</v>
      </c>
      <c r="D1299" s="47">
        <f t="shared" si="20"/>
        <v>79.899999999999991</v>
      </c>
    </row>
    <row r="1300" spans="1:4">
      <c r="A1300" s="7" t="s">
        <v>2221</v>
      </c>
      <c r="B1300" s="5" t="s">
        <v>2222</v>
      </c>
      <c r="C1300" s="6">
        <v>92</v>
      </c>
      <c r="D1300" s="47">
        <f t="shared" si="20"/>
        <v>78.2</v>
      </c>
    </row>
    <row r="1301" spans="1:4">
      <c r="A1301" s="7" t="s">
        <v>2223</v>
      </c>
      <c r="B1301" s="5" t="s">
        <v>2224</v>
      </c>
      <c r="C1301" s="6">
        <v>48</v>
      </c>
      <c r="D1301" s="47">
        <f t="shared" si="20"/>
        <v>40.799999999999997</v>
      </c>
    </row>
    <row r="1302" spans="1:4">
      <c r="A1302" s="8" t="s">
        <v>2225</v>
      </c>
      <c r="B1302" s="5" t="s">
        <v>2226</v>
      </c>
      <c r="C1302" s="6">
        <v>31</v>
      </c>
      <c r="D1302" s="47">
        <f t="shared" si="20"/>
        <v>26.349999999999998</v>
      </c>
    </row>
    <row r="1303" spans="1:4">
      <c r="A1303" s="8" t="s">
        <v>2227</v>
      </c>
      <c r="B1303" s="5" t="s">
        <v>2228</v>
      </c>
      <c r="C1303" s="6">
        <v>31</v>
      </c>
      <c r="D1303" s="47">
        <f t="shared" si="20"/>
        <v>26.349999999999998</v>
      </c>
    </row>
    <row r="1304" spans="1:4">
      <c r="A1304" s="8" t="s">
        <v>2229</v>
      </c>
      <c r="B1304" s="5" t="s">
        <v>2230</v>
      </c>
      <c r="C1304" s="6">
        <v>31</v>
      </c>
      <c r="D1304" s="47">
        <f t="shared" si="20"/>
        <v>26.349999999999998</v>
      </c>
    </row>
    <row r="1305" spans="1:4">
      <c r="A1305" s="7" t="s">
        <v>2231</v>
      </c>
      <c r="B1305" s="5" t="s">
        <v>2232</v>
      </c>
      <c r="C1305" s="6">
        <v>28</v>
      </c>
      <c r="D1305" s="47">
        <f t="shared" si="20"/>
        <v>23.8</v>
      </c>
    </row>
    <row r="1306" spans="1:4">
      <c r="A1306" s="7" t="s">
        <v>2233</v>
      </c>
      <c r="B1306" s="5" t="s">
        <v>2234</v>
      </c>
      <c r="C1306" s="6">
        <v>28</v>
      </c>
      <c r="D1306" s="47">
        <f t="shared" si="20"/>
        <v>23.8</v>
      </c>
    </row>
    <row r="1307" spans="1:4">
      <c r="A1307" s="8" t="s">
        <v>2235</v>
      </c>
      <c r="B1307" s="5" t="s">
        <v>2236</v>
      </c>
      <c r="C1307" s="6">
        <v>132</v>
      </c>
      <c r="D1307" s="47">
        <f t="shared" si="20"/>
        <v>112.2</v>
      </c>
    </row>
    <row r="1308" spans="1:4">
      <c r="A1308" s="8" t="s">
        <v>2237</v>
      </c>
      <c r="B1308" s="5" t="s">
        <v>2238</v>
      </c>
      <c r="C1308" s="6">
        <v>132</v>
      </c>
      <c r="D1308" s="47">
        <f t="shared" si="20"/>
        <v>112.2</v>
      </c>
    </row>
    <row r="1309" spans="1:4">
      <c r="A1309" s="7" t="s">
        <v>2239</v>
      </c>
      <c r="B1309" s="5" t="s">
        <v>2240</v>
      </c>
      <c r="C1309" s="6">
        <v>25</v>
      </c>
      <c r="D1309" s="47">
        <f t="shared" si="20"/>
        <v>21.25</v>
      </c>
    </row>
    <row r="1310" spans="1:4">
      <c r="A1310" s="8" t="s">
        <v>2241</v>
      </c>
      <c r="B1310" s="5" t="s">
        <v>2242</v>
      </c>
      <c r="C1310" s="6">
        <v>99</v>
      </c>
      <c r="D1310" s="47">
        <f t="shared" si="20"/>
        <v>84.149999999999991</v>
      </c>
    </row>
    <row r="1311" spans="1:4">
      <c r="A1311" s="8" t="s">
        <v>2243</v>
      </c>
      <c r="B1311" s="5" t="s">
        <v>2244</v>
      </c>
      <c r="C1311" s="6">
        <v>99</v>
      </c>
      <c r="D1311" s="47">
        <f t="shared" si="20"/>
        <v>84.149999999999991</v>
      </c>
    </row>
    <row r="1312" spans="1:4">
      <c r="A1312" s="8" t="s">
        <v>2245</v>
      </c>
      <c r="B1312" s="5" t="s">
        <v>2246</v>
      </c>
      <c r="C1312" s="6">
        <v>99</v>
      </c>
      <c r="D1312" s="47">
        <f t="shared" si="20"/>
        <v>84.149999999999991</v>
      </c>
    </row>
    <row r="1313" spans="1:4">
      <c r="A1313" s="8" t="s">
        <v>2247</v>
      </c>
      <c r="B1313" s="5" t="s">
        <v>2248</v>
      </c>
      <c r="C1313" s="6">
        <v>99</v>
      </c>
      <c r="D1313" s="47">
        <f t="shared" si="20"/>
        <v>84.149999999999991</v>
      </c>
    </row>
    <row r="1314" spans="1:4">
      <c r="A1314" s="7" t="s">
        <v>2249</v>
      </c>
      <c r="B1314" s="5" t="s">
        <v>2250</v>
      </c>
      <c r="C1314" s="6">
        <v>149</v>
      </c>
      <c r="D1314" s="47">
        <f t="shared" si="20"/>
        <v>126.64999999999999</v>
      </c>
    </row>
    <row r="1315" spans="1:4">
      <c r="A1315" s="8" t="s">
        <v>2251</v>
      </c>
      <c r="B1315" s="5" t="s">
        <v>2252</v>
      </c>
      <c r="C1315" s="6">
        <v>25</v>
      </c>
      <c r="D1315" s="47">
        <f t="shared" si="20"/>
        <v>21.25</v>
      </c>
    </row>
    <row r="1316" spans="1:4">
      <c r="A1316" s="8" t="s">
        <v>2253</v>
      </c>
      <c r="B1316" s="5" t="s">
        <v>2254</v>
      </c>
      <c r="C1316" s="6">
        <v>25</v>
      </c>
      <c r="D1316" s="47">
        <f t="shared" si="20"/>
        <v>21.25</v>
      </c>
    </row>
    <row r="1317" spans="1:4">
      <c r="A1317" s="7" t="s">
        <v>2255</v>
      </c>
      <c r="B1317" s="5" t="s">
        <v>2256</v>
      </c>
      <c r="C1317" s="6">
        <v>86</v>
      </c>
      <c r="D1317" s="47">
        <f t="shared" si="20"/>
        <v>73.099999999999994</v>
      </c>
    </row>
    <row r="1318" spans="1:4">
      <c r="A1318" s="8" t="s">
        <v>2257</v>
      </c>
      <c r="B1318" s="5" t="s">
        <v>2258</v>
      </c>
      <c r="C1318" s="6">
        <v>99</v>
      </c>
      <c r="D1318" s="47">
        <f t="shared" si="20"/>
        <v>84.149999999999991</v>
      </c>
    </row>
    <row r="1319" spans="1:4">
      <c r="A1319" s="8" t="s">
        <v>2259</v>
      </c>
      <c r="B1319" s="5" t="s">
        <v>2260</v>
      </c>
      <c r="C1319" s="6">
        <v>99</v>
      </c>
      <c r="D1319" s="47">
        <f t="shared" si="20"/>
        <v>84.149999999999991</v>
      </c>
    </row>
    <row r="1320" spans="1:4">
      <c r="A1320" s="8" t="s">
        <v>2261</v>
      </c>
      <c r="B1320" s="5" t="s">
        <v>2262</v>
      </c>
      <c r="C1320" s="6">
        <v>99</v>
      </c>
      <c r="D1320" s="47">
        <f t="shared" si="20"/>
        <v>84.149999999999991</v>
      </c>
    </row>
    <row r="1321" spans="1:4">
      <c r="A1321" s="8" t="s">
        <v>2263</v>
      </c>
      <c r="B1321" s="5" t="s">
        <v>2264</v>
      </c>
      <c r="C1321" s="6">
        <v>99</v>
      </c>
      <c r="D1321" s="47">
        <f t="shared" si="20"/>
        <v>84.149999999999991</v>
      </c>
    </row>
    <row r="1322" spans="1:4">
      <c r="A1322" s="7" t="s">
        <v>2265</v>
      </c>
      <c r="B1322" s="5" t="s">
        <v>2266</v>
      </c>
      <c r="C1322" s="6">
        <v>13</v>
      </c>
      <c r="D1322" s="47">
        <f t="shared" si="20"/>
        <v>11.049999999999999</v>
      </c>
    </row>
    <row r="1323" spans="1:4">
      <c r="A1323" s="7" t="s">
        <v>2267</v>
      </c>
      <c r="B1323" s="5" t="s">
        <v>2268</v>
      </c>
      <c r="C1323" s="6">
        <v>25</v>
      </c>
      <c r="D1323" s="47">
        <f t="shared" si="20"/>
        <v>21.25</v>
      </c>
    </row>
    <row r="1324" spans="1:4">
      <c r="A1324" s="7" t="s">
        <v>2269</v>
      </c>
      <c r="B1324" s="5" t="s">
        <v>2270</v>
      </c>
      <c r="C1324" s="6">
        <v>49</v>
      </c>
      <c r="D1324" s="47">
        <f t="shared" si="20"/>
        <v>41.65</v>
      </c>
    </row>
    <row r="1325" spans="1:4">
      <c r="A1325" s="8" t="s">
        <v>2271</v>
      </c>
      <c r="B1325" s="5" t="s">
        <v>2272</v>
      </c>
      <c r="C1325" s="6">
        <v>13</v>
      </c>
      <c r="D1325" s="47">
        <f t="shared" si="20"/>
        <v>11.049999999999999</v>
      </c>
    </row>
    <row r="1326" spans="1:4">
      <c r="A1326" s="8" t="s">
        <v>2273</v>
      </c>
      <c r="B1326" s="5" t="s">
        <v>2274</v>
      </c>
      <c r="C1326" s="6">
        <v>13</v>
      </c>
      <c r="D1326" s="47">
        <f t="shared" si="20"/>
        <v>11.049999999999999</v>
      </c>
    </row>
    <row r="1327" spans="1:4">
      <c r="A1327" s="8" t="s">
        <v>2275</v>
      </c>
      <c r="B1327" s="5" t="s">
        <v>2276</v>
      </c>
      <c r="C1327" s="6">
        <v>13</v>
      </c>
      <c r="D1327" s="47">
        <f t="shared" si="20"/>
        <v>11.049999999999999</v>
      </c>
    </row>
    <row r="1328" spans="1:4">
      <c r="A1328" s="8" t="s">
        <v>2277</v>
      </c>
      <c r="B1328" s="5" t="s">
        <v>2278</v>
      </c>
      <c r="C1328" s="6">
        <v>13</v>
      </c>
      <c r="D1328" s="47">
        <f t="shared" si="20"/>
        <v>11.049999999999999</v>
      </c>
    </row>
    <row r="1329" spans="1:4">
      <c r="A1329" s="8" t="s">
        <v>2279</v>
      </c>
      <c r="B1329" s="5" t="s">
        <v>2280</v>
      </c>
      <c r="C1329" s="6">
        <v>30</v>
      </c>
      <c r="D1329" s="47">
        <f t="shared" si="20"/>
        <v>25.5</v>
      </c>
    </row>
    <row r="1330" spans="1:4">
      <c r="A1330" s="8" t="s">
        <v>2281</v>
      </c>
      <c r="B1330" s="5" t="s">
        <v>2282</v>
      </c>
      <c r="C1330" s="6">
        <v>30</v>
      </c>
      <c r="D1330" s="47">
        <f t="shared" si="20"/>
        <v>25.5</v>
      </c>
    </row>
    <row r="1331" spans="1:4">
      <c r="A1331" s="8" t="s">
        <v>2283</v>
      </c>
      <c r="B1331" s="5" t="s">
        <v>2284</v>
      </c>
      <c r="C1331" s="6">
        <v>30</v>
      </c>
      <c r="D1331" s="47">
        <f t="shared" si="20"/>
        <v>25.5</v>
      </c>
    </row>
    <row r="1332" spans="1:4">
      <c r="A1332" s="8" t="s">
        <v>2285</v>
      </c>
      <c r="B1332" s="5" t="s">
        <v>2286</v>
      </c>
      <c r="C1332" s="6">
        <v>30</v>
      </c>
      <c r="D1332" s="47">
        <f t="shared" si="20"/>
        <v>25.5</v>
      </c>
    </row>
    <row r="1333" spans="1:4">
      <c r="A1333" s="7" t="s">
        <v>2287</v>
      </c>
      <c r="B1333" s="5" t="s">
        <v>2288</v>
      </c>
      <c r="C1333" s="6">
        <v>25</v>
      </c>
      <c r="D1333" s="47">
        <f t="shared" si="20"/>
        <v>21.25</v>
      </c>
    </row>
    <row r="1334" spans="1:4">
      <c r="A1334" s="8" t="s">
        <v>2289</v>
      </c>
      <c r="B1334" s="5" t="s">
        <v>2290</v>
      </c>
      <c r="C1334" s="6">
        <v>30</v>
      </c>
      <c r="D1334" s="47">
        <f t="shared" si="20"/>
        <v>25.5</v>
      </c>
    </row>
    <row r="1335" spans="1:4">
      <c r="A1335" s="8" t="s">
        <v>2291</v>
      </c>
      <c r="B1335" s="5" t="s">
        <v>2292</v>
      </c>
      <c r="C1335" s="6">
        <v>30</v>
      </c>
      <c r="D1335" s="47">
        <f t="shared" si="20"/>
        <v>25.5</v>
      </c>
    </row>
    <row r="1336" spans="1:4">
      <c r="A1336" s="8" t="s">
        <v>2293</v>
      </c>
      <c r="B1336" s="5" t="s">
        <v>2294</v>
      </c>
      <c r="C1336" s="6">
        <v>34</v>
      </c>
      <c r="D1336" s="47">
        <f t="shared" si="20"/>
        <v>28.9</v>
      </c>
    </row>
    <row r="1337" spans="1:4">
      <c r="A1337" s="8" t="s">
        <v>2295</v>
      </c>
      <c r="B1337" s="5" t="s">
        <v>2296</v>
      </c>
      <c r="C1337" s="6">
        <v>30</v>
      </c>
      <c r="D1337" s="47">
        <f t="shared" si="20"/>
        <v>25.5</v>
      </c>
    </row>
    <row r="1338" spans="1:4">
      <c r="A1338" s="8" t="s">
        <v>2297</v>
      </c>
      <c r="B1338" s="5" t="s">
        <v>2298</v>
      </c>
      <c r="C1338" s="6">
        <v>30</v>
      </c>
      <c r="D1338" s="47">
        <f t="shared" si="20"/>
        <v>25.5</v>
      </c>
    </row>
    <row r="1339" spans="1:4">
      <c r="A1339" s="7" t="s">
        <v>2299</v>
      </c>
      <c r="B1339" s="5" t="s">
        <v>2300</v>
      </c>
      <c r="C1339" s="6">
        <v>13</v>
      </c>
      <c r="D1339" s="47">
        <f t="shared" si="20"/>
        <v>11.049999999999999</v>
      </c>
    </row>
    <row r="1340" spans="1:4">
      <c r="A1340" s="7" t="s">
        <v>2301</v>
      </c>
      <c r="B1340" s="5" t="s">
        <v>2302</v>
      </c>
      <c r="C1340" s="6">
        <v>33</v>
      </c>
      <c r="D1340" s="47">
        <f t="shared" si="20"/>
        <v>28.05</v>
      </c>
    </row>
    <row r="1341" spans="1:4">
      <c r="A1341" s="8" t="s">
        <v>2303</v>
      </c>
      <c r="B1341" s="5" t="s">
        <v>2304</v>
      </c>
      <c r="C1341" s="6">
        <v>19</v>
      </c>
      <c r="D1341" s="47">
        <f t="shared" si="20"/>
        <v>16.149999999999999</v>
      </c>
    </row>
    <row r="1342" spans="1:4">
      <c r="A1342" s="8" t="s">
        <v>2305</v>
      </c>
      <c r="B1342" s="5" t="s">
        <v>2306</v>
      </c>
      <c r="C1342" s="6">
        <v>19</v>
      </c>
      <c r="D1342" s="47">
        <f t="shared" si="20"/>
        <v>16.149999999999999</v>
      </c>
    </row>
    <row r="1343" spans="1:4">
      <c r="A1343" s="8" t="s">
        <v>2307</v>
      </c>
      <c r="B1343" s="5" t="s">
        <v>2308</v>
      </c>
      <c r="C1343" s="6">
        <v>36</v>
      </c>
      <c r="D1343" s="47">
        <f t="shared" si="20"/>
        <v>30.599999999999998</v>
      </c>
    </row>
    <row r="1344" spans="1:4">
      <c r="A1344" s="8" t="s">
        <v>2309</v>
      </c>
      <c r="B1344" s="5" t="s">
        <v>2310</v>
      </c>
      <c r="C1344" s="6">
        <v>36</v>
      </c>
      <c r="D1344" s="47">
        <f t="shared" si="20"/>
        <v>30.599999999999998</v>
      </c>
    </row>
    <row r="1345" spans="1:4">
      <c r="A1345" s="8" t="s">
        <v>2311</v>
      </c>
      <c r="B1345" s="5" t="s">
        <v>2312</v>
      </c>
      <c r="C1345" s="6">
        <v>49</v>
      </c>
      <c r="D1345" s="47">
        <f t="shared" si="20"/>
        <v>41.65</v>
      </c>
    </row>
    <row r="1346" spans="1:4">
      <c r="A1346" s="8" t="s">
        <v>2313</v>
      </c>
      <c r="B1346" s="5" t="s">
        <v>2314</v>
      </c>
      <c r="C1346" s="6">
        <v>36</v>
      </c>
      <c r="D1346" s="47">
        <f t="shared" si="20"/>
        <v>30.599999999999998</v>
      </c>
    </row>
    <row r="1347" spans="1:4">
      <c r="A1347" s="8" t="s">
        <v>2315</v>
      </c>
      <c r="B1347" s="5" t="s">
        <v>2316</v>
      </c>
      <c r="C1347" s="6">
        <v>36</v>
      </c>
      <c r="D1347" s="47">
        <f t="shared" si="20"/>
        <v>30.599999999999998</v>
      </c>
    </row>
    <row r="1348" spans="1:4">
      <c r="A1348" s="8" t="s">
        <v>2317</v>
      </c>
      <c r="B1348" s="5" t="s">
        <v>2318</v>
      </c>
      <c r="C1348" s="6">
        <v>47</v>
      </c>
      <c r="D1348" s="47">
        <f t="shared" si="20"/>
        <v>39.949999999999996</v>
      </c>
    </row>
    <row r="1349" spans="1:4">
      <c r="A1349" s="8" t="s">
        <v>2319</v>
      </c>
      <c r="B1349" s="5" t="s">
        <v>2320</v>
      </c>
      <c r="C1349" s="6">
        <v>47</v>
      </c>
      <c r="D1349" s="47">
        <f t="shared" si="20"/>
        <v>39.949999999999996</v>
      </c>
    </row>
    <row r="1350" spans="1:4">
      <c r="A1350" s="7" t="s">
        <v>2321</v>
      </c>
      <c r="B1350" s="5" t="s">
        <v>2322</v>
      </c>
      <c r="C1350" s="6">
        <v>36</v>
      </c>
      <c r="D1350" s="47">
        <f t="shared" si="20"/>
        <v>30.599999999999998</v>
      </c>
    </row>
    <row r="1351" spans="1:4">
      <c r="A1351" s="7" t="s">
        <v>2323</v>
      </c>
      <c r="B1351" s="5" t="s">
        <v>2324</v>
      </c>
      <c r="C1351" s="6">
        <v>30</v>
      </c>
      <c r="D1351" s="47">
        <f t="shared" si="20"/>
        <v>25.5</v>
      </c>
    </row>
    <row r="1352" spans="1:4">
      <c r="A1352" s="8" t="s">
        <v>2325</v>
      </c>
      <c r="B1352" s="5" t="s">
        <v>2326</v>
      </c>
      <c r="C1352" s="6">
        <v>31</v>
      </c>
      <c r="D1352" s="47">
        <f t="shared" si="20"/>
        <v>26.349999999999998</v>
      </c>
    </row>
    <row r="1353" spans="1:4">
      <c r="A1353" s="8" t="s">
        <v>2327</v>
      </c>
      <c r="B1353" s="5" t="s">
        <v>2328</v>
      </c>
      <c r="C1353" s="6">
        <v>31</v>
      </c>
      <c r="D1353" s="47">
        <f t="shared" si="20"/>
        <v>26.349999999999998</v>
      </c>
    </row>
    <row r="1354" spans="1:4">
      <c r="A1354" s="8" t="s">
        <v>2329</v>
      </c>
      <c r="B1354" s="5" t="s">
        <v>2330</v>
      </c>
      <c r="C1354" s="6">
        <v>31</v>
      </c>
      <c r="D1354" s="47">
        <f t="shared" ref="D1354:D1417" si="21">C1354*0.85</f>
        <v>26.349999999999998</v>
      </c>
    </row>
    <row r="1355" spans="1:4">
      <c r="A1355" s="8" t="s">
        <v>2331</v>
      </c>
      <c r="B1355" s="5" t="s">
        <v>2332</v>
      </c>
      <c r="C1355" s="6">
        <v>529</v>
      </c>
      <c r="D1355" s="47">
        <f t="shared" si="21"/>
        <v>449.65</v>
      </c>
    </row>
    <row r="1356" spans="1:4">
      <c r="A1356" s="8" t="s">
        <v>2333</v>
      </c>
      <c r="B1356" s="5" t="s">
        <v>2334</v>
      </c>
      <c r="C1356" s="6">
        <v>529</v>
      </c>
      <c r="D1356" s="47">
        <f t="shared" si="21"/>
        <v>449.65</v>
      </c>
    </row>
    <row r="1357" spans="1:4">
      <c r="A1357" s="8" t="s">
        <v>2335</v>
      </c>
      <c r="B1357" s="5" t="s">
        <v>2336</v>
      </c>
      <c r="C1357" s="6">
        <v>529</v>
      </c>
      <c r="D1357" s="47">
        <f t="shared" si="21"/>
        <v>449.65</v>
      </c>
    </row>
    <row r="1358" spans="1:4">
      <c r="A1358" s="8" t="s">
        <v>2337</v>
      </c>
      <c r="B1358" s="5" t="s">
        <v>2338</v>
      </c>
      <c r="C1358" s="6">
        <v>503</v>
      </c>
      <c r="D1358" s="47">
        <f t="shared" si="21"/>
        <v>427.55</v>
      </c>
    </row>
    <row r="1359" spans="1:4">
      <c r="A1359" s="8" t="s">
        <v>2339</v>
      </c>
      <c r="B1359" s="5" t="s">
        <v>2340</v>
      </c>
      <c r="C1359" s="6">
        <v>6</v>
      </c>
      <c r="D1359" s="47">
        <f t="shared" si="21"/>
        <v>5.0999999999999996</v>
      </c>
    </row>
    <row r="1360" spans="1:4">
      <c r="A1360" s="8" t="s">
        <v>2341</v>
      </c>
      <c r="B1360" s="5" t="s">
        <v>2342</v>
      </c>
      <c r="C1360" s="6">
        <v>6</v>
      </c>
      <c r="D1360" s="47">
        <f t="shared" si="21"/>
        <v>5.0999999999999996</v>
      </c>
    </row>
    <row r="1361" spans="1:4">
      <c r="A1361" s="8" t="s">
        <v>2343</v>
      </c>
      <c r="B1361" s="5" t="s">
        <v>2344</v>
      </c>
      <c r="C1361" s="6">
        <v>264</v>
      </c>
      <c r="D1361" s="47">
        <f t="shared" si="21"/>
        <v>224.4</v>
      </c>
    </row>
    <row r="1362" spans="1:4">
      <c r="A1362" s="8" t="s">
        <v>2345</v>
      </c>
      <c r="B1362" s="5" t="s">
        <v>2346</v>
      </c>
      <c r="C1362" s="6">
        <v>529</v>
      </c>
      <c r="D1362" s="47">
        <f t="shared" si="21"/>
        <v>449.65</v>
      </c>
    </row>
    <row r="1363" spans="1:4">
      <c r="A1363" s="8" t="s">
        <v>2347</v>
      </c>
      <c r="B1363" s="5" t="s">
        <v>2348</v>
      </c>
      <c r="C1363" s="6">
        <v>529</v>
      </c>
      <c r="D1363" s="47">
        <f t="shared" si="21"/>
        <v>449.65</v>
      </c>
    </row>
    <row r="1364" spans="1:4">
      <c r="A1364" s="8" t="s">
        <v>2349</v>
      </c>
      <c r="B1364" s="5" t="s">
        <v>2350</v>
      </c>
      <c r="C1364" s="6">
        <v>529</v>
      </c>
      <c r="D1364" s="47">
        <f t="shared" si="21"/>
        <v>449.65</v>
      </c>
    </row>
    <row r="1365" spans="1:4">
      <c r="A1365" s="8" t="s">
        <v>2351</v>
      </c>
      <c r="B1365" s="5" t="s">
        <v>2352</v>
      </c>
      <c r="C1365" s="6">
        <v>503</v>
      </c>
      <c r="D1365" s="47">
        <f t="shared" si="21"/>
        <v>427.55</v>
      </c>
    </row>
    <row r="1366" spans="1:4">
      <c r="A1366" s="8" t="s">
        <v>2353</v>
      </c>
      <c r="B1366" s="5" t="s">
        <v>2354</v>
      </c>
      <c r="C1366" s="6">
        <v>6</v>
      </c>
      <c r="D1366" s="47">
        <f t="shared" si="21"/>
        <v>5.0999999999999996</v>
      </c>
    </row>
    <row r="1367" spans="1:4">
      <c r="A1367" s="8" t="s">
        <v>2355</v>
      </c>
      <c r="B1367" s="5" t="s">
        <v>2356</v>
      </c>
      <c r="C1367" s="6">
        <v>6</v>
      </c>
      <c r="D1367" s="47">
        <f t="shared" si="21"/>
        <v>5.0999999999999996</v>
      </c>
    </row>
    <row r="1368" spans="1:4">
      <c r="A1368" s="8" t="s">
        <v>2357</v>
      </c>
      <c r="B1368" s="5" t="s">
        <v>2358</v>
      </c>
      <c r="C1368" s="6">
        <v>264</v>
      </c>
      <c r="D1368" s="47">
        <f t="shared" si="21"/>
        <v>224.4</v>
      </c>
    </row>
    <row r="1369" spans="1:4">
      <c r="A1369" s="8" t="s">
        <v>2359</v>
      </c>
      <c r="B1369" s="5" t="s">
        <v>2360</v>
      </c>
      <c r="C1369" s="6">
        <v>529</v>
      </c>
      <c r="D1369" s="47">
        <f t="shared" si="21"/>
        <v>449.65</v>
      </c>
    </row>
    <row r="1370" spans="1:4">
      <c r="A1370" s="8" t="s">
        <v>2361</v>
      </c>
      <c r="B1370" s="5" t="s">
        <v>2362</v>
      </c>
      <c r="C1370" s="6">
        <v>529</v>
      </c>
      <c r="D1370" s="47">
        <f t="shared" si="21"/>
        <v>449.65</v>
      </c>
    </row>
    <row r="1371" spans="1:4">
      <c r="A1371" s="8" t="s">
        <v>2363</v>
      </c>
      <c r="B1371" s="5" t="s">
        <v>2364</v>
      </c>
      <c r="C1371" s="6">
        <v>529</v>
      </c>
      <c r="D1371" s="47">
        <f t="shared" si="21"/>
        <v>449.65</v>
      </c>
    </row>
    <row r="1372" spans="1:4">
      <c r="A1372" s="8" t="s">
        <v>2365</v>
      </c>
      <c r="B1372" s="5" t="s">
        <v>2366</v>
      </c>
      <c r="C1372" s="6">
        <v>503</v>
      </c>
      <c r="D1372" s="47">
        <f t="shared" si="21"/>
        <v>427.55</v>
      </c>
    </row>
    <row r="1373" spans="1:4">
      <c r="A1373" s="8" t="s">
        <v>2367</v>
      </c>
      <c r="B1373" s="5" t="s">
        <v>2368</v>
      </c>
      <c r="C1373" s="6">
        <v>6</v>
      </c>
      <c r="D1373" s="47">
        <f t="shared" si="21"/>
        <v>5.0999999999999996</v>
      </c>
    </row>
    <row r="1374" spans="1:4">
      <c r="A1374" s="8" t="s">
        <v>2369</v>
      </c>
      <c r="B1374" s="5" t="s">
        <v>2370</v>
      </c>
      <c r="C1374" s="6">
        <v>6</v>
      </c>
      <c r="D1374" s="47">
        <f t="shared" si="21"/>
        <v>5.0999999999999996</v>
      </c>
    </row>
    <row r="1375" spans="1:4">
      <c r="A1375" s="8" t="s">
        <v>2371</v>
      </c>
      <c r="B1375" s="5" t="s">
        <v>2372</v>
      </c>
      <c r="C1375" s="6">
        <v>264</v>
      </c>
      <c r="D1375" s="47">
        <f t="shared" si="21"/>
        <v>224.4</v>
      </c>
    </row>
    <row r="1376" spans="1:4">
      <c r="A1376" s="8" t="s">
        <v>2373</v>
      </c>
      <c r="B1376" s="5" t="s">
        <v>2374</v>
      </c>
      <c r="C1376" s="6">
        <v>53</v>
      </c>
      <c r="D1376" s="47">
        <f t="shared" si="21"/>
        <v>45.05</v>
      </c>
    </row>
    <row r="1377" spans="1:4">
      <c r="A1377" s="8" t="s">
        <v>2375</v>
      </c>
      <c r="B1377" s="5" t="s">
        <v>2376</v>
      </c>
      <c r="C1377" s="6">
        <v>8</v>
      </c>
      <c r="D1377" s="47">
        <f t="shared" si="21"/>
        <v>6.8</v>
      </c>
    </row>
    <row r="1378" spans="1:4">
      <c r="A1378" s="8" t="s">
        <v>2377</v>
      </c>
      <c r="B1378" s="5" t="s">
        <v>2378</v>
      </c>
      <c r="C1378" s="6">
        <v>8</v>
      </c>
      <c r="D1378" s="47">
        <f t="shared" si="21"/>
        <v>6.8</v>
      </c>
    </row>
    <row r="1379" spans="1:4">
      <c r="A1379" s="8" t="s">
        <v>2379</v>
      </c>
      <c r="B1379" s="5" t="s">
        <v>2380</v>
      </c>
      <c r="C1379" s="6">
        <v>24</v>
      </c>
      <c r="D1379" s="47">
        <f t="shared" si="21"/>
        <v>20.399999999999999</v>
      </c>
    </row>
    <row r="1380" spans="1:4">
      <c r="A1380" s="8" t="s">
        <v>2381</v>
      </c>
      <c r="B1380" s="5" t="s">
        <v>2382</v>
      </c>
      <c r="C1380" s="6">
        <v>5</v>
      </c>
      <c r="D1380" s="47">
        <f t="shared" si="21"/>
        <v>4.25</v>
      </c>
    </row>
    <row r="1381" spans="1:4">
      <c r="A1381" s="8" t="s">
        <v>2383</v>
      </c>
      <c r="B1381" s="5" t="s">
        <v>2384</v>
      </c>
      <c r="C1381" s="6">
        <v>19</v>
      </c>
      <c r="D1381" s="47">
        <f t="shared" si="21"/>
        <v>16.149999999999999</v>
      </c>
    </row>
    <row r="1382" spans="1:4">
      <c r="A1382" s="8" t="s">
        <v>2385</v>
      </c>
      <c r="B1382" s="5" t="s">
        <v>2386</v>
      </c>
      <c r="C1382" s="6">
        <v>37</v>
      </c>
      <c r="D1382" s="47">
        <f t="shared" si="21"/>
        <v>31.45</v>
      </c>
    </row>
    <row r="1383" spans="1:4">
      <c r="A1383" s="8" t="s">
        <v>2387</v>
      </c>
      <c r="B1383" s="5" t="s">
        <v>2388</v>
      </c>
      <c r="C1383" s="6">
        <v>90</v>
      </c>
      <c r="D1383" s="47">
        <f t="shared" si="21"/>
        <v>76.5</v>
      </c>
    </row>
    <row r="1384" spans="1:4">
      <c r="A1384" s="8" t="s">
        <v>2389</v>
      </c>
      <c r="B1384" s="5" t="s">
        <v>2390</v>
      </c>
      <c r="C1384" s="6">
        <v>154</v>
      </c>
      <c r="D1384" s="47">
        <f t="shared" si="21"/>
        <v>130.9</v>
      </c>
    </row>
    <row r="1385" spans="1:4">
      <c r="A1385" s="8" t="s">
        <v>2391</v>
      </c>
      <c r="B1385" s="5" t="s">
        <v>2392</v>
      </c>
      <c r="C1385" s="6">
        <v>8</v>
      </c>
      <c r="D1385" s="47">
        <f t="shared" si="21"/>
        <v>6.8</v>
      </c>
    </row>
    <row r="1386" spans="1:4">
      <c r="A1386" s="8" t="s">
        <v>2393</v>
      </c>
      <c r="B1386" s="5" t="s">
        <v>2394</v>
      </c>
      <c r="C1386" s="6">
        <v>4</v>
      </c>
      <c r="D1386" s="47">
        <f t="shared" si="21"/>
        <v>3.4</v>
      </c>
    </row>
    <row r="1387" spans="1:4">
      <c r="A1387" s="8" t="s">
        <v>2395</v>
      </c>
      <c r="B1387" s="5" t="s">
        <v>2396</v>
      </c>
      <c r="C1387" s="6">
        <v>260</v>
      </c>
      <c r="D1387" s="47">
        <f t="shared" si="21"/>
        <v>221</v>
      </c>
    </row>
    <row r="1388" spans="1:4">
      <c r="A1388" s="8" t="s">
        <v>2397</v>
      </c>
      <c r="B1388" s="5" t="s">
        <v>2398</v>
      </c>
      <c r="C1388" s="6">
        <v>260</v>
      </c>
      <c r="D1388" s="47">
        <f t="shared" si="21"/>
        <v>221</v>
      </c>
    </row>
    <row r="1389" spans="1:4">
      <c r="A1389" s="7" t="s">
        <v>2399</v>
      </c>
      <c r="B1389" s="5" t="s">
        <v>2400</v>
      </c>
      <c r="C1389" s="6">
        <v>433</v>
      </c>
      <c r="D1389" s="47">
        <f t="shared" si="21"/>
        <v>368.05</v>
      </c>
    </row>
    <row r="1390" spans="1:4">
      <c r="A1390" s="7" t="s">
        <v>2401</v>
      </c>
      <c r="B1390" s="5" t="s">
        <v>2402</v>
      </c>
      <c r="C1390" s="6">
        <v>1047</v>
      </c>
      <c r="D1390" s="47">
        <f t="shared" si="21"/>
        <v>889.94999999999993</v>
      </c>
    </row>
    <row r="1391" spans="1:4">
      <c r="A1391" s="7" t="s">
        <v>2403</v>
      </c>
      <c r="B1391" s="5" t="s">
        <v>2404</v>
      </c>
      <c r="C1391" s="6">
        <v>903</v>
      </c>
      <c r="D1391" s="47">
        <f t="shared" si="21"/>
        <v>767.55</v>
      </c>
    </row>
    <row r="1392" spans="1:4">
      <c r="A1392" s="7" t="s">
        <v>2405</v>
      </c>
      <c r="B1392" s="5" t="s">
        <v>2406</v>
      </c>
      <c r="C1392" s="6">
        <v>614</v>
      </c>
      <c r="D1392" s="47">
        <f t="shared" si="21"/>
        <v>521.9</v>
      </c>
    </row>
    <row r="1393" spans="1:4">
      <c r="A1393" s="8" t="s">
        <v>2407</v>
      </c>
      <c r="B1393" s="5" t="s">
        <v>2408</v>
      </c>
      <c r="C1393" s="6">
        <v>329</v>
      </c>
      <c r="D1393" s="47">
        <f t="shared" si="21"/>
        <v>279.64999999999998</v>
      </c>
    </row>
    <row r="1394" spans="1:4">
      <c r="A1394" s="8" t="s">
        <v>2409</v>
      </c>
      <c r="B1394" s="5" t="s">
        <v>2410</v>
      </c>
      <c r="C1394" s="6">
        <v>303</v>
      </c>
      <c r="D1394" s="47">
        <f t="shared" si="21"/>
        <v>257.55</v>
      </c>
    </row>
    <row r="1395" spans="1:4">
      <c r="A1395" s="7" t="s">
        <v>2411</v>
      </c>
      <c r="B1395" s="5" t="s">
        <v>2412</v>
      </c>
      <c r="C1395" s="6">
        <v>20</v>
      </c>
      <c r="D1395" s="47">
        <f t="shared" si="21"/>
        <v>17</v>
      </c>
    </row>
    <row r="1396" spans="1:4">
      <c r="A1396" s="8" t="s">
        <v>2413</v>
      </c>
      <c r="B1396" s="5" t="s">
        <v>2414</v>
      </c>
      <c r="C1396" s="6">
        <v>329</v>
      </c>
      <c r="D1396" s="47">
        <f t="shared" si="21"/>
        <v>279.64999999999998</v>
      </c>
    </row>
    <row r="1397" spans="1:4">
      <c r="A1397" s="8" t="s">
        <v>2415</v>
      </c>
      <c r="B1397" s="5" t="s">
        <v>2416</v>
      </c>
      <c r="C1397" s="6">
        <v>303</v>
      </c>
      <c r="D1397" s="47">
        <f t="shared" si="21"/>
        <v>257.55</v>
      </c>
    </row>
    <row r="1398" spans="1:4">
      <c r="A1398" s="7" t="s">
        <v>2417</v>
      </c>
      <c r="B1398" s="5" t="s">
        <v>2418</v>
      </c>
      <c r="C1398" s="6">
        <v>34</v>
      </c>
      <c r="D1398" s="47">
        <f t="shared" si="21"/>
        <v>28.9</v>
      </c>
    </row>
    <row r="1399" spans="1:4">
      <c r="A1399" s="7" t="s">
        <v>2419</v>
      </c>
      <c r="B1399" s="5" t="s">
        <v>2420</v>
      </c>
      <c r="C1399" s="6">
        <v>27</v>
      </c>
      <c r="D1399" s="47">
        <f t="shared" si="21"/>
        <v>22.95</v>
      </c>
    </row>
    <row r="1400" spans="1:4">
      <c r="A1400" s="8" t="s">
        <v>2421</v>
      </c>
      <c r="B1400" s="5" t="s">
        <v>2422</v>
      </c>
      <c r="C1400" s="6">
        <v>329</v>
      </c>
      <c r="D1400" s="47">
        <f t="shared" si="21"/>
        <v>279.64999999999998</v>
      </c>
    </row>
    <row r="1401" spans="1:4">
      <c r="A1401" s="8" t="s">
        <v>2423</v>
      </c>
      <c r="B1401" s="5" t="s">
        <v>2424</v>
      </c>
      <c r="C1401" s="6">
        <v>303</v>
      </c>
      <c r="D1401" s="47">
        <f t="shared" si="21"/>
        <v>257.55</v>
      </c>
    </row>
    <row r="1402" spans="1:4">
      <c r="A1402" s="7" t="s">
        <v>2425</v>
      </c>
      <c r="B1402" s="5" t="s">
        <v>2426</v>
      </c>
      <c r="C1402" s="6">
        <v>131</v>
      </c>
      <c r="D1402" s="47">
        <f t="shared" si="21"/>
        <v>111.35</v>
      </c>
    </row>
    <row r="1403" spans="1:4">
      <c r="A1403" s="7" t="s">
        <v>2427</v>
      </c>
      <c r="B1403" s="5" t="s">
        <v>2428</v>
      </c>
      <c r="C1403" s="6">
        <v>27</v>
      </c>
      <c r="D1403" s="47">
        <f t="shared" si="21"/>
        <v>22.95</v>
      </c>
    </row>
    <row r="1404" spans="1:4">
      <c r="A1404" s="8" t="s">
        <v>2429</v>
      </c>
      <c r="B1404" s="5" t="s">
        <v>2430</v>
      </c>
      <c r="C1404" s="6">
        <v>34</v>
      </c>
      <c r="D1404" s="47">
        <f t="shared" si="21"/>
        <v>28.9</v>
      </c>
    </row>
    <row r="1405" spans="1:4">
      <c r="A1405" s="8" t="s">
        <v>2431</v>
      </c>
      <c r="B1405" s="5" t="s">
        <v>2432</v>
      </c>
      <c r="C1405" s="6">
        <v>34</v>
      </c>
      <c r="D1405" s="47">
        <f t="shared" si="21"/>
        <v>28.9</v>
      </c>
    </row>
    <row r="1406" spans="1:4">
      <c r="A1406" s="8" t="s">
        <v>2433</v>
      </c>
      <c r="B1406" s="5" t="s">
        <v>2434</v>
      </c>
      <c r="C1406" s="6">
        <v>34</v>
      </c>
      <c r="D1406" s="47">
        <f t="shared" si="21"/>
        <v>28.9</v>
      </c>
    </row>
    <row r="1407" spans="1:4">
      <c r="A1407" s="8" t="s">
        <v>2435</v>
      </c>
      <c r="B1407" s="5" t="s">
        <v>2436</v>
      </c>
      <c r="C1407" s="6">
        <v>34</v>
      </c>
      <c r="D1407" s="47">
        <f t="shared" si="21"/>
        <v>28.9</v>
      </c>
    </row>
    <row r="1408" spans="1:4">
      <c r="A1408" s="8" t="s">
        <v>2437</v>
      </c>
      <c r="B1408" s="5" t="s">
        <v>2438</v>
      </c>
      <c r="C1408" s="6">
        <v>20</v>
      </c>
      <c r="D1408" s="47">
        <f t="shared" si="21"/>
        <v>17</v>
      </c>
    </row>
    <row r="1409" spans="1:4">
      <c r="A1409" s="8" t="s">
        <v>2439</v>
      </c>
      <c r="B1409" s="5" t="s">
        <v>2440</v>
      </c>
      <c r="C1409" s="6">
        <v>20</v>
      </c>
      <c r="D1409" s="47">
        <f t="shared" si="21"/>
        <v>17</v>
      </c>
    </row>
    <row r="1410" spans="1:4">
      <c r="A1410" s="8" t="s">
        <v>2441</v>
      </c>
      <c r="B1410" s="5" t="s">
        <v>2442</v>
      </c>
      <c r="C1410" s="6">
        <v>20</v>
      </c>
      <c r="D1410" s="47">
        <f t="shared" si="21"/>
        <v>17</v>
      </c>
    </row>
    <row r="1411" spans="1:4">
      <c r="A1411" s="8" t="s">
        <v>2443</v>
      </c>
      <c r="B1411" s="5" t="s">
        <v>2444</v>
      </c>
      <c r="C1411" s="6">
        <v>20</v>
      </c>
      <c r="D1411" s="47">
        <f t="shared" si="21"/>
        <v>17</v>
      </c>
    </row>
    <row r="1412" spans="1:4">
      <c r="A1412" s="8" t="s">
        <v>2445</v>
      </c>
      <c r="B1412" s="5" t="s">
        <v>2446</v>
      </c>
      <c r="C1412" s="6">
        <v>20</v>
      </c>
      <c r="D1412" s="47">
        <f t="shared" si="21"/>
        <v>17</v>
      </c>
    </row>
    <row r="1413" spans="1:4">
      <c r="A1413" s="8" t="s">
        <v>2447</v>
      </c>
      <c r="B1413" s="5" t="s">
        <v>2448</v>
      </c>
      <c r="C1413" s="6">
        <v>20</v>
      </c>
      <c r="D1413" s="47">
        <f t="shared" si="21"/>
        <v>17</v>
      </c>
    </row>
    <row r="1414" spans="1:4">
      <c r="A1414" s="8" t="s">
        <v>2449</v>
      </c>
      <c r="B1414" s="5" t="s">
        <v>2450</v>
      </c>
      <c r="C1414" s="6">
        <v>20</v>
      </c>
      <c r="D1414" s="47">
        <f t="shared" si="21"/>
        <v>17</v>
      </c>
    </row>
    <row r="1415" spans="1:4">
      <c r="A1415" s="8" t="s">
        <v>2451</v>
      </c>
      <c r="B1415" s="5" t="s">
        <v>2452</v>
      </c>
      <c r="C1415" s="6">
        <v>20</v>
      </c>
      <c r="D1415" s="47">
        <f t="shared" si="21"/>
        <v>17</v>
      </c>
    </row>
    <row r="1416" spans="1:4">
      <c r="A1416" s="7" t="s">
        <v>2453</v>
      </c>
      <c r="B1416" s="5" t="s">
        <v>2454</v>
      </c>
      <c r="C1416" s="6">
        <v>20</v>
      </c>
      <c r="D1416" s="47">
        <f t="shared" si="21"/>
        <v>17</v>
      </c>
    </row>
    <row r="1417" spans="1:4">
      <c r="A1417" s="8" t="s">
        <v>2455</v>
      </c>
      <c r="B1417" s="5" t="s">
        <v>2456</v>
      </c>
      <c r="C1417" s="6">
        <v>34</v>
      </c>
      <c r="D1417" s="47">
        <f t="shared" si="21"/>
        <v>28.9</v>
      </c>
    </row>
    <row r="1418" spans="1:4">
      <c r="A1418" s="8" t="s">
        <v>2457</v>
      </c>
      <c r="B1418" s="5" t="s">
        <v>2458</v>
      </c>
      <c r="C1418" s="6">
        <v>34</v>
      </c>
      <c r="D1418" s="47">
        <f t="shared" ref="D1418:D1481" si="22">C1418*0.85</f>
        <v>28.9</v>
      </c>
    </row>
    <row r="1419" spans="1:4">
      <c r="A1419" s="8" t="s">
        <v>2459</v>
      </c>
      <c r="B1419" s="5" t="s">
        <v>2460</v>
      </c>
      <c r="C1419" s="6">
        <v>34</v>
      </c>
      <c r="D1419" s="47">
        <f t="shared" si="22"/>
        <v>28.9</v>
      </c>
    </row>
    <row r="1420" spans="1:4">
      <c r="A1420" s="8" t="s">
        <v>2461</v>
      </c>
      <c r="B1420" s="5" t="s">
        <v>2462</v>
      </c>
      <c r="C1420" s="6">
        <v>34</v>
      </c>
      <c r="D1420" s="47">
        <f t="shared" si="22"/>
        <v>28.9</v>
      </c>
    </row>
    <row r="1421" spans="1:4">
      <c r="A1421" s="8" t="s">
        <v>2463</v>
      </c>
      <c r="B1421" s="5" t="s">
        <v>2464</v>
      </c>
      <c r="C1421" s="6">
        <v>20</v>
      </c>
      <c r="D1421" s="47">
        <f t="shared" si="22"/>
        <v>17</v>
      </c>
    </row>
    <row r="1422" spans="1:4">
      <c r="A1422" s="8" t="s">
        <v>2465</v>
      </c>
      <c r="B1422" s="5" t="s">
        <v>2466</v>
      </c>
      <c r="C1422" s="6">
        <v>20</v>
      </c>
      <c r="D1422" s="47">
        <f t="shared" si="22"/>
        <v>17</v>
      </c>
    </row>
    <row r="1423" spans="1:4">
      <c r="A1423" s="8" t="s">
        <v>2467</v>
      </c>
      <c r="B1423" s="5" t="s">
        <v>2468</v>
      </c>
      <c r="C1423" s="6">
        <v>20</v>
      </c>
      <c r="D1423" s="47">
        <f t="shared" si="22"/>
        <v>17</v>
      </c>
    </row>
    <row r="1424" spans="1:4">
      <c r="A1424" s="8" t="s">
        <v>2469</v>
      </c>
      <c r="B1424" s="5" t="s">
        <v>2470</v>
      </c>
      <c r="C1424" s="6">
        <v>20</v>
      </c>
      <c r="D1424" s="47">
        <f t="shared" si="22"/>
        <v>17</v>
      </c>
    </row>
    <row r="1425" spans="1:4">
      <c r="A1425" s="7" t="s">
        <v>2471</v>
      </c>
      <c r="B1425" s="5" t="s">
        <v>2472</v>
      </c>
      <c r="C1425" s="6">
        <v>17</v>
      </c>
      <c r="D1425" s="47">
        <f t="shared" si="22"/>
        <v>14.45</v>
      </c>
    </row>
    <row r="1426" spans="1:4">
      <c r="A1426" s="7" t="s">
        <v>2473</v>
      </c>
      <c r="B1426" s="5" t="s">
        <v>2474</v>
      </c>
      <c r="C1426" s="6">
        <v>30</v>
      </c>
      <c r="D1426" s="47">
        <f t="shared" si="22"/>
        <v>25.5</v>
      </c>
    </row>
    <row r="1427" spans="1:4">
      <c r="A1427" s="7" t="s">
        <v>2475</v>
      </c>
      <c r="B1427" s="5" t="s">
        <v>2476</v>
      </c>
      <c r="C1427" s="6">
        <v>22</v>
      </c>
      <c r="D1427" s="47">
        <f t="shared" si="22"/>
        <v>18.7</v>
      </c>
    </row>
    <row r="1428" spans="1:4">
      <c r="A1428" s="7" t="s">
        <v>2477</v>
      </c>
      <c r="B1428" s="5" t="s">
        <v>2478</v>
      </c>
      <c r="C1428" s="6">
        <v>17</v>
      </c>
      <c r="D1428" s="47">
        <f t="shared" si="22"/>
        <v>14.45</v>
      </c>
    </row>
    <row r="1429" spans="1:4">
      <c r="A1429" s="7" t="s">
        <v>2479</v>
      </c>
      <c r="B1429" s="5" t="s">
        <v>2480</v>
      </c>
      <c r="C1429" s="6">
        <v>17</v>
      </c>
      <c r="D1429" s="47">
        <f t="shared" si="22"/>
        <v>14.45</v>
      </c>
    </row>
    <row r="1430" spans="1:4">
      <c r="A1430" s="8" t="s">
        <v>2481</v>
      </c>
      <c r="B1430" s="5" t="s">
        <v>2482</v>
      </c>
      <c r="C1430" s="6">
        <v>20</v>
      </c>
      <c r="D1430" s="47">
        <f t="shared" si="22"/>
        <v>17</v>
      </c>
    </row>
    <row r="1431" spans="1:4">
      <c r="A1431" s="8" t="s">
        <v>2483</v>
      </c>
      <c r="B1431" s="5" t="s">
        <v>2484</v>
      </c>
      <c r="C1431" s="6">
        <v>20</v>
      </c>
      <c r="D1431" s="47">
        <f t="shared" si="22"/>
        <v>17</v>
      </c>
    </row>
    <row r="1432" spans="1:4">
      <c r="A1432" s="8" t="s">
        <v>2485</v>
      </c>
      <c r="B1432" s="5" t="s">
        <v>2486</v>
      </c>
      <c r="C1432" s="6">
        <v>20</v>
      </c>
      <c r="D1432" s="47">
        <f t="shared" si="22"/>
        <v>17</v>
      </c>
    </row>
    <row r="1433" spans="1:4">
      <c r="A1433" s="8" t="s">
        <v>2487</v>
      </c>
      <c r="B1433" s="5" t="s">
        <v>2488</v>
      </c>
      <c r="C1433" s="6">
        <v>20</v>
      </c>
      <c r="D1433" s="47">
        <f t="shared" si="22"/>
        <v>17</v>
      </c>
    </row>
    <row r="1434" spans="1:4">
      <c r="A1434" s="7" t="s">
        <v>2489</v>
      </c>
      <c r="B1434" s="5" t="s">
        <v>2490</v>
      </c>
      <c r="C1434" s="6">
        <v>104</v>
      </c>
      <c r="D1434" s="47">
        <f t="shared" si="22"/>
        <v>88.399999999999991</v>
      </c>
    </row>
    <row r="1435" spans="1:4">
      <c r="A1435" s="7" t="s">
        <v>2491</v>
      </c>
      <c r="B1435" s="5" t="s">
        <v>2492</v>
      </c>
      <c r="C1435" s="6">
        <v>184</v>
      </c>
      <c r="D1435" s="47">
        <f t="shared" si="22"/>
        <v>156.4</v>
      </c>
    </row>
    <row r="1436" spans="1:4">
      <c r="A1436" s="7" t="s">
        <v>2493</v>
      </c>
      <c r="B1436" s="5" t="s">
        <v>2494</v>
      </c>
      <c r="C1436" s="6">
        <v>298</v>
      </c>
      <c r="D1436" s="47">
        <f t="shared" si="22"/>
        <v>253.29999999999998</v>
      </c>
    </row>
    <row r="1437" spans="1:4">
      <c r="A1437" s="7" t="s">
        <v>2495</v>
      </c>
      <c r="B1437" s="5" t="s">
        <v>2496</v>
      </c>
      <c r="C1437" s="6">
        <v>242</v>
      </c>
      <c r="D1437" s="47">
        <f t="shared" si="22"/>
        <v>205.7</v>
      </c>
    </row>
    <row r="1438" spans="1:4">
      <c r="A1438" s="7" t="s">
        <v>2497</v>
      </c>
      <c r="B1438" s="5" t="s">
        <v>2498</v>
      </c>
      <c r="C1438" s="6">
        <v>222</v>
      </c>
      <c r="D1438" s="47">
        <f t="shared" si="22"/>
        <v>188.7</v>
      </c>
    </row>
    <row r="1439" spans="1:4">
      <c r="A1439" s="7" t="s">
        <v>2499</v>
      </c>
      <c r="B1439" s="5" t="s">
        <v>2500</v>
      </c>
      <c r="C1439" s="6">
        <v>458</v>
      </c>
      <c r="D1439" s="47">
        <f t="shared" si="22"/>
        <v>389.3</v>
      </c>
    </row>
    <row r="1440" spans="1:4">
      <c r="A1440" s="7" t="s">
        <v>2501</v>
      </c>
      <c r="B1440" s="5" t="s">
        <v>2502</v>
      </c>
      <c r="C1440" s="6">
        <v>458</v>
      </c>
      <c r="D1440" s="47">
        <f t="shared" si="22"/>
        <v>389.3</v>
      </c>
    </row>
    <row r="1441" spans="1:4">
      <c r="A1441" s="7" t="s">
        <v>2503</v>
      </c>
      <c r="B1441" s="5" t="s">
        <v>2504</v>
      </c>
      <c r="C1441" s="6">
        <v>344</v>
      </c>
      <c r="D1441" s="47">
        <f t="shared" si="22"/>
        <v>292.39999999999998</v>
      </c>
    </row>
    <row r="1442" spans="1:4">
      <c r="A1442" s="7" t="s">
        <v>2505</v>
      </c>
      <c r="B1442" s="5" t="s">
        <v>2506</v>
      </c>
      <c r="C1442" s="6">
        <v>870</v>
      </c>
      <c r="D1442" s="47">
        <f t="shared" si="22"/>
        <v>739.5</v>
      </c>
    </row>
    <row r="1443" spans="1:4">
      <c r="A1443" s="7" t="s">
        <v>2507</v>
      </c>
      <c r="B1443" s="5" t="s">
        <v>2508</v>
      </c>
      <c r="C1443" s="6">
        <v>870</v>
      </c>
      <c r="D1443" s="47">
        <f t="shared" si="22"/>
        <v>739.5</v>
      </c>
    </row>
    <row r="1444" spans="1:4">
      <c r="A1444" s="7" t="s">
        <v>2509</v>
      </c>
      <c r="B1444" s="5" t="s">
        <v>2510</v>
      </c>
      <c r="C1444" s="6">
        <v>1054</v>
      </c>
      <c r="D1444" s="47">
        <f t="shared" si="22"/>
        <v>895.9</v>
      </c>
    </row>
    <row r="1445" spans="1:4">
      <c r="A1445" s="7" t="s">
        <v>2511</v>
      </c>
      <c r="B1445" s="5" t="s">
        <v>2512</v>
      </c>
      <c r="C1445" s="6">
        <v>1054</v>
      </c>
      <c r="D1445" s="47">
        <f t="shared" si="22"/>
        <v>895.9</v>
      </c>
    </row>
    <row r="1446" spans="1:4">
      <c r="A1446" s="7" t="s">
        <v>2513</v>
      </c>
      <c r="B1446" s="5" t="s">
        <v>2514</v>
      </c>
      <c r="C1446" s="6">
        <v>1054</v>
      </c>
      <c r="D1446" s="47">
        <f t="shared" si="22"/>
        <v>895.9</v>
      </c>
    </row>
    <row r="1447" spans="1:4">
      <c r="A1447" s="7" t="s">
        <v>2515</v>
      </c>
      <c r="B1447" s="5" t="s">
        <v>2516</v>
      </c>
      <c r="C1447" s="6">
        <v>961</v>
      </c>
      <c r="D1447" s="47">
        <f t="shared" si="22"/>
        <v>816.85</v>
      </c>
    </row>
    <row r="1448" spans="1:4">
      <c r="A1448" s="7" t="s">
        <v>2517</v>
      </c>
      <c r="B1448" s="5" t="s">
        <v>2518</v>
      </c>
      <c r="C1448" s="6">
        <v>961</v>
      </c>
      <c r="D1448" s="47">
        <f t="shared" si="22"/>
        <v>816.85</v>
      </c>
    </row>
    <row r="1449" spans="1:4">
      <c r="A1449" s="8" t="s">
        <v>2519</v>
      </c>
      <c r="B1449" s="5" t="s">
        <v>2520</v>
      </c>
      <c r="C1449" s="6">
        <v>1124</v>
      </c>
      <c r="D1449" s="47">
        <f t="shared" si="22"/>
        <v>955.4</v>
      </c>
    </row>
    <row r="1450" spans="1:4">
      <c r="A1450" s="8" t="s">
        <v>2521</v>
      </c>
      <c r="B1450" s="5" t="s">
        <v>2522</v>
      </c>
      <c r="C1450" s="6">
        <v>1124</v>
      </c>
      <c r="D1450" s="47">
        <f t="shared" si="22"/>
        <v>955.4</v>
      </c>
    </row>
    <row r="1451" spans="1:4">
      <c r="A1451" s="8" t="s">
        <v>2523</v>
      </c>
      <c r="B1451" s="5" t="s">
        <v>2524</v>
      </c>
      <c r="C1451" s="6">
        <v>16</v>
      </c>
      <c r="D1451" s="47">
        <f t="shared" si="22"/>
        <v>13.6</v>
      </c>
    </row>
    <row r="1452" spans="1:4">
      <c r="A1452" s="7" t="s">
        <v>2525</v>
      </c>
      <c r="B1452" s="5" t="s">
        <v>2526</v>
      </c>
      <c r="C1452" s="6">
        <v>33</v>
      </c>
      <c r="D1452" s="47">
        <f t="shared" si="22"/>
        <v>28.05</v>
      </c>
    </row>
    <row r="1453" spans="1:4">
      <c r="A1453" s="7" t="s">
        <v>2527</v>
      </c>
      <c r="B1453" s="5" t="s">
        <v>2528</v>
      </c>
      <c r="C1453" s="6">
        <v>228</v>
      </c>
      <c r="D1453" s="47">
        <f t="shared" si="22"/>
        <v>193.79999999999998</v>
      </c>
    </row>
    <row r="1454" spans="1:4">
      <c r="A1454" s="7" t="s">
        <v>2529</v>
      </c>
      <c r="B1454" s="5" t="s">
        <v>2530</v>
      </c>
      <c r="C1454" s="6">
        <v>34</v>
      </c>
      <c r="D1454" s="47">
        <f t="shared" si="22"/>
        <v>28.9</v>
      </c>
    </row>
    <row r="1455" spans="1:4">
      <c r="A1455" s="7" t="s">
        <v>2531</v>
      </c>
      <c r="B1455" s="5" t="s">
        <v>2532</v>
      </c>
      <c r="C1455" s="6">
        <v>12</v>
      </c>
      <c r="D1455" s="47">
        <f t="shared" si="22"/>
        <v>10.199999999999999</v>
      </c>
    </row>
    <row r="1456" spans="1:4">
      <c r="A1456" s="7" t="s">
        <v>2533</v>
      </c>
      <c r="B1456" s="5" t="s">
        <v>2534</v>
      </c>
      <c r="C1456" s="6">
        <v>126</v>
      </c>
      <c r="D1456" s="47">
        <f t="shared" si="22"/>
        <v>107.1</v>
      </c>
    </row>
    <row r="1457" spans="1:4">
      <c r="A1457" s="7" t="s">
        <v>2535</v>
      </c>
      <c r="B1457" s="5" t="s">
        <v>2536</v>
      </c>
      <c r="C1457" s="6">
        <v>48</v>
      </c>
      <c r="D1457" s="47">
        <f t="shared" si="22"/>
        <v>40.799999999999997</v>
      </c>
    </row>
    <row r="1458" spans="1:4">
      <c r="A1458" s="7" t="s">
        <v>2537</v>
      </c>
      <c r="B1458" s="5" t="s">
        <v>2538</v>
      </c>
      <c r="C1458" s="6">
        <v>47</v>
      </c>
      <c r="D1458" s="47">
        <f t="shared" si="22"/>
        <v>39.949999999999996</v>
      </c>
    </row>
    <row r="1459" spans="1:4">
      <c r="A1459" s="7" t="s">
        <v>2539</v>
      </c>
      <c r="B1459" s="5" t="s">
        <v>2540</v>
      </c>
      <c r="C1459" s="6">
        <v>56</v>
      </c>
      <c r="D1459" s="47">
        <f t="shared" si="22"/>
        <v>47.6</v>
      </c>
    </row>
    <row r="1460" spans="1:4">
      <c r="A1460" s="8" t="s">
        <v>2541</v>
      </c>
      <c r="B1460" s="5" t="s">
        <v>2542</v>
      </c>
      <c r="C1460" s="6">
        <v>44</v>
      </c>
      <c r="D1460" s="47">
        <f t="shared" si="22"/>
        <v>37.4</v>
      </c>
    </row>
    <row r="1461" spans="1:4">
      <c r="A1461" s="7" t="s">
        <v>2543</v>
      </c>
      <c r="B1461" s="5" t="s">
        <v>2544</v>
      </c>
      <c r="C1461" s="6">
        <v>58</v>
      </c>
      <c r="D1461" s="47">
        <f t="shared" si="22"/>
        <v>49.3</v>
      </c>
    </row>
    <row r="1462" spans="1:4">
      <c r="A1462" s="7" t="s">
        <v>2545</v>
      </c>
      <c r="B1462" s="5" t="s">
        <v>2546</v>
      </c>
      <c r="C1462" s="6">
        <v>156</v>
      </c>
      <c r="D1462" s="47">
        <f t="shared" si="22"/>
        <v>132.6</v>
      </c>
    </row>
    <row r="1463" spans="1:4">
      <c r="A1463" s="7" t="s">
        <v>2547</v>
      </c>
      <c r="B1463" s="5" t="s">
        <v>2548</v>
      </c>
      <c r="C1463" s="6">
        <v>156</v>
      </c>
      <c r="D1463" s="47">
        <f t="shared" si="22"/>
        <v>132.6</v>
      </c>
    </row>
    <row r="1464" spans="1:4">
      <c r="A1464" s="8" t="s">
        <v>2549</v>
      </c>
      <c r="B1464" s="5" t="s">
        <v>2550</v>
      </c>
      <c r="C1464" s="6">
        <v>230</v>
      </c>
      <c r="D1464" s="47">
        <f t="shared" si="22"/>
        <v>195.5</v>
      </c>
    </row>
    <row r="1465" spans="1:4">
      <c r="A1465" s="7" t="s">
        <v>2551</v>
      </c>
      <c r="B1465" s="5" t="s">
        <v>2552</v>
      </c>
      <c r="C1465" s="6">
        <v>156</v>
      </c>
      <c r="D1465" s="47">
        <f t="shared" si="22"/>
        <v>132.6</v>
      </c>
    </row>
    <row r="1466" spans="1:4">
      <c r="A1466" s="7" t="s">
        <v>2553</v>
      </c>
      <c r="B1466" s="5" t="s">
        <v>2554</v>
      </c>
      <c r="C1466" s="6">
        <v>262</v>
      </c>
      <c r="D1466" s="47">
        <f t="shared" si="22"/>
        <v>222.7</v>
      </c>
    </row>
    <row r="1467" spans="1:4">
      <c r="A1467" s="8" t="s">
        <v>2555</v>
      </c>
      <c r="B1467" s="5" t="s">
        <v>2556</v>
      </c>
      <c r="C1467" s="6">
        <v>79</v>
      </c>
      <c r="D1467" s="47">
        <f t="shared" si="22"/>
        <v>67.149999999999991</v>
      </c>
    </row>
    <row r="1468" spans="1:4">
      <c r="A1468" s="8" t="s">
        <v>2557</v>
      </c>
      <c r="B1468" s="5" t="s">
        <v>2558</v>
      </c>
      <c r="C1468" s="6">
        <v>73</v>
      </c>
      <c r="D1468" s="47">
        <f t="shared" si="22"/>
        <v>62.05</v>
      </c>
    </row>
    <row r="1469" spans="1:4">
      <c r="A1469" s="8" t="s">
        <v>2559</v>
      </c>
      <c r="B1469" s="5" t="s">
        <v>2560</v>
      </c>
      <c r="C1469" s="6">
        <v>53</v>
      </c>
      <c r="D1469" s="47">
        <f t="shared" si="22"/>
        <v>45.05</v>
      </c>
    </row>
    <row r="1470" spans="1:4">
      <c r="A1470" s="7" t="s">
        <v>2561</v>
      </c>
      <c r="B1470" s="5" t="s">
        <v>2562</v>
      </c>
      <c r="C1470" s="6">
        <v>32</v>
      </c>
      <c r="D1470" s="47">
        <f t="shared" si="22"/>
        <v>27.2</v>
      </c>
    </row>
    <row r="1471" spans="1:4">
      <c r="A1471" s="7" t="s">
        <v>2563</v>
      </c>
      <c r="B1471" s="5" t="s">
        <v>2564</v>
      </c>
      <c r="C1471" s="6">
        <v>26</v>
      </c>
      <c r="D1471" s="47">
        <f t="shared" si="22"/>
        <v>22.099999999999998</v>
      </c>
    </row>
    <row r="1472" spans="1:4">
      <c r="A1472" s="8" t="s">
        <v>2565</v>
      </c>
      <c r="B1472" s="5" t="s">
        <v>2566</v>
      </c>
      <c r="C1472" s="6">
        <v>39</v>
      </c>
      <c r="D1472" s="47">
        <f t="shared" si="22"/>
        <v>33.15</v>
      </c>
    </row>
    <row r="1473" spans="1:4">
      <c r="A1473" s="7" t="s">
        <v>2567</v>
      </c>
      <c r="B1473" s="5" t="s">
        <v>2568</v>
      </c>
      <c r="C1473" s="6">
        <v>292</v>
      </c>
      <c r="D1473" s="47">
        <f t="shared" si="22"/>
        <v>248.2</v>
      </c>
    </row>
    <row r="1474" spans="1:4">
      <c r="A1474" s="8" t="s">
        <v>2569</v>
      </c>
      <c r="B1474" s="5" t="s">
        <v>2570</v>
      </c>
      <c r="C1474" s="6">
        <v>289</v>
      </c>
      <c r="D1474" s="47">
        <f t="shared" si="22"/>
        <v>245.65</v>
      </c>
    </row>
    <row r="1475" spans="1:4">
      <c r="A1475" s="8" t="s">
        <v>2571</v>
      </c>
      <c r="B1475" s="5" t="s">
        <v>2572</v>
      </c>
      <c r="C1475" s="6">
        <v>159</v>
      </c>
      <c r="D1475" s="47">
        <f t="shared" si="22"/>
        <v>135.15</v>
      </c>
    </row>
    <row r="1476" spans="1:4">
      <c r="A1476" s="7" t="s">
        <v>2573</v>
      </c>
      <c r="B1476" s="5" t="s">
        <v>2574</v>
      </c>
      <c r="C1476" s="6">
        <v>250</v>
      </c>
      <c r="D1476" s="47">
        <f t="shared" si="22"/>
        <v>212.5</v>
      </c>
    </row>
    <row r="1477" spans="1:4">
      <c r="A1477" s="8" t="s">
        <v>2575</v>
      </c>
      <c r="B1477" s="5" t="s">
        <v>2576</v>
      </c>
      <c r="C1477" s="6">
        <v>422</v>
      </c>
      <c r="D1477" s="47">
        <f t="shared" si="22"/>
        <v>358.7</v>
      </c>
    </row>
    <row r="1478" spans="1:4">
      <c r="A1478" s="7" t="s">
        <v>2577</v>
      </c>
      <c r="B1478" s="5" t="s">
        <v>2578</v>
      </c>
      <c r="C1478" s="6">
        <v>375</v>
      </c>
      <c r="D1478" s="47">
        <f t="shared" si="22"/>
        <v>318.75</v>
      </c>
    </row>
    <row r="1479" spans="1:4">
      <c r="A1479" s="8" t="s">
        <v>2579</v>
      </c>
      <c r="B1479" s="5" t="s">
        <v>2578</v>
      </c>
      <c r="C1479" s="6">
        <v>461</v>
      </c>
      <c r="D1479" s="47">
        <f t="shared" si="22"/>
        <v>391.84999999999997</v>
      </c>
    </row>
    <row r="1480" spans="1:4">
      <c r="A1480" s="7" t="s">
        <v>2580</v>
      </c>
      <c r="B1480" s="5" t="s">
        <v>2581</v>
      </c>
      <c r="C1480" s="6">
        <v>398</v>
      </c>
      <c r="D1480" s="47">
        <f t="shared" si="22"/>
        <v>338.3</v>
      </c>
    </row>
    <row r="1481" spans="1:4">
      <c r="A1481" s="8" t="s">
        <v>2582</v>
      </c>
      <c r="B1481" s="5" t="s">
        <v>2581</v>
      </c>
      <c r="C1481" s="6">
        <v>488</v>
      </c>
      <c r="D1481" s="47">
        <f t="shared" si="22"/>
        <v>414.8</v>
      </c>
    </row>
    <row r="1482" spans="1:4">
      <c r="A1482" s="7" t="s">
        <v>2583</v>
      </c>
      <c r="B1482" s="5" t="s">
        <v>2584</v>
      </c>
      <c r="C1482" s="6">
        <v>666</v>
      </c>
      <c r="D1482" s="47">
        <f t="shared" ref="D1482:D1545" si="23">C1482*0.85</f>
        <v>566.1</v>
      </c>
    </row>
    <row r="1483" spans="1:4">
      <c r="A1483" s="7" t="s">
        <v>2585</v>
      </c>
      <c r="B1483" s="5" t="s">
        <v>2586</v>
      </c>
      <c r="C1483" s="6">
        <v>982</v>
      </c>
      <c r="D1483" s="47">
        <f t="shared" si="23"/>
        <v>834.69999999999993</v>
      </c>
    </row>
    <row r="1484" spans="1:4">
      <c r="A1484" s="8" t="s">
        <v>2587</v>
      </c>
      <c r="B1484" s="5" t="s">
        <v>2588</v>
      </c>
      <c r="C1484" s="6">
        <v>1090</v>
      </c>
      <c r="D1484" s="47">
        <f t="shared" si="23"/>
        <v>926.5</v>
      </c>
    </row>
    <row r="1485" spans="1:4">
      <c r="A1485" s="8" t="s">
        <v>2589</v>
      </c>
      <c r="B1485" s="5" t="s">
        <v>2590</v>
      </c>
      <c r="C1485" s="6">
        <v>576</v>
      </c>
      <c r="D1485" s="47">
        <f t="shared" si="23"/>
        <v>489.59999999999997</v>
      </c>
    </row>
    <row r="1486" spans="1:4">
      <c r="A1486" s="8" t="s">
        <v>2591</v>
      </c>
      <c r="B1486" s="5" t="s">
        <v>2592</v>
      </c>
      <c r="C1486" s="6">
        <v>725</v>
      </c>
      <c r="D1486" s="47">
        <f t="shared" si="23"/>
        <v>616.25</v>
      </c>
    </row>
    <row r="1487" spans="1:4">
      <c r="A1487" s="8" t="s">
        <v>2593</v>
      </c>
      <c r="B1487" s="5" t="s">
        <v>2594</v>
      </c>
      <c r="C1487" s="6">
        <v>725</v>
      </c>
      <c r="D1487" s="47">
        <f t="shared" si="23"/>
        <v>616.25</v>
      </c>
    </row>
    <row r="1488" spans="1:4">
      <c r="A1488" s="7" t="s">
        <v>2595</v>
      </c>
      <c r="B1488" s="5" t="s">
        <v>2596</v>
      </c>
      <c r="C1488" s="6">
        <v>1484</v>
      </c>
      <c r="D1488" s="47">
        <f t="shared" si="23"/>
        <v>1261.3999999999999</v>
      </c>
    </row>
    <row r="1489" spans="1:4">
      <c r="A1489" s="8" t="s">
        <v>2597</v>
      </c>
      <c r="B1489" s="5" t="s">
        <v>2598</v>
      </c>
      <c r="C1489" s="6">
        <v>1590</v>
      </c>
      <c r="D1489" s="47">
        <f t="shared" si="23"/>
        <v>1351.5</v>
      </c>
    </row>
    <row r="1490" spans="1:4">
      <c r="A1490" s="7" t="s">
        <v>2599</v>
      </c>
      <c r="B1490" s="5" t="s">
        <v>2600</v>
      </c>
      <c r="C1490" s="6">
        <v>166</v>
      </c>
      <c r="D1490" s="47">
        <f t="shared" si="23"/>
        <v>141.1</v>
      </c>
    </row>
    <row r="1491" spans="1:4">
      <c r="A1491" s="7" t="s">
        <v>2601</v>
      </c>
      <c r="B1491" s="5" t="s">
        <v>2602</v>
      </c>
      <c r="C1491" s="6">
        <v>170</v>
      </c>
      <c r="D1491" s="47">
        <f t="shared" si="23"/>
        <v>144.5</v>
      </c>
    </row>
    <row r="1492" spans="1:4">
      <c r="A1492" s="8" t="s">
        <v>2603</v>
      </c>
      <c r="B1492" s="5" t="s">
        <v>2604</v>
      </c>
      <c r="C1492" s="6">
        <v>319</v>
      </c>
      <c r="D1492" s="47">
        <f t="shared" si="23"/>
        <v>271.14999999999998</v>
      </c>
    </row>
    <row r="1493" spans="1:4">
      <c r="A1493" s="8" t="s">
        <v>2605</v>
      </c>
      <c r="B1493" s="5" t="s">
        <v>2606</v>
      </c>
      <c r="C1493" s="6">
        <v>319</v>
      </c>
      <c r="D1493" s="47">
        <f t="shared" si="23"/>
        <v>271.14999999999998</v>
      </c>
    </row>
    <row r="1494" spans="1:4">
      <c r="A1494" s="8" t="s">
        <v>2607</v>
      </c>
      <c r="B1494" s="5" t="s">
        <v>2608</v>
      </c>
      <c r="C1494" s="6">
        <v>374</v>
      </c>
      <c r="D1494" s="47">
        <f t="shared" si="23"/>
        <v>317.89999999999998</v>
      </c>
    </row>
    <row r="1495" spans="1:4">
      <c r="A1495" s="8" t="s">
        <v>2609</v>
      </c>
      <c r="B1495" s="5" t="s">
        <v>2610</v>
      </c>
      <c r="C1495" s="6">
        <v>374</v>
      </c>
      <c r="D1495" s="47">
        <f t="shared" si="23"/>
        <v>317.89999999999998</v>
      </c>
    </row>
    <row r="1496" spans="1:4">
      <c r="A1496" s="8" t="s">
        <v>2611</v>
      </c>
      <c r="B1496" s="5" t="s">
        <v>2612</v>
      </c>
      <c r="C1496" s="6">
        <v>374</v>
      </c>
      <c r="D1496" s="47">
        <f t="shared" si="23"/>
        <v>317.89999999999998</v>
      </c>
    </row>
    <row r="1497" spans="1:4">
      <c r="A1497" s="7" t="s">
        <v>2613</v>
      </c>
      <c r="B1497" s="5" t="s">
        <v>2614</v>
      </c>
      <c r="C1497" s="6">
        <v>125</v>
      </c>
      <c r="D1497" s="47">
        <f t="shared" si="23"/>
        <v>106.25</v>
      </c>
    </row>
    <row r="1498" spans="1:4">
      <c r="A1498" s="7" t="s">
        <v>2615</v>
      </c>
      <c r="B1498" s="5" t="s">
        <v>2616</v>
      </c>
      <c r="C1498" s="6">
        <v>125</v>
      </c>
      <c r="D1498" s="47">
        <f t="shared" si="23"/>
        <v>106.25</v>
      </c>
    </row>
    <row r="1499" spans="1:4">
      <c r="A1499" s="7" t="s">
        <v>2617</v>
      </c>
      <c r="B1499" s="5" t="s">
        <v>2618</v>
      </c>
      <c r="C1499" s="6">
        <v>116</v>
      </c>
      <c r="D1499" s="47">
        <f t="shared" si="23"/>
        <v>98.6</v>
      </c>
    </row>
    <row r="1500" spans="1:4">
      <c r="A1500" s="8" t="s">
        <v>2619</v>
      </c>
      <c r="B1500" s="5" t="s">
        <v>2620</v>
      </c>
      <c r="C1500" s="6">
        <v>835</v>
      </c>
      <c r="D1500" s="47">
        <f t="shared" si="23"/>
        <v>709.75</v>
      </c>
    </row>
    <row r="1501" spans="1:4">
      <c r="A1501" s="7" t="s">
        <v>2621</v>
      </c>
      <c r="B1501" s="5" t="s">
        <v>2622</v>
      </c>
      <c r="C1501" s="6">
        <v>434</v>
      </c>
      <c r="D1501" s="47">
        <f t="shared" si="23"/>
        <v>368.9</v>
      </c>
    </row>
    <row r="1502" spans="1:4">
      <c r="A1502" s="7" t="s">
        <v>2623</v>
      </c>
      <c r="B1502" s="5" t="s">
        <v>2624</v>
      </c>
      <c r="C1502" s="6">
        <v>478</v>
      </c>
      <c r="D1502" s="47">
        <f t="shared" si="23"/>
        <v>406.3</v>
      </c>
    </row>
    <row r="1503" spans="1:4">
      <c r="A1503" s="7" t="s">
        <v>2625</v>
      </c>
      <c r="B1503" s="5" t="s">
        <v>2626</v>
      </c>
      <c r="C1503" s="6">
        <v>1326</v>
      </c>
      <c r="D1503" s="47">
        <f t="shared" si="23"/>
        <v>1127.0999999999999</v>
      </c>
    </row>
    <row r="1504" spans="1:4">
      <c r="A1504" s="7" t="s">
        <v>2627</v>
      </c>
      <c r="B1504" s="5" t="s">
        <v>2628</v>
      </c>
      <c r="C1504" s="6">
        <v>1192</v>
      </c>
      <c r="D1504" s="47">
        <f t="shared" si="23"/>
        <v>1013.1999999999999</v>
      </c>
    </row>
    <row r="1505" spans="1:4">
      <c r="A1505" s="7" t="s">
        <v>2629</v>
      </c>
      <c r="B1505" s="5" t="s">
        <v>2630</v>
      </c>
      <c r="C1505" s="6">
        <v>2384</v>
      </c>
      <c r="D1505" s="47">
        <f t="shared" si="23"/>
        <v>2026.3999999999999</v>
      </c>
    </row>
    <row r="1506" spans="1:4">
      <c r="A1506" s="8" t="s">
        <v>2631</v>
      </c>
      <c r="B1506" s="5" t="s">
        <v>2632</v>
      </c>
      <c r="C1506" s="6">
        <v>79</v>
      </c>
      <c r="D1506" s="47">
        <f t="shared" si="23"/>
        <v>67.149999999999991</v>
      </c>
    </row>
    <row r="1507" spans="1:4">
      <c r="A1507" s="8" t="s">
        <v>2633</v>
      </c>
      <c r="B1507" s="5" t="s">
        <v>2634</v>
      </c>
      <c r="C1507" s="6">
        <v>125</v>
      </c>
      <c r="D1507" s="47">
        <f t="shared" si="23"/>
        <v>106.25</v>
      </c>
    </row>
    <row r="1508" spans="1:4">
      <c r="A1508" s="8" t="s">
        <v>2635</v>
      </c>
      <c r="B1508" s="5" t="s">
        <v>2636</v>
      </c>
      <c r="C1508" s="6">
        <v>63</v>
      </c>
      <c r="D1508" s="47">
        <f t="shared" si="23"/>
        <v>53.55</v>
      </c>
    </row>
    <row r="1509" spans="1:4">
      <c r="A1509" s="8" t="s">
        <v>2637</v>
      </c>
      <c r="B1509" s="5" t="s">
        <v>2638</v>
      </c>
      <c r="C1509" s="6">
        <v>63</v>
      </c>
      <c r="D1509" s="47">
        <f t="shared" si="23"/>
        <v>53.55</v>
      </c>
    </row>
    <row r="1510" spans="1:4">
      <c r="A1510" s="8" t="s">
        <v>2639</v>
      </c>
      <c r="B1510" s="5" t="s">
        <v>2640</v>
      </c>
      <c r="C1510" s="6">
        <v>124</v>
      </c>
      <c r="D1510" s="47">
        <f t="shared" si="23"/>
        <v>105.39999999999999</v>
      </c>
    </row>
    <row r="1511" spans="1:4">
      <c r="A1511" s="8" t="s">
        <v>2641</v>
      </c>
      <c r="B1511" s="5" t="s">
        <v>2642</v>
      </c>
      <c r="C1511" s="6">
        <v>124</v>
      </c>
      <c r="D1511" s="47">
        <f t="shared" si="23"/>
        <v>105.39999999999999</v>
      </c>
    </row>
    <row r="1512" spans="1:4">
      <c r="A1512" s="8" t="s">
        <v>2643</v>
      </c>
      <c r="B1512" s="5" t="s">
        <v>2644</v>
      </c>
      <c r="C1512" s="6">
        <v>124</v>
      </c>
      <c r="D1512" s="47">
        <f t="shared" si="23"/>
        <v>105.39999999999999</v>
      </c>
    </row>
    <row r="1513" spans="1:4">
      <c r="A1513" s="8" t="s">
        <v>2645</v>
      </c>
      <c r="B1513" s="5" t="s">
        <v>2646</v>
      </c>
      <c r="C1513" s="6">
        <v>124</v>
      </c>
      <c r="D1513" s="47">
        <f t="shared" si="23"/>
        <v>105.39999999999999</v>
      </c>
    </row>
    <row r="1514" spans="1:4">
      <c r="A1514" s="8" t="s">
        <v>2647</v>
      </c>
      <c r="B1514" s="5" t="s">
        <v>2648</v>
      </c>
      <c r="C1514" s="6">
        <v>124</v>
      </c>
      <c r="D1514" s="47">
        <f t="shared" si="23"/>
        <v>105.39999999999999</v>
      </c>
    </row>
    <row r="1515" spans="1:4">
      <c r="A1515" s="8" t="s">
        <v>2649</v>
      </c>
      <c r="B1515" s="5" t="s">
        <v>2650</v>
      </c>
      <c r="C1515" s="6">
        <v>124</v>
      </c>
      <c r="D1515" s="47">
        <f t="shared" si="23"/>
        <v>105.39999999999999</v>
      </c>
    </row>
    <row r="1516" spans="1:4">
      <c r="A1516" s="8" t="s">
        <v>2651</v>
      </c>
      <c r="B1516" s="5" t="s">
        <v>2652</v>
      </c>
      <c r="C1516" s="6">
        <v>124</v>
      </c>
      <c r="D1516" s="47">
        <f t="shared" si="23"/>
        <v>105.39999999999999</v>
      </c>
    </row>
    <row r="1517" spans="1:4">
      <c r="A1517" s="8" t="s">
        <v>2653</v>
      </c>
      <c r="B1517" s="5" t="s">
        <v>2654</v>
      </c>
      <c r="C1517" s="6">
        <v>286</v>
      </c>
      <c r="D1517" s="47">
        <f t="shared" si="23"/>
        <v>243.1</v>
      </c>
    </row>
    <row r="1518" spans="1:4">
      <c r="A1518" s="8" t="s">
        <v>2655</v>
      </c>
      <c r="B1518" s="5" t="s">
        <v>2656</v>
      </c>
      <c r="C1518" s="6">
        <v>286</v>
      </c>
      <c r="D1518" s="47">
        <f t="shared" si="23"/>
        <v>243.1</v>
      </c>
    </row>
    <row r="1519" spans="1:4">
      <c r="A1519" s="8" t="s">
        <v>2657</v>
      </c>
      <c r="B1519" s="5" t="s">
        <v>2658</v>
      </c>
      <c r="C1519" s="6">
        <v>249</v>
      </c>
      <c r="D1519" s="47">
        <f t="shared" si="23"/>
        <v>211.65</v>
      </c>
    </row>
    <row r="1520" spans="1:4">
      <c r="A1520" s="8" t="s">
        <v>2659</v>
      </c>
      <c r="B1520" s="5" t="s">
        <v>2660</v>
      </c>
      <c r="C1520" s="6">
        <v>249</v>
      </c>
      <c r="D1520" s="47">
        <f t="shared" si="23"/>
        <v>211.65</v>
      </c>
    </row>
    <row r="1521" spans="1:4">
      <c r="A1521" s="8" t="s">
        <v>2661</v>
      </c>
      <c r="B1521" s="5" t="s">
        <v>2662</v>
      </c>
      <c r="C1521" s="6">
        <v>336</v>
      </c>
      <c r="D1521" s="47">
        <f t="shared" si="23"/>
        <v>285.59999999999997</v>
      </c>
    </row>
    <row r="1522" spans="1:4">
      <c r="A1522" s="8" t="s">
        <v>2663</v>
      </c>
      <c r="B1522" s="5" t="s">
        <v>2664</v>
      </c>
      <c r="C1522" s="6">
        <v>186</v>
      </c>
      <c r="D1522" s="47">
        <f t="shared" si="23"/>
        <v>158.1</v>
      </c>
    </row>
    <row r="1523" spans="1:4">
      <c r="A1523" s="8" t="s">
        <v>2665</v>
      </c>
      <c r="B1523" s="5" t="s">
        <v>2666</v>
      </c>
      <c r="C1523" s="6">
        <v>186</v>
      </c>
      <c r="D1523" s="47">
        <f t="shared" si="23"/>
        <v>158.1</v>
      </c>
    </row>
    <row r="1524" spans="1:4">
      <c r="A1524" s="8" t="s">
        <v>2667</v>
      </c>
      <c r="B1524" s="5" t="s">
        <v>2668</v>
      </c>
      <c r="C1524" s="6">
        <v>374</v>
      </c>
      <c r="D1524" s="47">
        <f t="shared" si="23"/>
        <v>317.89999999999998</v>
      </c>
    </row>
    <row r="1525" spans="1:4">
      <c r="A1525" s="8" t="s">
        <v>2669</v>
      </c>
      <c r="B1525" s="5" t="s">
        <v>2670</v>
      </c>
      <c r="C1525" s="6">
        <v>374</v>
      </c>
      <c r="D1525" s="47">
        <f t="shared" si="23"/>
        <v>317.89999999999998</v>
      </c>
    </row>
    <row r="1526" spans="1:4">
      <c r="A1526" s="8" t="s">
        <v>2671</v>
      </c>
      <c r="B1526" s="5" t="s">
        <v>2672</v>
      </c>
      <c r="C1526" s="6">
        <v>561</v>
      </c>
      <c r="D1526" s="47">
        <f t="shared" si="23"/>
        <v>476.84999999999997</v>
      </c>
    </row>
    <row r="1527" spans="1:4">
      <c r="A1527" s="8" t="s">
        <v>2673</v>
      </c>
      <c r="B1527" s="5" t="s">
        <v>2674</v>
      </c>
      <c r="C1527" s="6">
        <v>561</v>
      </c>
      <c r="D1527" s="47">
        <f t="shared" si="23"/>
        <v>476.84999999999997</v>
      </c>
    </row>
    <row r="1528" spans="1:4">
      <c r="A1528" s="8" t="s">
        <v>2675</v>
      </c>
      <c r="B1528" s="5" t="s">
        <v>2676</v>
      </c>
      <c r="C1528" s="6">
        <v>624</v>
      </c>
      <c r="D1528" s="47">
        <f t="shared" si="23"/>
        <v>530.4</v>
      </c>
    </row>
    <row r="1529" spans="1:4">
      <c r="A1529" s="8" t="s">
        <v>2677</v>
      </c>
      <c r="B1529" s="5" t="s">
        <v>2678</v>
      </c>
      <c r="C1529" s="6">
        <v>624</v>
      </c>
      <c r="D1529" s="47">
        <f t="shared" si="23"/>
        <v>530.4</v>
      </c>
    </row>
    <row r="1530" spans="1:4">
      <c r="A1530" s="8" t="s">
        <v>2679</v>
      </c>
      <c r="B1530" s="5" t="s">
        <v>2680</v>
      </c>
      <c r="C1530" s="6">
        <v>624</v>
      </c>
      <c r="D1530" s="47">
        <f t="shared" si="23"/>
        <v>530.4</v>
      </c>
    </row>
    <row r="1531" spans="1:4">
      <c r="A1531" s="8" t="s">
        <v>2681</v>
      </c>
      <c r="B1531" s="5" t="s">
        <v>2682</v>
      </c>
      <c r="C1531" s="6">
        <v>999</v>
      </c>
      <c r="D1531" s="47">
        <f t="shared" si="23"/>
        <v>849.15</v>
      </c>
    </row>
    <row r="1532" spans="1:4">
      <c r="A1532" s="8" t="s">
        <v>2683</v>
      </c>
      <c r="B1532" s="5" t="s">
        <v>2684</v>
      </c>
      <c r="C1532" s="6">
        <v>999</v>
      </c>
      <c r="D1532" s="47">
        <f t="shared" si="23"/>
        <v>849.15</v>
      </c>
    </row>
    <row r="1533" spans="1:4">
      <c r="A1533" s="8" t="s">
        <v>2685</v>
      </c>
      <c r="B1533" s="5" t="s">
        <v>2686</v>
      </c>
      <c r="C1533" s="6">
        <v>999</v>
      </c>
      <c r="D1533" s="47">
        <f t="shared" si="23"/>
        <v>849.15</v>
      </c>
    </row>
    <row r="1534" spans="1:4">
      <c r="A1534" s="8" t="s">
        <v>2687</v>
      </c>
      <c r="B1534" s="5" t="s">
        <v>2688</v>
      </c>
      <c r="C1534" s="6">
        <v>999</v>
      </c>
      <c r="D1534" s="47">
        <f t="shared" si="23"/>
        <v>849.15</v>
      </c>
    </row>
    <row r="1535" spans="1:4">
      <c r="A1535" s="8" t="s">
        <v>2689</v>
      </c>
      <c r="B1535" s="5" t="s">
        <v>2690</v>
      </c>
      <c r="C1535" s="6">
        <v>1124</v>
      </c>
      <c r="D1535" s="47">
        <f t="shared" si="23"/>
        <v>955.4</v>
      </c>
    </row>
    <row r="1536" spans="1:4">
      <c r="A1536" s="8" t="s">
        <v>2691</v>
      </c>
      <c r="B1536" s="5" t="s">
        <v>2692</v>
      </c>
      <c r="C1536" s="6">
        <v>1124</v>
      </c>
      <c r="D1536" s="47">
        <f t="shared" si="23"/>
        <v>955.4</v>
      </c>
    </row>
    <row r="1537" spans="1:4">
      <c r="A1537" s="8" t="s">
        <v>2693</v>
      </c>
      <c r="B1537" s="5" t="s">
        <v>2694</v>
      </c>
      <c r="C1537" s="6">
        <v>1124</v>
      </c>
      <c r="D1537" s="47">
        <f t="shared" si="23"/>
        <v>955.4</v>
      </c>
    </row>
    <row r="1538" spans="1:4">
      <c r="A1538" s="8" t="s">
        <v>2695</v>
      </c>
      <c r="B1538" s="5" t="s">
        <v>2696</v>
      </c>
      <c r="C1538" s="6">
        <v>1312</v>
      </c>
      <c r="D1538" s="47">
        <f t="shared" si="23"/>
        <v>1115.2</v>
      </c>
    </row>
    <row r="1539" spans="1:4">
      <c r="A1539" s="8" t="s">
        <v>2697</v>
      </c>
      <c r="B1539" s="5" t="s">
        <v>693</v>
      </c>
      <c r="C1539" s="6">
        <v>287</v>
      </c>
      <c r="D1539" s="47">
        <f t="shared" si="23"/>
        <v>243.95</v>
      </c>
    </row>
    <row r="1540" spans="1:4">
      <c r="A1540" s="8" t="s">
        <v>2698</v>
      </c>
      <c r="B1540" s="5" t="s">
        <v>693</v>
      </c>
      <c r="C1540" s="6">
        <v>287</v>
      </c>
      <c r="D1540" s="47">
        <f t="shared" si="23"/>
        <v>243.95</v>
      </c>
    </row>
    <row r="1541" spans="1:4">
      <c r="A1541" s="8" t="s">
        <v>2699</v>
      </c>
      <c r="B1541" s="5" t="s">
        <v>693</v>
      </c>
      <c r="C1541" s="6">
        <v>287</v>
      </c>
      <c r="D1541" s="47">
        <f t="shared" si="23"/>
        <v>243.95</v>
      </c>
    </row>
    <row r="1542" spans="1:4">
      <c r="A1542" s="8" t="s">
        <v>2700</v>
      </c>
      <c r="B1542" s="5" t="s">
        <v>2701</v>
      </c>
      <c r="C1542" s="6">
        <v>1299</v>
      </c>
      <c r="D1542" s="47">
        <f t="shared" si="23"/>
        <v>1104.1499999999999</v>
      </c>
    </row>
    <row r="1543" spans="1:4">
      <c r="A1543" s="8" t="s">
        <v>2702</v>
      </c>
      <c r="B1543" s="5" t="s">
        <v>2703</v>
      </c>
      <c r="C1543" s="6">
        <v>1299</v>
      </c>
      <c r="D1543" s="47">
        <f t="shared" si="23"/>
        <v>1104.1499999999999</v>
      </c>
    </row>
    <row r="1544" spans="1:4">
      <c r="A1544" s="8" t="s">
        <v>2704</v>
      </c>
      <c r="B1544" s="5" t="s">
        <v>2703</v>
      </c>
      <c r="C1544" s="6">
        <v>1299</v>
      </c>
      <c r="D1544" s="47">
        <f t="shared" si="23"/>
        <v>1104.1499999999999</v>
      </c>
    </row>
    <row r="1545" spans="1:4">
      <c r="A1545" s="8" t="s">
        <v>2705</v>
      </c>
      <c r="B1545" s="5" t="s">
        <v>2706</v>
      </c>
      <c r="C1545" s="6">
        <v>1139</v>
      </c>
      <c r="D1545" s="47">
        <f t="shared" si="23"/>
        <v>968.15</v>
      </c>
    </row>
    <row r="1546" spans="1:4">
      <c r="A1546" s="8" t="s">
        <v>2707</v>
      </c>
      <c r="B1546" s="5" t="s">
        <v>2706</v>
      </c>
      <c r="C1546" s="6">
        <v>1139</v>
      </c>
      <c r="D1546" s="47">
        <f t="shared" ref="D1546:D1609" si="24">C1546*0.85</f>
        <v>968.15</v>
      </c>
    </row>
    <row r="1547" spans="1:4">
      <c r="A1547" s="8" t="s">
        <v>2708</v>
      </c>
      <c r="B1547" s="5" t="s">
        <v>2706</v>
      </c>
      <c r="C1547" s="6">
        <v>1139</v>
      </c>
      <c r="D1547" s="47">
        <f t="shared" si="24"/>
        <v>968.15</v>
      </c>
    </row>
    <row r="1548" spans="1:4">
      <c r="A1548" s="8" t="s">
        <v>2709</v>
      </c>
      <c r="B1548" s="5" t="s">
        <v>2710</v>
      </c>
      <c r="C1548" s="6">
        <v>969</v>
      </c>
      <c r="D1548" s="47">
        <f t="shared" si="24"/>
        <v>823.65</v>
      </c>
    </row>
    <row r="1549" spans="1:4">
      <c r="A1549" s="8" t="s">
        <v>2711</v>
      </c>
      <c r="B1549" s="5" t="s">
        <v>2710</v>
      </c>
      <c r="C1549" s="6">
        <v>969</v>
      </c>
      <c r="D1549" s="47">
        <f t="shared" si="24"/>
        <v>823.65</v>
      </c>
    </row>
    <row r="1550" spans="1:4">
      <c r="A1550" s="8" t="s">
        <v>2712</v>
      </c>
      <c r="B1550" s="5" t="s">
        <v>2710</v>
      </c>
      <c r="C1550" s="6">
        <v>969</v>
      </c>
      <c r="D1550" s="47">
        <f t="shared" si="24"/>
        <v>823.65</v>
      </c>
    </row>
    <row r="1551" spans="1:4">
      <c r="A1551" s="8" t="s">
        <v>2713</v>
      </c>
      <c r="B1551" s="5" t="s">
        <v>2714</v>
      </c>
      <c r="C1551" s="6">
        <v>929</v>
      </c>
      <c r="D1551" s="47">
        <f t="shared" si="24"/>
        <v>789.65</v>
      </c>
    </row>
    <row r="1552" spans="1:4">
      <c r="A1552" s="8" t="s">
        <v>2715</v>
      </c>
      <c r="B1552" s="5" t="s">
        <v>2714</v>
      </c>
      <c r="C1552" s="6">
        <v>929</v>
      </c>
      <c r="D1552" s="47">
        <f t="shared" si="24"/>
        <v>789.65</v>
      </c>
    </row>
    <row r="1553" spans="1:4">
      <c r="A1553" s="8" t="s">
        <v>2716</v>
      </c>
      <c r="B1553" s="5" t="s">
        <v>2714</v>
      </c>
      <c r="C1553" s="6">
        <v>929</v>
      </c>
      <c r="D1553" s="47">
        <f t="shared" si="24"/>
        <v>789.65</v>
      </c>
    </row>
    <row r="1554" spans="1:4">
      <c r="A1554" s="8" t="s">
        <v>2717</v>
      </c>
      <c r="B1554" s="5" t="s">
        <v>2718</v>
      </c>
      <c r="C1554" s="6">
        <v>1049</v>
      </c>
      <c r="D1554" s="47">
        <f t="shared" si="24"/>
        <v>891.65</v>
      </c>
    </row>
    <row r="1555" spans="1:4">
      <c r="A1555" s="8" t="s">
        <v>2719</v>
      </c>
      <c r="B1555" s="5" t="s">
        <v>2718</v>
      </c>
      <c r="C1555" s="6">
        <v>1049</v>
      </c>
      <c r="D1555" s="47">
        <f t="shared" si="24"/>
        <v>891.65</v>
      </c>
    </row>
    <row r="1556" spans="1:4">
      <c r="A1556" s="8" t="s">
        <v>2720</v>
      </c>
      <c r="B1556" s="5" t="s">
        <v>2718</v>
      </c>
      <c r="C1556" s="6">
        <v>1049</v>
      </c>
      <c r="D1556" s="47">
        <f t="shared" si="24"/>
        <v>891.65</v>
      </c>
    </row>
    <row r="1557" spans="1:4">
      <c r="A1557" s="8" t="s">
        <v>2721</v>
      </c>
      <c r="B1557" s="5" t="s">
        <v>2722</v>
      </c>
      <c r="C1557" s="6">
        <v>1199</v>
      </c>
      <c r="D1557" s="47">
        <f t="shared" si="24"/>
        <v>1019.15</v>
      </c>
    </row>
    <row r="1558" spans="1:4">
      <c r="A1558" s="8" t="s">
        <v>2723</v>
      </c>
      <c r="B1558" s="5" t="s">
        <v>2722</v>
      </c>
      <c r="C1558" s="6">
        <v>1199</v>
      </c>
      <c r="D1558" s="47">
        <f t="shared" si="24"/>
        <v>1019.15</v>
      </c>
    </row>
    <row r="1559" spans="1:4">
      <c r="A1559" s="8" t="s">
        <v>2724</v>
      </c>
      <c r="B1559" s="5" t="s">
        <v>2722</v>
      </c>
      <c r="C1559" s="6">
        <v>1199</v>
      </c>
      <c r="D1559" s="47">
        <f t="shared" si="24"/>
        <v>1019.15</v>
      </c>
    </row>
    <row r="1560" spans="1:4">
      <c r="A1560" s="8" t="s">
        <v>2725</v>
      </c>
      <c r="B1560" s="5" t="s">
        <v>2726</v>
      </c>
      <c r="C1560" s="6">
        <v>959</v>
      </c>
      <c r="D1560" s="47">
        <f t="shared" si="24"/>
        <v>815.15</v>
      </c>
    </row>
    <row r="1561" spans="1:4">
      <c r="A1561" s="8" t="s">
        <v>2727</v>
      </c>
      <c r="B1561" s="5" t="s">
        <v>2726</v>
      </c>
      <c r="C1561" s="6">
        <v>959</v>
      </c>
      <c r="D1561" s="47">
        <f t="shared" si="24"/>
        <v>815.15</v>
      </c>
    </row>
    <row r="1562" spans="1:4">
      <c r="A1562" s="8" t="s">
        <v>2728</v>
      </c>
      <c r="B1562" s="5" t="s">
        <v>2726</v>
      </c>
      <c r="C1562" s="6">
        <v>959</v>
      </c>
      <c r="D1562" s="47">
        <f t="shared" si="24"/>
        <v>815.15</v>
      </c>
    </row>
    <row r="1563" spans="1:4">
      <c r="A1563" s="8" t="s">
        <v>2729</v>
      </c>
      <c r="B1563" s="5" t="s">
        <v>2730</v>
      </c>
      <c r="C1563" s="6">
        <v>1599</v>
      </c>
      <c r="D1563" s="47">
        <f t="shared" si="24"/>
        <v>1359.1499999999999</v>
      </c>
    </row>
    <row r="1564" spans="1:4">
      <c r="A1564" s="8" t="s">
        <v>2731</v>
      </c>
      <c r="B1564" s="5" t="s">
        <v>2730</v>
      </c>
      <c r="C1564" s="6">
        <v>1599</v>
      </c>
      <c r="D1564" s="47">
        <f t="shared" si="24"/>
        <v>1359.1499999999999</v>
      </c>
    </row>
    <row r="1565" spans="1:4">
      <c r="A1565" s="8" t="s">
        <v>2732</v>
      </c>
      <c r="B1565" s="5" t="s">
        <v>2730</v>
      </c>
      <c r="C1565" s="6">
        <v>1599</v>
      </c>
      <c r="D1565" s="47">
        <f t="shared" si="24"/>
        <v>1359.1499999999999</v>
      </c>
    </row>
    <row r="1566" spans="1:4">
      <c r="A1566" s="8" t="s">
        <v>2733</v>
      </c>
      <c r="B1566" s="5" t="s">
        <v>2734</v>
      </c>
      <c r="C1566" s="6">
        <v>849</v>
      </c>
      <c r="D1566" s="47">
        <f t="shared" si="24"/>
        <v>721.65</v>
      </c>
    </row>
    <row r="1567" spans="1:4">
      <c r="A1567" s="8" t="s">
        <v>2735</v>
      </c>
      <c r="B1567" s="5" t="s">
        <v>2734</v>
      </c>
      <c r="C1567" s="6">
        <v>849</v>
      </c>
      <c r="D1567" s="47">
        <f t="shared" si="24"/>
        <v>721.65</v>
      </c>
    </row>
    <row r="1568" spans="1:4">
      <c r="A1568" s="8" t="s">
        <v>2736</v>
      </c>
      <c r="B1568" s="5" t="s">
        <v>2734</v>
      </c>
      <c r="C1568" s="6">
        <v>849</v>
      </c>
      <c r="D1568" s="47">
        <f t="shared" si="24"/>
        <v>721.65</v>
      </c>
    </row>
    <row r="1569" spans="1:4">
      <c r="A1569" s="8" t="s">
        <v>2737</v>
      </c>
      <c r="B1569" s="5" t="s">
        <v>2738</v>
      </c>
      <c r="C1569" s="6">
        <v>412</v>
      </c>
      <c r="D1569" s="47">
        <f t="shared" si="24"/>
        <v>350.2</v>
      </c>
    </row>
    <row r="1570" spans="1:4">
      <c r="A1570" s="8" t="s">
        <v>2739</v>
      </c>
      <c r="B1570" s="5" t="s">
        <v>2740</v>
      </c>
      <c r="C1570" s="6">
        <v>412</v>
      </c>
      <c r="D1570" s="47">
        <f t="shared" si="24"/>
        <v>350.2</v>
      </c>
    </row>
    <row r="1571" spans="1:4">
      <c r="A1571" s="8" t="s">
        <v>2741</v>
      </c>
      <c r="B1571" s="5" t="s">
        <v>2740</v>
      </c>
      <c r="C1571" s="6">
        <v>412</v>
      </c>
      <c r="D1571" s="47">
        <f t="shared" si="24"/>
        <v>350.2</v>
      </c>
    </row>
    <row r="1572" spans="1:4">
      <c r="A1572" s="8" t="s">
        <v>2742</v>
      </c>
      <c r="B1572" s="5" t="s">
        <v>2743</v>
      </c>
      <c r="C1572" s="6">
        <v>524</v>
      </c>
      <c r="D1572" s="47">
        <f t="shared" si="24"/>
        <v>445.4</v>
      </c>
    </row>
    <row r="1573" spans="1:4">
      <c r="A1573" s="8" t="s">
        <v>2744</v>
      </c>
      <c r="B1573" s="5" t="s">
        <v>2743</v>
      </c>
      <c r="C1573" s="6">
        <v>524</v>
      </c>
      <c r="D1573" s="47">
        <f t="shared" si="24"/>
        <v>445.4</v>
      </c>
    </row>
    <row r="1574" spans="1:4">
      <c r="A1574" s="8" t="s">
        <v>2745</v>
      </c>
      <c r="B1574" s="5" t="s">
        <v>2743</v>
      </c>
      <c r="C1574" s="6">
        <v>524</v>
      </c>
      <c r="D1574" s="47">
        <f t="shared" si="24"/>
        <v>445.4</v>
      </c>
    </row>
    <row r="1575" spans="1:4">
      <c r="A1575" s="8" t="s">
        <v>2746</v>
      </c>
      <c r="B1575" s="5" t="s">
        <v>2747</v>
      </c>
      <c r="C1575" s="6">
        <v>524</v>
      </c>
      <c r="D1575" s="47">
        <f t="shared" si="24"/>
        <v>445.4</v>
      </c>
    </row>
    <row r="1576" spans="1:4">
      <c r="A1576" s="8" t="s">
        <v>2748</v>
      </c>
      <c r="B1576" s="5" t="s">
        <v>2749</v>
      </c>
      <c r="C1576" s="6">
        <v>794</v>
      </c>
      <c r="D1576" s="47">
        <f t="shared" si="24"/>
        <v>674.9</v>
      </c>
    </row>
    <row r="1577" spans="1:4">
      <c r="A1577" s="8" t="s">
        <v>2750</v>
      </c>
      <c r="B1577" s="5" t="s">
        <v>2749</v>
      </c>
      <c r="C1577" s="6">
        <v>794</v>
      </c>
      <c r="D1577" s="47">
        <f t="shared" si="24"/>
        <v>674.9</v>
      </c>
    </row>
    <row r="1578" spans="1:4">
      <c r="A1578" s="8" t="s">
        <v>2751</v>
      </c>
      <c r="B1578" s="5" t="s">
        <v>2749</v>
      </c>
      <c r="C1578" s="6">
        <v>794</v>
      </c>
      <c r="D1578" s="47">
        <f t="shared" si="24"/>
        <v>674.9</v>
      </c>
    </row>
    <row r="1579" spans="1:4">
      <c r="A1579" s="8" t="s">
        <v>2752</v>
      </c>
      <c r="B1579" s="5" t="s">
        <v>2753</v>
      </c>
      <c r="C1579" s="6">
        <v>349</v>
      </c>
      <c r="D1579" s="47">
        <f t="shared" si="24"/>
        <v>296.64999999999998</v>
      </c>
    </row>
    <row r="1580" spans="1:4">
      <c r="A1580" s="8" t="s">
        <v>2754</v>
      </c>
      <c r="B1580" s="5" t="s">
        <v>2753</v>
      </c>
      <c r="C1580" s="6">
        <v>349</v>
      </c>
      <c r="D1580" s="47">
        <f t="shared" si="24"/>
        <v>296.64999999999998</v>
      </c>
    </row>
    <row r="1581" spans="1:4">
      <c r="A1581" s="8" t="s">
        <v>2755</v>
      </c>
      <c r="B1581" s="5" t="s">
        <v>2753</v>
      </c>
      <c r="C1581" s="6">
        <v>349</v>
      </c>
      <c r="D1581" s="47">
        <f t="shared" si="24"/>
        <v>296.64999999999998</v>
      </c>
    </row>
    <row r="1582" spans="1:4">
      <c r="A1582" s="8" t="s">
        <v>2756</v>
      </c>
      <c r="B1582" s="5" t="s">
        <v>2757</v>
      </c>
      <c r="C1582" s="6">
        <v>949</v>
      </c>
      <c r="D1582" s="47">
        <f t="shared" si="24"/>
        <v>806.65</v>
      </c>
    </row>
    <row r="1583" spans="1:4">
      <c r="A1583" s="8" t="s">
        <v>2758</v>
      </c>
      <c r="B1583" s="5" t="s">
        <v>2757</v>
      </c>
      <c r="C1583" s="6">
        <v>949</v>
      </c>
      <c r="D1583" s="47">
        <f t="shared" si="24"/>
        <v>806.65</v>
      </c>
    </row>
    <row r="1584" spans="1:4">
      <c r="A1584" s="8" t="s">
        <v>2759</v>
      </c>
      <c r="B1584" s="5" t="s">
        <v>2757</v>
      </c>
      <c r="C1584" s="6">
        <v>949</v>
      </c>
      <c r="D1584" s="47">
        <f t="shared" si="24"/>
        <v>806.65</v>
      </c>
    </row>
    <row r="1585" spans="1:4">
      <c r="A1585" s="8" t="s">
        <v>2760</v>
      </c>
      <c r="B1585" s="5" t="s">
        <v>2761</v>
      </c>
      <c r="C1585" s="6">
        <v>1059</v>
      </c>
      <c r="D1585" s="47">
        <f t="shared" si="24"/>
        <v>900.15</v>
      </c>
    </row>
    <row r="1586" spans="1:4">
      <c r="A1586" s="8" t="s">
        <v>2762</v>
      </c>
      <c r="B1586" s="5" t="s">
        <v>2761</v>
      </c>
      <c r="C1586" s="6">
        <v>1059</v>
      </c>
      <c r="D1586" s="47">
        <f t="shared" si="24"/>
        <v>900.15</v>
      </c>
    </row>
    <row r="1587" spans="1:4">
      <c r="A1587" s="8" t="s">
        <v>2763</v>
      </c>
      <c r="B1587" s="5" t="s">
        <v>2761</v>
      </c>
      <c r="C1587" s="6">
        <v>1059</v>
      </c>
      <c r="D1587" s="47">
        <f t="shared" si="24"/>
        <v>900.15</v>
      </c>
    </row>
    <row r="1588" spans="1:4">
      <c r="A1588" s="8" t="s">
        <v>2764</v>
      </c>
      <c r="B1588" s="5" t="s">
        <v>2765</v>
      </c>
      <c r="C1588" s="6">
        <v>1329</v>
      </c>
      <c r="D1588" s="47">
        <f t="shared" si="24"/>
        <v>1129.6499999999999</v>
      </c>
    </row>
    <row r="1589" spans="1:4">
      <c r="A1589" s="8" t="s">
        <v>2766</v>
      </c>
      <c r="B1589" s="5" t="s">
        <v>2765</v>
      </c>
      <c r="C1589" s="6">
        <v>1329</v>
      </c>
      <c r="D1589" s="47">
        <f t="shared" si="24"/>
        <v>1129.6499999999999</v>
      </c>
    </row>
    <row r="1590" spans="1:4">
      <c r="A1590" s="8" t="s">
        <v>2767</v>
      </c>
      <c r="B1590" s="5" t="s">
        <v>2765</v>
      </c>
      <c r="C1590" s="6">
        <v>1329</v>
      </c>
      <c r="D1590" s="47">
        <f t="shared" si="24"/>
        <v>1129.6499999999999</v>
      </c>
    </row>
    <row r="1591" spans="1:4">
      <c r="A1591" s="8" t="s">
        <v>2768</v>
      </c>
      <c r="B1591" s="5" t="s">
        <v>2769</v>
      </c>
      <c r="C1591" s="6">
        <v>899</v>
      </c>
      <c r="D1591" s="47">
        <f t="shared" si="24"/>
        <v>764.15</v>
      </c>
    </row>
    <row r="1592" spans="1:4">
      <c r="A1592" s="8" t="s">
        <v>2770</v>
      </c>
      <c r="B1592" s="5" t="s">
        <v>2769</v>
      </c>
      <c r="C1592" s="6">
        <v>899</v>
      </c>
      <c r="D1592" s="47">
        <f t="shared" si="24"/>
        <v>764.15</v>
      </c>
    </row>
    <row r="1593" spans="1:4">
      <c r="A1593" s="8" t="s">
        <v>2771</v>
      </c>
      <c r="B1593" s="5" t="s">
        <v>2769</v>
      </c>
      <c r="C1593" s="6">
        <v>899</v>
      </c>
      <c r="D1593" s="47">
        <f t="shared" si="24"/>
        <v>764.15</v>
      </c>
    </row>
    <row r="1594" spans="1:4">
      <c r="A1594" s="8" t="s">
        <v>2772</v>
      </c>
      <c r="B1594" s="5" t="s">
        <v>2773</v>
      </c>
      <c r="C1594" s="6">
        <v>1849</v>
      </c>
      <c r="D1594" s="47">
        <f t="shared" si="24"/>
        <v>1571.6499999999999</v>
      </c>
    </row>
    <row r="1595" spans="1:4">
      <c r="A1595" s="8" t="s">
        <v>2774</v>
      </c>
      <c r="B1595" s="5" t="s">
        <v>2773</v>
      </c>
      <c r="C1595" s="6">
        <v>1849</v>
      </c>
      <c r="D1595" s="47">
        <f t="shared" si="24"/>
        <v>1571.6499999999999</v>
      </c>
    </row>
    <row r="1596" spans="1:4">
      <c r="A1596" s="8" t="s">
        <v>2775</v>
      </c>
      <c r="B1596" s="5" t="s">
        <v>2773</v>
      </c>
      <c r="C1596" s="6">
        <v>1849</v>
      </c>
      <c r="D1596" s="47">
        <f t="shared" si="24"/>
        <v>1571.6499999999999</v>
      </c>
    </row>
    <row r="1597" spans="1:4">
      <c r="A1597" s="8" t="s">
        <v>2776</v>
      </c>
      <c r="B1597" s="5" t="s">
        <v>2777</v>
      </c>
      <c r="C1597" s="6">
        <v>1739</v>
      </c>
      <c r="D1597" s="47">
        <f t="shared" si="24"/>
        <v>1478.1499999999999</v>
      </c>
    </row>
    <row r="1598" spans="1:4">
      <c r="A1598" s="8" t="s">
        <v>2778</v>
      </c>
      <c r="B1598" s="5" t="s">
        <v>2777</v>
      </c>
      <c r="C1598" s="6">
        <v>1739</v>
      </c>
      <c r="D1598" s="47">
        <f t="shared" si="24"/>
        <v>1478.1499999999999</v>
      </c>
    </row>
    <row r="1599" spans="1:4">
      <c r="A1599" s="8" t="s">
        <v>2779</v>
      </c>
      <c r="B1599" s="5" t="s">
        <v>2777</v>
      </c>
      <c r="C1599" s="6">
        <v>1739</v>
      </c>
      <c r="D1599" s="47">
        <f t="shared" si="24"/>
        <v>1478.1499999999999</v>
      </c>
    </row>
    <row r="1600" spans="1:4">
      <c r="A1600" s="8" t="s">
        <v>2780</v>
      </c>
      <c r="B1600" s="5" t="s">
        <v>2781</v>
      </c>
      <c r="C1600" s="6">
        <v>562</v>
      </c>
      <c r="D1600" s="47">
        <f t="shared" si="24"/>
        <v>477.7</v>
      </c>
    </row>
    <row r="1601" spans="1:4">
      <c r="A1601" s="8" t="s">
        <v>2782</v>
      </c>
      <c r="B1601" s="5" t="s">
        <v>2781</v>
      </c>
      <c r="C1601" s="6">
        <v>562</v>
      </c>
      <c r="D1601" s="47">
        <f t="shared" si="24"/>
        <v>477.7</v>
      </c>
    </row>
    <row r="1602" spans="1:4">
      <c r="A1602" s="8" t="s">
        <v>2783</v>
      </c>
      <c r="B1602" s="5" t="s">
        <v>2781</v>
      </c>
      <c r="C1602" s="6">
        <v>562</v>
      </c>
      <c r="D1602" s="47">
        <f t="shared" si="24"/>
        <v>477.7</v>
      </c>
    </row>
    <row r="1603" spans="1:4">
      <c r="A1603" s="8" t="s">
        <v>2784</v>
      </c>
      <c r="B1603" s="5" t="s">
        <v>2785</v>
      </c>
      <c r="C1603" s="6">
        <v>1061</v>
      </c>
      <c r="D1603" s="47">
        <f t="shared" si="24"/>
        <v>901.85</v>
      </c>
    </row>
    <row r="1604" spans="1:4">
      <c r="A1604" s="8" t="s">
        <v>2786</v>
      </c>
      <c r="B1604" s="5" t="s">
        <v>2785</v>
      </c>
      <c r="C1604" s="6">
        <v>1061</v>
      </c>
      <c r="D1604" s="47">
        <f t="shared" si="24"/>
        <v>901.85</v>
      </c>
    </row>
    <row r="1605" spans="1:4">
      <c r="A1605" s="8" t="s">
        <v>2787</v>
      </c>
      <c r="B1605" s="5" t="s">
        <v>2785</v>
      </c>
      <c r="C1605" s="6">
        <v>1061</v>
      </c>
      <c r="D1605" s="47">
        <f t="shared" si="24"/>
        <v>901.85</v>
      </c>
    </row>
    <row r="1606" spans="1:4">
      <c r="A1606" s="8" t="s">
        <v>2788</v>
      </c>
      <c r="B1606" s="5" t="s">
        <v>2789</v>
      </c>
      <c r="C1606" s="6">
        <v>149</v>
      </c>
      <c r="D1606" s="47">
        <f t="shared" si="24"/>
        <v>126.64999999999999</v>
      </c>
    </row>
    <row r="1607" spans="1:4">
      <c r="A1607" s="8" t="s">
        <v>2790</v>
      </c>
      <c r="B1607" s="5" t="s">
        <v>2791</v>
      </c>
      <c r="C1607" s="6">
        <v>239</v>
      </c>
      <c r="D1607" s="47">
        <f t="shared" si="24"/>
        <v>203.15</v>
      </c>
    </row>
    <row r="1608" spans="1:4">
      <c r="A1608" s="8" t="s">
        <v>2792</v>
      </c>
      <c r="B1608" s="5" t="s">
        <v>2793</v>
      </c>
      <c r="C1608" s="6">
        <v>449</v>
      </c>
      <c r="D1608" s="47">
        <f t="shared" si="24"/>
        <v>381.65</v>
      </c>
    </row>
    <row r="1609" spans="1:4">
      <c r="A1609" s="8" t="s">
        <v>2794</v>
      </c>
      <c r="B1609" s="5" t="s">
        <v>2795</v>
      </c>
      <c r="C1609" s="6">
        <v>124</v>
      </c>
      <c r="D1609" s="47">
        <f t="shared" si="24"/>
        <v>105.39999999999999</v>
      </c>
    </row>
    <row r="1610" spans="1:4">
      <c r="A1610" s="8" t="s">
        <v>2796</v>
      </c>
      <c r="B1610" s="5" t="s">
        <v>2797</v>
      </c>
      <c r="C1610" s="6">
        <v>124</v>
      </c>
      <c r="D1610" s="47">
        <f t="shared" ref="D1610:D1673" si="25">C1610*0.85</f>
        <v>105.39999999999999</v>
      </c>
    </row>
    <row r="1611" spans="1:4">
      <c r="A1611" s="7" t="s">
        <v>2798</v>
      </c>
      <c r="B1611" s="5" t="s">
        <v>2799</v>
      </c>
      <c r="C1611" s="6">
        <v>199</v>
      </c>
      <c r="D1611" s="47">
        <f t="shared" si="25"/>
        <v>169.15</v>
      </c>
    </row>
    <row r="1612" spans="1:4">
      <c r="A1612" s="8" t="s">
        <v>2800</v>
      </c>
      <c r="B1612" s="5" t="s">
        <v>2801</v>
      </c>
      <c r="C1612" s="6">
        <v>69</v>
      </c>
      <c r="D1612" s="47">
        <f t="shared" si="25"/>
        <v>58.65</v>
      </c>
    </row>
    <row r="1613" spans="1:4">
      <c r="A1613" s="8" t="s">
        <v>2802</v>
      </c>
      <c r="B1613" s="5" t="s">
        <v>2803</v>
      </c>
      <c r="C1613" s="6">
        <v>75</v>
      </c>
      <c r="D1613" s="47">
        <f t="shared" si="25"/>
        <v>63.75</v>
      </c>
    </row>
    <row r="1614" spans="1:4">
      <c r="A1614" s="8" t="s">
        <v>2804</v>
      </c>
      <c r="B1614" s="5" t="s">
        <v>2801</v>
      </c>
      <c r="C1614" s="6">
        <v>129</v>
      </c>
      <c r="D1614" s="47">
        <f t="shared" si="25"/>
        <v>109.64999999999999</v>
      </c>
    </row>
    <row r="1615" spans="1:4">
      <c r="A1615" s="8" t="s">
        <v>2805</v>
      </c>
      <c r="B1615" s="5" t="s">
        <v>2806</v>
      </c>
      <c r="C1615" s="6">
        <v>249</v>
      </c>
      <c r="D1615" s="47">
        <f t="shared" si="25"/>
        <v>211.65</v>
      </c>
    </row>
    <row r="1616" spans="1:4">
      <c r="A1616" s="8" t="s">
        <v>2807</v>
      </c>
      <c r="B1616" s="5" t="s">
        <v>2808</v>
      </c>
      <c r="C1616" s="6">
        <v>139</v>
      </c>
      <c r="D1616" s="47">
        <f t="shared" si="25"/>
        <v>118.14999999999999</v>
      </c>
    </row>
    <row r="1617" spans="1:4">
      <c r="A1617" s="8" t="s">
        <v>2809</v>
      </c>
      <c r="B1617" s="5" t="s">
        <v>2810</v>
      </c>
      <c r="C1617" s="6">
        <v>169</v>
      </c>
      <c r="D1617" s="47">
        <f t="shared" si="25"/>
        <v>143.65</v>
      </c>
    </row>
    <row r="1618" spans="1:4">
      <c r="A1618" s="8" t="s">
        <v>2811</v>
      </c>
      <c r="B1618" s="5" t="s">
        <v>2801</v>
      </c>
      <c r="C1618" s="6">
        <v>129</v>
      </c>
      <c r="D1618" s="47">
        <f t="shared" si="25"/>
        <v>109.64999999999999</v>
      </c>
    </row>
    <row r="1619" spans="1:4">
      <c r="A1619" s="8" t="s">
        <v>2812</v>
      </c>
      <c r="B1619" s="5" t="s">
        <v>2803</v>
      </c>
      <c r="C1619" s="6">
        <v>135</v>
      </c>
      <c r="D1619" s="47">
        <f t="shared" si="25"/>
        <v>114.75</v>
      </c>
    </row>
    <row r="1620" spans="1:4">
      <c r="A1620" s="8" t="s">
        <v>2813</v>
      </c>
      <c r="B1620" s="5" t="s">
        <v>2806</v>
      </c>
      <c r="C1620" s="6">
        <v>249</v>
      </c>
      <c r="D1620" s="47">
        <f t="shared" si="25"/>
        <v>211.65</v>
      </c>
    </row>
    <row r="1621" spans="1:4">
      <c r="A1621" s="8" t="s">
        <v>2814</v>
      </c>
      <c r="B1621" s="5" t="s">
        <v>2815</v>
      </c>
      <c r="C1621" s="6">
        <v>199</v>
      </c>
      <c r="D1621" s="47">
        <f t="shared" si="25"/>
        <v>169.15</v>
      </c>
    </row>
    <row r="1622" spans="1:4">
      <c r="A1622" s="8" t="s">
        <v>2816</v>
      </c>
      <c r="B1622" s="5" t="s">
        <v>2817</v>
      </c>
      <c r="C1622" s="6">
        <v>229</v>
      </c>
      <c r="D1622" s="47">
        <f t="shared" si="25"/>
        <v>194.65</v>
      </c>
    </row>
    <row r="1623" spans="1:4">
      <c r="A1623" s="8" t="s">
        <v>2818</v>
      </c>
      <c r="B1623" s="5" t="s">
        <v>2819</v>
      </c>
      <c r="C1623" s="6">
        <v>229</v>
      </c>
      <c r="D1623" s="47">
        <f t="shared" si="25"/>
        <v>194.65</v>
      </c>
    </row>
    <row r="1624" spans="1:4">
      <c r="A1624" s="8" t="s">
        <v>2820</v>
      </c>
      <c r="B1624" s="5" t="s">
        <v>2821</v>
      </c>
      <c r="C1624" s="6">
        <v>499</v>
      </c>
      <c r="D1624" s="47">
        <f t="shared" si="25"/>
        <v>424.15</v>
      </c>
    </row>
    <row r="1625" spans="1:4">
      <c r="A1625" s="8" t="s">
        <v>2822</v>
      </c>
      <c r="B1625" s="5" t="s">
        <v>2823</v>
      </c>
      <c r="C1625" s="6">
        <v>499</v>
      </c>
      <c r="D1625" s="47">
        <f t="shared" si="25"/>
        <v>424.15</v>
      </c>
    </row>
    <row r="1626" spans="1:4">
      <c r="A1626" s="8" t="s">
        <v>2824</v>
      </c>
      <c r="B1626" s="5" t="s">
        <v>2825</v>
      </c>
      <c r="C1626" s="6">
        <v>239</v>
      </c>
      <c r="D1626" s="47">
        <f t="shared" si="25"/>
        <v>203.15</v>
      </c>
    </row>
    <row r="1627" spans="1:4">
      <c r="A1627" s="7" t="s">
        <v>2826</v>
      </c>
      <c r="B1627" s="5" t="s">
        <v>2827</v>
      </c>
      <c r="C1627" s="6">
        <v>949</v>
      </c>
      <c r="D1627" s="47">
        <f t="shared" si="25"/>
        <v>806.65</v>
      </c>
    </row>
    <row r="1628" spans="1:4">
      <c r="A1628" s="8" t="s">
        <v>2828</v>
      </c>
      <c r="B1628" s="5" t="s">
        <v>2829</v>
      </c>
      <c r="C1628" s="6">
        <v>624</v>
      </c>
      <c r="D1628" s="47">
        <f t="shared" si="25"/>
        <v>530.4</v>
      </c>
    </row>
    <row r="1629" spans="1:4">
      <c r="A1629" s="8" t="s">
        <v>2830</v>
      </c>
      <c r="B1629" s="5" t="s">
        <v>2831</v>
      </c>
      <c r="C1629" s="6">
        <v>624</v>
      </c>
      <c r="D1629" s="47">
        <f t="shared" si="25"/>
        <v>530.4</v>
      </c>
    </row>
    <row r="1630" spans="1:4">
      <c r="A1630" s="8" t="s">
        <v>2832</v>
      </c>
      <c r="B1630" s="5" t="s">
        <v>2833</v>
      </c>
      <c r="C1630" s="6">
        <v>75</v>
      </c>
      <c r="D1630" s="47">
        <f t="shared" si="25"/>
        <v>63.75</v>
      </c>
    </row>
    <row r="1631" spans="1:4">
      <c r="A1631" s="8" t="s">
        <v>2834</v>
      </c>
      <c r="B1631" s="5" t="s">
        <v>2835</v>
      </c>
      <c r="C1631" s="6">
        <v>125</v>
      </c>
      <c r="D1631" s="47">
        <f t="shared" si="25"/>
        <v>106.25</v>
      </c>
    </row>
    <row r="1632" spans="1:4">
      <c r="A1632" s="8" t="s">
        <v>2836</v>
      </c>
      <c r="B1632" s="5" t="s">
        <v>2837</v>
      </c>
      <c r="C1632" s="6">
        <v>186</v>
      </c>
      <c r="D1632" s="47">
        <f t="shared" si="25"/>
        <v>158.1</v>
      </c>
    </row>
    <row r="1633" spans="1:4">
      <c r="A1633" s="8" t="s">
        <v>2838</v>
      </c>
      <c r="B1633" s="5" t="s">
        <v>2839</v>
      </c>
      <c r="C1633" s="6">
        <v>319</v>
      </c>
      <c r="D1633" s="47">
        <f t="shared" si="25"/>
        <v>271.14999999999998</v>
      </c>
    </row>
    <row r="1634" spans="1:4">
      <c r="A1634" s="8" t="s">
        <v>2840</v>
      </c>
      <c r="B1634" s="5" t="s">
        <v>2841</v>
      </c>
      <c r="C1634" s="6">
        <v>0</v>
      </c>
      <c r="D1634" s="47">
        <f t="shared" si="25"/>
        <v>0</v>
      </c>
    </row>
    <row r="1635" spans="1:4">
      <c r="A1635" s="7" t="s">
        <v>2842</v>
      </c>
      <c r="B1635" s="5" t="s">
        <v>2843</v>
      </c>
      <c r="C1635" s="6">
        <v>1049</v>
      </c>
      <c r="D1635" s="47">
        <f t="shared" si="25"/>
        <v>891.65</v>
      </c>
    </row>
    <row r="1636" spans="1:4">
      <c r="A1636" s="8" t="s">
        <v>2844</v>
      </c>
      <c r="B1636" s="5" t="s">
        <v>2845</v>
      </c>
      <c r="C1636" s="6">
        <v>749</v>
      </c>
      <c r="D1636" s="47">
        <f t="shared" si="25"/>
        <v>636.65</v>
      </c>
    </row>
    <row r="1637" spans="1:4">
      <c r="A1637" s="8" t="s">
        <v>2846</v>
      </c>
      <c r="B1637" s="5" t="s">
        <v>2847</v>
      </c>
      <c r="C1637" s="6">
        <v>749</v>
      </c>
      <c r="D1637" s="47">
        <f t="shared" si="25"/>
        <v>636.65</v>
      </c>
    </row>
    <row r="1638" spans="1:4">
      <c r="A1638" s="8" t="s">
        <v>2848</v>
      </c>
      <c r="B1638" s="5" t="s">
        <v>2849</v>
      </c>
      <c r="C1638" s="6">
        <v>749</v>
      </c>
      <c r="D1638" s="47">
        <f t="shared" si="25"/>
        <v>636.65</v>
      </c>
    </row>
    <row r="1639" spans="1:4">
      <c r="A1639" s="8" t="s">
        <v>2850</v>
      </c>
      <c r="B1639" s="5" t="s">
        <v>2851</v>
      </c>
      <c r="C1639" s="6">
        <v>724</v>
      </c>
      <c r="D1639" s="47">
        <f t="shared" si="25"/>
        <v>615.4</v>
      </c>
    </row>
    <row r="1640" spans="1:4">
      <c r="A1640" s="8" t="s">
        <v>2852</v>
      </c>
      <c r="B1640" s="5" t="s">
        <v>2853</v>
      </c>
      <c r="C1640" s="6">
        <v>749</v>
      </c>
      <c r="D1640" s="47">
        <f t="shared" si="25"/>
        <v>636.65</v>
      </c>
    </row>
    <row r="1641" spans="1:4">
      <c r="A1641" s="8" t="s">
        <v>2854</v>
      </c>
      <c r="B1641" s="5" t="s">
        <v>2855</v>
      </c>
      <c r="C1641" s="6">
        <v>749</v>
      </c>
      <c r="D1641" s="47">
        <f t="shared" si="25"/>
        <v>636.65</v>
      </c>
    </row>
    <row r="1642" spans="1:4">
      <c r="A1642" s="8" t="s">
        <v>2856</v>
      </c>
      <c r="B1642" s="5" t="s">
        <v>2857</v>
      </c>
      <c r="C1642" s="6">
        <v>749</v>
      </c>
      <c r="D1642" s="47">
        <f t="shared" si="25"/>
        <v>636.65</v>
      </c>
    </row>
    <row r="1643" spans="1:4">
      <c r="A1643" s="8" t="s">
        <v>2858</v>
      </c>
      <c r="B1643" s="5" t="s">
        <v>2859</v>
      </c>
      <c r="C1643" s="6">
        <v>749</v>
      </c>
      <c r="D1643" s="47">
        <f t="shared" si="25"/>
        <v>636.65</v>
      </c>
    </row>
    <row r="1644" spans="1:4">
      <c r="A1644" s="8" t="s">
        <v>2860</v>
      </c>
      <c r="B1644" s="5" t="s">
        <v>2861</v>
      </c>
      <c r="C1644" s="6">
        <v>749</v>
      </c>
      <c r="D1644" s="47">
        <f t="shared" si="25"/>
        <v>636.65</v>
      </c>
    </row>
    <row r="1645" spans="1:4">
      <c r="A1645" s="8" t="s">
        <v>2862</v>
      </c>
      <c r="B1645" s="5" t="s">
        <v>2863</v>
      </c>
      <c r="C1645" s="6">
        <v>749</v>
      </c>
      <c r="D1645" s="47">
        <f t="shared" si="25"/>
        <v>636.65</v>
      </c>
    </row>
    <row r="1646" spans="1:4">
      <c r="A1646" s="8" t="s">
        <v>2864</v>
      </c>
      <c r="B1646" s="5" t="s">
        <v>2865</v>
      </c>
      <c r="C1646" s="6">
        <v>724</v>
      </c>
      <c r="D1646" s="47">
        <f t="shared" si="25"/>
        <v>615.4</v>
      </c>
    </row>
    <row r="1647" spans="1:4">
      <c r="A1647" s="8" t="s">
        <v>2866</v>
      </c>
      <c r="B1647" s="5" t="s">
        <v>2867</v>
      </c>
      <c r="C1647" s="6">
        <v>499</v>
      </c>
      <c r="D1647" s="47">
        <f t="shared" si="25"/>
        <v>424.15</v>
      </c>
    </row>
    <row r="1648" spans="1:4">
      <c r="A1648" s="8" t="s">
        <v>2868</v>
      </c>
      <c r="B1648" s="5" t="s">
        <v>2869</v>
      </c>
      <c r="C1648" s="6">
        <v>499</v>
      </c>
      <c r="D1648" s="47">
        <f t="shared" si="25"/>
        <v>424.15</v>
      </c>
    </row>
    <row r="1649" spans="1:4">
      <c r="A1649" s="8" t="s">
        <v>2870</v>
      </c>
      <c r="B1649" s="5" t="s">
        <v>2871</v>
      </c>
      <c r="C1649" s="6">
        <v>499</v>
      </c>
      <c r="D1649" s="47">
        <f t="shared" si="25"/>
        <v>424.15</v>
      </c>
    </row>
    <row r="1650" spans="1:4">
      <c r="A1650" s="8" t="s">
        <v>2872</v>
      </c>
      <c r="B1650" s="5" t="s">
        <v>2873</v>
      </c>
      <c r="C1650" s="6">
        <v>499</v>
      </c>
      <c r="D1650" s="47">
        <f t="shared" si="25"/>
        <v>424.15</v>
      </c>
    </row>
    <row r="1651" spans="1:4">
      <c r="A1651" s="8" t="s">
        <v>2874</v>
      </c>
      <c r="B1651" s="5" t="s">
        <v>2875</v>
      </c>
      <c r="C1651" s="6">
        <v>499</v>
      </c>
      <c r="D1651" s="47">
        <f t="shared" si="25"/>
        <v>424.15</v>
      </c>
    </row>
    <row r="1652" spans="1:4">
      <c r="A1652" s="8" t="s">
        <v>2876</v>
      </c>
      <c r="B1652" s="5" t="s">
        <v>2877</v>
      </c>
      <c r="C1652" s="6">
        <v>499</v>
      </c>
      <c r="D1652" s="47">
        <f t="shared" si="25"/>
        <v>424.15</v>
      </c>
    </row>
    <row r="1653" spans="1:4">
      <c r="A1653" s="8" t="s">
        <v>2878</v>
      </c>
      <c r="B1653" s="5" t="s">
        <v>2879</v>
      </c>
      <c r="C1653" s="6">
        <v>499</v>
      </c>
      <c r="D1653" s="47">
        <f t="shared" si="25"/>
        <v>424.15</v>
      </c>
    </row>
    <row r="1654" spans="1:4">
      <c r="A1654" s="8" t="s">
        <v>2880</v>
      </c>
      <c r="B1654" s="5" t="s">
        <v>2881</v>
      </c>
      <c r="C1654" s="6">
        <v>499</v>
      </c>
      <c r="D1654" s="47">
        <f t="shared" si="25"/>
        <v>424.15</v>
      </c>
    </row>
    <row r="1655" spans="1:4">
      <c r="A1655" s="8" t="s">
        <v>2882</v>
      </c>
      <c r="B1655" s="5" t="s">
        <v>2883</v>
      </c>
      <c r="C1655" s="6">
        <v>499</v>
      </c>
      <c r="D1655" s="47">
        <f t="shared" si="25"/>
        <v>424.15</v>
      </c>
    </row>
    <row r="1656" spans="1:4">
      <c r="A1656" s="8" t="s">
        <v>2884</v>
      </c>
      <c r="B1656" s="5" t="s">
        <v>2885</v>
      </c>
      <c r="C1656" s="6">
        <v>499</v>
      </c>
      <c r="D1656" s="47">
        <f t="shared" si="25"/>
        <v>424.15</v>
      </c>
    </row>
    <row r="1657" spans="1:4">
      <c r="A1657" s="8" t="s">
        <v>2886</v>
      </c>
      <c r="B1657" s="5" t="s">
        <v>2887</v>
      </c>
      <c r="C1657" s="6">
        <v>499</v>
      </c>
      <c r="D1657" s="47">
        <f t="shared" si="25"/>
        <v>424.15</v>
      </c>
    </row>
    <row r="1658" spans="1:4">
      <c r="A1658" s="8" t="s">
        <v>2888</v>
      </c>
      <c r="B1658" s="5" t="s">
        <v>2889</v>
      </c>
      <c r="C1658" s="6">
        <v>499</v>
      </c>
      <c r="D1658" s="47">
        <f t="shared" si="25"/>
        <v>424.15</v>
      </c>
    </row>
    <row r="1659" spans="1:4">
      <c r="A1659" s="8" t="s">
        <v>2890</v>
      </c>
      <c r="B1659" s="5" t="s">
        <v>2867</v>
      </c>
      <c r="C1659" s="6">
        <v>499</v>
      </c>
      <c r="D1659" s="47">
        <f t="shared" si="25"/>
        <v>424.15</v>
      </c>
    </row>
    <row r="1660" spans="1:4">
      <c r="A1660" s="8" t="s">
        <v>2891</v>
      </c>
      <c r="B1660" s="5" t="s">
        <v>2892</v>
      </c>
      <c r="C1660" s="6">
        <v>561</v>
      </c>
      <c r="D1660" s="47">
        <f t="shared" si="25"/>
        <v>476.84999999999997</v>
      </c>
    </row>
    <row r="1661" spans="1:4">
      <c r="A1661" s="8" t="s">
        <v>2893</v>
      </c>
      <c r="B1661" s="5" t="s">
        <v>2894</v>
      </c>
      <c r="C1661" s="6">
        <v>561</v>
      </c>
      <c r="D1661" s="47">
        <f t="shared" si="25"/>
        <v>476.84999999999997</v>
      </c>
    </row>
    <row r="1662" spans="1:4">
      <c r="A1662" s="8" t="s">
        <v>2895</v>
      </c>
      <c r="B1662" s="5" t="s">
        <v>2896</v>
      </c>
      <c r="C1662" s="6">
        <v>499</v>
      </c>
      <c r="D1662" s="47">
        <f t="shared" si="25"/>
        <v>424.15</v>
      </c>
    </row>
    <row r="1663" spans="1:4">
      <c r="A1663" s="8" t="s">
        <v>2897</v>
      </c>
      <c r="B1663" s="5" t="s">
        <v>2898</v>
      </c>
      <c r="C1663" s="6">
        <v>561</v>
      </c>
      <c r="D1663" s="47">
        <f t="shared" si="25"/>
        <v>476.84999999999997</v>
      </c>
    </row>
    <row r="1664" spans="1:4">
      <c r="A1664" s="8" t="s">
        <v>2899</v>
      </c>
      <c r="B1664" s="5" t="s">
        <v>2900</v>
      </c>
      <c r="C1664" s="6">
        <v>499</v>
      </c>
      <c r="D1664" s="47">
        <f t="shared" si="25"/>
        <v>424.15</v>
      </c>
    </row>
    <row r="1665" spans="1:4">
      <c r="A1665" s="8" t="s">
        <v>2901</v>
      </c>
      <c r="B1665" s="5" t="s">
        <v>2902</v>
      </c>
      <c r="C1665" s="6">
        <v>624</v>
      </c>
      <c r="D1665" s="47">
        <f t="shared" si="25"/>
        <v>530.4</v>
      </c>
    </row>
    <row r="1666" spans="1:4">
      <c r="A1666" s="8" t="s">
        <v>2903</v>
      </c>
      <c r="B1666" s="5" t="s">
        <v>2869</v>
      </c>
      <c r="C1666" s="6">
        <v>499</v>
      </c>
      <c r="D1666" s="47">
        <f t="shared" si="25"/>
        <v>424.15</v>
      </c>
    </row>
    <row r="1667" spans="1:4">
      <c r="A1667" s="8" t="s">
        <v>2904</v>
      </c>
      <c r="B1667" s="5" t="s">
        <v>2905</v>
      </c>
      <c r="C1667" s="6">
        <v>561</v>
      </c>
      <c r="D1667" s="47">
        <f t="shared" si="25"/>
        <v>476.84999999999997</v>
      </c>
    </row>
    <row r="1668" spans="1:4">
      <c r="A1668" s="8" t="s">
        <v>2906</v>
      </c>
      <c r="B1668" s="5" t="s">
        <v>2907</v>
      </c>
      <c r="C1668" s="6">
        <v>561</v>
      </c>
      <c r="D1668" s="47">
        <f t="shared" si="25"/>
        <v>476.84999999999997</v>
      </c>
    </row>
    <row r="1669" spans="1:4">
      <c r="A1669" s="8" t="s">
        <v>2908</v>
      </c>
      <c r="B1669" s="5" t="s">
        <v>2909</v>
      </c>
      <c r="C1669" s="6">
        <v>499</v>
      </c>
      <c r="D1669" s="47">
        <f t="shared" si="25"/>
        <v>424.15</v>
      </c>
    </row>
    <row r="1670" spans="1:4">
      <c r="A1670" s="8" t="s">
        <v>2910</v>
      </c>
      <c r="B1670" s="5" t="s">
        <v>2911</v>
      </c>
      <c r="C1670" s="6">
        <v>561</v>
      </c>
      <c r="D1670" s="47">
        <f t="shared" si="25"/>
        <v>476.84999999999997</v>
      </c>
    </row>
    <row r="1671" spans="1:4">
      <c r="A1671" s="8" t="s">
        <v>2912</v>
      </c>
      <c r="B1671" s="5" t="s">
        <v>2913</v>
      </c>
      <c r="C1671" s="6">
        <v>499</v>
      </c>
      <c r="D1671" s="47">
        <f t="shared" si="25"/>
        <v>424.15</v>
      </c>
    </row>
    <row r="1672" spans="1:4">
      <c r="A1672" s="8" t="s">
        <v>2914</v>
      </c>
      <c r="B1672" s="5" t="s">
        <v>2871</v>
      </c>
      <c r="C1672" s="6">
        <v>499</v>
      </c>
      <c r="D1672" s="47">
        <f t="shared" si="25"/>
        <v>424.15</v>
      </c>
    </row>
    <row r="1673" spans="1:4">
      <c r="A1673" s="8" t="s">
        <v>2915</v>
      </c>
      <c r="B1673" s="5" t="s">
        <v>2916</v>
      </c>
      <c r="C1673" s="6">
        <v>561</v>
      </c>
      <c r="D1673" s="47">
        <f t="shared" si="25"/>
        <v>476.84999999999997</v>
      </c>
    </row>
    <row r="1674" spans="1:4">
      <c r="A1674" s="8" t="s">
        <v>2917</v>
      </c>
      <c r="B1674" s="5" t="s">
        <v>2918</v>
      </c>
      <c r="C1674" s="6">
        <v>561</v>
      </c>
      <c r="D1674" s="47">
        <f t="shared" ref="D1674:D1737" si="26">C1674*0.85</f>
        <v>476.84999999999997</v>
      </c>
    </row>
    <row r="1675" spans="1:4">
      <c r="A1675" s="8" t="s">
        <v>2919</v>
      </c>
      <c r="B1675" s="5" t="s">
        <v>2920</v>
      </c>
      <c r="C1675" s="6">
        <v>499</v>
      </c>
      <c r="D1675" s="47">
        <f t="shared" si="26"/>
        <v>424.15</v>
      </c>
    </row>
    <row r="1676" spans="1:4">
      <c r="A1676" s="8" t="s">
        <v>2921</v>
      </c>
      <c r="B1676" s="5" t="s">
        <v>2922</v>
      </c>
      <c r="C1676" s="6">
        <v>561</v>
      </c>
      <c r="D1676" s="47">
        <f t="shared" si="26"/>
        <v>476.84999999999997</v>
      </c>
    </row>
    <row r="1677" spans="1:4">
      <c r="A1677" s="8" t="s">
        <v>2923</v>
      </c>
      <c r="B1677" s="5" t="s">
        <v>2924</v>
      </c>
      <c r="C1677" s="6">
        <v>499</v>
      </c>
      <c r="D1677" s="47">
        <f t="shared" si="26"/>
        <v>424.15</v>
      </c>
    </row>
    <row r="1678" spans="1:4">
      <c r="A1678" s="8" t="s">
        <v>2925</v>
      </c>
      <c r="B1678" s="5" t="s">
        <v>2873</v>
      </c>
      <c r="C1678" s="6">
        <v>499</v>
      </c>
      <c r="D1678" s="47">
        <f t="shared" si="26"/>
        <v>424.15</v>
      </c>
    </row>
    <row r="1679" spans="1:4">
      <c r="A1679" s="8" t="s">
        <v>2926</v>
      </c>
      <c r="B1679" s="5" t="s">
        <v>2927</v>
      </c>
      <c r="C1679" s="6">
        <v>561</v>
      </c>
      <c r="D1679" s="47">
        <f t="shared" si="26"/>
        <v>476.84999999999997</v>
      </c>
    </row>
    <row r="1680" spans="1:4">
      <c r="A1680" s="8" t="s">
        <v>2928</v>
      </c>
      <c r="B1680" s="5" t="s">
        <v>2929</v>
      </c>
      <c r="C1680" s="6">
        <v>561</v>
      </c>
      <c r="D1680" s="47">
        <f t="shared" si="26"/>
        <v>476.84999999999997</v>
      </c>
    </row>
    <row r="1681" spans="1:4">
      <c r="A1681" s="8" t="s">
        <v>2930</v>
      </c>
      <c r="B1681" s="5" t="s">
        <v>2931</v>
      </c>
      <c r="C1681" s="6">
        <v>499</v>
      </c>
      <c r="D1681" s="47">
        <f t="shared" si="26"/>
        <v>424.15</v>
      </c>
    </row>
    <row r="1682" spans="1:4">
      <c r="A1682" s="8" t="s">
        <v>2932</v>
      </c>
      <c r="B1682" s="5" t="s">
        <v>2933</v>
      </c>
      <c r="C1682" s="6">
        <v>561</v>
      </c>
      <c r="D1682" s="47">
        <f t="shared" si="26"/>
        <v>476.84999999999997</v>
      </c>
    </row>
    <row r="1683" spans="1:4">
      <c r="A1683" s="8" t="s">
        <v>2934</v>
      </c>
      <c r="B1683" s="5" t="s">
        <v>2935</v>
      </c>
      <c r="C1683" s="6">
        <v>499</v>
      </c>
      <c r="D1683" s="47">
        <f t="shared" si="26"/>
        <v>424.15</v>
      </c>
    </row>
    <row r="1684" spans="1:4">
      <c r="A1684" s="8" t="s">
        <v>2936</v>
      </c>
      <c r="B1684" s="5" t="s">
        <v>2937</v>
      </c>
      <c r="C1684" s="6">
        <v>561</v>
      </c>
      <c r="D1684" s="47">
        <f t="shared" si="26"/>
        <v>476.84999999999997</v>
      </c>
    </row>
    <row r="1685" spans="1:4">
      <c r="A1685" s="8" t="s">
        <v>2938</v>
      </c>
      <c r="B1685" s="5" t="s">
        <v>2939</v>
      </c>
      <c r="C1685" s="6">
        <v>561</v>
      </c>
      <c r="D1685" s="47">
        <f t="shared" si="26"/>
        <v>476.84999999999997</v>
      </c>
    </row>
    <row r="1686" spans="1:4">
      <c r="A1686" s="8" t="s">
        <v>2940</v>
      </c>
      <c r="B1686" s="5" t="s">
        <v>2941</v>
      </c>
      <c r="C1686" s="6">
        <v>561</v>
      </c>
      <c r="D1686" s="47">
        <f t="shared" si="26"/>
        <v>476.84999999999997</v>
      </c>
    </row>
    <row r="1687" spans="1:4">
      <c r="A1687" s="8" t="s">
        <v>2942</v>
      </c>
      <c r="B1687" s="5" t="s">
        <v>2943</v>
      </c>
      <c r="C1687" s="6">
        <v>536</v>
      </c>
      <c r="D1687" s="47">
        <f t="shared" si="26"/>
        <v>455.59999999999997</v>
      </c>
    </row>
    <row r="1688" spans="1:4">
      <c r="A1688" s="8" t="s">
        <v>2944</v>
      </c>
      <c r="B1688" s="5" t="s">
        <v>2945</v>
      </c>
      <c r="C1688" s="6">
        <v>624</v>
      </c>
      <c r="D1688" s="47">
        <f t="shared" si="26"/>
        <v>530.4</v>
      </c>
    </row>
    <row r="1689" spans="1:4">
      <c r="A1689" s="8" t="s">
        <v>2946</v>
      </c>
      <c r="B1689" s="5" t="s">
        <v>2947</v>
      </c>
      <c r="C1689" s="6">
        <v>561</v>
      </c>
      <c r="D1689" s="47">
        <f t="shared" si="26"/>
        <v>476.84999999999997</v>
      </c>
    </row>
    <row r="1690" spans="1:4">
      <c r="A1690" s="8" t="s">
        <v>2948</v>
      </c>
      <c r="B1690" s="5" t="s">
        <v>2949</v>
      </c>
      <c r="C1690" s="6">
        <v>561</v>
      </c>
      <c r="D1690" s="47">
        <f t="shared" si="26"/>
        <v>476.84999999999997</v>
      </c>
    </row>
    <row r="1691" spans="1:4">
      <c r="A1691" s="8" t="s">
        <v>2950</v>
      </c>
      <c r="B1691" s="5" t="s">
        <v>2951</v>
      </c>
      <c r="C1691" s="6">
        <v>561</v>
      </c>
      <c r="D1691" s="47">
        <f t="shared" si="26"/>
        <v>476.84999999999997</v>
      </c>
    </row>
    <row r="1692" spans="1:4">
      <c r="A1692" s="8" t="s">
        <v>2952</v>
      </c>
      <c r="B1692" s="5" t="s">
        <v>2953</v>
      </c>
      <c r="C1692" s="6">
        <v>536</v>
      </c>
      <c r="D1692" s="47">
        <f t="shared" si="26"/>
        <v>455.59999999999997</v>
      </c>
    </row>
    <row r="1693" spans="1:4">
      <c r="A1693" s="8" t="s">
        <v>2954</v>
      </c>
      <c r="B1693" s="5" t="s">
        <v>2955</v>
      </c>
      <c r="C1693" s="6">
        <v>561</v>
      </c>
      <c r="D1693" s="47">
        <f t="shared" si="26"/>
        <v>476.84999999999997</v>
      </c>
    </row>
    <row r="1694" spans="1:4">
      <c r="A1694" s="8" t="s">
        <v>2956</v>
      </c>
      <c r="B1694" s="5" t="s">
        <v>2957</v>
      </c>
      <c r="C1694" s="6">
        <v>561</v>
      </c>
      <c r="D1694" s="47">
        <f t="shared" si="26"/>
        <v>476.84999999999997</v>
      </c>
    </row>
    <row r="1695" spans="1:4">
      <c r="A1695" s="8" t="s">
        <v>2958</v>
      </c>
      <c r="B1695" s="5" t="s">
        <v>2959</v>
      </c>
      <c r="C1695" s="6">
        <v>561</v>
      </c>
      <c r="D1695" s="47">
        <f t="shared" si="26"/>
        <v>476.84999999999997</v>
      </c>
    </row>
    <row r="1696" spans="1:4">
      <c r="A1696" s="8" t="s">
        <v>2960</v>
      </c>
      <c r="B1696" s="5" t="s">
        <v>2961</v>
      </c>
      <c r="C1696" s="6">
        <v>536</v>
      </c>
      <c r="D1696" s="47">
        <f t="shared" si="26"/>
        <v>455.59999999999997</v>
      </c>
    </row>
    <row r="1697" spans="1:4">
      <c r="A1697" s="7" t="s">
        <v>2962</v>
      </c>
      <c r="B1697" s="5" t="s">
        <v>2963</v>
      </c>
      <c r="C1697" s="6">
        <v>250</v>
      </c>
      <c r="D1697" s="47">
        <f t="shared" si="26"/>
        <v>212.5</v>
      </c>
    </row>
    <row r="1698" spans="1:4">
      <c r="A1698" s="8" t="s">
        <v>2964</v>
      </c>
      <c r="B1698" s="5" t="s">
        <v>2965</v>
      </c>
      <c r="C1698" s="6">
        <v>329</v>
      </c>
      <c r="D1698" s="47">
        <f t="shared" si="26"/>
        <v>279.64999999999998</v>
      </c>
    </row>
    <row r="1699" spans="1:4">
      <c r="A1699" s="7" t="s">
        <v>2966</v>
      </c>
      <c r="B1699" s="5" t="s">
        <v>2967</v>
      </c>
      <c r="C1699" s="6">
        <v>36</v>
      </c>
      <c r="D1699" s="47">
        <f t="shared" si="26"/>
        <v>30.599999999999998</v>
      </c>
    </row>
    <row r="1700" spans="1:4">
      <c r="A1700" s="7" t="s">
        <v>2968</v>
      </c>
      <c r="B1700" s="5" t="s">
        <v>2969</v>
      </c>
      <c r="C1700" s="6">
        <v>36</v>
      </c>
      <c r="D1700" s="47">
        <f t="shared" si="26"/>
        <v>30.599999999999998</v>
      </c>
    </row>
    <row r="1701" spans="1:4">
      <c r="A1701" s="7" t="s">
        <v>2970</v>
      </c>
      <c r="B1701" s="5" t="s">
        <v>2971</v>
      </c>
      <c r="C1701" s="6">
        <v>172</v>
      </c>
      <c r="D1701" s="47">
        <f t="shared" si="26"/>
        <v>146.19999999999999</v>
      </c>
    </row>
    <row r="1702" spans="1:4">
      <c r="A1702" s="7" t="s">
        <v>2972</v>
      </c>
      <c r="B1702" s="5" t="s">
        <v>2973</v>
      </c>
      <c r="C1702" s="6">
        <v>58</v>
      </c>
      <c r="D1702" s="47">
        <f t="shared" si="26"/>
        <v>49.3</v>
      </c>
    </row>
    <row r="1703" spans="1:4">
      <c r="A1703" s="7" t="s">
        <v>2974</v>
      </c>
      <c r="B1703" s="5" t="s">
        <v>2975</v>
      </c>
      <c r="C1703" s="6">
        <v>44</v>
      </c>
      <c r="D1703" s="47">
        <f t="shared" si="26"/>
        <v>37.4</v>
      </c>
    </row>
    <row r="1704" spans="1:4">
      <c r="A1704" s="7" t="s">
        <v>2976</v>
      </c>
      <c r="B1704" s="5" t="s">
        <v>2977</v>
      </c>
      <c r="C1704" s="6">
        <v>38</v>
      </c>
      <c r="D1704" s="47">
        <f t="shared" si="26"/>
        <v>32.299999999999997</v>
      </c>
    </row>
    <row r="1705" spans="1:4">
      <c r="A1705" s="7" t="s">
        <v>2978</v>
      </c>
      <c r="B1705" s="5" t="s">
        <v>2979</v>
      </c>
      <c r="C1705" s="6">
        <v>38</v>
      </c>
      <c r="D1705" s="47">
        <f t="shared" si="26"/>
        <v>32.299999999999997</v>
      </c>
    </row>
    <row r="1706" spans="1:4">
      <c r="A1706" s="7" t="s">
        <v>2980</v>
      </c>
      <c r="B1706" s="5" t="s">
        <v>2981</v>
      </c>
      <c r="C1706" s="6">
        <v>74</v>
      </c>
      <c r="D1706" s="47">
        <f t="shared" si="26"/>
        <v>62.9</v>
      </c>
    </row>
    <row r="1707" spans="1:4">
      <c r="A1707" s="7" t="s">
        <v>2982</v>
      </c>
      <c r="B1707" s="5" t="s">
        <v>2983</v>
      </c>
      <c r="C1707" s="6">
        <v>36</v>
      </c>
      <c r="D1707" s="47">
        <f t="shared" si="26"/>
        <v>30.599999999999998</v>
      </c>
    </row>
    <row r="1708" spans="1:4">
      <c r="A1708" s="7" t="s">
        <v>2984</v>
      </c>
      <c r="B1708" s="5" t="s">
        <v>2985</v>
      </c>
      <c r="C1708" s="6">
        <v>46</v>
      </c>
      <c r="D1708" s="47">
        <f t="shared" si="26"/>
        <v>39.1</v>
      </c>
    </row>
    <row r="1709" spans="1:4">
      <c r="A1709" s="7" t="s">
        <v>2986</v>
      </c>
      <c r="B1709" s="5" t="s">
        <v>2987</v>
      </c>
      <c r="C1709" s="6">
        <v>36</v>
      </c>
      <c r="D1709" s="47">
        <f t="shared" si="26"/>
        <v>30.599999999999998</v>
      </c>
    </row>
    <row r="1710" spans="1:4">
      <c r="A1710" s="7" t="s">
        <v>2988</v>
      </c>
      <c r="B1710" s="5" t="s">
        <v>2989</v>
      </c>
      <c r="C1710" s="6">
        <v>36</v>
      </c>
      <c r="D1710" s="47">
        <f t="shared" si="26"/>
        <v>30.599999999999998</v>
      </c>
    </row>
    <row r="1711" spans="1:4">
      <c r="A1711" s="7" t="s">
        <v>2990</v>
      </c>
      <c r="B1711" s="5" t="s">
        <v>2991</v>
      </c>
      <c r="C1711" s="6">
        <v>36</v>
      </c>
      <c r="D1711" s="47">
        <f t="shared" si="26"/>
        <v>30.599999999999998</v>
      </c>
    </row>
    <row r="1712" spans="1:4">
      <c r="A1712" s="7" t="s">
        <v>2992</v>
      </c>
      <c r="B1712" s="5" t="s">
        <v>2993</v>
      </c>
      <c r="C1712" s="6">
        <v>36</v>
      </c>
      <c r="D1712" s="47">
        <f t="shared" si="26"/>
        <v>30.599999999999998</v>
      </c>
    </row>
    <row r="1713" spans="1:4">
      <c r="A1713" s="8" t="s">
        <v>2994</v>
      </c>
      <c r="B1713" s="5" t="s">
        <v>2995</v>
      </c>
      <c r="C1713" s="6">
        <v>53</v>
      </c>
      <c r="D1713" s="47">
        <f t="shared" si="26"/>
        <v>45.05</v>
      </c>
    </row>
    <row r="1714" spans="1:4">
      <c r="A1714" s="8" t="s">
        <v>2996</v>
      </c>
      <c r="B1714" s="5" t="s">
        <v>2997</v>
      </c>
      <c r="C1714" s="6">
        <v>53</v>
      </c>
      <c r="D1714" s="47">
        <f t="shared" si="26"/>
        <v>45.05</v>
      </c>
    </row>
    <row r="1715" spans="1:4">
      <c r="A1715" s="8" t="s">
        <v>2998</v>
      </c>
      <c r="B1715" s="5" t="s">
        <v>2999</v>
      </c>
      <c r="C1715" s="6">
        <v>53</v>
      </c>
      <c r="D1715" s="47">
        <f t="shared" si="26"/>
        <v>45.05</v>
      </c>
    </row>
    <row r="1716" spans="1:4">
      <c r="A1716" s="7" t="s">
        <v>3000</v>
      </c>
      <c r="B1716" s="5" t="s">
        <v>3001</v>
      </c>
      <c r="C1716" s="6">
        <v>26</v>
      </c>
      <c r="D1716" s="47">
        <f t="shared" si="26"/>
        <v>22.099999999999998</v>
      </c>
    </row>
    <row r="1717" spans="1:4">
      <c r="A1717" s="7" t="s">
        <v>3002</v>
      </c>
      <c r="B1717" s="5" t="s">
        <v>3003</v>
      </c>
      <c r="C1717" s="6">
        <v>18</v>
      </c>
      <c r="D1717" s="47">
        <f t="shared" si="26"/>
        <v>15.299999999999999</v>
      </c>
    </row>
    <row r="1718" spans="1:4">
      <c r="A1718" s="7" t="s">
        <v>3004</v>
      </c>
      <c r="B1718" s="5" t="s">
        <v>3005</v>
      </c>
      <c r="C1718" s="6">
        <v>46</v>
      </c>
      <c r="D1718" s="47">
        <f t="shared" si="26"/>
        <v>39.1</v>
      </c>
    </row>
    <row r="1719" spans="1:4">
      <c r="A1719" s="7" t="s">
        <v>3006</v>
      </c>
      <c r="B1719" s="5" t="s">
        <v>3007</v>
      </c>
      <c r="C1719" s="6">
        <v>33</v>
      </c>
      <c r="D1719" s="47">
        <f t="shared" si="26"/>
        <v>28.05</v>
      </c>
    </row>
    <row r="1720" spans="1:4">
      <c r="A1720" s="7" t="s">
        <v>3008</v>
      </c>
      <c r="B1720" s="5" t="s">
        <v>3009</v>
      </c>
      <c r="C1720" s="6">
        <v>386</v>
      </c>
      <c r="D1720" s="47">
        <f t="shared" si="26"/>
        <v>328.09999999999997</v>
      </c>
    </row>
    <row r="1721" spans="1:4">
      <c r="A1721" s="7" t="s">
        <v>3010</v>
      </c>
      <c r="B1721" s="5" t="s">
        <v>3011</v>
      </c>
      <c r="C1721" s="6">
        <v>295</v>
      </c>
      <c r="D1721" s="47">
        <f t="shared" si="26"/>
        <v>250.75</v>
      </c>
    </row>
    <row r="1722" spans="1:4">
      <c r="A1722" s="8" t="s">
        <v>3012</v>
      </c>
      <c r="B1722" s="5" t="s">
        <v>3013</v>
      </c>
      <c r="C1722" s="6">
        <v>32</v>
      </c>
      <c r="D1722" s="47">
        <f t="shared" si="26"/>
        <v>27.2</v>
      </c>
    </row>
    <row r="1723" spans="1:4">
      <c r="A1723" s="8" t="s">
        <v>3014</v>
      </c>
      <c r="B1723" s="5" t="s">
        <v>3015</v>
      </c>
      <c r="C1723" s="6">
        <v>46</v>
      </c>
      <c r="D1723" s="47">
        <f t="shared" si="26"/>
        <v>39.1</v>
      </c>
    </row>
    <row r="1724" spans="1:4">
      <c r="A1724" s="7" t="s">
        <v>3016</v>
      </c>
      <c r="B1724" s="5" t="s">
        <v>3017</v>
      </c>
      <c r="C1724" s="6">
        <v>84</v>
      </c>
      <c r="D1724" s="47">
        <f t="shared" si="26"/>
        <v>71.399999999999991</v>
      </c>
    </row>
    <row r="1725" spans="1:4">
      <c r="A1725" s="7" t="s">
        <v>3018</v>
      </c>
      <c r="B1725" s="5" t="s">
        <v>3019</v>
      </c>
      <c r="C1725" s="6">
        <v>62</v>
      </c>
      <c r="D1725" s="47">
        <f t="shared" si="26"/>
        <v>52.699999999999996</v>
      </c>
    </row>
    <row r="1726" spans="1:4">
      <c r="A1726" s="8" t="s">
        <v>3020</v>
      </c>
      <c r="B1726" s="5" t="s">
        <v>3021</v>
      </c>
      <c r="C1726" s="6">
        <v>179</v>
      </c>
      <c r="D1726" s="47">
        <f t="shared" si="26"/>
        <v>152.15</v>
      </c>
    </row>
    <row r="1727" spans="1:4">
      <c r="A1727" s="8" t="s">
        <v>3022</v>
      </c>
      <c r="B1727" s="5" t="s">
        <v>3023</v>
      </c>
      <c r="C1727" s="6">
        <v>179</v>
      </c>
      <c r="D1727" s="47">
        <f t="shared" si="26"/>
        <v>152.15</v>
      </c>
    </row>
    <row r="1728" spans="1:4">
      <c r="A1728" s="8" t="s">
        <v>3024</v>
      </c>
      <c r="B1728" s="5" t="s">
        <v>3025</v>
      </c>
      <c r="C1728" s="6">
        <v>179</v>
      </c>
      <c r="D1728" s="47">
        <f t="shared" si="26"/>
        <v>152.15</v>
      </c>
    </row>
    <row r="1729" spans="1:4">
      <c r="A1729" s="7" t="s">
        <v>3026</v>
      </c>
      <c r="B1729" s="5" t="s">
        <v>3027</v>
      </c>
      <c r="C1729" s="6">
        <v>860</v>
      </c>
      <c r="D1729" s="47">
        <f t="shared" si="26"/>
        <v>731</v>
      </c>
    </row>
    <row r="1730" spans="1:4">
      <c r="A1730" s="7" t="s">
        <v>3028</v>
      </c>
      <c r="B1730" s="5" t="s">
        <v>3029</v>
      </c>
      <c r="C1730" s="6">
        <v>748</v>
      </c>
      <c r="D1730" s="47">
        <f t="shared" si="26"/>
        <v>635.79999999999995</v>
      </c>
    </row>
    <row r="1731" spans="1:4">
      <c r="A1731" s="7" t="s">
        <v>3030</v>
      </c>
      <c r="B1731" s="5" t="s">
        <v>3031</v>
      </c>
      <c r="C1731" s="6">
        <v>860</v>
      </c>
      <c r="D1731" s="47">
        <f t="shared" si="26"/>
        <v>731</v>
      </c>
    </row>
    <row r="1732" spans="1:4">
      <c r="A1732" s="7" t="s">
        <v>3032</v>
      </c>
      <c r="B1732" s="5" t="s">
        <v>3033</v>
      </c>
      <c r="C1732" s="6">
        <v>748</v>
      </c>
      <c r="D1732" s="47">
        <f t="shared" si="26"/>
        <v>635.79999999999995</v>
      </c>
    </row>
    <row r="1733" spans="1:4">
      <c r="A1733" s="7" t="s">
        <v>3034</v>
      </c>
      <c r="B1733" s="5" t="s">
        <v>3035</v>
      </c>
      <c r="C1733" s="6">
        <v>1474</v>
      </c>
      <c r="D1733" s="47">
        <f t="shared" si="26"/>
        <v>1252.8999999999999</v>
      </c>
    </row>
    <row r="1734" spans="1:4">
      <c r="A1734" s="8" t="s">
        <v>3036</v>
      </c>
      <c r="B1734" s="5" t="s">
        <v>3037</v>
      </c>
      <c r="C1734" s="6">
        <v>32</v>
      </c>
      <c r="D1734" s="47">
        <f t="shared" si="26"/>
        <v>27.2</v>
      </c>
    </row>
    <row r="1735" spans="1:4">
      <c r="A1735" s="8" t="s">
        <v>3038</v>
      </c>
      <c r="B1735" s="5" t="s">
        <v>3039</v>
      </c>
      <c r="C1735" s="6">
        <v>32</v>
      </c>
      <c r="D1735" s="47">
        <f t="shared" si="26"/>
        <v>27.2</v>
      </c>
    </row>
    <row r="1736" spans="1:4">
      <c r="A1736" s="8" t="s">
        <v>3040</v>
      </c>
      <c r="B1736" s="5" t="s">
        <v>3041</v>
      </c>
      <c r="C1736" s="6">
        <v>32</v>
      </c>
      <c r="D1736" s="47">
        <f t="shared" si="26"/>
        <v>27.2</v>
      </c>
    </row>
    <row r="1737" spans="1:4">
      <c r="A1737" s="7" t="s">
        <v>3042</v>
      </c>
      <c r="B1737" s="5" t="s">
        <v>3043</v>
      </c>
      <c r="C1737" s="6">
        <v>158</v>
      </c>
      <c r="D1737" s="47">
        <f t="shared" si="26"/>
        <v>134.29999999999998</v>
      </c>
    </row>
    <row r="1738" spans="1:4">
      <c r="A1738" s="8" t="s">
        <v>3044</v>
      </c>
      <c r="B1738" s="5" t="s">
        <v>3045</v>
      </c>
      <c r="C1738" s="6">
        <v>32</v>
      </c>
      <c r="D1738" s="47">
        <f t="shared" ref="D1738:D1801" si="27">C1738*0.85</f>
        <v>27.2</v>
      </c>
    </row>
    <row r="1739" spans="1:4">
      <c r="A1739" s="7" t="s">
        <v>3046</v>
      </c>
      <c r="B1739" s="5" t="s">
        <v>3047</v>
      </c>
      <c r="C1739" s="6">
        <v>120</v>
      </c>
      <c r="D1739" s="47">
        <f t="shared" si="27"/>
        <v>102</v>
      </c>
    </row>
    <row r="1740" spans="1:4">
      <c r="A1740" s="8" t="s">
        <v>3048</v>
      </c>
      <c r="B1740" s="5" t="s">
        <v>3049</v>
      </c>
      <c r="C1740" s="6">
        <v>32</v>
      </c>
      <c r="D1740" s="47">
        <f t="shared" si="27"/>
        <v>27.2</v>
      </c>
    </row>
    <row r="1741" spans="1:4">
      <c r="A1741" s="8" t="s">
        <v>3050</v>
      </c>
      <c r="B1741" s="5" t="s">
        <v>3051</v>
      </c>
      <c r="C1741" s="6">
        <v>32</v>
      </c>
      <c r="D1741" s="47">
        <f t="shared" si="27"/>
        <v>27.2</v>
      </c>
    </row>
    <row r="1742" spans="1:4">
      <c r="A1742" s="8" t="s">
        <v>3052</v>
      </c>
      <c r="B1742" s="5" t="s">
        <v>3053</v>
      </c>
      <c r="C1742" s="6">
        <v>32</v>
      </c>
      <c r="D1742" s="47">
        <f t="shared" si="27"/>
        <v>27.2</v>
      </c>
    </row>
    <row r="1743" spans="1:4">
      <c r="A1743" s="8" t="s">
        <v>3054</v>
      </c>
      <c r="B1743" s="5" t="s">
        <v>3055</v>
      </c>
      <c r="C1743" s="6">
        <v>32</v>
      </c>
      <c r="D1743" s="47">
        <f t="shared" si="27"/>
        <v>27.2</v>
      </c>
    </row>
    <row r="1744" spans="1:4">
      <c r="A1744" s="8" t="s">
        <v>3056</v>
      </c>
      <c r="B1744" s="5" t="s">
        <v>3057</v>
      </c>
      <c r="C1744" s="6">
        <v>32</v>
      </c>
      <c r="D1744" s="47">
        <f t="shared" si="27"/>
        <v>27.2</v>
      </c>
    </row>
    <row r="1745" spans="1:4">
      <c r="A1745" s="8" t="s">
        <v>3058</v>
      </c>
      <c r="B1745" s="5" t="s">
        <v>3059</v>
      </c>
      <c r="C1745" s="6">
        <v>32</v>
      </c>
      <c r="D1745" s="47">
        <f t="shared" si="27"/>
        <v>27.2</v>
      </c>
    </row>
    <row r="1746" spans="1:4">
      <c r="A1746" s="8" t="s">
        <v>3060</v>
      </c>
      <c r="B1746" s="5" t="s">
        <v>3061</v>
      </c>
      <c r="C1746" s="6">
        <v>32</v>
      </c>
      <c r="D1746" s="47">
        <f t="shared" si="27"/>
        <v>27.2</v>
      </c>
    </row>
    <row r="1747" spans="1:4">
      <c r="A1747" s="8" t="s">
        <v>3062</v>
      </c>
      <c r="B1747" s="5" t="s">
        <v>3063</v>
      </c>
      <c r="C1747" s="6">
        <v>32</v>
      </c>
      <c r="D1747" s="47">
        <f t="shared" si="27"/>
        <v>27.2</v>
      </c>
    </row>
    <row r="1748" spans="1:4">
      <c r="A1748" s="8" t="s">
        <v>3064</v>
      </c>
      <c r="B1748" s="5" t="s">
        <v>3065</v>
      </c>
      <c r="C1748" s="6">
        <v>32</v>
      </c>
      <c r="D1748" s="47">
        <f t="shared" si="27"/>
        <v>27.2</v>
      </c>
    </row>
    <row r="1749" spans="1:4">
      <c r="A1749" s="8" t="s">
        <v>3066</v>
      </c>
      <c r="B1749" s="5" t="s">
        <v>3067</v>
      </c>
      <c r="C1749" s="6">
        <v>32</v>
      </c>
      <c r="D1749" s="47">
        <f t="shared" si="27"/>
        <v>27.2</v>
      </c>
    </row>
    <row r="1750" spans="1:4">
      <c r="A1750" s="7" t="s">
        <v>3068</v>
      </c>
      <c r="B1750" s="5" t="s">
        <v>3069</v>
      </c>
      <c r="C1750" s="6">
        <v>430</v>
      </c>
      <c r="D1750" s="47">
        <f t="shared" si="27"/>
        <v>365.5</v>
      </c>
    </row>
    <row r="1751" spans="1:4">
      <c r="A1751" s="7" t="s">
        <v>3070</v>
      </c>
      <c r="B1751" s="5" t="s">
        <v>3071</v>
      </c>
      <c r="C1751" s="6">
        <v>538</v>
      </c>
      <c r="D1751" s="47">
        <f t="shared" si="27"/>
        <v>457.3</v>
      </c>
    </row>
    <row r="1752" spans="1:4">
      <c r="A1752" s="8" t="s">
        <v>3072</v>
      </c>
      <c r="B1752" s="5" t="s">
        <v>3073</v>
      </c>
      <c r="C1752" s="6">
        <v>32</v>
      </c>
      <c r="D1752" s="47">
        <f t="shared" si="27"/>
        <v>27.2</v>
      </c>
    </row>
    <row r="1753" spans="1:4">
      <c r="A1753" s="8" t="s">
        <v>3074</v>
      </c>
      <c r="B1753" s="5" t="s">
        <v>3075</v>
      </c>
      <c r="C1753" s="6">
        <v>32</v>
      </c>
      <c r="D1753" s="47">
        <f t="shared" si="27"/>
        <v>27.2</v>
      </c>
    </row>
    <row r="1754" spans="1:4">
      <c r="A1754" s="8" t="s">
        <v>3076</v>
      </c>
      <c r="B1754" s="5" t="s">
        <v>3077</v>
      </c>
      <c r="C1754" s="6">
        <v>678</v>
      </c>
      <c r="D1754" s="47">
        <f t="shared" si="27"/>
        <v>576.29999999999995</v>
      </c>
    </row>
    <row r="1755" spans="1:4">
      <c r="A1755" s="8" t="s">
        <v>3078</v>
      </c>
      <c r="B1755" s="5" t="s">
        <v>3079</v>
      </c>
      <c r="C1755" s="6">
        <v>566</v>
      </c>
      <c r="D1755" s="47">
        <f t="shared" si="27"/>
        <v>481.09999999999997</v>
      </c>
    </row>
    <row r="1756" spans="1:4">
      <c r="A1756" s="7" t="s">
        <v>3080</v>
      </c>
      <c r="B1756" s="5" t="s">
        <v>3081</v>
      </c>
      <c r="C1756" s="6">
        <v>708</v>
      </c>
      <c r="D1756" s="47">
        <f t="shared" si="27"/>
        <v>601.79999999999995</v>
      </c>
    </row>
    <row r="1757" spans="1:4">
      <c r="A1757" s="8" t="s">
        <v>3082</v>
      </c>
      <c r="B1757" s="5" t="s">
        <v>3083</v>
      </c>
      <c r="C1757" s="6">
        <v>566</v>
      </c>
      <c r="D1757" s="47">
        <f t="shared" si="27"/>
        <v>481.09999999999997</v>
      </c>
    </row>
    <row r="1758" spans="1:4">
      <c r="A1758" s="8" t="s">
        <v>3084</v>
      </c>
      <c r="B1758" s="5" t="s">
        <v>3085</v>
      </c>
      <c r="C1758" s="6">
        <v>566</v>
      </c>
      <c r="D1758" s="47">
        <f t="shared" si="27"/>
        <v>481.09999999999997</v>
      </c>
    </row>
    <row r="1759" spans="1:4">
      <c r="A1759" s="8" t="s">
        <v>3086</v>
      </c>
      <c r="B1759" s="5" t="s">
        <v>3087</v>
      </c>
      <c r="C1759" s="6">
        <v>32</v>
      </c>
      <c r="D1759" s="47">
        <f t="shared" si="27"/>
        <v>27.2</v>
      </c>
    </row>
    <row r="1760" spans="1:4">
      <c r="A1760" s="8" t="s">
        <v>3088</v>
      </c>
      <c r="B1760" s="5" t="s">
        <v>3089</v>
      </c>
      <c r="C1760" s="6">
        <v>125</v>
      </c>
      <c r="D1760" s="47">
        <f t="shared" si="27"/>
        <v>106.25</v>
      </c>
    </row>
    <row r="1761" spans="1:4">
      <c r="A1761" s="8" t="s">
        <v>3090</v>
      </c>
      <c r="B1761" s="5" t="s">
        <v>3091</v>
      </c>
      <c r="C1761" s="6">
        <v>220</v>
      </c>
      <c r="D1761" s="47">
        <f t="shared" si="27"/>
        <v>187</v>
      </c>
    </row>
    <row r="1762" spans="1:4">
      <c r="A1762" s="8" t="s">
        <v>3092</v>
      </c>
      <c r="B1762" s="5" t="s">
        <v>3093</v>
      </c>
      <c r="C1762" s="6">
        <v>220</v>
      </c>
      <c r="D1762" s="47">
        <f t="shared" si="27"/>
        <v>187</v>
      </c>
    </row>
    <row r="1763" spans="1:4">
      <c r="A1763" s="8" t="s">
        <v>3094</v>
      </c>
      <c r="B1763" s="5" t="s">
        <v>3095</v>
      </c>
      <c r="C1763" s="6">
        <v>399</v>
      </c>
      <c r="D1763" s="47">
        <f t="shared" si="27"/>
        <v>339.15</v>
      </c>
    </row>
    <row r="1764" spans="1:4">
      <c r="A1764" s="8" t="s">
        <v>3096</v>
      </c>
      <c r="B1764" s="5" t="s">
        <v>3097</v>
      </c>
      <c r="C1764" s="6">
        <v>375</v>
      </c>
      <c r="D1764" s="47">
        <f t="shared" si="27"/>
        <v>318.75</v>
      </c>
    </row>
    <row r="1765" spans="1:4">
      <c r="A1765" s="8" t="s">
        <v>3098</v>
      </c>
      <c r="B1765" s="5" t="s">
        <v>3095</v>
      </c>
      <c r="C1765" s="6">
        <v>435</v>
      </c>
      <c r="D1765" s="47">
        <f t="shared" si="27"/>
        <v>369.75</v>
      </c>
    </row>
    <row r="1766" spans="1:4">
      <c r="A1766" s="8" t="s">
        <v>3099</v>
      </c>
      <c r="B1766" s="5" t="s">
        <v>3100</v>
      </c>
      <c r="C1766" s="6">
        <v>399</v>
      </c>
      <c r="D1766" s="47">
        <f t="shared" si="27"/>
        <v>339.15</v>
      </c>
    </row>
    <row r="1767" spans="1:4">
      <c r="A1767" s="8" t="s">
        <v>3101</v>
      </c>
      <c r="B1767" s="5" t="s">
        <v>3100</v>
      </c>
      <c r="C1767" s="6">
        <v>375</v>
      </c>
      <c r="D1767" s="47">
        <f t="shared" si="27"/>
        <v>318.75</v>
      </c>
    </row>
    <row r="1768" spans="1:4">
      <c r="A1768" s="8" t="s">
        <v>3102</v>
      </c>
      <c r="B1768" s="5" t="s">
        <v>3103</v>
      </c>
      <c r="C1768" s="6">
        <v>399</v>
      </c>
      <c r="D1768" s="47">
        <f t="shared" si="27"/>
        <v>339.15</v>
      </c>
    </row>
    <row r="1769" spans="1:4">
      <c r="A1769" s="8" t="s">
        <v>3104</v>
      </c>
      <c r="B1769" s="5" t="s">
        <v>3103</v>
      </c>
      <c r="C1769" s="6">
        <v>375</v>
      </c>
      <c r="D1769" s="47">
        <f t="shared" si="27"/>
        <v>318.75</v>
      </c>
    </row>
    <row r="1770" spans="1:4">
      <c r="A1770" s="8" t="s">
        <v>3105</v>
      </c>
      <c r="B1770" s="5" t="s">
        <v>3106</v>
      </c>
      <c r="C1770" s="6">
        <v>399</v>
      </c>
      <c r="D1770" s="47">
        <f t="shared" si="27"/>
        <v>339.15</v>
      </c>
    </row>
    <row r="1771" spans="1:4">
      <c r="A1771" s="8" t="s">
        <v>3107</v>
      </c>
      <c r="B1771" s="5" t="s">
        <v>3106</v>
      </c>
      <c r="C1771" s="6">
        <v>375</v>
      </c>
      <c r="D1771" s="47">
        <f t="shared" si="27"/>
        <v>318.75</v>
      </c>
    </row>
    <row r="1772" spans="1:4">
      <c r="A1772" s="8" t="s">
        <v>3108</v>
      </c>
      <c r="B1772" s="5" t="s">
        <v>3109</v>
      </c>
      <c r="C1772" s="6">
        <v>794</v>
      </c>
      <c r="D1772" s="47">
        <f t="shared" si="27"/>
        <v>674.9</v>
      </c>
    </row>
    <row r="1773" spans="1:4">
      <c r="A1773" s="8" t="s">
        <v>3110</v>
      </c>
      <c r="B1773" s="5" t="s">
        <v>3109</v>
      </c>
      <c r="C1773" s="6">
        <v>794</v>
      </c>
      <c r="D1773" s="47">
        <f t="shared" si="27"/>
        <v>674.9</v>
      </c>
    </row>
    <row r="1774" spans="1:4">
      <c r="A1774" s="8" t="s">
        <v>3111</v>
      </c>
      <c r="B1774" s="5" t="s">
        <v>3109</v>
      </c>
      <c r="C1774" s="6">
        <v>794</v>
      </c>
      <c r="D1774" s="47">
        <f t="shared" si="27"/>
        <v>674.9</v>
      </c>
    </row>
    <row r="1775" spans="1:4">
      <c r="A1775" s="8" t="s">
        <v>3112</v>
      </c>
      <c r="B1775" s="5" t="s">
        <v>3109</v>
      </c>
      <c r="C1775" s="6">
        <v>794</v>
      </c>
      <c r="D1775" s="47">
        <f t="shared" si="27"/>
        <v>674.9</v>
      </c>
    </row>
    <row r="1776" spans="1:4">
      <c r="A1776" s="8" t="s">
        <v>3113</v>
      </c>
      <c r="B1776" s="5" t="s">
        <v>3109</v>
      </c>
      <c r="C1776" s="6">
        <v>794</v>
      </c>
      <c r="D1776" s="47">
        <f t="shared" si="27"/>
        <v>674.9</v>
      </c>
    </row>
    <row r="1777" spans="1:4">
      <c r="A1777" s="8" t="s">
        <v>3114</v>
      </c>
      <c r="B1777" s="5" t="s">
        <v>3115</v>
      </c>
      <c r="C1777" s="6">
        <v>886</v>
      </c>
      <c r="D1777" s="47">
        <f t="shared" si="27"/>
        <v>753.1</v>
      </c>
    </row>
    <row r="1778" spans="1:4">
      <c r="A1778" s="8" t="s">
        <v>3116</v>
      </c>
      <c r="B1778" s="5" t="s">
        <v>3115</v>
      </c>
      <c r="C1778" s="6">
        <v>886</v>
      </c>
      <c r="D1778" s="47">
        <f t="shared" si="27"/>
        <v>753.1</v>
      </c>
    </row>
    <row r="1779" spans="1:4">
      <c r="A1779" s="8" t="s">
        <v>3117</v>
      </c>
      <c r="B1779" s="5" t="s">
        <v>3115</v>
      </c>
      <c r="C1779" s="6">
        <v>886</v>
      </c>
      <c r="D1779" s="47">
        <f t="shared" si="27"/>
        <v>753.1</v>
      </c>
    </row>
    <row r="1780" spans="1:4">
      <c r="A1780" s="8" t="s">
        <v>3118</v>
      </c>
      <c r="B1780" s="5" t="s">
        <v>3119</v>
      </c>
      <c r="C1780" s="6">
        <v>886</v>
      </c>
      <c r="D1780" s="47">
        <f t="shared" si="27"/>
        <v>753.1</v>
      </c>
    </row>
    <row r="1781" spans="1:4">
      <c r="A1781" s="8" t="s">
        <v>3120</v>
      </c>
      <c r="B1781" s="5" t="s">
        <v>3115</v>
      </c>
      <c r="C1781" s="6">
        <v>886</v>
      </c>
      <c r="D1781" s="47">
        <f t="shared" si="27"/>
        <v>753.1</v>
      </c>
    </row>
    <row r="1782" spans="1:4">
      <c r="A1782" s="8" t="s">
        <v>3121</v>
      </c>
      <c r="B1782" s="5" t="s">
        <v>3122</v>
      </c>
      <c r="C1782" s="6">
        <v>1000</v>
      </c>
      <c r="D1782" s="47">
        <f t="shared" si="27"/>
        <v>850</v>
      </c>
    </row>
    <row r="1783" spans="1:4">
      <c r="A1783" s="8" t="s">
        <v>3123</v>
      </c>
      <c r="B1783" s="5" t="s">
        <v>3122</v>
      </c>
      <c r="C1783" s="6">
        <v>1000</v>
      </c>
      <c r="D1783" s="47">
        <f t="shared" si="27"/>
        <v>850</v>
      </c>
    </row>
    <row r="1784" spans="1:4">
      <c r="A1784" s="8" t="s">
        <v>3124</v>
      </c>
      <c r="B1784" s="5" t="s">
        <v>3122</v>
      </c>
      <c r="C1784" s="6">
        <v>1000</v>
      </c>
      <c r="D1784" s="47">
        <f t="shared" si="27"/>
        <v>850</v>
      </c>
    </row>
    <row r="1785" spans="1:4">
      <c r="A1785" s="8" t="s">
        <v>3125</v>
      </c>
      <c r="B1785" s="5" t="s">
        <v>3122</v>
      </c>
      <c r="C1785" s="6">
        <v>1000</v>
      </c>
      <c r="D1785" s="47">
        <f t="shared" si="27"/>
        <v>850</v>
      </c>
    </row>
    <row r="1786" spans="1:4">
      <c r="A1786" s="8" t="s">
        <v>3126</v>
      </c>
      <c r="B1786" s="5" t="s">
        <v>3122</v>
      </c>
      <c r="C1786" s="6">
        <v>1000</v>
      </c>
      <c r="D1786" s="47">
        <f t="shared" si="27"/>
        <v>850</v>
      </c>
    </row>
    <row r="1787" spans="1:4">
      <c r="A1787" s="8" t="s">
        <v>3127</v>
      </c>
      <c r="B1787" s="5" t="s">
        <v>3128</v>
      </c>
      <c r="C1787" s="6">
        <v>1136</v>
      </c>
      <c r="D1787" s="47">
        <f t="shared" si="27"/>
        <v>965.6</v>
      </c>
    </row>
    <row r="1788" spans="1:4">
      <c r="A1788" s="8" t="s">
        <v>3129</v>
      </c>
      <c r="B1788" s="5" t="s">
        <v>3128</v>
      </c>
      <c r="C1788" s="6">
        <v>1136</v>
      </c>
      <c r="D1788" s="47">
        <f t="shared" si="27"/>
        <v>965.6</v>
      </c>
    </row>
    <row r="1789" spans="1:4">
      <c r="A1789" s="8" t="s">
        <v>3130</v>
      </c>
      <c r="B1789" s="5" t="s">
        <v>3128</v>
      </c>
      <c r="C1789" s="6">
        <v>1136</v>
      </c>
      <c r="D1789" s="47">
        <f t="shared" si="27"/>
        <v>965.6</v>
      </c>
    </row>
    <row r="1790" spans="1:4">
      <c r="A1790" s="8" t="s">
        <v>3131</v>
      </c>
      <c r="B1790" s="5" t="s">
        <v>3128</v>
      </c>
      <c r="C1790" s="6">
        <v>1136</v>
      </c>
      <c r="D1790" s="47">
        <f t="shared" si="27"/>
        <v>965.6</v>
      </c>
    </row>
    <row r="1791" spans="1:4">
      <c r="A1791" s="8" t="s">
        <v>3132</v>
      </c>
      <c r="B1791" s="5" t="s">
        <v>3128</v>
      </c>
      <c r="C1791" s="6">
        <v>1136</v>
      </c>
      <c r="D1791" s="47">
        <f t="shared" si="27"/>
        <v>965.6</v>
      </c>
    </row>
    <row r="1792" spans="1:4">
      <c r="A1792" s="8" t="s">
        <v>3133</v>
      </c>
      <c r="B1792" s="5" t="s">
        <v>3134</v>
      </c>
      <c r="C1792" s="6">
        <v>1136</v>
      </c>
      <c r="D1792" s="47">
        <f t="shared" si="27"/>
        <v>965.6</v>
      </c>
    </row>
    <row r="1793" spans="1:4">
      <c r="A1793" s="8" t="s">
        <v>3135</v>
      </c>
      <c r="B1793" s="5" t="s">
        <v>3134</v>
      </c>
      <c r="C1793" s="6">
        <v>1136</v>
      </c>
      <c r="D1793" s="47">
        <f t="shared" si="27"/>
        <v>965.6</v>
      </c>
    </row>
    <row r="1794" spans="1:4">
      <c r="A1794" s="8" t="s">
        <v>3136</v>
      </c>
      <c r="B1794" s="5" t="s">
        <v>3134</v>
      </c>
      <c r="C1794" s="6">
        <v>1136</v>
      </c>
      <c r="D1794" s="47">
        <f t="shared" si="27"/>
        <v>965.6</v>
      </c>
    </row>
    <row r="1795" spans="1:4">
      <c r="A1795" s="8" t="s">
        <v>3137</v>
      </c>
      <c r="B1795" s="5" t="s">
        <v>3134</v>
      </c>
      <c r="C1795" s="6">
        <v>1136</v>
      </c>
      <c r="D1795" s="47">
        <f t="shared" si="27"/>
        <v>965.6</v>
      </c>
    </row>
    <row r="1796" spans="1:4">
      <c r="A1796" s="8" t="s">
        <v>3138</v>
      </c>
      <c r="B1796" s="5" t="s">
        <v>3134</v>
      </c>
      <c r="C1796" s="6">
        <v>1136</v>
      </c>
      <c r="D1796" s="47">
        <f t="shared" si="27"/>
        <v>965.6</v>
      </c>
    </row>
    <row r="1797" spans="1:4">
      <c r="A1797" s="8" t="s">
        <v>3139</v>
      </c>
      <c r="B1797" s="5" t="s">
        <v>3140</v>
      </c>
      <c r="C1797" s="6">
        <v>1636</v>
      </c>
      <c r="D1797" s="47">
        <f t="shared" si="27"/>
        <v>1390.6</v>
      </c>
    </row>
    <row r="1798" spans="1:4">
      <c r="A1798" s="8" t="s">
        <v>3141</v>
      </c>
      <c r="B1798" s="5" t="s">
        <v>3142</v>
      </c>
      <c r="C1798" s="6">
        <v>1636</v>
      </c>
      <c r="D1798" s="47">
        <f t="shared" si="27"/>
        <v>1390.6</v>
      </c>
    </row>
    <row r="1799" spans="1:4">
      <c r="A1799" s="8" t="s">
        <v>3143</v>
      </c>
      <c r="B1799" s="5" t="s">
        <v>3144</v>
      </c>
      <c r="C1799" s="6">
        <v>1636</v>
      </c>
      <c r="D1799" s="47">
        <f t="shared" si="27"/>
        <v>1390.6</v>
      </c>
    </row>
    <row r="1800" spans="1:4">
      <c r="A1800" s="8" t="s">
        <v>3145</v>
      </c>
      <c r="B1800" s="5" t="s">
        <v>3144</v>
      </c>
      <c r="C1800" s="6">
        <v>1636</v>
      </c>
      <c r="D1800" s="47">
        <f t="shared" si="27"/>
        <v>1390.6</v>
      </c>
    </row>
    <row r="1801" spans="1:4">
      <c r="A1801" s="8" t="s">
        <v>3146</v>
      </c>
      <c r="B1801" s="5" t="s">
        <v>3144</v>
      </c>
      <c r="C1801" s="6">
        <v>1636</v>
      </c>
      <c r="D1801" s="47">
        <f t="shared" si="27"/>
        <v>1390.6</v>
      </c>
    </row>
    <row r="1802" spans="1:4">
      <c r="A1802" s="8" t="s">
        <v>3147</v>
      </c>
      <c r="B1802" s="5" t="s">
        <v>3140</v>
      </c>
      <c r="C1802" s="6">
        <v>1636</v>
      </c>
      <c r="D1802" s="47">
        <f t="shared" ref="D1802:D1865" si="28">C1802*0.85</f>
        <v>1390.6</v>
      </c>
    </row>
    <row r="1803" spans="1:4">
      <c r="A1803" s="8" t="s">
        <v>3148</v>
      </c>
      <c r="B1803" s="5" t="s">
        <v>3142</v>
      </c>
      <c r="C1803" s="6">
        <v>1636</v>
      </c>
      <c r="D1803" s="47">
        <f t="shared" si="28"/>
        <v>1390.6</v>
      </c>
    </row>
    <row r="1804" spans="1:4">
      <c r="A1804" s="8" t="s">
        <v>3149</v>
      </c>
      <c r="B1804" s="5" t="s">
        <v>3150</v>
      </c>
      <c r="C1804" s="6">
        <v>1636</v>
      </c>
      <c r="D1804" s="47">
        <f t="shared" si="28"/>
        <v>1390.6</v>
      </c>
    </row>
    <row r="1805" spans="1:4">
      <c r="A1805" s="8" t="s">
        <v>3151</v>
      </c>
      <c r="B1805" s="5" t="s">
        <v>3150</v>
      </c>
      <c r="C1805" s="6">
        <v>1636</v>
      </c>
      <c r="D1805" s="47">
        <f t="shared" si="28"/>
        <v>1390.6</v>
      </c>
    </row>
    <row r="1806" spans="1:4">
      <c r="A1806" s="8" t="s">
        <v>3152</v>
      </c>
      <c r="B1806" s="5" t="s">
        <v>3153</v>
      </c>
      <c r="C1806" s="6">
        <v>1894</v>
      </c>
      <c r="D1806" s="47">
        <f t="shared" si="28"/>
        <v>1609.8999999999999</v>
      </c>
    </row>
    <row r="1807" spans="1:4">
      <c r="A1807" s="8" t="s">
        <v>3154</v>
      </c>
      <c r="B1807" s="5" t="s">
        <v>3153</v>
      </c>
      <c r="C1807" s="6">
        <v>1894</v>
      </c>
      <c r="D1807" s="47">
        <f t="shared" si="28"/>
        <v>1609.8999999999999</v>
      </c>
    </row>
    <row r="1808" spans="1:4">
      <c r="A1808" s="8" t="s">
        <v>3155</v>
      </c>
      <c r="B1808" s="5" t="s">
        <v>3153</v>
      </c>
      <c r="C1808" s="6">
        <v>1894</v>
      </c>
      <c r="D1808" s="47">
        <f t="shared" si="28"/>
        <v>1609.8999999999999</v>
      </c>
    </row>
    <row r="1809" spans="1:4">
      <c r="A1809" s="8" t="s">
        <v>3156</v>
      </c>
      <c r="B1809" s="5" t="s">
        <v>3153</v>
      </c>
      <c r="C1809" s="6">
        <v>1894</v>
      </c>
      <c r="D1809" s="47">
        <f t="shared" si="28"/>
        <v>1609.8999999999999</v>
      </c>
    </row>
    <row r="1810" spans="1:4">
      <c r="A1810" s="8" t="s">
        <v>3157</v>
      </c>
      <c r="B1810" s="5" t="s">
        <v>3153</v>
      </c>
      <c r="C1810" s="6">
        <v>1894</v>
      </c>
      <c r="D1810" s="47">
        <f t="shared" si="28"/>
        <v>1609.8999999999999</v>
      </c>
    </row>
    <row r="1811" spans="1:4">
      <c r="A1811" s="8" t="s">
        <v>3158</v>
      </c>
      <c r="B1811" s="5" t="s">
        <v>3159</v>
      </c>
      <c r="C1811" s="6">
        <v>1894</v>
      </c>
      <c r="D1811" s="47">
        <f t="shared" si="28"/>
        <v>1609.8999999999999</v>
      </c>
    </row>
    <row r="1812" spans="1:4">
      <c r="A1812" s="8" t="s">
        <v>3160</v>
      </c>
      <c r="B1812" s="5" t="s">
        <v>3159</v>
      </c>
      <c r="C1812" s="6">
        <v>1894</v>
      </c>
      <c r="D1812" s="47">
        <f t="shared" si="28"/>
        <v>1609.8999999999999</v>
      </c>
    </row>
    <row r="1813" spans="1:4">
      <c r="A1813" s="8" t="s">
        <v>3161</v>
      </c>
      <c r="B1813" s="5" t="s">
        <v>3159</v>
      </c>
      <c r="C1813" s="6">
        <v>1894</v>
      </c>
      <c r="D1813" s="47">
        <f t="shared" si="28"/>
        <v>1609.8999999999999</v>
      </c>
    </row>
    <row r="1814" spans="1:4">
      <c r="A1814" s="8" t="s">
        <v>3162</v>
      </c>
      <c r="B1814" s="5" t="s">
        <v>3159</v>
      </c>
      <c r="C1814" s="6">
        <v>1894</v>
      </c>
      <c r="D1814" s="47">
        <f t="shared" si="28"/>
        <v>1609.8999999999999</v>
      </c>
    </row>
    <row r="1815" spans="1:4">
      <c r="A1815" s="8" t="s">
        <v>3163</v>
      </c>
      <c r="B1815" s="5" t="s">
        <v>3159</v>
      </c>
      <c r="C1815" s="6">
        <v>1894</v>
      </c>
      <c r="D1815" s="47">
        <f t="shared" si="28"/>
        <v>1609.8999999999999</v>
      </c>
    </row>
    <row r="1816" spans="1:4">
      <c r="A1816" s="8" t="s">
        <v>3164</v>
      </c>
      <c r="B1816" s="5" t="s">
        <v>1806</v>
      </c>
      <c r="C1816" s="6">
        <v>852</v>
      </c>
      <c r="D1816" s="47">
        <f t="shared" si="28"/>
        <v>724.19999999999993</v>
      </c>
    </row>
    <row r="1817" spans="1:4">
      <c r="A1817" s="8" t="s">
        <v>3165</v>
      </c>
      <c r="B1817" s="5" t="s">
        <v>1806</v>
      </c>
      <c r="C1817" s="6">
        <v>852</v>
      </c>
      <c r="D1817" s="47">
        <f t="shared" si="28"/>
        <v>724.19999999999993</v>
      </c>
    </row>
    <row r="1818" spans="1:4">
      <c r="A1818" s="8" t="s">
        <v>3166</v>
      </c>
      <c r="B1818" s="5" t="s">
        <v>1806</v>
      </c>
      <c r="C1818" s="6">
        <v>852</v>
      </c>
      <c r="D1818" s="47">
        <f t="shared" si="28"/>
        <v>724.19999999999993</v>
      </c>
    </row>
    <row r="1819" spans="1:4">
      <c r="A1819" s="8" t="s">
        <v>3167</v>
      </c>
      <c r="B1819" s="5" t="s">
        <v>1806</v>
      </c>
      <c r="C1819" s="6">
        <v>852</v>
      </c>
      <c r="D1819" s="47">
        <f t="shared" si="28"/>
        <v>724.19999999999993</v>
      </c>
    </row>
    <row r="1820" spans="1:4">
      <c r="A1820" s="8" t="s">
        <v>3168</v>
      </c>
      <c r="B1820" s="5" t="s">
        <v>1806</v>
      </c>
      <c r="C1820" s="6">
        <v>852</v>
      </c>
      <c r="D1820" s="47">
        <f t="shared" si="28"/>
        <v>724.19999999999993</v>
      </c>
    </row>
    <row r="1821" spans="1:4">
      <c r="A1821" s="8" t="s">
        <v>3169</v>
      </c>
      <c r="B1821" s="5" t="s">
        <v>1808</v>
      </c>
      <c r="C1821" s="6">
        <v>1000</v>
      </c>
      <c r="D1821" s="47">
        <f t="shared" si="28"/>
        <v>850</v>
      </c>
    </row>
    <row r="1822" spans="1:4">
      <c r="A1822" s="8" t="s">
        <v>3170</v>
      </c>
      <c r="B1822" s="5" t="s">
        <v>1808</v>
      </c>
      <c r="C1822" s="6">
        <v>1000</v>
      </c>
      <c r="D1822" s="47">
        <f t="shared" si="28"/>
        <v>850</v>
      </c>
    </row>
    <row r="1823" spans="1:4">
      <c r="A1823" s="8" t="s">
        <v>3171</v>
      </c>
      <c r="B1823" s="5" t="s">
        <v>1808</v>
      </c>
      <c r="C1823" s="6">
        <v>1000</v>
      </c>
      <c r="D1823" s="47">
        <f t="shared" si="28"/>
        <v>850</v>
      </c>
    </row>
    <row r="1824" spans="1:4">
      <c r="A1824" s="8" t="s">
        <v>3172</v>
      </c>
      <c r="B1824" s="5" t="s">
        <v>1808</v>
      </c>
      <c r="C1824" s="6">
        <v>1000</v>
      </c>
      <c r="D1824" s="47">
        <f t="shared" si="28"/>
        <v>850</v>
      </c>
    </row>
    <row r="1825" spans="1:4">
      <c r="A1825" s="8" t="s">
        <v>3173</v>
      </c>
      <c r="B1825" s="5" t="s">
        <v>1808</v>
      </c>
      <c r="C1825" s="6">
        <v>1000</v>
      </c>
      <c r="D1825" s="47">
        <f t="shared" si="28"/>
        <v>850</v>
      </c>
    </row>
    <row r="1826" spans="1:4">
      <c r="A1826" s="8" t="s">
        <v>3174</v>
      </c>
      <c r="B1826" s="5" t="s">
        <v>1929</v>
      </c>
      <c r="C1826" s="6">
        <v>1136</v>
      </c>
      <c r="D1826" s="47">
        <f t="shared" si="28"/>
        <v>965.6</v>
      </c>
    </row>
    <row r="1827" spans="1:4">
      <c r="A1827" s="8" t="s">
        <v>3175</v>
      </c>
      <c r="B1827" s="5" t="s">
        <v>1929</v>
      </c>
      <c r="C1827" s="6">
        <v>1136</v>
      </c>
      <c r="D1827" s="47">
        <f t="shared" si="28"/>
        <v>965.6</v>
      </c>
    </row>
    <row r="1828" spans="1:4">
      <c r="A1828" s="8" t="s">
        <v>3176</v>
      </c>
      <c r="B1828" s="5" t="s">
        <v>1929</v>
      </c>
      <c r="C1828" s="6">
        <v>1136</v>
      </c>
      <c r="D1828" s="47">
        <f t="shared" si="28"/>
        <v>965.6</v>
      </c>
    </row>
    <row r="1829" spans="1:4">
      <c r="A1829" s="8" t="s">
        <v>3177</v>
      </c>
      <c r="B1829" s="5" t="s">
        <v>1929</v>
      </c>
      <c r="C1829" s="6">
        <v>1136</v>
      </c>
      <c r="D1829" s="47">
        <f t="shared" si="28"/>
        <v>965.6</v>
      </c>
    </row>
    <row r="1830" spans="1:4">
      <c r="A1830" s="8" t="s">
        <v>3178</v>
      </c>
      <c r="B1830" s="5" t="s">
        <v>1929</v>
      </c>
      <c r="C1830" s="6">
        <v>1136</v>
      </c>
      <c r="D1830" s="47">
        <f t="shared" si="28"/>
        <v>965.6</v>
      </c>
    </row>
    <row r="1831" spans="1:4">
      <c r="A1831" s="8" t="s">
        <v>3179</v>
      </c>
      <c r="B1831" s="5" t="s">
        <v>3180</v>
      </c>
      <c r="C1831" s="6">
        <v>1578</v>
      </c>
      <c r="D1831" s="47">
        <f t="shared" si="28"/>
        <v>1341.3</v>
      </c>
    </row>
    <row r="1832" spans="1:4">
      <c r="A1832" s="8" t="s">
        <v>3181</v>
      </c>
      <c r="B1832" s="5" t="s">
        <v>3180</v>
      </c>
      <c r="C1832" s="6">
        <v>1578</v>
      </c>
      <c r="D1832" s="47">
        <f t="shared" si="28"/>
        <v>1341.3</v>
      </c>
    </row>
    <row r="1833" spans="1:4">
      <c r="A1833" s="8" t="s">
        <v>3182</v>
      </c>
      <c r="B1833" s="5" t="s">
        <v>3183</v>
      </c>
      <c r="C1833" s="6">
        <v>1578</v>
      </c>
      <c r="D1833" s="47">
        <f t="shared" si="28"/>
        <v>1341.3</v>
      </c>
    </row>
    <row r="1834" spans="1:4">
      <c r="A1834" s="8" t="s">
        <v>3184</v>
      </c>
      <c r="B1834" s="5" t="s">
        <v>3180</v>
      </c>
      <c r="C1834" s="6">
        <v>1578</v>
      </c>
      <c r="D1834" s="47">
        <f t="shared" si="28"/>
        <v>1341.3</v>
      </c>
    </row>
    <row r="1835" spans="1:4">
      <c r="A1835" s="8" t="s">
        <v>3185</v>
      </c>
      <c r="B1835" s="5" t="s">
        <v>3180</v>
      </c>
      <c r="C1835" s="6">
        <v>1578</v>
      </c>
      <c r="D1835" s="47">
        <f t="shared" si="28"/>
        <v>1341.3</v>
      </c>
    </row>
    <row r="1836" spans="1:4">
      <c r="A1836" s="8" t="s">
        <v>3186</v>
      </c>
      <c r="B1836" s="5" t="s">
        <v>3187</v>
      </c>
      <c r="C1836" s="6">
        <v>4516</v>
      </c>
      <c r="D1836" s="47">
        <f t="shared" si="28"/>
        <v>3838.6</v>
      </c>
    </row>
    <row r="1837" spans="1:4">
      <c r="A1837" s="8" t="s">
        <v>3188</v>
      </c>
      <c r="B1837" s="5" t="s">
        <v>3187</v>
      </c>
      <c r="C1837" s="6">
        <v>4516</v>
      </c>
      <c r="D1837" s="47">
        <f t="shared" si="28"/>
        <v>3838.6</v>
      </c>
    </row>
    <row r="1838" spans="1:4">
      <c r="A1838" s="8" t="s">
        <v>3189</v>
      </c>
      <c r="B1838" s="5" t="s">
        <v>3190</v>
      </c>
      <c r="C1838" s="6">
        <v>4516</v>
      </c>
      <c r="D1838" s="47">
        <f t="shared" si="28"/>
        <v>3838.6</v>
      </c>
    </row>
    <row r="1839" spans="1:4">
      <c r="A1839" s="8" t="s">
        <v>3191</v>
      </c>
      <c r="B1839" s="5" t="s">
        <v>3187</v>
      </c>
      <c r="C1839" s="6">
        <v>4516</v>
      </c>
      <c r="D1839" s="47">
        <f t="shared" si="28"/>
        <v>3838.6</v>
      </c>
    </row>
    <row r="1840" spans="1:4">
      <c r="A1840" s="8" t="s">
        <v>3192</v>
      </c>
      <c r="B1840" s="5" t="s">
        <v>3187</v>
      </c>
      <c r="C1840" s="6">
        <v>4516</v>
      </c>
      <c r="D1840" s="47">
        <f t="shared" si="28"/>
        <v>3838.6</v>
      </c>
    </row>
    <row r="1841" spans="1:4">
      <c r="A1841" s="7" t="s">
        <v>3193</v>
      </c>
      <c r="B1841" s="5" t="s">
        <v>3194</v>
      </c>
      <c r="C1841" s="6">
        <v>4742</v>
      </c>
      <c r="D1841" s="47">
        <f t="shared" si="28"/>
        <v>4030.7</v>
      </c>
    </row>
    <row r="1842" spans="1:4">
      <c r="A1842" s="7" t="s">
        <v>3195</v>
      </c>
      <c r="B1842" s="5" t="s">
        <v>3196</v>
      </c>
      <c r="C1842" s="6">
        <v>4742</v>
      </c>
      <c r="D1842" s="47">
        <f t="shared" si="28"/>
        <v>4030.7</v>
      </c>
    </row>
    <row r="1843" spans="1:4">
      <c r="A1843" s="7" t="s">
        <v>3197</v>
      </c>
      <c r="B1843" s="5" t="s">
        <v>3198</v>
      </c>
      <c r="C1843" s="6">
        <v>4742</v>
      </c>
      <c r="D1843" s="47">
        <f t="shared" si="28"/>
        <v>4030.7</v>
      </c>
    </row>
    <row r="1844" spans="1:4">
      <c r="A1844" s="7" t="s">
        <v>3199</v>
      </c>
      <c r="B1844" s="5" t="s">
        <v>3200</v>
      </c>
      <c r="C1844" s="6">
        <v>1656</v>
      </c>
      <c r="D1844" s="47">
        <f t="shared" si="28"/>
        <v>1407.6</v>
      </c>
    </row>
    <row r="1845" spans="1:4">
      <c r="A1845" s="7" t="s">
        <v>3201</v>
      </c>
      <c r="B1845" s="5" t="s">
        <v>3202</v>
      </c>
      <c r="C1845" s="6">
        <v>1656</v>
      </c>
      <c r="D1845" s="47">
        <f t="shared" si="28"/>
        <v>1407.6</v>
      </c>
    </row>
    <row r="1846" spans="1:4">
      <c r="A1846" s="7" t="s">
        <v>3203</v>
      </c>
      <c r="B1846" s="5" t="s">
        <v>3204</v>
      </c>
      <c r="C1846" s="6">
        <v>1656</v>
      </c>
      <c r="D1846" s="47">
        <f t="shared" si="28"/>
        <v>1407.6</v>
      </c>
    </row>
    <row r="1847" spans="1:4">
      <c r="A1847" s="8" t="s">
        <v>3205</v>
      </c>
      <c r="B1847" s="5" t="s">
        <v>3206</v>
      </c>
      <c r="C1847" s="6">
        <v>9034</v>
      </c>
      <c r="D1847" s="47">
        <f t="shared" si="28"/>
        <v>7678.9</v>
      </c>
    </row>
    <row r="1848" spans="1:4">
      <c r="A1848" s="8" t="s">
        <v>3207</v>
      </c>
      <c r="B1848" s="5" t="s">
        <v>3206</v>
      </c>
      <c r="C1848" s="6">
        <v>9034</v>
      </c>
      <c r="D1848" s="47">
        <f t="shared" si="28"/>
        <v>7678.9</v>
      </c>
    </row>
    <row r="1849" spans="1:4">
      <c r="A1849" s="8" t="s">
        <v>3208</v>
      </c>
      <c r="B1849" s="5" t="s">
        <v>3206</v>
      </c>
      <c r="C1849" s="6">
        <v>9034</v>
      </c>
      <c r="D1849" s="47">
        <f t="shared" si="28"/>
        <v>7678.9</v>
      </c>
    </row>
    <row r="1850" spans="1:4">
      <c r="A1850" s="8" t="s">
        <v>3209</v>
      </c>
      <c r="B1850" s="5" t="s">
        <v>3206</v>
      </c>
      <c r="C1850" s="6">
        <v>9034</v>
      </c>
      <c r="D1850" s="47">
        <f t="shared" si="28"/>
        <v>7678.9</v>
      </c>
    </row>
    <row r="1851" spans="1:4">
      <c r="A1851" s="8" t="s">
        <v>3210</v>
      </c>
      <c r="B1851" s="5" t="s">
        <v>3211</v>
      </c>
      <c r="C1851" s="6">
        <v>9034</v>
      </c>
      <c r="D1851" s="47">
        <f t="shared" si="28"/>
        <v>7678.9</v>
      </c>
    </row>
    <row r="1852" spans="1:4">
      <c r="A1852" s="7" t="s">
        <v>3212</v>
      </c>
      <c r="B1852" s="5" t="s">
        <v>3213</v>
      </c>
      <c r="C1852" s="6">
        <v>9486</v>
      </c>
      <c r="D1852" s="47">
        <f t="shared" si="28"/>
        <v>8063.0999999999995</v>
      </c>
    </row>
    <row r="1853" spans="1:4">
      <c r="A1853" s="7" t="s">
        <v>3214</v>
      </c>
      <c r="B1853" s="5" t="s">
        <v>3215</v>
      </c>
      <c r="C1853" s="6">
        <v>9486</v>
      </c>
      <c r="D1853" s="47">
        <f t="shared" si="28"/>
        <v>8063.0999999999995</v>
      </c>
    </row>
    <row r="1854" spans="1:4">
      <c r="A1854" s="7" t="s">
        <v>3216</v>
      </c>
      <c r="B1854" s="5" t="s">
        <v>3217</v>
      </c>
      <c r="C1854" s="6">
        <v>9486</v>
      </c>
      <c r="D1854" s="47">
        <f t="shared" si="28"/>
        <v>8063.0999999999995</v>
      </c>
    </row>
    <row r="1855" spans="1:4">
      <c r="A1855" s="8" t="s">
        <v>3218</v>
      </c>
      <c r="B1855" s="5" t="s">
        <v>3219</v>
      </c>
      <c r="C1855" s="6">
        <v>852</v>
      </c>
      <c r="D1855" s="47">
        <f t="shared" si="28"/>
        <v>724.19999999999993</v>
      </c>
    </row>
    <row r="1856" spans="1:4">
      <c r="A1856" s="8" t="s">
        <v>3220</v>
      </c>
      <c r="B1856" s="5" t="s">
        <v>3219</v>
      </c>
      <c r="C1856" s="6">
        <v>852</v>
      </c>
      <c r="D1856" s="47">
        <f t="shared" si="28"/>
        <v>724.19999999999993</v>
      </c>
    </row>
    <row r="1857" spans="1:4">
      <c r="A1857" s="8" t="s">
        <v>3221</v>
      </c>
      <c r="B1857" s="5" t="s">
        <v>3219</v>
      </c>
      <c r="C1857" s="6">
        <v>852</v>
      </c>
      <c r="D1857" s="47">
        <f t="shared" si="28"/>
        <v>724.19999999999993</v>
      </c>
    </row>
    <row r="1858" spans="1:4">
      <c r="A1858" s="8" t="s">
        <v>3222</v>
      </c>
      <c r="B1858" s="5" t="s">
        <v>3219</v>
      </c>
      <c r="C1858" s="6">
        <v>852</v>
      </c>
      <c r="D1858" s="47">
        <f t="shared" si="28"/>
        <v>724.19999999999993</v>
      </c>
    </row>
    <row r="1859" spans="1:4">
      <c r="A1859" s="8" t="s">
        <v>3223</v>
      </c>
      <c r="B1859" s="5" t="s">
        <v>3224</v>
      </c>
      <c r="C1859" s="6">
        <v>852</v>
      </c>
      <c r="D1859" s="47">
        <f t="shared" si="28"/>
        <v>724.19999999999993</v>
      </c>
    </row>
    <row r="1860" spans="1:4">
      <c r="A1860" s="8" t="s">
        <v>3225</v>
      </c>
      <c r="B1860" s="5" t="s">
        <v>3224</v>
      </c>
      <c r="C1860" s="6">
        <v>852</v>
      </c>
      <c r="D1860" s="47">
        <f t="shared" si="28"/>
        <v>724.19999999999993</v>
      </c>
    </row>
    <row r="1861" spans="1:4">
      <c r="A1861" s="8" t="s">
        <v>3226</v>
      </c>
      <c r="B1861" s="5" t="s">
        <v>3224</v>
      </c>
      <c r="C1861" s="6">
        <v>852</v>
      </c>
      <c r="D1861" s="47">
        <f t="shared" si="28"/>
        <v>724.19999999999993</v>
      </c>
    </row>
    <row r="1862" spans="1:4">
      <c r="A1862" s="8" t="s">
        <v>3227</v>
      </c>
      <c r="B1862" s="5" t="s">
        <v>3224</v>
      </c>
      <c r="C1862" s="6">
        <v>852</v>
      </c>
      <c r="D1862" s="47">
        <f t="shared" si="28"/>
        <v>724.19999999999993</v>
      </c>
    </row>
    <row r="1863" spans="1:4">
      <c r="A1863" s="8" t="s">
        <v>3228</v>
      </c>
      <c r="B1863" s="5" t="s">
        <v>3224</v>
      </c>
      <c r="C1863" s="6">
        <v>852</v>
      </c>
      <c r="D1863" s="47">
        <f t="shared" si="28"/>
        <v>724.19999999999993</v>
      </c>
    </row>
    <row r="1864" spans="1:4">
      <c r="A1864" s="8" t="s">
        <v>3229</v>
      </c>
      <c r="B1864" s="5" t="s">
        <v>3230</v>
      </c>
      <c r="C1864" s="6">
        <v>852</v>
      </c>
      <c r="D1864" s="47">
        <f t="shared" si="28"/>
        <v>724.19999999999993</v>
      </c>
    </row>
    <row r="1865" spans="1:4">
      <c r="A1865" s="8" t="s">
        <v>3231</v>
      </c>
      <c r="B1865" s="5" t="s">
        <v>3230</v>
      </c>
      <c r="C1865" s="6">
        <v>852</v>
      </c>
      <c r="D1865" s="47">
        <f t="shared" si="28"/>
        <v>724.19999999999993</v>
      </c>
    </row>
    <row r="1866" spans="1:4">
      <c r="A1866" s="8" t="s">
        <v>3232</v>
      </c>
      <c r="B1866" s="5" t="s">
        <v>3230</v>
      </c>
      <c r="C1866" s="6">
        <v>852</v>
      </c>
      <c r="D1866" s="47">
        <f t="shared" ref="D1866:D1929" si="29">C1866*0.85</f>
        <v>724.19999999999993</v>
      </c>
    </row>
    <row r="1867" spans="1:4">
      <c r="A1867" s="8" t="s">
        <v>3233</v>
      </c>
      <c r="B1867" s="5" t="s">
        <v>3230</v>
      </c>
      <c r="C1867" s="6">
        <v>852</v>
      </c>
      <c r="D1867" s="47">
        <f t="shared" si="29"/>
        <v>724.19999999999993</v>
      </c>
    </row>
    <row r="1868" spans="1:4">
      <c r="A1868" s="8" t="s">
        <v>3234</v>
      </c>
      <c r="B1868" s="5" t="s">
        <v>3235</v>
      </c>
      <c r="C1868" s="6">
        <v>852</v>
      </c>
      <c r="D1868" s="47">
        <f t="shared" si="29"/>
        <v>724.19999999999993</v>
      </c>
    </row>
    <row r="1869" spans="1:4">
      <c r="A1869" s="8" t="s">
        <v>3236</v>
      </c>
      <c r="B1869" s="5" t="s">
        <v>3235</v>
      </c>
      <c r="C1869" s="6">
        <v>852</v>
      </c>
      <c r="D1869" s="47">
        <f t="shared" si="29"/>
        <v>724.19999999999993</v>
      </c>
    </row>
    <row r="1870" spans="1:4">
      <c r="A1870" s="8" t="s">
        <v>3237</v>
      </c>
      <c r="B1870" s="5" t="s">
        <v>3235</v>
      </c>
      <c r="C1870" s="6">
        <v>852</v>
      </c>
      <c r="D1870" s="47">
        <f t="shared" si="29"/>
        <v>724.19999999999993</v>
      </c>
    </row>
    <row r="1871" spans="1:4">
      <c r="A1871" s="8" t="s">
        <v>3238</v>
      </c>
      <c r="B1871" s="5" t="s">
        <v>3235</v>
      </c>
      <c r="C1871" s="6">
        <v>852</v>
      </c>
      <c r="D1871" s="47">
        <f t="shared" si="29"/>
        <v>724.19999999999993</v>
      </c>
    </row>
    <row r="1872" spans="1:4">
      <c r="A1872" s="8" t="s">
        <v>3239</v>
      </c>
      <c r="B1872" s="5" t="s">
        <v>3235</v>
      </c>
      <c r="C1872" s="6">
        <v>852</v>
      </c>
      <c r="D1872" s="47">
        <f t="shared" si="29"/>
        <v>724.19999999999993</v>
      </c>
    </row>
    <row r="1873" spans="1:4">
      <c r="A1873" s="8" t="s">
        <v>3240</v>
      </c>
      <c r="B1873" s="5" t="s">
        <v>3241</v>
      </c>
      <c r="C1873" s="6">
        <v>774</v>
      </c>
      <c r="D1873" s="47">
        <f t="shared" si="29"/>
        <v>657.9</v>
      </c>
    </row>
    <row r="1874" spans="1:4">
      <c r="A1874" s="8" t="s">
        <v>3242</v>
      </c>
      <c r="B1874" s="5" t="s">
        <v>3241</v>
      </c>
      <c r="C1874" s="6">
        <v>774</v>
      </c>
      <c r="D1874" s="47">
        <f t="shared" si="29"/>
        <v>657.9</v>
      </c>
    </row>
    <row r="1875" spans="1:4">
      <c r="A1875" s="8" t="s">
        <v>3243</v>
      </c>
      <c r="B1875" s="5" t="s">
        <v>3241</v>
      </c>
      <c r="C1875" s="6">
        <v>774</v>
      </c>
      <c r="D1875" s="47">
        <f t="shared" si="29"/>
        <v>657.9</v>
      </c>
    </row>
    <row r="1876" spans="1:4">
      <c r="A1876" s="8" t="s">
        <v>3244</v>
      </c>
      <c r="B1876" s="5" t="s">
        <v>3241</v>
      </c>
      <c r="C1876" s="6">
        <v>774</v>
      </c>
      <c r="D1876" s="47">
        <f t="shared" si="29"/>
        <v>657.9</v>
      </c>
    </row>
    <row r="1877" spans="1:4">
      <c r="A1877" s="8" t="s">
        <v>3245</v>
      </c>
      <c r="B1877" s="5" t="s">
        <v>3241</v>
      </c>
      <c r="C1877" s="6">
        <v>774</v>
      </c>
      <c r="D1877" s="47">
        <f t="shared" si="29"/>
        <v>657.9</v>
      </c>
    </row>
    <row r="1878" spans="1:4">
      <c r="A1878" s="8" t="s">
        <v>3246</v>
      </c>
      <c r="B1878" s="5" t="s">
        <v>3247</v>
      </c>
      <c r="C1878" s="6">
        <v>774</v>
      </c>
      <c r="D1878" s="47">
        <f t="shared" si="29"/>
        <v>657.9</v>
      </c>
    </row>
    <row r="1879" spans="1:4">
      <c r="A1879" s="8" t="s">
        <v>3248</v>
      </c>
      <c r="B1879" s="5" t="s">
        <v>3247</v>
      </c>
      <c r="C1879" s="6">
        <v>774</v>
      </c>
      <c r="D1879" s="47">
        <f t="shared" si="29"/>
        <v>657.9</v>
      </c>
    </row>
    <row r="1880" spans="1:4">
      <c r="A1880" s="8" t="s">
        <v>3249</v>
      </c>
      <c r="B1880" s="5" t="s">
        <v>3247</v>
      </c>
      <c r="C1880" s="6">
        <v>774</v>
      </c>
      <c r="D1880" s="47">
        <f t="shared" si="29"/>
        <v>657.9</v>
      </c>
    </row>
    <row r="1881" spans="1:4">
      <c r="A1881" s="8" t="s">
        <v>3250</v>
      </c>
      <c r="B1881" s="5" t="s">
        <v>3247</v>
      </c>
      <c r="C1881" s="6">
        <v>774</v>
      </c>
      <c r="D1881" s="47">
        <f t="shared" si="29"/>
        <v>657.9</v>
      </c>
    </row>
    <row r="1882" spans="1:4">
      <c r="A1882" s="8" t="s">
        <v>3251</v>
      </c>
      <c r="B1882" s="5" t="s">
        <v>3247</v>
      </c>
      <c r="C1882" s="6">
        <v>774</v>
      </c>
      <c r="D1882" s="47">
        <f t="shared" si="29"/>
        <v>657.9</v>
      </c>
    </row>
    <row r="1883" spans="1:4">
      <c r="A1883" s="8" t="s">
        <v>3252</v>
      </c>
      <c r="B1883" s="5" t="s">
        <v>3253</v>
      </c>
      <c r="C1883" s="6">
        <v>46</v>
      </c>
      <c r="D1883" s="47">
        <f t="shared" si="29"/>
        <v>39.1</v>
      </c>
    </row>
    <row r="1884" spans="1:4">
      <c r="A1884" s="8" t="s">
        <v>3254</v>
      </c>
      <c r="B1884" s="5" t="s">
        <v>3255</v>
      </c>
      <c r="C1884" s="6">
        <v>84</v>
      </c>
      <c r="D1884" s="47">
        <f t="shared" si="29"/>
        <v>71.399999999999991</v>
      </c>
    </row>
    <row r="1885" spans="1:4">
      <c r="A1885" s="8" t="s">
        <v>3256</v>
      </c>
      <c r="B1885" s="5" t="s">
        <v>3257</v>
      </c>
      <c r="C1885" s="6">
        <v>104</v>
      </c>
      <c r="D1885" s="47">
        <f t="shared" si="29"/>
        <v>88.399999999999991</v>
      </c>
    </row>
    <row r="1886" spans="1:4">
      <c r="A1886" s="8" t="s">
        <v>3258</v>
      </c>
      <c r="B1886" s="5" t="s">
        <v>3259</v>
      </c>
      <c r="C1886" s="6">
        <v>329</v>
      </c>
      <c r="D1886" s="47">
        <f t="shared" si="29"/>
        <v>279.64999999999998</v>
      </c>
    </row>
    <row r="1887" spans="1:4">
      <c r="A1887" s="8" t="s">
        <v>3260</v>
      </c>
      <c r="B1887" s="5" t="s">
        <v>3261</v>
      </c>
      <c r="C1887" s="6">
        <v>119</v>
      </c>
      <c r="D1887" s="47">
        <f t="shared" si="29"/>
        <v>101.14999999999999</v>
      </c>
    </row>
    <row r="1888" spans="1:4">
      <c r="A1888" s="8" t="s">
        <v>3262</v>
      </c>
      <c r="B1888" s="5" t="s">
        <v>3263</v>
      </c>
      <c r="C1888" s="6">
        <v>129</v>
      </c>
      <c r="D1888" s="47">
        <f t="shared" si="29"/>
        <v>109.64999999999999</v>
      </c>
    </row>
    <row r="1889" spans="1:4">
      <c r="A1889" s="8" t="s">
        <v>3264</v>
      </c>
      <c r="B1889" s="5" t="s">
        <v>3265</v>
      </c>
      <c r="C1889" s="6">
        <v>419</v>
      </c>
      <c r="D1889" s="47">
        <f t="shared" si="29"/>
        <v>356.15</v>
      </c>
    </row>
    <row r="1890" spans="1:4">
      <c r="A1890" s="8" t="s">
        <v>3266</v>
      </c>
      <c r="B1890" s="5" t="s">
        <v>3267</v>
      </c>
      <c r="C1890" s="6">
        <v>249</v>
      </c>
      <c r="D1890" s="47">
        <f t="shared" si="29"/>
        <v>211.65</v>
      </c>
    </row>
    <row r="1891" spans="1:4">
      <c r="A1891" s="8" t="s">
        <v>3268</v>
      </c>
      <c r="B1891" s="5" t="s">
        <v>3269</v>
      </c>
      <c r="C1891" s="6">
        <v>374</v>
      </c>
      <c r="D1891" s="47">
        <f t="shared" si="29"/>
        <v>317.89999999999998</v>
      </c>
    </row>
    <row r="1892" spans="1:4">
      <c r="A1892" s="8" t="s">
        <v>3270</v>
      </c>
      <c r="B1892" s="5" t="s">
        <v>3271</v>
      </c>
      <c r="C1892" s="6">
        <v>999</v>
      </c>
      <c r="D1892" s="47">
        <f t="shared" si="29"/>
        <v>849.15</v>
      </c>
    </row>
    <row r="1893" spans="1:4">
      <c r="A1893" s="8" t="s">
        <v>3272</v>
      </c>
      <c r="B1893" s="5" t="s">
        <v>3273</v>
      </c>
      <c r="C1893" s="6">
        <v>1399</v>
      </c>
      <c r="D1893" s="47">
        <f t="shared" si="29"/>
        <v>1189.1499999999999</v>
      </c>
    </row>
    <row r="1894" spans="1:4">
      <c r="A1894" s="8" t="s">
        <v>3274</v>
      </c>
      <c r="B1894" s="5" t="s">
        <v>3275</v>
      </c>
      <c r="C1894" s="6">
        <v>1199</v>
      </c>
      <c r="D1894" s="47">
        <f t="shared" si="29"/>
        <v>1019.15</v>
      </c>
    </row>
    <row r="1895" spans="1:4">
      <c r="A1895" s="8" t="s">
        <v>3276</v>
      </c>
      <c r="B1895" s="5" t="s">
        <v>3277</v>
      </c>
      <c r="C1895" s="6">
        <v>919</v>
      </c>
      <c r="D1895" s="47">
        <f t="shared" si="29"/>
        <v>781.15</v>
      </c>
    </row>
    <row r="1896" spans="1:4">
      <c r="A1896" s="8" t="s">
        <v>3278</v>
      </c>
      <c r="B1896" s="5" t="s">
        <v>3279</v>
      </c>
      <c r="C1896" s="6">
        <v>186</v>
      </c>
      <c r="D1896" s="47">
        <f t="shared" si="29"/>
        <v>158.1</v>
      </c>
    </row>
    <row r="1897" spans="1:4">
      <c r="A1897" s="8" t="s">
        <v>3280</v>
      </c>
      <c r="B1897" s="5" t="s">
        <v>3281</v>
      </c>
      <c r="C1897" s="6">
        <v>26</v>
      </c>
      <c r="D1897" s="47">
        <f t="shared" si="29"/>
        <v>22.099999999999998</v>
      </c>
    </row>
    <row r="1898" spans="1:4">
      <c r="A1898" s="8" t="s">
        <v>3282</v>
      </c>
      <c r="B1898" s="5" t="s">
        <v>3283</v>
      </c>
      <c r="C1898" s="6">
        <v>32</v>
      </c>
      <c r="D1898" s="47">
        <f t="shared" si="29"/>
        <v>27.2</v>
      </c>
    </row>
    <row r="1899" spans="1:4">
      <c r="A1899" s="8" t="s">
        <v>3284</v>
      </c>
      <c r="B1899" s="5" t="s">
        <v>3285</v>
      </c>
      <c r="C1899" s="6">
        <v>28</v>
      </c>
      <c r="D1899" s="47">
        <f t="shared" si="29"/>
        <v>23.8</v>
      </c>
    </row>
    <row r="1900" spans="1:4">
      <c r="A1900" s="8" t="s">
        <v>3286</v>
      </c>
      <c r="B1900" s="5" t="s">
        <v>3287</v>
      </c>
      <c r="C1900" s="6">
        <v>6</v>
      </c>
      <c r="D1900" s="47">
        <f t="shared" si="29"/>
        <v>5.0999999999999996</v>
      </c>
    </row>
    <row r="1901" spans="1:4">
      <c r="A1901" s="8" t="s">
        <v>3288</v>
      </c>
      <c r="B1901" s="5" t="s">
        <v>3289</v>
      </c>
      <c r="C1901" s="6">
        <v>30</v>
      </c>
      <c r="D1901" s="47">
        <f t="shared" si="29"/>
        <v>25.5</v>
      </c>
    </row>
    <row r="1902" spans="1:4">
      <c r="A1902" s="8" t="s">
        <v>3290</v>
      </c>
      <c r="B1902" s="5" t="s">
        <v>3291</v>
      </c>
      <c r="C1902" s="6">
        <v>54</v>
      </c>
      <c r="D1902" s="47">
        <f t="shared" si="29"/>
        <v>45.9</v>
      </c>
    </row>
    <row r="1903" spans="1:4">
      <c r="A1903" s="8" t="s">
        <v>3292</v>
      </c>
      <c r="B1903" s="5" t="s">
        <v>3293</v>
      </c>
      <c r="C1903" s="6">
        <v>46</v>
      </c>
      <c r="D1903" s="47">
        <f t="shared" si="29"/>
        <v>39.1</v>
      </c>
    </row>
    <row r="1904" spans="1:4">
      <c r="A1904" s="8" t="s">
        <v>3294</v>
      </c>
      <c r="B1904" s="5" t="s">
        <v>3295</v>
      </c>
      <c r="C1904" s="6">
        <v>35</v>
      </c>
      <c r="D1904" s="47">
        <f t="shared" si="29"/>
        <v>29.75</v>
      </c>
    </row>
    <row r="1905" spans="1:4">
      <c r="A1905" s="8" t="s">
        <v>3296</v>
      </c>
      <c r="B1905" s="5" t="s">
        <v>3297</v>
      </c>
      <c r="C1905" s="6">
        <v>149</v>
      </c>
      <c r="D1905" s="47">
        <f t="shared" si="29"/>
        <v>126.64999999999999</v>
      </c>
    </row>
    <row r="1906" spans="1:4">
      <c r="A1906" s="8" t="s">
        <v>3298</v>
      </c>
      <c r="B1906" s="5" t="s">
        <v>3299</v>
      </c>
      <c r="C1906" s="6">
        <v>149</v>
      </c>
      <c r="D1906" s="47">
        <f t="shared" si="29"/>
        <v>126.64999999999999</v>
      </c>
    </row>
    <row r="1907" spans="1:4">
      <c r="A1907" s="8" t="s">
        <v>3300</v>
      </c>
      <c r="B1907" s="5" t="s">
        <v>3301</v>
      </c>
      <c r="C1907" s="6">
        <v>28</v>
      </c>
      <c r="D1907" s="47">
        <f t="shared" si="29"/>
        <v>23.8</v>
      </c>
    </row>
    <row r="1908" spans="1:4">
      <c r="A1908" s="8" t="s">
        <v>3302</v>
      </c>
      <c r="B1908" s="5" t="s">
        <v>3303</v>
      </c>
      <c r="C1908" s="6">
        <v>20</v>
      </c>
      <c r="D1908" s="47">
        <f t="shared" si="29"/>
        <v>17</v>
      </c>
    </row>
    <row r="1909" spans="1:4">
      <c r="A1909" s="8" t="s">
        <v>3304</v>
      </c>
      <c r="B1909" s="5" t="s">
        <v>3305</v>
      </c>
      <c r="C1909" s="6">
        <v>14</v>
      </c>
      <c r="D1909" s="47">
        <f t="shared" si="29"/>
        <v>11.9</v>
      </c>
    </row>
    <row r="1910" spans="1:4">
      <c r="A1910" s="8" t="s">
        <v>3306</v>
      </c>
      <c r="B1910" s="5" t="s">
        <v>3307</v>
      </c>
      <c r="C1910" s="6">
        <v>22</v>
      </c>
      <c r="D1910" s="47">
        <f t="shared" si="29"/>
        <v>18.7</v>
      </c>
    </row>
    <row r="1911" spans="1:4">
      <c r="A1911" s="8" t="s">
        <v>3308</v>
      </c>
      <c r="B1911" s="5" t="s">
        <v>3309</v>
      </c>
      <c r="C1911" s="6">
        <v>102</v>
      </c>
      <c r="D1911" s="47">
        <f t="shared" si="29"/>
        <v>86.7</v>
      </c>
    </row>
    <row r="1912" spans="1:4">
      <c r="A1912" s="8" t="s">
        <v>3310</v>
      </c>
      <c r="B1912" s="5" t="s">
        <v>3311</v>
      </c>
      <c r="C1912" s="6">
        <v>12</v>
      </c>
      <c r="D1912" s="47">
        <f t="shared" si="29"/>
        <v>10.199999999999999</v>
      </c>
    </row>
    <row r="1913" spans="1:4">
      <c r="A1913" s="8" t="s">
        <v>3312</v>
      </c>
      <c r="B1913" s="5" t="s">
        <v>3313</v>
      </c>
      <c r="C1913" s="6">
        <v>61</v>
      </c>
      <c r="D1913" s="47">
        <f t="shared" si="29"/>
        <v>51.85</v>
      </c>
    </row>
    <row r="1914" spans="1:4">
      <c r="A1914" s="8" t="s">
        <v>3314</v>
      </c>
      <c r="B1914" s="5" t="s">
        <v>3315</v>
      </c>
      <c r="C1914" s="6">
        <v>61</v>
      </c>
      <c r="D1914" s="47">
        <f t="shared" si="29"/>
        <v>51.85</v>
      </c>
    </row>
    <row r="1915" spans="1:4">
      <c r="A1915" s="8" t="s">
        <v>3316</v>
      </c>
      <c r="B1915" s="5" t="s">
        <v>3317</v>
      </c>
      <c r="C1915" s="6">
        <v>25</v>
      </c>
      <c r="D1915" s="47">
        <f t="shared" si="29"/>
        <v>21.25</v>
      </c>
    </row>
    <row r="1916" spans="1:4">
      <c r="A1916" s="8" t="s">
        <v>3318</v>
      </c>
      <c r="B1916" s="5" t="s">
        <v>3319</v>
      </c>
      <c r="C1916" s="6">
        <v>25</v>
      </c>
      <c r="D1916" s="47">
        <f t="shared" si="29"/>
        <v>21.25</v>
      </c>
    </row>
    <row r="1917" spans="1:4">
      <c r="A1917" s="8" t="s">
        <v>3320</v>
      </c>
      <c r="B1917" s="5" t="s">
        <v>3321</v>
      </c>
      <c r="C1917" s="6">
        <v>18</v>
      </c>
      <c r="D1917" s="47">
        <f t="shared" si="29"/>
        <v>15.299999999999999</v>
      </c>
    </row>
    <row r="1918" spans="1:4">
      <c r="A1918" s="8" t="s">
        <v>3322</v>
      </c>
      <c r="B1918" s="5" t="s">
        <v>3323</v>
      </c>
      <c r="C1918" s="6">
        <v>54</v>
      </c>
      <c r="D1918" s="47">
        <f t="shared" si="29"/>
        <v>45.9</v>
      </c>
    </row>
    <row r="1919" spans="1:4">
      <c r="A1919" s="8" t="s">
        <v>3324</v>
      </c>
      <c r="B1919" s="5" t="s">
        <v>3325</v>
      </c>
      <c r="C1919" s="6">
        <v>36</v>
      </c>
      <c r="D1919" s="47">
        <f t="shared" si="29"/>
        <v>30.599999999999998</v>
      </c>
    </row>
    <row r="1920" spans="1:4">
      <c r="A1920" s="8" t="s">
        <v>3326</v>
      </c>
      <c r="B1920" s="5" t="s">
        <v>3327</v>
      </c>
      <c r="C1920" s="6">
        <v>36</v>
      </c>
      <c r="D1920" s="47">
        <f t="shared" si="29"/>
        <v>30.599999999999998</v>
      </c>
    </row>
    <row r="1921" spans="1:4">
      <c r="A1921" s="8" t="s">
        <v>3328</v>
      </c>
      <c r="B1921" s="5" t="s">
        <v>3329</v>
      </c>
      <c r="C1921" s="6">
        <v>32</v>
      </c>
      <c r="D1921" s="47">
        <f t="shared" si="29"/>
        <v>27.2</v>
      </c>
    </row>
    <row r="1922" spans="1:4">
      <c r="A1922" s="8" t="s">
        <v>3330</v>
      </c>
      <c r="B1922" s="5" t="s">
        <v>3331</v>
      </c>
      <c r="C1922" s="6">
        <v>10</v>
      </c>
      <c r="D1922" s="47">
        <f t="shared" si="29"/>
        <v>8.5</v>
      </c>
    </row>
    <row r="1923" spans="1:4">
      <c r="A1923" s="8" t="s">
        <v>3332</v>
      </c>
      <c r="B1923" s="5" t="s">
        <v>3333</v>
      </c>
      <c r="C1923" s="6">
        <v>36</v>
      </c>
      <c r="D1923" s="47">
        <f t="shared" si="29"/>
        <v>30.599999999999998</v>
      </c>
    </row>
    <row r="1924" spans="1:4">
      <c r="A1924" s="8" t="s">
        <v>3334</v>
      </c>
      <c r="B1924" s="5" t="s">
        <v>3335</v>
      </c>
      <c r="C1924" s="6">
        <v>24</v>
      </c>
      <c r="D1924" s="47">
        <f t="shared" si="29"/>
        <v>20.399999999999999</v>
      </c>
    </row>
    <row r="1925" spans="1:4">
      <c r="A1925" s="8" t="s">
        <v>3336</v>
      </c>
      <c r="B1925" s="5" t="s">
        <v>3337</v>
      </c>
      <c r="C1925" s="6">
        <v>24</v>
      </c>
      <c r="D1925" s="47">
        <f t="shared" si="29"/>
        <v>20.399999999999999</v>
      </c>
    </row>
    <row r="1926" spans="1:4">
      <c r="A1926" s="8" t="s">
        <v>3338</v>
      </c>
      <c r="B1926" s="5" t="s">
        <v>3339</v>
      </c>
      <c r="C1926" s="6">
        <v>43</v>
      </c>
      <c r="D1926" s="47">
        <f t="shared" si="29"/>
        <v>36.549999999999997</v>
      </c>
    </row>
    <row r="1927" spans="1:4">
      <c r="A1927" s="8" t="s">
        <v>3340</v>
      </c>
      <c r="B1927" s="5" t="s">
        <v>3341</v>
      </c>
      <c r="C1927" s="6">
        <v>29</v>
      </c>
      <c r="D1927" s="47">
        <f t="shared" si="29"/>
        <v>24.65</v>
      </c>
    </row>
    <row r="1928" spans="1:4">
      <c r="A1928" s="8" t="s">
        <v>3342</v>
      </c>
      <c r="B1928" s="5" t="s">
        <v>3343</v>
      </c>
      <c r="C1928" s="6">
        <v>170</v>
      </c>
      <c r="D1928" s="47">
        <f t="shared" si="29"/>
        <v>144.5</v>
      </c>
    </row>
    <row r="1929" spans="1:4">
      <c r="A1929" s="8" t="s">
        <v>3344</v>
      </c>
      <c r="B1929" s="5" t="s">
        <v>3345</v>
      </c>
      <c r="C1929" s="6">
        <v>24</v>
      </c>
      <c r="D1929" s="47">
        <f t="shared" si="29"/>
        <v>20.399999999999999</v>
      </c>
    </row>
    <row r="1930" spans="1:4">
      <c r="A1930" s="8" t="s">
        <v>3346</v>
      </c>
      <c r="B1930" s="5" t="s">
        <v>3347</v>
      </c>
      <c r="C1930" s="6">
        <v>34</v>
      </c>
      <c r="D1930" s="47">
        <f t="shared" ref="D1930:D1968" si="30">C1930*0.85</f>
        <v>28.9</v>
      </c>
    </row>
    <row r="1931" spans="1:4">
      <c r="A1931" s="8" t="s">
        <v>3348</v>
      </c>
      <c r="B1931" s="5" t="s">
        <v>3349</v>
      </c>
      <c r="C1931" s="6">
        <v>33</v>
      </c>
      <c r="D1931" s="47">
        <f t="shared" si="30"/>
        <v>28.05</v>
      </c>
    </row>
    <row r="1932" spans="1:4">
      <c r="A1932" s="8" t="s">
        <v>3350</v>
      </c>
      <c r="B1932" s="5" t="s">
        <v>3351</v>
      </c>
      <c r="C1932" s="6">
        <v>10</v>
      </c>
      <c r="D1932" s="47">
        <f t="shared" si="30"/>
        <v>8.5</v>
      </c>
    </row>
    <row r="1933" spans="1:4">
      <c r="A1933" s="8" t="s">
        <v>3352</v>
      </c>
      <c r="B1933" s="5" t="s">
        <v>3353</v>
      </c>
      <c r="C1933" s="6">
        <v>10</v>
      </c>
      <c r="D1933" s="47">
        <f t="shared" si="30"/>
        <v>8.5</v>
      </c>
    </row>
    <row r="1934" spans="1:4">
      <c r="A1934" s="8" t="s">
        <v>3354</v>
      </c>
      <c r="B1934" s="5" t="s">
        <v>3355</v>
      </c>
      <c r="C1934" s="6">
        <v>36</v>
      </c>
      <c r="D1934" s="47">
        <f t="shared" si="30"/>
        <v>30.599999999999998</v>
      </c>
    </row>
    <row r="1935" spans="1:4">
      <c r="A1935" s="8" t="s">
        <v>3356</v>
      </c>
      <c r="B1935" s="5" t="s">
        <v>3357</v>
      </c>
      <c r="C1935" s="6">
        <v>24</v>
      </c>
      <c r="D1935" s="47">
        <f t="shared" si="30"/>
        <v>20.399999999999999</v>
      </c>
    </row>
    <row r="1936" spans="1:4">
      <c r="A1936" s="8" t="s">
        <v>3358</v>
      </c>
      <c r="B1936" s="5" t="s">
        <v>3359</v>
      </c>
      <c r="C1936" s="6">
        <v>329</v>
      </c>
      <c r="D1936" s="47">
        <f t="shared" si="30"/>
        <v>279.64999999999998</v>
      </c>
    </row>
    <row r="1937" spans="1:4">
      <c r="A1937" s="8" t="s">
        <v>3360</v>
      </c>
      <c r="B1937" s="5" t="s">
        <v>3361</v>
      </c>
      <c r="C1937" s="6">
        <v>544</v>
      </c>
      <c r="D1937" s="47">
        <f t="shared" si="30"/>
        <v>462.4</v>
      </c>
    </row>
    <row r="1938" spans="1:4">
      <c r="A1938" s="8" t="s">
        <v>3362</v>
      </c>
      <c r="B1938" s="5" t="s">
        <v>3363</v>
      </c>
      <c r="C1938" s="6">
        <v>568</v>
      </c>
      <c r="D1938" s="47">
        <f t="shared" si="30"/>
        <v>482.8</v>
      </c>
    </row>
    <row r="1939" spans="1:4">
      <c r="A1939" s="8" t="s">
        <v>3364</v>
      </c>
      <c r="B1939" s="5" t="s">
        <v>3365</v>
      </c>
      <c r="C1939" s="6">
        <v>52</v>
      </c>
      <c r="D1939" s="47">
        <f t="shared" si="30"/>
        <v>44.199999999999996</v>
      </c>
    </row>
    <row r="1940" spans="1:4">
      <c r="A1940" s="8" t="s">
        <v>3366</v>
      </c>
      <c r="B1940" s="5" t="s">
        <v>3367</v>
      </c>
      <c r="C1940" s="6">
        <v>52</v>
      </c>
      <c r="D1940" s="47">
        <f t="shared" si="30"/>
        <v>44.199999999999996</v>
      </c>
    </row>
    <row r="1941" spans="1:4">
      <c r="A1941" s="8" t="s">
        <v>3368</v>
      </c>
      <c r="B1941" s="5" t="s">
        <v>3369</v>
      </c>
      <c r="C1941" s="6">
        <v>52</v>
      </c>
      <c r="D1941" s="47">
        <f t="shared" si="30"/>
        <v>44.199999999999996</v>
      </c>
    </row>
    <row r="1942" spans="1:4">
      <c r="A1942" s="8" t="s">
        <v>3370</v>
      </c>
      <c r="B1942" s="5" t="s">
        <v>3371</v>
      </c>
      <c r="C1942" s="6">
        <v>52</v>
      </c>
      <c r="D1942" s="47">
        <f t="shared" si="30"/>
        <v>44.199999999999996</v>
      </c>
    </row>
    <row r="1943" spans="1:4">
      <c r="A1943" s="8" t="s">
        <v>3372</v>
      </c>
      <c r="B1943" s="5" t="s">
        <v>3373</v>
      </c>
      <c r="C1943" s="6">
        <v>52</v>
      </c>
      <c r="D1943" s="47">
        <f t="shared" si="30"/>
        <v>44.199999999999996</v>
      </c>
    </row>
    <row r="1944" spans="1:4">
      <c r="A1944" s="8" t="s">
        <v>3374</v>
      </c>
      <c r="B1944" s="5" t="s">
        <v>3375</v>
      </c>
      <c r="C1944" s="6">
        <v>52</v>
      </c>
      <c r="D1944" s="47">
        <f t="shared" si="30"/>
        <v>44.199999999999996</v>
      </c>
    </row>
    <row r="1945" spans="1:4">
      <c r="A1945" s="8" t="s">
        <v>3376</v>
      </c>
      <c r="B1945" s="5" t="s">
        <v>3377</v>
      </c>
      <c r="C1945" s="6">
        <v>52</v>
      </c>
      <c r="D1945" s="47">
        <f t="shared" si="30"/>
        <v>44.199999999999996</v>
      </c>
    </row>
    <row r="1946" spans="1:4">
      <c r="A1946" s="8" t="s">
        <v>3378</v>
      </c>
      <c r="B1946" s="5" t="s">
        <v>3379</v>
      </c>
      <c r="C1946" s="6">
        <v>52</v>
      </c>
      <c r="D1946" s="47">
        <f t="shared" si="30"/>
        <v>44.199999999999996</v>
      </c>
    </row>
    <row r="1947" spans="1:4">
      <c r="A1947" s="8" t="s">
        <v>3380</v>
      </c>
      <c r="B1947" s="5" t="s">
        <v>3381</v>
      </c>
      <c r="C1947" s="6">
        <v>52</v>
      </c>
      <c r="D1947" s="47">
        <f t="shared" si="30"/>
        <v>44.199999999999996</v>
      </c>
    </row>
    <row r="1948" spans="1:4">
      <c r="A1948" s="8" t="s">
        <v>3382</v>
      </c>
      <c r="B1948" s="5" t="s">
        <v>3383</v>
      </c>
      <c r="C1948" s="6">
        <v>52</v>
      </c>
      <c r="D1948" s="47">
        <f t="shared" si="30"/>
        <v>44.199999999999996</v>
      </c>
    </row>
    <row r="1949" spans="1:4">
      <c r="A1949" s="8" t="s">
        <v>3384</v>
      </c>
      <c r="B1949" s="5" t="s">
        <v>3385</v>
      </c>
      <c r="C1949" s="6">
        <v>52</v>
      </c>
      <c r="D1949" s="47">
        <f t="shared" si="30"/>
        <v>44.199999999999996</v>
      </c>
    </row>
    <row r="1950" spans="1:4">
      <c r="A1950" s="8" t="s">
        <v>3386</v>
      </c>
      <c r="B1950" s="5" t="s">
        <v>3387</v>
      </c>
      <c r="C1950" s="6">
        <v>52</v>
      </c>
      <c r="D1950" s="47">
        <f t="shared" si="30"/>
        <v>44.199999999999996</v>
      </c>
    </row>
    <row r="1951" spans="1:4">
      <c r="A1951" s="8" t="s">
        <v>3388</v>
      </c>
      <c r="B1951" s="5" t="s">
        <v>3389</v>
      </c>
      <c r="C1951" s="6">
        <v>46</v>
      </c>
      <c r="D1951" s="47">
        <f t="shared" si="30"/>
        <v>39.1</v>
      </c>
    </row>
    <row r="1952" spans="1:4">
      <c r="A1952" s="8" t="s">
        <v>3390</v>
      </c>
      <c r="B1952" s="5" t="s">
        <v>3391</v>
      </c>
      <c r="C1952" s="6">
        <v>1949</v>
      </c>
      <c r="D1952" s="47">
        <f t="shared" si="30"/>
        <v>1656.6499999999999</v>
      </c>
    </row>
    <row r="1953" spans="1:4">
      <c r="A1953" s="8" t="s">
        <v>3392</v>
      </c>
      <c r="B1953" s="5" t="s">
        <v>3393</v>
      </c>
      <c r="C1953" s="6">
        <v>3395</v>
      </c>
      <c r="D1953" s="47">
        <f t="shared" si="30"/>
        <v>2885.75</v>
      </c>
    </row>
    <row r="1954" spans="1:4">
      <c r="A1954" s="8" t="s">
        <v>3394</v>
      </c>
      <c r="B1954" s="5" t="s">
        <v>3395</v>
      </c>
      <c r="C1954" s="6">
        <v>219</v>
      </c>
      <c r="D1954" s="47">
        <f t="shared" si="30"/>
        <v>186.15</v>
      </c>
    </row>
    <row r="1955" spans="1:4">
      <c r="A1955" s="8" t="s">
        <v>3396</v>
      </c>
      <c r="B1955" s="5" t="s">
        <v>3397</v>
      </c>
      <c r="C1955" s="6">
        <v>399</v>
      </c>
      <c r="D1955" s="47">
        <f t="shared" si="30"/>
        <v>339.15</v>
      </c>
    </row>
    <row r="1956" spans="1:4">
      <c r="A1956" s="8" t="s">
        <v>3398</v>
      </c>
      <c r="B1956" s="5" t="s">
        <v>3399</v>
      </c>
      <c r="C1956" s="6">
        <v>399</v>
      </c>
      <c r="D1956" s="47">
        <f t="shared" si="30"/>
        <v>339.15</v>
      </c>
    </row>
    <row r="1957" spans="1:4">
      <c r="A1957" s="8" t="s">
        <v>3400</v>
      </c>
      <c r="B1957" s="5" t="s">
        <v>3401</v>
      </c>
      <c r="C1957" s="6">
        <v>285</v>
      </c>
      <c r="D1957" s="47">
        <f t="shared" si="30"/>
        <v>242.25</v>
      </c>
    </row>
    <row r="1958" spans="1:4">
      <c r="A1958" s="8" t="s">
        <v>3402</v>
      </c>
      <c r="B1958" s="5" t="s">
        <v>3403</v>
      </c>
      <c r="C1958" s="6">
        <v>95</v>
      </c>
      <c r="D1958" s="47">
        <f t="shared" si="30"/>
        <v>80.75</v>
      </c>
    </row>
    <row r="1959" spans="1:4">
      <c r="A1959" s="8" t="s">
        <v>3404</v>
      </c>
      <c r="B1959" s="5" t="s">
        <v>3405</v>
      </c>
      <c r="C1959" s="6">
        <v>95</v>
      </c>
      <c r="D1959" s="47">
        <f t="shared" si="30"/>
        <v>80.75</v>
      </c>
    </row>
    <row r="1960" spans="1:4">
      <c r="A1960" s="8" t="s">
        <v>3406</v>
      </c>
      <c r="B1960" s="5" t="s">
        <v>3407</v>
      </c>
      <c r="C1960" s="6">
        <v>95</v>
      </c>
      <c r="D1960" s="47">
        <f t="shared" si="30"/>
        <v>80.75</v>
      </c>
    </row>
    <row r="1961" spans="1:4">
      <c r="A1961" s="8" t="s">
        <v>3408</v>
      </c>
      <c r="B1961" s="5" t="s">
        <v>3409</v>
      </c>
      <c r="C1961" s="6">
        <v>136</v>
      </c>
      <c r="D1961" s="47">
        <f t="shared" si="30"/>
        <v>115.6</v>
      </c>
    </row>
    <row r="1962" spans="1:4">
      <c r="A1962" s="8" t="s">
        <v>3410</v>
      </c>
      <c r="B1962" s="5" t="s">
        <v>3411</v>
      </c>
      <c r="C1962" s="6">
        <v>136</v>
      </c>
      <c r="D1962" s="47">
        <f t="shared" si="30"/>
        <v>115.6</v>
      </c>
    </row>
    <row r="1963" spans="1:4">
      <c r="A1963" s="8" t="s">
        <v>3412</v>
      </c>
      <c r="B1963" s="5" t="s">
        <v>3413</v>
      </c>
      <c r="C1963" s="6">
        <v>136</v>
      </c>
      <c r="D1963" s="47">
        <f t="shared" si="30"/>
        <v>115.6</v>
      </c>
    </row>
    <row r="1964" spans="1:4">
      <c r="A1964" s="8" t="s">
        <v>3414</v>
      </c>
      <c r="B1964" s="5" t="s">
        <v>3415</v>
      </c>
      <c r="C1964" s="6">
        <v>95</v>
      </c>
      <c r="D1964" s="47">
        <f t="shared" si="30"/>
        <v>80.75</v>
      </c>
    </row>
    <row r="1965" spans="1:4">
      <c r="A1965" s="8" t="s">
        <v>3416</v>
      </c>
      <c r="B1965" s="5" t="s">
        <v>3417</v>
      </c>
      <c r="C1965" s="6">
        <v>102</v>
      </c>
      <c r="D1965" s="47">
        <f t="shared" si="30"/>
        <v>86.7</v>
      </c>
    </row>
    <row r="1966" spans="1:4">
      <c r="A1966" s="8" t="s">
        <v>3418</v>
      </c>
      <c r="B1966" s="5" t="s">
        <v>3419</v>
      </c>
      <c r="C1966" s="6">
        <v>102</v>
      </c>
      <c r="D1966" s="47">
        <f t="shared" si="30"/>
        <v>86.7</v>
      </c>
    </row>
    <row r="1967" spans="1:4">
      <c r="A1967" s="8" t="s">
        <v>3420</v>
      </c>
      <c r="B1967" s="5" t="s">
        <v>3421</v>
      </c>
      <c r="C1967" s="6">
        <v>95</v>
      </c>
      <c r="D1967" s="47">
        <f t="shared" si="30"/>
        <v>80.75</v>
      </c>
    </row>
    <row r="1968" spans="1:4">
      <c r="A1968" s="8" t="s">
        <v>3422</v>
      </c>
      <c r="B1968" s="5" t="s">
        <v>3423</v>
      </c>
      <c r="C1968" s="6">
        <v>99</v>
      </c>
      <c r="D1968" s="47">
        <f t="shared" si="30"/>
        <v>84.149999999999991</v>
      </c>
    </row>
  </sheetData>
  <conditionalFormatting sqref="A1919:A1927 A8:A1480 A1488:A1912">
    <cfRule type="duplicateValues" dxfId="15" priority="16"/>
  </conditionalFormatting>
  <conditionalFormatting sqref="A1919:A1927">
    <cfRule type="duplicateValues" dxfId="14" priority="15"/>
  </conditionalFormatting>
  <conditionalFormatting sqref="A1913:A1918">
    <cfRule type="duplicateValues" dxfId="13" priority="14"/>
  </conditionalFormatting>
  <conditionalFormatting sqref="A1913:A1918">
    <cfRule type="duplicateValues" dxfId="12" priority="13"/>
  </conditionalFormatting>
  <conditionalFormatting sqref="A1481:A1487">
    <cfRule type="duplicateValues" dxfId="11" priority="12"/>
  </conditionalFormatting>
  <conditionalFormatting sqref="A1481:A1487">
    <cfRule type="duplicateValues" dxfId="10" priority="11"/>
  </conditionalFormatting>
  <conditionalFormatting sqref="A1928:A1931">
    <cfRule type="duplicateValues" dxfId="9" priority="10"/>
  </conditionalFormatting>
  <conditionalFormatting sqref="A1928:A1931">
    <cfRule type="duplicateValues" dxfId="8" priority="9"/>
  </conditionalFormatting>
  <conditionalFormatting sqref="A1932:A1933">
    <cfRule type="duplicateValues" dxfId="7" priority="8"/>
  </conditionalFormatting>
  <conditionalFormatting sqref="A1932:A1933">
    <cfRule type="duplicateValues" dxfId="6" priority="7"/>
  </conditionalFormatting>
  <conditionalFormatting sqref="A1934">
    <cfRule type="duplicateValues" dxfId="5" priority="6"/>
  </conditionalFormatting>
  <conditionalFormatting sqref="A1934">
    <cfRule type="duplicateValues" dxfId="4" priority="5"/>
  </conditionalFormatting>
  <conditionalFormatting sqref="A1935:A1967">
    <cfRule type="duplicateValues" dxfId="3" priority="4"/>
  </conditionalFormatting>
  <conditionalFormatting sqref="A1935:A1967">
    <cfRule type="duplicateValues" dxfId="2" priority="3"/>
  </conditionalFormatting>
  <conditionalFormatting sqref="A1968">
    <cfRule type="duplicateValues" dxfId="1" priority="2"/>
  </conditionalFormatting>
  <conditionalFormatting sqref="A1968">
    <cfRule type="duplicateValues" dxfId="0" priority="1"/>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2BADB-BA61-4EF8-8ACD-AD9F6926A3E8}">
  <dimension ref="A3:D2119"/>
  <sheetViews>
    <sheetView workbookViewId="0">
      <selection activeCell="B16" sqref="B16"/>
    </sheetView>
  </sheetViews>
  <sheetFormatPr defaultRowHeight="14.5"/>
  <cols>
    <col min="1" max="1" width="15.453125" bestFit="1" customWidth="1"/>
    <col min="2" max="2" width="43.7265625" bestFit="1" customWidth="1"/>
    <col min="3" max="3" width="11.08984375" style="64" bestFit="1" customWidth="1"/>
    <col min="4" max="4" width="12.6328125" style="47" bestFit="1" customWidth="1"/>
  </cols>
  <sheetData>
    <row r="3" spans="1:4" ht="15" thickBot="1"/>
    <row r="4" spans="1:4" ht="15" thickBot="1">
      <c r="A4" s="50" t="s">
        <v>14210</v>
      </c>
      <c r="B4" s="50" t="s">
        <v>14211</v>
      </c>
      <c r="C4" s="65" t="s">
        <v>14212</v>
      </c>
      <c r="D4" s="51" t="s">
        <v>3424</v>
      </c>
    </row>
    <row r="5" spans="1:4">
      <c r="A5" s="29" t="s">
        <v>14213</v>
      </c>
      <c r="B5" s="29" t="s">
        <v>14214</v>
      </c>
      <c r="C5" s="66">
        <v>173</v>
      </c>
      <c r="D5" s="47">
        <f>C5*0.8</f>
        <v>138.4</v>
      </c>
    </row>
    <row r="6" spans="1:4">
      <c r="A6" s="29" t="s">
        <v>14215</v>
      </c>
      <c r="B6" s="29" t="s">
        <v>14216</v>
      </c>
      <c r="C6" s="66">
        <v>1131</v>
      </c>
      <c r="D6" s="47">
        <f t="shared" ref="D6:D69" si="0">C6*0.8</f>
        <v>904.80000000000007</v>
      </c>
    </row>
    <row r="7" spans="1:4">
      <c r="A7" s="29" t="s">
        <v>14217</v>
      </c>
      <c r="B7" s="29" t="s">
        <v>14218</v>
      </c>
      <c r="C7" s="66">
        <v>249</v>
      </c>
      <c r="D7" s="47">
        <f t="shared" si="0"/>
        <v>199.20000000000002</v>
      </c>
    </row>
    <row r="8" spans="1:4">
      <c r="A8" s="29" t="s">
        <v>14219</v>
      </c>
      <c r="B8" s="29" t="s">
        <v>14220</v>
      </c>
      <c r="C8" s="66">
        <v>148</v>
      </c>
      <c r="D8" s="47">
        <f t="shared" si="0"/>
        <v>118.4</v>
      </c>
    </row>
    <row r="9" spans="1:4">
      <c r="A9" s="29" t="s">
        <v>14221</v>
      </c>
      <c r="B9" s="29" t="s">
        <v>14222</v>
      </c>
      <c r="C9" s="66">
        <v>1699</v>
      </c>
      <c r="D9" s="47">
        <f t="shared" si="0"/>
        <v>1359.2</v>
      </c>
    </row>
    <row r="10" spans="1:4">
      <c r="A10" s="29" t="s">
        <v>14223</v>
      </c>
      <c r="B10" s="29" t="s">
        <v>14224</v>
      </c>
      <c r="C10" s="66">
        <v>1960</v>
      </c>
      <c r="D10" s="47">
        <f t="shared" si="0"/>
        <v>1568</v>
      </c>
    </row>
    <row r="11" spans="1:4">
      <c r="A11" s="29" t="s">
        <v>14225</v>
      </c>
      <c r="B11" s="29" t="s">
        <v>14226</v>
      </c>
      <c r="C11" s="66">
        <v>1193</v>
      </c>
      <c r="D11" s="47">
        <f t="shared" si="0"/>
        <v>954.40000000000009</v>
      </c>
    </row>
    <row r="12" spans="1:4">
      <c r="A12" s="29" t="s">
        <v>14227</v>
      </c>
      <c r="B12" s="29" t="s">
        <v>14228</v>
      </c>
      <c r="C12" s="66">
        <v>537</v>
      </c>
      <c r="D12" s="47">
        <f t="shared" si="0"/>
        <v>429.6</v>
      </c>
    </row>
    <row r="13" spans="1:4">
      <c r="A13" s="29" t="s">
        <v>14229</v>
      </c>
      <c r="B13" s="29" t="s">
        <v>14230</v>
      </c>
      <c r="C13" s="66">
        <v>769</v>
      </c>
      <c r="D13" s="47">
        <f t="shared" si="0"/>
        <v>615.20000000000005</v>
      </c>
    </row>
    <row r="14" spans="1:4">
      <c r="A14" s="29" t="s">
        <v>14231</v>
      </c>
      <c r="B14" s="29" t="s">
        <v>14232</v>
      </c>
      <c r="C14" s="66">
        <v>150</v>
      </c>
      <c r="D14" s="47">
        <f t="shared" si="0"/>
        <v>120</v>
      </c>
    </row>
    <row r="15" spans="1:4">
      <c r="A15" s="29" t="s">
        <v>14233</v>
      </c>
      <c r="B15" s="29" t="s">
        <v>14234</v>
      </c>
      <c r="C15" s="66">
        <v>197</v>
      </c>
      <c r="D15" s="47">
        <f t="shared" si="0"/>
        <v>157.60000000000002</v>
      </c>
    </row>
    <row r="16" spans="1:4">
      <c r="A16" s="29" t="s">
        <v>14235</v>
      </c>
      <c r="B16" s="29" t="s">
        <v>14236</v>
      </c>
      <c r="C16" s="66">
        <v>227</v>
      </c>
      <c r="D16" s="47">
        <f t="shared" si="0"/>
        <v>181.60000000000002</v>
      </c>
    </row>
    <row r="17" spans="1:4">
      <c r="A17" s="29" t="s">
        <v>14237</v>
      </c>
      <c r="B17" s="29" t="s">
        <v>14236</v>
      </c>
      <c r="C17" s="66">
        <v>227</v>
      </c>
      <c r="D17" s="47">
        <f t="shared" si="0"/>
        <v>181.60000000000002</v>
      </c>
    </row>
    <row r="18" spans="1:4">
      <c r="A18" s="29" t="s">
        <v>14238</v>
      </c>
      <c r="B18" s="29" t="s">
        <v>14239</v>
      </c>
      <c r="C18" s="66">
        <v>27</v>
      </c>
      <c r="D18" s="47">
        <f t="shared" si="0"/>
        <v>21.6</v>
      </c>
    </row>
    <row r="19" spans="1:4">
      <c r="A19" s="29" t="s">
        <v>14240</v>
      </c>
      <c r="B19" s="29" t="s">
        <v>14241</v>
      </c>
      <c r="C19" s="66">
        <v>27</v>
      </c>
      <c r="D19" s="47">
        <f t="shared" si="0"/>
        <v>21.6</v>
      </c>
    </row>
    <row r="20" spans="1:4">
      <c r="A20" s="29" t="s">
        <v>14242</v>
      </c>
      <c r="B20" s="29" t="s">
        <v>14239</v>
      </c>
      <c r="C20" s="66">
        <v>27</v>
      </c>
      <c r="D20" s="47">
        <f t="shared" si="0"/>
        <v>21.6</v>
      </c>
    </row>
    <row r="21" spans="1:4">
      <c r="A21" s="29" t="s">
        <v>14243</v>
      </c>
      <c r="B21" s="29" t="s">
        <v>14244</v>
      </c>
      <c r="C21" s="66">
        <v>54</v>
      </c>
      <c r="D21" s="47">
        <f t="shared" si="0"/>
        <v>43.2</v>
      </c>
    </row>
    <row r="22" spans="1:4">
      <c r="A22" s="29" t="s">
        <v>14245</v>
      </c>
      <c r="B22" s="29" t="s">
        <v>14246</v>
      </c>
      <c r="C22" s="66">
        <v>69</v>
      </c>
      <c r="D22" s="47">
        <f t="shared" si="0"/>
        <v>55.2</v>
      </c>
    </row>
    <row r="23" spans="1:4">
      <c r="A23" s="29" t="s">
        <v>14247</v>
      </c>
      <c r="B23" s="29" t="s">
        <v>14248</v>
      </c>
      <c r="C23" s="66">
        <v>173</v>
      </c>
      <c r="D23" s="47">
        <f t="shared" si="0"/>
        <v>138.4</v>
      </c>
    </row>
    <row r="24" spans="1:4">
      <c r="A24" s="29" t="s">
        <v>14249</v>
      </c>
      <c r="B24" s="29" t="s">
        <v>14250</v>
      </c>
      <c r="C24" s="66">
        <v>82</v>
      </c>
      <c r="D24" s="47">
        <f t="shared" si="0"/>
        <v>65.600000000000009</v>
      </c>
    </row>
    <row r="25" spans="1:4">
      <c r="A25" s="29" t="s">
        <v>14251</v>
      </c>
      <c r="B25" s="29" t="s">
        <v>14252</v>
      </c>
      <c r="C25" s="66">
        <v>93</v>
      </c>
      <c r="D25" s="47">
        <f t="shared" si="0"/>
        <v>74.400000000000006</v>
      </c>
    </row>
    <row r="26" spans="1:4">
      <c r="A26" s="29" t="s">
        <v>14253</v>
      </c>
      <c r="B26" s="29" t="s">
        <v>14254</v>
      </c>
      <c r="C26" s="66">
        <v>82</v>
      </c>
      <c r="D26" s="47">
        <f t="shared" si="0"/>
        <v>65.600000000000009</v>
      </c>
    </row>
    <row r="27" spans="1:4">
      <c r="A27" s="29" t="s">
        <v>14255</v>
      </c>
      <c r="B27" s="29" t="s">
        <v>14256</v>
      </c>
      <c r="C27" s="66">
        <v>82</v>
      </c>
      <c r="D27" s="47">
        <f t="shared" si="0"/>
        <v>65.600000000000009</v>
      </c>
    </row>
    <row r="28" spans="1:4">
      <c r="A28" s="29" t="s">
        <v>14257</v>
      </c>
      <c r="B28" s="29" t="s">
        <v>14258</v>
      </c>
      <c r="C28" s="66">
        <v>69</v>
      </c>
      <c r="D28" s="47">
        <f t="shared" si="0"/>
        <v>55.2</v>
      </c>
    </row>
    <row r="29" spans="1:4">
      <c r="A29" s="29" t="s">
        <v>14259</v>
      </c>
      <c r="B29" s="29" t="s">
        <v>14258</v>
      </c>
      <c r="C29" s="66">
        <v>69</v>
      </c>
      <c r="D29" s="47">
        <f t="shared" si="0"/>
        <v>55.2</v>
      </c>
    </row>
    <row r="30" spans="1:4">
      <c r="A30" s="29" t="s">
        <v>14260</v>
      </c>
      <c r="B30" s="29" t="s">
        <v>14258</v>
      </c>
      <c r="C30" s="66">
        <v>69</v>
      </c>
      <c r="D30" s="47">
        <f t="shared" si="0"/>
        <v>55.2</v>
      </c>
    </row>
    <row r="31" spans="1:4">
      <c r="A31" s="29" t="s">
        <v>14261</v>
      </c>
      <c r="B31" s="29" t="s">
        <v>14262</v>
      </c>
      <c r="C31" s="66">
        <v>32.5</v>
      </c>
      <c r="D31" s="47">
        <f t="shared" si="0"/>
        <v>26</v>
      </c>
    </row>
    <row r="32" spans="1:4">
      <c r="A32" s="29" t="s">
        <v>14263</v>
      </c>
      <c r="B32" s="29" t="s">
        <v>14264</v>
      </c>
      <c r="C32" s="66">
        <v>49.5</v>
      </c>
      <c r="D32" s="47">
        <f t="shared" si="0"/>
        <v>39.6</v>
      </c>
    </row>
    <row r="33" spans="1:4">
      <c r="A33" s="29" t="s">
        <v>14265</v>
      </c>
      <c r="B33" s="29" t="s">
        <v>14266</v>
      </c>
      <c r="C33" s="66">
        <v>332</v>
      </c>
      <c r="D33" s="47">
        <f t="shared" si="0"/>
        <v>265.60000000000002</v>
      </c>
    </row>
    <row r="34" spans="1:4">
      <c r="A34" s="29" t="s">
        <v>14267</v>
      </c>
      <c r="B34" s="29" t="s">
        <v>14268</v>
      </c>
      <c r="C34" s="66">
        <v>161</v>
      </c>
      <c r="D34" s="47">
        <f t="shared" si="0"/>
        <v>128.80000000000001</v>
      </c>
    </row>
    <row r="35" spans="1:4">
      <c r="A35" s="29" t="s">
        <v>14269</v>
      </c>
      <c r="B35" s="29" t="s">
        <v>14270</v>
      </c>
      <c r="C35" s="66">
        <v>288</v>
      </c>
      <c r="D35" s="47">
        <f t="shared" si="0"/>
        <v>230.4</v>
      </c>
    </row>
    <row r="36" spans="1:4">
      <c r="A36" s="29" t="s">
        <v>14271</v>
      </c>
      <c r="B36" s="29" t="s">
        <v>14270</v>
      </c>
      <c r="C36" s="66">
        <v>288</v>
      </c>
      <c r="D36" s="47">
        <f t="shared" si="0"/>
        <v>230.4</v>
      </c>
    </row>
    <row r="37" spans="1:4">
      <c r="A37" s="29" t="s">
        <v>14272</v>
      </c>
      <c r="B37" s="29" t="s">
        <v>14273</v>
      </c>
      <c r="C37" s="66">
        <v>35</v>
      </c>
      <c r="D37" s="47">
        <f t="shared" si="0"/>
        <v>28</v>
      </c>
    </row>
    <row r="38" spans="1:4">
      <c r="A38" s="29" t="s">
        <v>14274</v>
      </c>
      <c r="B38" s="29" t="s">
        <v>14273</v>
      </c>
      <c r="C38" s="66">
        <v>35</v>
      </c>
      <c r="D38" s="47">
        <f t="shared" si="0"/>
        <v>28</v>
      </c>
    </row>
    <row r="39" spans="1:4">
      <c r="A39" s="29" t="s">
        <v>14275</v>
      </c>
      <c r="B39" s="29" t="s">
        <v>14273</v>
      </c>
      <c r="C39" s="66">
        <v>35</v>
      </c>
      <c r="D39" s="47">
        <f t="shared" si="0"/>
        <v>28</v>
      </c>
    </row>
    <row r="40" spans="1:4">
      <c r="A40" s="29" t="s">
        <v>14276</v>
      </c>
      <c r="B40" s="29" t="s">
        <v>14277</v>
      </c>
      <c r="C40" s="66">
        <v>27</v>
      </c>
      <c r="D40" s="47">
        <f t="shared" si="0"/>
        <v>21.6</v>
      </c>
    </row>
    <row r="41" spans="1:4">
      <c r="A41" s="29" t="s">
        <v>14278</v>
      </c>
      <c r="B41" s="29" t="s">
        <v>14279</v>
      </c>
      <c r="C41" s="66">
        <v>35</v>
      </c>
      <c r="D41" s="47">
        <f t="shared" si="0"/>
        <v>28</v>
      </c>
    </row>
    <row r="42" spans="1:4">
      <c r="A42" s="29" t="s">
        <v>14280</v>
      </c>
      <c r="B42" s="29" t="s">
        <v>14281</v>
      </c>
      <c r="C42" s="66">
        <v>35</v>
      </c>
      <c r="D42" s="47">
        <f t="shared" si="0"/>
        <v>28</v>
      </c>
    </row>
    <row r="43" spans="1:4">
      <c r="A43" s="29" t="s">
        <v>14282</v>
      </c>
      <c r="B43" s="29" t="s">
        <v>14283</v>
      </c>
      <c r="C43" s="66">
        <v>97</v>
      </c>
      <c r="D43" s="47">
        <f t="shared" si="0"/>
        <v>77.600000000000009</v>
      </c>
    </row>
    <row r="44" spans="1:4">
      <c r="A44" s="29" t="s">
        <v>14284</v>
      </c>
      <c r="B44" s="29" t="s">
        <v>14285</v>
      </c>
      <c r="C44" s="66">
        <v>44</v>
      </c>
      <c r="D44" s="47">
        <f t="shared" si="0"/>
        <v>35.200000000000003</v>
      </c>
    </row>
    <row r="45" spans="1:4">
      <c r="A45" s="29" t="s">
        <v>14286</v>
      </c>
      <c r="B45" s="29" t="s">
        <v>14287</v>
      </c>
      <c r="C45" s="66">
        <v>141</v>
      </c>
      <c r="D45" s="47">
        <f t="shared" si="0"/>
        <v>112.80000000000001</v>
      </c>
    </row>
    <row r="46" spans="1:4">
      <c r="A46" s="29" t="s">
        <v>14288</v>
      </c>
      <c r="B46" s="29" t="s">
        <v>14289</v>
      </c>
      <c r="C46" s="66">
        <v>73</v>
      </c>
      <c r="D46" s="47">
        <f t="shared" si="0"/>
        <v>58.400000000000006</v>
      </c>
    </row>
    <row r="47" spans="1:4">
      <c r="A47" s="29" t="s">
        <v>14290</v>
      </c>
      <c r="B47" s="29" t="s">
        <v>14289</v>
      </c>
      <c r="C47" s="66">
        <v>80</v>
      </c>
      <c r="D47" s="47">
        <f t="shared" si="0"/>
        <v>64</v>
      </c>
    </row>
    <row r="48" spans="1:4">
      <c r="A48" s="29" t="s">
        <v>14291</v>
      </c>
      <c r="B48" s="29" t="s">
        <v>14292</v>
      </c>
      <c r="C48" s="66">
        <v>258</v>
      </c>
      <c r="D48" s="47">
        <f t="shared" si="0"/>
        <v>206.4</v>
      </c>
    </row>
    <row r="49" spans="1:4">
      <c r="A49" s="29" t="s">
        <v>14293</v>
      </c>
      <c r="B49" s="29" t="s">
        <v>14294</v>
      </c>
      <c r="C49" s="66">
        <v>227</v>
      </c>
      <c r="D49" s="47">
        <f t="shared" si="0"/>
        <v>181.60000000000002</v>
      </c>
    </row>
    <row r="50" spans="1:4">
      <c r="A50" s="29" t="s">
        <v>14295</v>
      </c>
      <c r="B50" s="29" t="s">
        <v>14296</v>
      </c>
      <c r="C50" s="66">
        <v>456</v>
      </c>
      <c r="D50" s="47">
        <f t="shared" si="0"/>
        <v>364.8</v>
      </c>
    </row>
    <row r="51" spans="1:4">
      <c r="A51" s="29" t="s">
        <v>14297</v>
      </c>
      <c r="B51" s="29" t="s">
        <v>14298</v>
      </c>
      <c r="C51" s="66">
        <v>645</v>
      </c>
      <c r="D51" s="47">
        <f t="shared" si="0"/>
        <v>516</v>
      </c>
    </row>
    <row r="52" spans="1:4">
      <c r="A52" s="29" t="s">
        <v>14299</v>
      </c>
      <c r="B52" s="29" t="s">
        <v>14300</v>
      </c>
      <c r="C52" s="66">
        <v>645</v>
      </c>
      <c r="D52" s="47">
        <f t="shared" si="0"/>
        <v>516</v>
      </c>
    </row>
    <row r="53" spans="1:4">
      <c r="A53" s="29" t="s">
        <v>14301</v>
      </c>
      <c r="B53" s="29" t="s">
        <v>14302</v>
      </c>
      <c r="C53" s="66">
        <v>179</v>
      </c>
      <c r="D53" s="47">
        <f t="shared" si="0"/>
        <v>143.20000000000002</v>
      </c>
    </row>
    <row r="54" spans="1:4">
      <c r="A54" s="29" t="s">
        <v>14303</v>
      </c>
      <c r="B54" s="29" t="s">
        <v>14304</v>
      </c>
      <c r="C54" s="66">
        <v>349</v>
      </c>
      <c r="D54" s="47">
        <f t="shared" si="0"/>
        <v>279.2</v>
      </c>
    </row>
    <row r="55" spans="1:4">
      <c r="A55" s="29" t="s">
        <v>14305</v>
      </c>
      <c r="B55" s="29" t="s">
        <v>14306</v>
      </c>
      <c r="C55" s="66">
        <v>148</v>
      </c>
      <c r="D55" s="47">
        <f t="shared" si="0"/>
        <v>118.4</v>
      </c>
    </row>
    <row r="56" spans="1:4">
      <c r="A56" s="29" t="s">
        <v>14307</v>
      </c>
      <c r="B56" s="29" t="s">
        <v>14308</v>
      </c>
      <c r="C56" s="66">
        <v>73</v>
      </c>
      <c r="D56" s="47">
        <f t="shared" si="0"/>
        <v>58.400000000000006</v>
      </c>
    </row>
    <row r="57" spans="1:4">
      <c r="A57" s="29" t="s">
        <v>14309</v>
      </c>
      <c r="B57" s="29" t="s">
        <v>14310</v>
      </c>
      <c r="C57" s="66">
        <v>165</v>
      </c>
      <c r="D57" s="47">
        <f t="shared" si="0"/>
        <v>132</v>
      </c>
    </row>
    <row r="58" spans="1:4">
      <c r="A58" s="29" t="s">
        <v>14311</v>
      </c>
      <c r="B58" s="29" t="s">
        <v>14312</v>
      </c>
      <c r="C58" s="66">
        <v>25.5</v>
      </c>
      <c r="D58" s="47">
        <f t="shared" si="0"/>
        <v>20.400000000000002</v>
      </c>
    </row>
    <row r="59" spans="1:4">
      <c r="A59" s="29" t="s">
        <v>14313</v>
      </c>
      <c r="B59" s="29" t="s">
        <v>14314</v>
      </c>
      <c r="C59" s="66">
        <v>73</v>
      </c>
      <c r="D59" s="47">
        <f t="shared" si="0"/>
        <v>58.400000000000006</v>
      </c>
    </row>
    <row r="60" spans="1:4">
      <c r="A60" s="29" t="s">
        <v>14315</v>
      </c>
      <c r="B60" s="29" t="s">
        <v>14316</v>
      </c>
      <c r="C60" s="66">
        <v>19</v>
      </c>
      <c r="D60" s="47">
        <f t="shared" si="0"/>
        <v>15.200000000000001</v>
      </c>
    </row>
    <row r="61" spans="1:4">
      <c r="A61" s="29" t="s">
        <v>14317</v>
      </c>
      <c r="B61" s="29" t="s">
        <v>14318</v>
      </c>
      <c r="C61" s="66">
        <v>148</v>
      </c>
      <c r="D61" s="47">
        <f t="shared" si="0"/>
        <v>118.4</v>
      </c>
    </row>
    <row r="62" spans="1:4">
      <c r="A62" s="29" t="s">
        <v>14319</v>
      </c>
      <c r="B62" s="29" t="s">
        <v>14320</v>
      </c>
      <c r="C62" s="66">
        <v>73</v>
      </c>
      <c r="D62" s="47">
        <f t="shared" si="0"/>
        <v>58.400000000000006</v>
      </c>
    </row>
    <row r="63" spans="1:4">
      <c r="A63" s="29" t="s">
        <v>14321</v>
      </c>
      <c r="B63" s="29" t="s">
        <v>14320</v>
      </c>
      <c r="C63" s="66">
        <v>100</v>
      </c>
      <c r="D63" s="47">
        <f t="shared" si="0"/>
        <v>80</v>
      </c>
    </row>
    <row r="64" spans="1:4">
      <c r="A64" s="29" t="s">
        <v>14322</v>
      </c>
      <c r="B64" s="29" t="s">
        <v>14323</v>
      </c>
      <c r="C64" s="66">
        <v>73</v>
      </c>
      <c r="D64" s="47">
        <f t="shared" si="0"/>
        <v>58.400000000000006</v>
      </c>
    </row>
    <row r="65" spans="1:4">
      <c r="A65" s="29" t="s">
        <v>14324</v>
      </c>
      <c r="B65" s="29" t="s">
        <v>14325</v>
      </c>
      <c r="C65" s="66">
        <v>165</v>
      </c>
      <c r="D65" s="47">
        <f t="shared" si="0"/>
        <v>132</v>
      </c>
    </row>
    <row r="66" spans="1:4">
      <c r="A66" s="29" t="s">
        <v>14326</v>
      </c>
      <c r="B66" s="29" t="s">
        <v>14327</v>
      </c>
      <c r="C66" s="66">
        <v>223</v>
      </c>
      <c r="D66" s="47">
        <f t="shared" si="0"/>
        <v>178.4</v>
      </c>
    </row>
    <row r="67" spans="1:4">
      <c r="A67" s="29" t="s">
        <v>14328</v>
      </c>
      <c r="B67" s="29" t="s">
        <v>14329</v>
      </c>
      <c r="C67" s="66">
        <v>180</v>
      </c>
      <c r="D67" s="47">
        <f t="shared" si="0"/>
        <v>144</v>
      </c>
    </row>
    <row r="68" spans="1:4">
      <c r="A68" s="29" t="s">
        <v>14330</v>
      </c>
      <c r="B68" s="29" t="s">
        <v>14331</v>
      </c>
      <c r="C68" s="66">
        <v>240</v>
      </c>
      <c r="D68" s="47">
        <f t="shared" si="0"/>
        <v>192</v>
      </c>
    </row>
    <row r="69" spans="1:4">
      <c r="A69" s="29" t="s">
        <v>14332</v>
      </c>
      <c r="B69" s="29" t="s">
        <v>14333</v>
      </c>
      <c r="C69" s="66">
        <v>227</v>
      </c>
      <c r="D69" s="47">
        <f t="shared" si="0"/>
        <v>181.60000000000002</v>
      </c>
    </row>
    <row r="70" spans="1:4">
      <c r="A70" s="29" t="s">
        <v>14334</v>
      </c>
      <c r="B70" s="29" t="s">
        <v>14335</v>
      </c>
      <c r="C70" s="66">
        <v>150</v>
      </c>
      <c r="D70" s="47">
        <f t="shared" ref="D70:D133" si="1">C70*0.8</f>
        <v>120</v>
      </c>
    </row>
    <row r="71" spans="1:4">
      <c r="A71" s="29" t="s">
        <v>14336</v>
      </c>
      <c r="B71" s="29" t="s">
        <v>14335</v>
      </c>
      <c r="C71" s="66">
        <v>200</v>
      </c>
      <c r="D71" s="47">
        <f t="shared" si="1"/>
        <v>160</v>
      </c>
    </row>
    <row r="72" spans="1:4">
      <c r="A72" s="29" t="s">
        <v>14337</v>
      </c>
      <c r="B72" s="29" t="s">
        <v>14338</v>
      </c>
      <c r="C72" s="66">
        <v>150</v>
      </c>
      <c r="D72" s="47">
        <f t="shared" si="1"/>
        <v>120</v>
      </c>
    </row>
    <row r="73" spans="1:4">
      <c r="A73" s="29" t="s">
        <v>14339</v>
      </c>
      <c r="B73" s="29" t="s">
        <v>14340</v>
      </c>
      <c r="C73" s="66">
        <v>221</v>
      </c>
      <c r="D73" s="47">
        <f t="shared" si="1"/>
        <v>176.8</v>
      </c>
    </row>
    <row r="74" spans="1:4">
      <c r="A74" s="29" t="s">
        <v>14341</v>
      </c>
      <c r="B74" s="29" t="s">
        <v>14342</v>
      </c>
      <c r="C74" s="66">
        <v>214</v>
      </c>
      <c r="D74" s="47">
        <f t="shared" si="1"/>
        <v>171.20000000000002</v>
      </c>
    </row>
    <row r="75" spans="1:4">
      <c r="A75" s="29" t="s">
        <v>14343</v>
      </c>
      <c r="B75" s="29" t="s">
        <v>14344</v>
      </c>
      <c r="C75" s="66">
        <v>148</v>
      </c>
      <c r="D75" s="47">
        <f t="shared" si="1"/>
        <v>118.4</v>
      </c>
    </row>
    <row r="76" spans="1:4">
      <c r="A76" s="29" t="s">
        <v>14345</v>
      </c>
      <c r="B76" s="29" t="s">
        <v>14344</v>
      </c>
      <c r="C76" s="66">
        <v>153</v>
      </c>
      <c r="D76" s="47">
        <f t="shared" si="1"/>
        <v>122.4</v>
      </c>
    </row>
    <row r="77" spans="1:4">
      <c r="A77" s="29" t="s">
        <v>14346</v>
      </c>
      <c r="B77" s="29" t="s">
        <v>14347</v>
      </c>
      <c r="C77" s="66">
        <v>89</v>
      </c>
      <c r="D77" s="47">
        <f t="shared" si="1"/>
        <v>71.2</v>
      </c>
    </row>
    <row r="78" spans="1:4">
      <c r="A78" s="29" t="s">
        <v>14348</v>
      </c>
      <c r="B78" s="29" t="s">
        <v>14349</v>
      </c>
      <c r="C78" s="66">
        <v>117</v>
      </c>
      <c r="D78" s="47">
        <f t="shared" si="1"/>
        <v>93.600000000000009</v>
      </c>
    </row>
    <row r="79" spans="1:4">
      <c r="A79" s="29" t="s">
        <v>14350</v>
      </c>
      <c r="B79" s="29" t="s">
        <v>14351</v>
      </c>
      <c r="C79" s="66">
        <v>19</v>
      </c>
      <c r="D79" s="47">
        <f t="shared" si="1"/>
        <v>15.200000000000001</v>
      </c>
    </row>
    <row r="80" spans="1:4">
      <c r="A80" s="29" t="s">
        <v>14352</v>
      </c>
      <c r="B80" s="29" t="s">
        <v>14353</v>
      </c>
      <c r="C80" s="66">
        <v>19</v>
      </c>
      <c r="D80" s="47">
        <f t="shared" si="1"/>
        <v>15.200000000000001</v>
      </c>
    </row>
    <row r="81" spans="1:4">
      <c r="A81" s="29" t="s">
        <v>14354</v>
      </c>
      <c r="B81" s="29" t="s">
        <v>14355</v>
      </c>
      <c r="C81" s="66">
        <v>19</v>
      </c>
      <c r="D81" s="47">
        <f t="shared" si="1"/>
        <v>15.200000000000001</v>
      </c>
    </row>
    <row r="82" spans="1:4">
      <c r="A82" s="29" t="s">
        <v>14356</v>
      </c>
      <c r="B82" s="29" t="s">
        <v>14357</v>
      </c>
      <c r="C82" s="66">
        <v>20</v>
      </c>
      <c r="D82" s="47">
        <f t="shared" si="1"/>
        <v>16</v>
      </c>
    </row>
    <row r="83" spans="1:4">
      <c r="A83" s="29" t="s">
        <v>14358</v>
      </c>
      <c r="B83" s="29" t="s">
        <v>14359</v>
      </c>
      <c r="C83" s="66">
        <v>165</v>
      </c>
      <c r="D83" s="47">
        <f t="shared" si="1"/>
        <v>132</v>
      </c>
    </row>
    <row r="84" spans="1:4">
      <c r="A84" s="29" t="s">
        <v>14360</v>
      </c>
      <c r="B84" s="29" t="s">
        <v>14359</v>
      </c>
      <c r="C84" s="66">
        <v>165</v>
      </c>
      <c r="D84" s="47">
        <f t="shared" si="1"/>
        <v>132</v>
      </c>
    </row>
    <row r="85" spans="1:4">
      <c r="A85" s="29" t="s">
        <v>14361</v>
      </c>
      <c r="B85" s="29" t="s">
        <v>14362</v>
      </c>
      <c r="C85" s="66">
        <v>24</v>
      </c>
      <c r="D85" s="47">
        <f t="shared" si="1"/>
        <v>19.200000000000003</v>
      </c>
    </row>
    <row r="86" spans="1:4">
      <c r="A86" s="29" t="s">
        <v>14363</v>
      </c>
      <c r="B86" s="29" t="s">
        <v>14364</v>
      </c>
      <c r="C86" s="66">
        <v>24</v>
      </c>
      <c r="D86" s="47">
        <f t="shared" si="1"/>
        <v>19.200000000000003</v>
      </c>
    </row>
    <row r="87" spans="1:4">
      <c r="A87" s="29" t="s">
        <v>14365</v>
      </c>
      <c r="B87" s="29" t="s">
        <v>14366</v>
      </c>
      <c r="C87" s="66">
        <v>24</v>
      </c>
      <c r="D87" s="47">
        <f t="shared" si="1"/>
        <v>19.200000000000003</v>
      </c>
    </row>
    <row r="88" spans="1:4">
      <c r="A88" s="29" t="s">
        <v>14367</v>
      </c>
      <c r="B88" s="29" t="s">
        <v>14368</v>
      </c>
      <c r="C88" s="66">
        <v>86</v>
      </c>
      <c r="D88" s="47">
        <f t="shared" si="1"/>
        <v>68.8</v>
      </c>
    </row>
    <row r="89" spans="1:4">
      <c r="A89" s="29" t="s">
        <v>14369</v>
      </c>
      <c r="B89" s="29" t="s">
        <v>14370</v>
      </c>
      <c r="C89" s="66">
        <v>86</v>
      </c>
      <c r="D89" s="47">
        <f t="shared" si="1"/>
        <v>68.8</v>
      </c>
    </row>
    <row r="90" spans="1:4">
      <c r="A90" s="29" t="s">
        <v>14371</v>
      </c>
      <c r="B90" s="29" t="s">
        <v>14372</v>
      </c>
      <c r="C90" s="66">
        <v>24</v>
      </c>
      <c r="D90" s="47">
        <f t="shared" si="1"/>
        <v>19.200000000000003</v>
      </c>
    </row>
    <row r="91" spans="1:4">
      <c r="A91" s="29" t="s">
        <v>14373</v>
      </c>
      <c r="B91" s="29" t="s">
        <v>14374</v>
      </c>
      <c r="C91" s="66">
        <v>45</v>
      </c>
      <c r="D91" s="47">
        <f t="shared" si="1"/>
        <v>36</v>
      </c>
    </row>
    <row r="92" spans="1:4">
      <c r="A92" s="29" t="s">
        <v>14375</v>
      </c>
      <c r="B92" s="29" t="s">
        <v>14376</v>
      </c>
      <c r="C92" s="66">
        <v>124</v>
      </c>
      <c r="D92" s="47">
        <f t="shared" si="1"/>
        <v>99.2</v>
      </c>
    </row>
    <row r="93" spans="1:4">
      <c r="A93" s="29" t="s">
        <v>14377</v>
      </c>
      <c r="B93" s="29" t="s">
        <v>14378</v>
      </c>
      <c r="C93" s="66">
        <v>124</v>
      </c>
      <c r="D93" s="47">
        <f t="shared" si="1"/>
        <v>99.2</v>
      </c>
    </row>
    <row r="94" spans="1:4">
      <c r="A94" s="29" t="s">
        <v>14379</v>
      </c>
      <c r="B94" s="29" t="s">
        <v>14380</v>
      </c>
      <c r="C94" s="66">
        <v>45</v>
      </c>
      <c r="D94" s="47">
        <f t="shared" si="1"/>
        <v>36</v>
      </c>
    </row>
    <row r="95" spans="1:4">
      <c r="A95" s="29" t="s">
        <v>14381</v>
      </c>
      <c r="B95" s="29" t="s">
        <v>14382</v>
      </c>
      <c r="C95" s="66">
        <v>47.5</v>
      </c>
      <c r="D95" s="47">
        <f t="shared" si="1"/>
        <v>38</v>
      </c>
    </row>
    <row r="96" spans="1:4">
      <c r="A96" s="29" t="s">
        <v>14383</v>
      </c>
      <c r="B96" s="29" t="s">
        <v>14384</v>
      </c>
      <c r="C96" s="66">
        <v>156</v>
      </c>
      <c r="D96" s="47">
        <f t="shared" si="1"/>
        <v>124.80000000000001</v>
      </c>
    </row>
    <row r="97" spans="1:4">
      <c r="A97" s="29" t="s">
        <v>14385</v>
      </c>
      <c r="B97" s="29" t="s">
        <v>14386</v>
      </c>
      <c r="C97" s="66">
        <v>156</v>
      </c>
      <c r="D97" s="47">
        <f t="shared" si="1"/>
        <v>124.80000000000001</v>
      </c>
    </row>
    <row r="98" spans="1:4">
      <c r="A98" s="29" t="s">
        <v>14387</v>
      </c>
      <c r="B98" s="29" t="s">
        <v>14388</v>
      </c>
      <c r="C98" s="66">
        <v>47.5</v>
      </c>
      <c r="D98" s="47">
        <f t="shared" si="1"/>
        <v>38</v>
      </c>
    </row>
    <row r="99" spans="1:4">
      <c r="A99" s="29" t="s">
        <v>14389</v>
      </c>
      <c r="B99" s="29" t="s">
        <v>14390</v>
      </c>
      <c r="C99" s="66">
        <v>52</v>
      </c>
      <c r="D99" s="47">
        <f t="shared" si="1"/>
        <v>41.6</v>
      </c>
    </row>
    <row r="100" spans="1:4">
      <c r="A100" s="29" t="s">
        <v>14391</v>
      </c>
      <c r="B100" s="29" t="s">
        <v>14392</v>
      </c>
      <c r="C100" s="66">
        <v>168</v>
      </c>
      <c r="D100" s="47">
        <f t="shared" si="1"/>
        <v>134.4</v>
      </c>
    </row>
    <row r="101" spans="1:4">
      <c r="A101" s="29" t="s">
        <v>14393</v>
      </c>
      <c r="B101" s="29" t="s">
        <v>14394</v>
      </c>
      <c r="C101" s="66">
        <v>168</v>
      </c>
      <c r="D101" s="47">
        <f t="shared" si="1"/>
        <v>134.4</v>
      </c>
    </row>
    <row r="102" spans="1:4">
      <c r="A102" s="29" t="s">
        <v>14395</v>
      </c>
      <c r="B102" s="29" t="s">
        <v>14396</v>
      </c>
      <c r="C102" s="66">
        <v>52</v>
      </c>
      <c r="D102" s="47">
        <f t="shared" si="1"/>
        <v>41.6</v>
      </c>
    </row>
    <row r="103" spans="1:4">
      <c r="A103" s="29" t="s">
        <v>14397</v>
      </c>
      <c r="B103" s="29" t="s">
        <v>14398</v>
      </c>
      <c r="C103" s="66">
        <v>182</v>
      </c>
      <c r="D103" s="47">
        <f t="shared" si="1"/>
        <v>145.6</v>
      </c>
    </row>
    <row r="104" spans="1:4">
      <c r="A104" s="29" t="s">
        <v>14399</v>
      </c>
      <c r="B104" s="29" t="s">
        <v>14400</v>
      </c>
      <c r="C104" s="66">
        <v>182</v>
      </c>
      <c r="D104" s="47">
        <f t="shared" si="1"/>
        <v>145.6</v>
      </c>
    </row>
    <row r="105" spans="1:4">
      <c r="A105" s="29" t="s">
        <v>14401</v>
      </c>
      <c r="B105" s="29" t="s">
        <v>14402</v>
      </c>
      <c r="C105" s="66">
        <v>53</v>
      </c>
      <c r="D105" s="47">
        <f t="shared" si="1"/>
        <v>42.400000000000006</v>
      </c>
    </row>
    <row r="106" spans="1:4">
      <c r="A106" s="29" t="s">
        <v>14403</v>
      </c>
      <c r="B106" s="29" t="s">
        <v>14404</v>
      </c>
      <c r="C106" s="66">
        <v>53</v>
      </c>
      <c r="D106" s="47">
        <f t="shared" si="1"/>
        <v>42.400000000000006</v>
      </c>
    </row>
    <row r="107" spans="1:4">
      <c r="A107" s="29" t="s">
        <v>14405</v>
      </c>
      <c r="B107" s="29" t="s">
        <v>14406</v>
      </c>
      <c r="C107" s="66">
        <v>203</v>
      </c>
      <c r="D107" s="47">
        <f t="shared" si="1"/>
        <v>162.4</v>
      </c>
    </row>
    <row r="108" spans="1:4">
      <c r="A108" s="29" t="s">
        <v>14407</v>
      </c>
      <c r="B108" s="29" t="s">
        <v>14408</v>
      </c>
      <c r="C108" s="66">
        <v>203</v>
      </c>
      <c r="D108" s="47">
        <f t="shared" si="1"/>
        <v>162.4</v>
      </c>
    </row>
    <row r="109" spans="1:4">
      <c r="A109" s="29" t="s">
        <v>14409</v>
      </c>
      <c r="B109" s="29" t="s">
        <v>14410</v>
      </c>
      <c r="C109" s="66">
        <v>59</v>
      </c>
      <c r="D109" s="47">
        <f t="shared" si="1"/>
        <v>47.2</v>
      </c>
    </row>
    <row r="110" spans="1:4">
      <c r="A110" s="29" t="s">
        <v>14411</v>
      </c>
      <c r="B110" s="29" t="s">
        <v>14412</v>
      </c>
      <c r="C110" s="66">
        <v>59</v>
      </c>
      <c r="D110" s="47">
        <f t="shared" si="1"/>
        <v>47.2</v>
      </c>
    </row>
    <row r="111" spans="1:4">
      <c r="A111" s="29" t="s">
        <v>14413</v>
      </c>
      <c r="B111" s="29" t="s">
        <v>14414</v>
      </c>
      <c r="C111" s="66">
        <v>212</v>
      </c>
      <c r="D111" s="47">
        <f t="shared" si="1"/>
        <v>169.60000000000002</v>
      </c>
    </row>
    <row r="112" spans="1:4">
      <c r="A112" s="29" t="s">
        <v>14415</v>
      </c>
      <c r="B112" s="29" t="s">
        <v>14416</v>
      </c>
      <c r="C112" s="66">
        <v>212</v>
      </c>
      <c r="D112" s="47">
        <f t="shared" si="1"/>
        <v>169.60000000000002</v>
      </c>
    </row>
    <row r="113" spans="1:4">
      <c r="A113" s="29" t="s">
        <v>14417</v>
      </c>
      <c r="B113" s="29" t="s">
        <v>14418</v>
      </c>
      <c r="C113" s="66">
        <v>88</v>
      </c>
      <c r="D113" s="47">
        <f t="shared" si="1"/>
        <v>70.400000000000006</v>
      </c>
    </row>
    <row r="114" spans="1:4">
      <c r="A114" s="29" t="s">
        <v>14419</v>
      </c>
      <c r="B114" s="29" t="s">
        <v>14420</v>
      </c>
      <c r="C114" s="66">
        <v>88</v>
      </c>
      <c r="D114" s="47">
        <f t="shared" si="1"/>
        <v>70.400000000000006</v>
      </c>
    </row>
    <row r="115" spans="1:4">
      <c r="A115" s="29" t="s">
        <v>14421</v>
      </c>
      <c r="B115" s="29" t="s">
        <v>14422</v>
      </c>
      <c r="C115" s="66">
        <v>229</v>
      </c>
      <c r="D115" s="47">
        <f t="shared" si="1"/>
        <v>183.20000000000002</v>
      </c>
    </row>
    <row r="116" spans="1:4">
      <c r="A116" s="29" t="s">
        <v>14423</v>
      </c>
      <c r="B116" s="29" t="s">
        <v>14424</v>
      </c>
      <c r="C116" s="66">
        <v>229</v>
      </c>
      <c r="D116" s="47">
        <f t="shared" si="1"/>
        <v>183.20000000000002</v>
      </c>
    </row>
    <row r="117" spans="1:4">
      <c r="A117" s="29" t="s">
        <v>14425</v>
      </c>
      <c r="B117" s="29" t="s">
        <v>14426</v>
      </c>
      <c r="C117" s="66">
        <v>111</v>
      </c>
      <c r="D117" s="47">
        <f t="shared" si="1"/>
        <v>88.800000000000011</v>
      </c>
    </row>
    <row r="118" spans="1:4">
      <c r="A118" s="29" t="s">
        <v>14427</v>
      </c>
      <c r="B118" s="29" t="s">
        <v>14428</v>
      </c>
      <c r="C118" s="66">
        <v>229</v>
      </c>
      <c r="D118" s="47">
        <f t="shared" si="1"/>
        <v>183.20000000000002</v>
      </c>
    </row>
    <row r="119" spans="1:4">
      <c r="A119" s="29" t="s">
        <v>14429</v>
      </c>
      <c r="B119" s="29" t="s">
        <v>14430</v>
      </c>
      <c r="C119" s="66">
        <v>229</v>
      </c>
      <c r="D119" s="47">
        <f t="shared" si="1"/>
        <v>183.20000000000002</v>
      </c>
    </row>
    <row r="120" spans="1:4">
      <c r="A120" s="29" t="s">
        <v>14431</v>
      </c>
      <c r="B120" s="29" t="s">
        <v>14432</v>
      </c>
      <c r="C120" s="66">
        <v>111</v>
      </c>
      <c r="D120" s="47">
        <f t="shared" si="1"/>
        <v>88.800000000000011</v>
      </c>
    </row>
    <row r="121" spans="1:4">
      <c r="A121" s="29" t="s">
        <v>14433</v>
      </c>
      <c r="B121" s="29" t="s">
        <v>14434</v>
      </c>
      <c r="C121" s="66">
        <v>235</v>
      </c>
      <c r="D121" s="47">
        <f t="shared" si="1"/>
        <v>188</v>
      </c>
    </row>
    <row r="122" spans="1:4">
      <c r="A122" s="29" t="s">
        <v>14435</v>
      </c>
      <c r="B122" s="29" t="s">
        <v>14436</v>
      </c>
      <c r="C122" s="66">
        <v>235</v>
      </c>
      <c r="D122" s="47">
        <f t="shared" si="1"/>
        <v>188</v>
      </c>
    </row>
    <row r="123" spans="1:4">
      <c r="A123" s="29" t="s">
        <v>14437</v>
      </c>
      <c r="B123" s="29" t="s">
        <v>14438</v>
      </c>
      <c r="C123" s="66">
        <v>133</v>
      </c>
      <c r="D123" s="47">
        <f t="shared" si="1"/>
        <v>106.4</v>
      </c>
    </row>
    <row r="124" spans="1:4">
      <c r="A124" s="29" t="s">
        <v>14439</v>
      </c>
      <c r="B124" s="29" t="s">
        <v>14440</v>
      </c>
      <c r="C124" s="66">
        <v>133</v>
      </c>
      <c r="D124" s="47">
        <f t="shared" si="1"/>
        <v>106.4</v>
      </c>
    </row>
    <row r="125" spans="1:4">
      <c r="A125" s="29" t="s">
        <v>14441</v>
      </c>
      <c r="B125" s="29" t="s">
        <v>14442</v>
      </c>
      <c r="C125" s="66">
        <v>281</v>
      </c>
      <c r="D125" s="47">
        <f t="shared" si="1"/>
        <v>224.8</v>
      </c>
    </row>
    <row r="126" spans="1:4">
      <c r="A126" s="29" t="s">
        <v>14443</v>
      </c>
      <c r="B126" s="29" t="s">
        <v>14444</v>
      </c>
      <c r="C126" s="66">
        <v>281</v>
      </c>
      <c r="D126" s="47">
        <f t="shared" si="1"/>
        <v>224.8</v>
      </c>
    </row>
    <row r="127" spans="1:4">
      <c r="A127" s="29" t="s">
        <v>14445</v>
      </c>
      <c r="B127" s="29" t="s">
        <v>14446</v>
      </c>
      <c r="C127" s="66">
        <v>281</v>
      </c>
      <c r="D127" s="47">
        <f t="shared" si="1"/>
        <v>224.8</v>
      </c>
    </row>
    <row r="128" spans="1:4">
      <c r="A128" s="29" t="s">
        <v>14447</v>
      </c>
      <c r="B128" s="29" t="s">
        <v>14448</v>
      </c>
      <c r="C128" s="66">
        <v>281</v>
      </c>
      <c r="D128" s="47">
        <f t="shared" si="1"/>
        <v>224.8</v>
      </c>
    </row>
    <row r="129" spans="1:4">
      <c r="A129" s="29" t="s">
        <v>14449</v>
      </c>
      <c r="B129" s="29" t="s">
        <v>14450</v>
      </c>
      <c r="C129" s="66">
        <v>306</v>
      </c>
      <c r="D129" s="47">
        <f t="shared" si="1"/>
        <v>244.8</v>
      </c>
    </row>
    <row r="130" spans="1:4">
      <c r="A130" s="29" t="s">
        <v>14451</v>
      </c>
      <c r="B130" s="29" t="s">
        <v>14452</v>
      </c>
      <c r="C130" s="66">
        <v>306</v>
      </c>
      <c r="D130" s="47">
        <f t="shared" si="1"/>
        <v>244.8</v>
      </c>
    </row>
    <row r="131" spans="1:4">
      <c r="A131" s="29" t="s">
        <v>14453</v>
      </c>
      <c r="B131" s="29" t="s">
        <v>14454</v>
      </c>
      <c r="C131" s="66">
        <v>69</v>
      </c>
      <c r="D131" s="47">
        <f t="shared" si="1"/>
        <v>55.2</v>
      </c>
    </row>
    <row r="132" spans="1:4">
      <c r="A132" s="29" t="s">
        <v>14455</v>
      </c>
      <c r="B132" s="29" t="s">
        <v>14454</v>
      </c>
      <c r="C132" s="66">
        <v>69</v>
      </c>
      <c r="D132" s="47">
        <f t="shared" si="1"/>
        <v>55.2</v>
      </c>
    </row>
    <row r="133" spans="1:4">
      <c r="A133" s="29" t="s">
        <v>14456</v>
      </c>
      <c r="B133" s="29" t="s">
        <v>14454</v>
      </c>
      <c r="C133" s="66">
        <v>69</v>
      </c>
      <c r="D133" s="47">
        <f t="shared" si="1"/>
        <v>55.2</v>
      </c>
    </row>
    <row r="134" spans="1:4">
      <c r="A134" s="29" t="s">
        <v>14457</v>
      </c>
      <c r="B134" s="29" t="s">
        <v>14458</v>
      </c>
      <c r="C134" s="66">
        <v>37.5</v>
      </c>
      <c r="D134" s="47">
        <f t="shared" ref="D134:D197" si="2">C134*0.8</f>
        <v>30</v>
      </c>
    </row>
    <row r="135" spans="1:4">
      <c r="A135" s="29" t="s">
        <v>14459</v>
      </c>
      <c r="B135" s="29" t="s">
        <v>14460</v>
      </c>
      <c r="C135" s="66">
        <v>46</v>
      </c>
      <c r="D135" s="47">
        <f t="shared" si="2"/>
        <v>36.800000000000004</v>
      </c>
    </row>
    <row r="136" spans="1:4">
      <c r="A136" s="29" t="s">
        <v>14461</v>
      </c>
      <c r="B136" s="29" t="s">
        <v>14460</v>
      </c>
      <c r="C136" s="66">
        <v>46</v>
      </c>
      <c r="D136" s="47">
        <f t="shared" si="2"/>
        <v>36.800000000000004</v>
      </c>
    </row>
    <row r="137" spans="1:4">
      <c r="A137" s="29" t="s">
        <v>14462</v>
      </c>
      <c r="B137" s="29" t="s">
        <v>14463</v>
      </c>
      <c r="C137" s="66">
        <v>151</v>
      </c>
      <c r="D137" s="47">
        <f t="shared" si="2"/>
        <v>120.80000000000001</v>
      </c>
    </row>
    <row r="138" spans="1:4">
      <c r="A138" s="29" t="s">
        <v>14464</v>
      </c>
      <c r="B138" s="29" t="s">
        <v>14465</v>
      </c>
      <c r="C138" s="66">
        <v>80</v>
      </c>
      <c r="D138" s="47">
        <f t="shared" si="2"/>
        <v>64</v>
      </c>
    </row>
    <row r="139" spans="1:4">
      <c r="A139" s="29" t="s">
        <v>14466</v>
      </c>
      <c r="B139" s="29" t="s">
        <v>14467</v>
      </c>
      <c r="C139" s="66">
        <v>110</v>
      </c>
      <c r="D139" s="47">
        <f t="shared" si="2"/>
        <v>88</v>
      </c>
    </row>
    <row r="140" spans="1:4">
      <c r="A140" s="29" t="s">
        <v>14468</v>
      </c>
      <c r="B140" s="29" t="s">
        <v>14469</v>
      </c>
      <c r="C140" s="66">
        <v>165</v>
      </c>
      <c r="D140" s="47">
        <f t="shared" si="2"/>
        <v>132</v>
      </c>
    </row>
    <row r="141" spans="1:4">
      <c r="A141" s="29" t="s">
        <v>14470</v>
      </c>
      <c r="B141" s="29" t="s">
        <v>14471</v>
      </c>
      <c r="C141" s="66">
        <v>219</v>
      </c>
      <c r="D141" s="47">
        <f t="shared" si="2"/>
        <v>175.20000000000002</v>
      </c>
    </row>
    <row r="142" spans="1:4">
      <c r="A142" s="29" t="s">
        <v>14472</v>
      </c>
      <c r="B142" s="29" t="s">
        <v>14473</v>
      </c>
      <c r="C142" s="66">
        <v>439</v>
      </c>
      <c r="D142" s="47">
        <f t="shared" si="2"/>
        <v>351.20000000000005</v>
      </c>
    </row>
    <row r="143" spans="1:4">
      <c r="A143" s="29" t="s">
        <v>14474</v>
      </c>
      <c r="B143" s="29" t="s">
        <v>14475</v>
      </c>
      <c r="C143" s="66">
        <v>180</v>
      </c>
      <c r="D143" s="47">
        <f t="shared" si="2"/>
        <v>144</v>
      </c>
    </row>
    <row r="144" spans="1:4">
      <c r="A144" s="29" t="s">
        <v>14476</v>
      </c>
      <c r="B144" s="29" t="s">
        <v>14477</v>
      </c>
      <c r="C144" s="66">
        <v>302</v>
      </c>
      <c r="D144" s="47">
        <f t="shared" si="2"/>
        <v>241.60000000000002</v>
      </c>
    </row>
    <row r="145" spans="1:4">
      <c r="A145" s="29" t="s">
        <v>14478</v>
      </c>
      <c r="B145" s="29" t="s">
        <v>14479</v>
      </c>
      <c r="C145" s="66">
        <v>350</v>
      </c>
      <c r="D145" s="47">
        <f t="shared" si="2"/>
        <v>280</v>
      </c>
    </row>
    <row r="146" spans="1:4">
      <c r="A146" s="29" t="s">
        <v>14480</v>
      </c>
      <c r="B146" s="29" t="s">
        <v>14481</v>
      </c>
      <c r="C146" s="66">
        <v>577</v>
      </c>
      <c r="D146" s="47">
        <f t="shared" si="2"/>
        <v>461.6</v>
      </c>
    </row>
    <row r="147" spans="1:4">
      <c r="A147" s="29" t="s">
        <v>14482</v>
      </c>
      <c r="B147" s="29" t="s">
        <v>14483</v>
      </c>
      <c r="C147" s="66">
        <v>151</v>
      </c>
      <c r="D147" s="47">
        <f t="shared" si="2"/>
        <v>120.80000000000001</v>
      </c>
    </row>
    <row r="148" spans="1:4">
      <c r="A148" s="29" t="s">
        <v>14484</v>
      </c>
      <c r="B148" s="29" t="s">
        <v>14485</v>
      </c>
      <c r="C148" s="66">
        <v>432</v>
      </c>
      <c r="D148" s="47">
        <f t="shared" si="2"/>
        <v>345.6</v>
      </c>
    </row>
    <row r="149" spans="1:4">
      <c r="A149" s="29" t="s">
        <v>14486</v>
      </c>
      <c r="B149" s="29" t="s">
        <v>14487</v>
      </c>
      <c r="C149" s="66">
        <v>525</v>
      </c>
      <c r="D149" s="47">
        <f t="shared" si="2"/>
        <v>420</v>
      </c>
    </row>
    <row r="150" spans="1:4">
      <c r="A150" s="29" t="s">
        <v>14488</v>
      </c>
      <c r="B150" s="29" t="s">
        <v>14489</v>
      </c>
      <c r="C150" s="66">
        <v>773</v>
      </c>
      <c r="D150" s="47">
        <f t="shared" si="2"/>
        <v>618.40000000000009</v>
      </c>
    </row>
    <row r="151" spans="1:4">
      <c r="A151" s="29" t="s">
        <v>14490</v>
      </c>
      <c r="B151" s="29" t="s">
        <v>14491</v>
      </c>
      <c r="C151" s="66">
        <v>686</v>
      </c>
      <c r="D151" s="47">
        <f t="shared" si="2"/>
        <v>548.80000000000007</v>
      </c>
    </row>
    <row r="152" spans="1:4">
      <c r="A152" s="29" t="s">
        <v>14492</v>
      </c>
      <c r="B152" s="29" t="s">
        <v>14493</v>
      </c>
      <c r="C152" s="66">
        <v>690</v>
      </c>
      <c r="D152" s="47">
        <f t="shared" si="2"/>
        <v>552</v>
      </c>
    </row>
    <row r="153" spans="1:4">
      <c r="A153" s="29" t="s">
        <v>14494</v>
      </c>
      <c r="B153" s="29" t="s">
        <v>14495</v>
      </c>
      <c r="C153" s="66">
        <v>828</v>
      </c>
      <c r="D153" s="47">
        <f t="shared" si="2"/>
        <v>662.40000000000009</v>
      </c>
    </row>
    <row r="154" spans="1:4">
      <c r="A154" s="29" t="s">
        <v>14496</v>
      </c>
      <c r="B154" s="29" t="s">
        <v>14497</v>
      </c>
      <c r="C154" s="66">
        <v>1036</v>
      </c>
      <c r="D154" s="47">
        <f t="shared" si="2"/>
        <v>828.80000000000007</v>
      </c>
    </row>
    <row r="155" spans="1:4">
      <c r="A155" s="29" t="s">
        <v>14498</v>
      </c>
      <c r="B155" s="29" t="s">
        <v>14499</v>
      </c>
      <c r="C155" s="66">
        <v>907</v>
      </c>
      <c r="D155" s="47">
        <f t="shared" si="2"/>
        <v>725.6</v>
      </c>
    </row>
    <row r="156" spans="1:4">
      <c r="A156" s="29" t="s">
        <v>14500</v>
      </c>
      <c r="B156" s="29" t="s">
        <v>14501</v>
      </c>
      <c r="C156" s="66">
        <v>86</v>
      </c>
      <c r="D156" s="47">
        <f t="shared" si="2"/>
        <v>68.8</v>
      </c>
    </row>
    <row r="157" spans="1:4">
      <c r="A157" s="29" t="s">
        <v>14502</v>
      </c>
      <c r="B157" s="29" t="s">
        <v>14503</v>
      </c>
      <c r="C157" s="66">
        <v>127</v>
      </c>
      <c r="D157" s="47">
        <f t="shared" si="2"/>
        <v>101.60000000000001</v>
      </c>
    </row>
    <row r="158" spans="1:4">
      <c r="A158" s="29" t="s">
        <v>14504</v>
      </c>
      <c r="B158" s="29" t="s">
        <v>14505</v>
      </c>
      <c r="C158" s="66">
        <v>45.5</v>
      </c>
      <c r="D158" s="47">
        <f t="shared" si="2"/>
        <v>36.4</v>
      </c>
    </row>
    <row r="159" spans="1:4">
      <c r="A159" s="29" t="s">
        <v>14506</v>
      </c>
      <c r="B159" s="29" t="s">
        <v>14507</v>
      </c>
      <c r="C159" s="66">
        <v>86</v>
      </c>
      <c r="D159" s="47">
        <f t="shared" si="2"/>
        <v>68.8</v>
      </c>
    </row>
    <row r="160" spans="1:4">
      <c r="A160" s="29" t="s">
        <v>14508</v>
      </c>
      <c r="B160" s="29" t="s">
        <v>14509</v>
      </c>
      <c r="C160" s="66">
        <v>127</v>
      </c>
      <c r="D160" s="47">
        <f t="shared" si="2"/>
        <v>101.60000000000001</v>
      </c>
    </row>
    <row r="161" spans="1:4">
      <c r="A161" s="29" t="s">
        <v>14510</v>
      </c>
      <c r="B161" s="29" t="s">
        <v>14511</v>
      </c>
      <c r="C161" s="66">
        <v>45.5</v>
      </c>
      <c r="D161" s="47">
        <f t="shared" si="2"/>
        <v>36.4</v>
      </c>
    </row>
    <row r="162" spans="1:4">
      <c r="A162" s="29" t="s">
        <v>14512</v>
      </c>
      <c r="B162" s="29" t="s">
        <v>14513</v>
      </c>
      <c r="C162" s="66">
        <v>40.5</v>
      </c>
      <c r="D162" s="47">
        <f t="shared" si="2"/>
        <v>32.4</v>
      </c>
    </row>
    <row r="163" spans="1:4">
      <c r="A163" s="29" t="s">
        <v>14514</v>
      </c>
      <c r="B163" s="29" t="s">
        <v>14515</v>
      </c>
      <c r="C163" s="66">
        <v>40.5</v>
      </c>
      <c r="D163" s="47">
        <f t="shared" si="2"/>
        <v>32.4</v>
      </c>
    </row>
    <row r="164" spans="1:4">
      <c r="A164" s="29" t="s">
        <v>14516</v>
      </c>
      <c r="B164" s="29" t="s">
        <v>14517</v>
      </c>
      <c r="C164" s="66">
        <v>53</v>
      </c>
      <c r="D164" s="47">
        <f t="shared" si="2"/>
        <v>42.400000000000006</v>
      </c>
    </row>
    <row r="165" spans="1:4">
      <c r="A165" s="29" t="s">
        <v>14518</v>
      </c>
      <c r="B165" s="29" t="s">
        <v>14519</v>
      </c>
      <c r="C165" s="66">
        <v>55</v>
      </c>
      <c r="D165" s="47">
        <f t="shared" si="2"/>
        <v>44</v>
      </c>
    </row>
    <row r="166" spans="1:4">
      <c r="A166" s="29" t="s">
        <v>14520</v>
      </c>
      <c r="B166" s="29" t="s">
        <v>14521</v>
      </c>
      <c r="C166" s="66">
        <v>66</v>
      </c>
      <c r="D166" s="47">
        <f t="shared" si="2"/>
        <v>52.800000000000004</v>
      </c>
    </row>
    <row r="167" spans="1:4">
      <c r="A167" s="29" t="s">
        <v>14522</v>
      </c>
      <c r="B167" s="29" t="s">
        <v>14523</v>
      </c>
      <c r="C167" s="66">
        <v>93</v>
      </c>
      <c r="D167" s="47">
        <f t="shared" si="2"/>
        <v>74.400000000000006</v>
      </c>
    </row>
    <row r="168" spans="1:4">
      <c r="A168" s="29" t="s">
        <v>14524</v>
      </c>
      <c r="B168" s="29" t="s">
        <v>14525</v>
      </c>
      <c r="C168" s="66">
        <v>135</v>
      </c>
      <c r="D168" s="47">
        <f t="shared" si="2"/>
        <v>108</v>
      </c>
    </row>
    <row r="169" spans="1:4">
      <c r="A169" s="29" t="s">
        <v>14526</v>
      </c>
      <c r="B169" s="29" t="s">
        <v>14527</v>
      </c>
      <c r="C169" s="66">
        <v>116</v>
      </c>
      <c r="D169" s="47">
        <f t="shared" si="2"/>
        <v>92.800000000000011</v>
      </c>
    </row>
    <row r="170" spans="1:4">
      <c r="A170" s="29" t="s">
        <v>14528</v>
      </c>
      <c r="B170" s="29" t="s">
        <v>14529</v>
      </c>
      <c r="C170" s="66">
        <v>136</v>
      </c>
      <c r="D170" s="47">
        <f t="shared" si="2"/>
        <v>108.80000000000001</v>
      </c>
    </row>
    <row r="171" spans="1:4">
      <c r="A171" s="29" t="s">
        <v>14530</v>
      </c>
      <c r="B171" s="29" t="s">
        <v>14531</v>
      </c>
      <c r="C171" s="66">
        <v>179</v>
      </c>
      <c r="D171" s="47">
        <f t="shared" si="2"/>
        <v>143.20000000000002</v>
      </c>
    </row>
    <row r="172" spans="1:4">
      <c r="A172" s="29" t="s">
        <v>14532</v>
      </c>
      <c r="B172" s="29" t="s">
        <v>14533</v>
      </c>
      <c r="C172" s="66">
        <v>178</v>
      </c>
      <c r="D172" s="47">
        <f t="shared" si="2"/>
        <v>142.4</v>
      </c>
    </row>
    <row r="173" spans="1:4">
      <c r="A173" s="29" t="s">
        <v>14534</v>
      </c>
      <c r="B173" s="29" t="s">
        <v>14535</v>
      </c>
      <c r="C173" s="66">
        <v>180</v>
      </c>
      <c r="D173" s="47">
        <f t="shared" si="2"/>
        <v>144</v>
      </c>
    </row>
    <row r="174" spans="1:4">
      <c r="A174" s="29" t="s">
        <v>14536</v>
      </c>
      <c r="B174" s="29" t="s">
        <v>14537</v>
      </c>
      <c r="C174" s="66">
        <v>207</v>
      </c>
      <c r="D174" s="47">
        <f t="shared" si="2"/>
        <v>165.60000000000002</v>
      </c>
    </row>
    <row r="175" spans="1:4">
      <c r="A175" s="29" t="s">
        <v>14538</v>
      </c>
      <c r="B175" s="29" t="s">
        <v>14539</v>
      </c>
      <c r="C175" s="66">
        <v>227</v>
      </c>
      <c r="D175" s="47">
        <f t="shared" si="2"/>
        <v>181.60000000000002</v>
      </c>
    </row>
    <row r="176" spans="1:4">
      <c r="A176" s="29" t="s">
        <v>14540</v>
      </c>
      <c r="B176" s="29" t="s">
        <v>14541</v>
      </c>
      <c r="C176" s="66">
        <v>64</v>
      </c>
      <c r="D176" s="47">
        <f t="shared" si="2"/>
        <v>51.2</v>
      </c>
    </row>
    <row r="177" spans="1:4">
      <c r="A177" s="29" t="s">
        <v>14542</v>
      </c>
      <c r="B177" s="29" t="s">
        <v>14543</v>
      </c>
      <c r="C177" s="66">
        <v>64</v>
      </c>
      <c r="D177" s="47">
        <f t="shared" si="2"/>
        <v>51.2</v>
      </c>
    </row>
    <row r="178" spans="1:4">
      <c r="A178" s="29" t="s">
        <v>14544</v>
      </c>
      <c r="B178" s="29" t="s">
        <v>14545</v>
      </c>
      <c r="C178" s="66">
        <v>67</v>
      </c>
      <c r="D178" s="47">
        <f t="shared" si="2"/>
        <v>53.6</v>
      </c>
    </row>
    <row r="179" spans="1:4">
      <c r="A179" s="29" t="s">
        <v>14546</v>
      </c>
      <c r="B179" s="29" t="s">
        <v>14547</v>
      </c>
      <c r="C179" s="66">
        <v>81</v>
      </c>
      <c r="D179" s="47">
        <f t="shared" si="2"/>
        <v>64.8</v>
      </c>
    </row>
    <row r="180" spans="1:4">
      <c r="A180" s="29" t="s">
        <v>14548</v>
      </c>
      <c r="B180" s="29" t="s">
        <v>14549</v>
      </c>
      <c r="C180" s="66">
        <v>40.5</v>
      </c>
      <c r="D180" s="47">
        <f t="shared" si="2"/>
        <v>32.4</v>
      </c>
    </row>
    <row r="181" spans="1:4">
      <c r="A181" s="29" t="s">
        <v>14550</v>
      </c>
      <c r="B181" s="29" t="s">
        <v>14551</v>
      </c>
      <c r="C181" s="66">
        <v>84</v>
      </c>
      <c r="D181" s="47">
        <f t="shared" si="2"/>
        <v>67.2</v>
      </c>
    </row>
    <row r="182" spans="1:4">
      <c r="A182" s="29" t="s">
        <v>14552</v>
      </c>
      <c r="B182" s="29" t="s">
        <v>14553</v>
      </c>
      <c r="C182" s="66">
        <v>245</v>
      </c>
      <c r="D182" s="47">
        <f t="shared" si="2"/>
        <v>196</v>
      </c>
    </row>
    <row r="183" spans="1:4">
      <c r="A183" s="29" t="s">
        <v>14554</v>
      </c>
      <c r="B183" s="29" t="s">
        <v>14555</v>
      </c>
      <c r="C183" s="66">
        <v>245</v>
      </c>
      <c r="D183" s="47">
        <f t="shared" si="2"/>
        <v>196</v>
      </c>
    </row>
    <row r="184" spans="1:4">
      <c r="A184" s="29" t="s">
        <v>14556</v>
      </c>
      <c r="B184" s="29" t="s">
        <v>14557</v>
      </c>
      <c r="C184" s="66">
        <v>84</v>
      </c>
      <c r="D184" s="47">
        <f t="shared" si="2"/>
        <v>67.2</v>
      </c>
    </row>
    <row r="185" spans="1:4">
      <c r="A185" s="29" t="s">
        <v>14558</v>
      </c>
      <c r="B185" s="29" t="s">
        <v>14559</v>
      </c>
      <c r="C185" s="66">
        <v>151</v>
      </c>
      <c r="D185" s="47">
        <f t="shared" si="2"/>
        <v>120.80000000000001</v>
      </c>
    </row>
    <row r="186" spans="1:4">
      <c r="A186" s="29" t="s">
        <v>14560</v>
      </c>
      <c r="B186" s="29" t="s">
        <v>14561</v>
      </c>
      <c r="C186" s="66">
        <v>74</v>
      </c>
      <c r="D186" s="47">
        <f t="shared" si="2"/>
        <v>59.2</v>
      </c>
    </row>
    <row r="187" spans="1:4">
      <c r="A187" s="29" t="s">
        <v>14562</v>
      </c>
      <c r="B187" s="29" t="s">
        <v>14563</v>
      </c>
      <c r="C187" s="66">
        <v>19</v>
      </c>
      <c r="D187" s="47">
        <f t="shared" si="2"/>
        <v>15.200000000000001</v>
      </c>
    </row>
    <row r="188" spans="1:4">
      <c r="A188" s="29" t="s">
        <v>14564</v>
      </c>
      <c r="B188" s="29" t="s">
        <v>14565</v>
      </c>
      <c r="C188" s="66">
        <v>19</v>
      </c>
      <c r="D188" s="47">
        <f t="shared" si="2"/>
        <v>15.200000000000001</v>
      </c>
    </row>
    <row r="189" spans="1:4">
      <c r="A189" s="29" t="s">
        <v>14566</v>
      </c>
      <c r="B189" s="29" t="s">
        <v>14567</v>
      </c>
      <c r="C189" s="66">
        <v>103</v>
      </c>
      <c r="D189" s="47">
        <f t="shared" si="2"/>
        <v>82.4</v>
      </c>
    </row>
    <row r="190" spans="1:4">
      <c r="A190" s="29" t="s">
        <v>14568</v>
      </c>
      <c r="B190" s="29" t="s">
        <v>14569</v>
      </c>
      <c r="C190" s="66">
        <v>119</v>
      </c>
      <c r="D190" s="47">
        <f t="shared" si="2"/>
        <v>95.2</v>
      </c>
    </row>
    <row r="191" spans="1:4">
      <c r="A191" s="29" t="s">
        <v>14570</v>
      </c>
      <c r="B191" s="29" t="s">
        <v>14571</v>
      </c>
      <c r="C191" s="66">
        <v>484</v>
      </c>
      <c r="D191" s="47">
        <f t="shared" si="2"/>
        <v>387.20000000000005</v>
      </c>
    </row>
    <row r="192" spans="1:4">
      <c r="A192" s="29" t="s">
        <v>14572</v>
      </c>
      <c r="B192" s="29" t="s">
        <v>14573</v>
      </c>
      <c r="C192" s="66">
        <v>46</v>
      </c>
      <c r="D192" s="47">
        <f t="shared" si="2"/>
        <v>36.800000000000004</v>
      </c>
    </row>
    <row r="193" spans="1:4">
      <c r="A193" s="29" t="s">
        <v>14574</v>
      </c>
      <c r="B193" s="29" t="s">
        <v>14575</v>
      </c>
      <c r="C193" s="66">
        <v>133</v>
      </c>
      <c r="D193" s="47">
        <f t="shared" si="2"/>
        <v>106.4</v>
      </c>
    </row>
    <row r="194" spans="1:4">
      <c r="A194" s="29" t="s">
        <v>14576</v>
      </c>
      <c r="B194" s="29" t="s">
        <v>14577</v>
      </c>
      <c r="C194" s="66">
        <v>159</v>
      </c>
      <c r="D194" s="47">
        <f t="shared" si="2"/>
        <v>127.2</v>
      </c>
    </row>
    <row r="195" spans="1:4">
      <c r="A195" s="29" t="s">
        <v>14578</v>
      </c>
      <c r="B195" s="29" t="s">
        <v>14579</v>
      </c>
      <c r="C195" s="66">
        <v>171</v>
      </c>
      <c r="D195" s="47">
        <f t="shared" si="2"/>
        <v>136.80000000000001</v>
      </c>
    </row>
    <row r="196" spans="1:4">
      <c r="A196" s="29" t="s">
        <v>14580</v>
      </c>
      <c r="B196" s="29" t="s">
        <v>14581</v>
      </c>
      <c r="C196" s="66">
        <v>57</v>
      </c>
      <c r="D196" s="47">
        <f t="shared" si="2"/>
        <v>45.6</v>
      </c>
    </row>
    <row r="197" spans="1:4">
      <c r="A197" s="29" t="s">
        <v>14582</v>
      </c>
      <c r="B197" s="29" t="s">
        <v>14583</v>
      </c>
      <c r="C197" s="66">
        <v>222</v>
      </c>
      <c r="D197" s="47">
        <f t="shared" si="2"/>
        <v>177.60000000000002</v>
      </c>
    </row>
    <row r="198" spans="1:4">
      <c r="A198" s="29" t="s">
        <v>14584</v>
      </c>
      <c r="B198" s="29" t="s">
        <v>14585</v>
      </c>
      <c r="C198" s="66">
        <v>315</v>
      </c>
      <c r="D198" s="47">
        <f t="shared" ref="D198:D261" si="3">C198*0.8</f>
        <v>252</v>
      </c>
    </row>
    <row r="199" spans="1:4">
      <c r="A199" s="29" t="s">
        <v>14586</v>
      </c>
      <c r="B199" s="29" t="s">
        <v>14587</v>
      </c>
      <c r="C199" s="66">
        <v>102</v>
      </c>
      <c r="D199" s="47">
        <f t="shared" si="3"/>
        <v>81.600000000000009</v>
      </c>
    </row>
    <row r="200" spans="1:4">
      <c r="A200" s="29" t="s">
        <v>14588</v>
      </c>
      <c r="B200" s="29" t="s">
        <v>14589</v>
      </c>
      <c r="C200" s="66">
        <v>207</v>
      </c>
      <c r="D200" s="47">
        <f t="shared" si="3"/>
        <v>165.60000000000002</v>
      </c>
    </row>
    <row r="201" spans="1:4">
      <c r="A201" s="29" t="s">
        <v>14590</v>
      </c>
      <c r="B201" s="29" t="s">
        <v>14591</v>
      </c>
      <c r="C201" s="66">
        <v>162</v>
      </c>
      <c r="D201" s="47">
        <f t="shared" si="3"/>
        <v>129.6</v>
      </c>
    </row>
    <row r="202" spans="1:4">
      <c r="A202" s="29" t="s">
        <v>14592</v>
      </c>
      <c r="B202" s="29" t="s">
        <v>14593</v>
      </c>
      <c r="C202" s="66">
        <v>214</v>
      </c>
      <c r="D202" s="47">
        <f t="shared" si="3"/>
        <v>171.20000000000002</v>
      </c>
    </row>
    <row r="203" spans="1:4">
      <c r="A203" s="29" t="s">
        <v>14594</v>
      </c>
      <c r="B203" s="29" t="s">
        <v>14595</v>
      </c>
      <c r="C203" s="66">
        <v>85</v>
      </c>
      <c r="D203" s="47">
        <f t="shared" si="3"/>
        <v>68</v>
      </c>
    </row>
    <row r="204" spans="1:4">
      <c r="A204" s="29" t="s">
        <v>14596</v>
      </c>
      <c r="B204" s="29" t="s">
        <v>14597</v>
      </c>
      <c r="C204" s="66">
        <v>85</v>
      </c>
      <c r="D204" s="47">
        <f t="shared" si="3"/>
        <v>68</v>
      </c>
    </row>
    <row r="205" spans="1:4">
      <c r="A205" s="29" t="s">
        <v>14598</v>
      </c>
      <c r="B205" s="29" t="s">
        <v>14599</v>
      </c>
      <c r="C205" s="66">
        <v>95</v>
      </c>
      <c r="D205" s="47">
        <f t="shared" si="3"/>
        <v>76</v>
      </c>
    </row>
    <row r="206" spans="1:4">
      <c r="A206" s="29" t="s">
        <v>14600</v>
      </c>
      <c r="B206" s="29" t="s">
        <v>14601</v>
      </c>
      <c r="C206" s="66">
        <v>95</v>
      </c>
      <c r="D206" s="47">
        <f t="shared" si="3"/>
        <v>76</v>
      </c>
    </row>
    <row r="207" spans="1:4">
      <c r="A207" s="29" t="s">
        <v>14602</v>
      </c>
      <c r="B207" s="29" t="s">
        <v>14603</v>
      </c>
      <c r="C207" s="66">
        <v>208</v>
      </c>
      <c r="D207" s="47">
        <f t="shared" si="3"/>
        <v>166.4</v>
      </c>
    </row>
    <row r="208" spans="1:4">
      <c r="A208" s="29" t="s">
        <v>14604</v>
      </c>
      <c r="B208" s="29" t="s">
        <v>14605</v>
      </c>
      <c r="C208" s="66">
        <v>208</v>
      </c>
      <c r="D208" s="47">
        <f t="shared" si="3"/>
        <v>166.4</v>
      </c>
    </row>
    <row r="209" spans="1:4">
      <c r="A209" s="29" t="s">
        <v>14606</v>
      </c>
      <c r="B209" s="29" t="s">
        <v>14607</v>
      </c>
      <c r="C209" s="66">
        <v>349</v>
      </c>
      <c r="D209" s="47">
        <f t="shared" si="3"/>
        <v>279.2</v>
      </c>
    </row>
    <row r="210" spans="1:4">
      <c r="A210" s="29" t="s">
        <v>14608</v>
      </c>
      <c r="B210" s="29" t="s">
        <v>14609</v>
      </c>
      <c r="C210" s="66">
        <v>349</v>
      </c>
      <c r="D210" s="47">
        <f t="shared" si="3"/>
        <v>279.2</v>
      </c>
    </row>
    <row r="211" spans="1:4">
      <c r="A211" s="29" t="s">
        <v>14610</v>
      </c>
      <c r="B211" s="29" t="s">
        <v>14611</v>
      </c>
      <c r="C211" s="66">
        <v>255</v>
      </c>
      <c r="D211" s="47">
        <f t="shared" si="3"/>
        <v>204</v>
      </c>
    </row>
    <row r="212" spans="1:4">
      <c r="A212" s="29" t="s">
        <v>14612</v>
      </c>
      <c r="B212" s="29" t="s">
        <v>14613</v>
      </c>
      <c r="C212" s="66">
        <v>134</v>
      </c>
      <c r="D212" s="47">
        <f t="shared" si="3"/>
        <v>107.2</v>
      </c>
    </row>
    <row r="213" spans="1:4">
      <c r="A213" s="29" t="s">
        <v>14614</v>
      </c>
      <c r="B213" s="29" t="s">
        <v>14615</v>
      </c>
      <c r="C213" s="66">
        <v>28.5</v>
      </c>
      <c r="D213" s="47">
        <f t="shared" si="3"/>
        <v>22.8</v>
      </c>
    </row>
    <row r="214" spans="1:4">
      <c r="A214" s="29" t="s">
        <v>14616</v>
      </c>
      <c r="B214" s="29" t="s">
        <v>14617</v>
      </c>
      <c r="C214" s="66">
        <v>114</v>
      </c>
      <c r="D214" s="47">
        <f t="shared" si="3"/>
        <v>91.2</v>
      </c>
    </row>
    <row r="215" spans="1:4">
      <c r="A215" s="29" t="s">
        <v>14618</v>
      </c>
      <c r="B215" s="29" t="s">
        <v>14619</v>
      </c>
      <c r="C215" s="66">
        <v>246</v>
      </c>
      <c r="D215" s="47">
        <f t="shared" si="3"/>
        <v>196.8</v>
      </c>
    </row>
    <row r="216" spans="1:4">
      <c r="A216" s="29" t="s">
        <v>14620</v>
      </c>
      <c r="B216" s="29" t="s">
        <v>14621</v>
      </c>
      <c r="C216" s="66">
        <v>106</v>
      </c>
      <c r="D216" s="47">
        <f t="shared" si="3"/>
        <v>84.800000000000011</v>
      </c>
    </row>
    <row r="217" spans="1:4">
      <c r="A217" s="29" t="s">
        <v>14622</v>
      </c>
      <c r="B217" s="29" t="s">
        <v>14623</v>
      </c>
      <c r="C217" s="66">
        <v>224</v>
      </c>
      <c r="D217" s="47">
        <f t="shared" si="3"/>
        <v>179.20000000000002</v>
      </c>
    </row>
    <row r="218" spans="1:4">
      <c r="A218" s="29" t="s">
        <v>14624</v>
      </c>
      <c r="B218" s="29" t="s">
        <v>14625</v>
      </c>
      <c r="C218" s="66">
        <v>70</v>
      </c>
      <c r="D218" s="47">
        <f t="shared" si="3"/>
        <v>56</v>
      </c>
    </row>
    <row r="219" spans="1:4">
      <c r="A219" s="29" t="s">
        <v>14626</v>
      </c>
      <c r="B219" s="29" t="s">
        <v>14627</v>
      </c>
      <c r="C219" s="66">
        <v>1523</v>
      </c>
      <c r="D219" s="47">
        <f t="shared" si="3"/>
        <v>1218.4000000000001</v>
      </c>
    </row>
    <row r="220" spans="1:4">
      <c r="A220" s="29" t="s">
        <v>14628</v>
      </c>
      <c r="B220" s="29" t="s">
        <v>14629</v>
      </c>
      <c r="C220" s="66">
        <v>799</v>
      </c>
      <c r="D220" s="47">
        <f t="shared" si="3"/>
        <v>639.20000000000005</v>
      </c>
    </row>
    <row r="221" spans="1:4">
      <c r="A221" s="29" t="s">
        <v>14630</v>
      </c>
      <c r="B221" s="29" t="s">
        <v>14631</v>
      </c>
      <c r="C221" s="66">
        <v>2358</v>
      </c>
      <c r="D221" s="47">
        <f t="shared" si="3"/>
        <v>1886.4</v>
      </c>
    </row>
    <row r="222" spans="1:4">
      <c r="A222" s="29" t="s">
        <v>14632</v>
      </c>
      <c r="B222" s="29" t="s">
        <v>14633</v>
      </c>
      <c r="C222" s="66">
        <v>5280</v>
      </c>
      <c r="D222" s="47">
        <f t="shared" si="3"/>
        <v>4224</v>
      </c>
    </row>
    <row r="223" spans="1:4">
      <c r="A223" s="29" t="s">
        <v>14634</v>
      </c>
      <c r="B223" s="29" t="s">
        <v>14635</v>
      </c>
      <c r="C223" s="66">
        <v>1066</v>
      </c>
      <c r="D223" s="47">
        <f t="shared" si="3"/>
        <v>852.80000000000007</v>
      </c>
    </row>
    <row r="224" spans="1:4">
      <c r="A224" s="29" t="s">
        <v>14636</v>
      </c>
      <c r="B224" s="29" t="s">
        <v>14637</v>
      </c>
      <c r="C224" s="66">
        <v>152</v>
      </c>
      <c r="D224" s="47">
        <f t="shared" si="3"/>
        <v>121.60000000000001</v>
      </c>
    </row>
    <row r="225" spans="1:4">
      <c r="A225" s="29" t="s">
        <v>14638</v>
      </c>
      <c r="B225" s="29" t="s">
        <v>14639</v>
      </c>
      <c r="C225" s="66">
        <v>139</v>
      </c>
      <c r="D225" s="47">
        <f t="shared" si="3"/>
        <v>111.2</v>
      </c>
    </row>
    <row r="226" spans="1:4">
      <c r="A226" s="29" t="s">
        <v>14640</v>
      </c>
      <c r="B226" s="29" t="s">
        <v>14641</v>
      </c>
      <c r="C226" s="66">
        <v>112</v>
      </c>
      <c r="D226" s="47">
        <f t="shared" si="3"/>
        <v>89.600000000000009</v>
      </c>
    </row>
    <row r="227" spans="1:4">
      <c r="A227" s="29" t="s">
        <v>14642</v>
      </c>
      <c r="B227" s="29" t="s">
        <v>14643</v>
      </c>
      <c r="C227" s="66">
        <v>181</v>
      </c>
      <c r="D227" s="47">
        <f t="shared" si="3"/>
        <v>144.80000000000001</v>
      </c>
    </row>
    <row r="228" spans="1:4">
      <c r="A228" s="29" t="s">
        <v>14644</v>
      </c>
      <c r="B228" s="29" t="s">
        <v>14645</v>
      </c>
      <c r="C228" s="66">
        <v>206</v>
      </c>
      <c r="D228" s="47">
        <f t="shared" si="3"/>
        <v>164.8</v>
      </c>
    </row>
    <row r="229" spans="1:4">
      <c r="A229" s="29" t="s">
        <v>14646</v>
      </c>
      <c r="B229" s="29" t="s">
        <v>14647</v>
      </c>
      <c r="C229" s="66">
        <v>220</v>
      </c>
      <c r="D229" s="47">
        <f t="shared" si="3"/>
        <v>176</v>
      </c>
    </row>
    <row r="230" spans="1:4">
      <c r="A230" s="29" t="s">
        <v>14648</v>
      </c>
      <c r="B230" s="29" t="s">
        <v>14649</v>
      </c>
      <c r="C230" s="66">
        <v>56</v>
      </c>
      <c r="D230" s="47">
        <f t="shared" si="3"/>
        <v>44.800000000000004</v>
      </c>
    </row>
    <row r="231" spans="1:4">
      <c r="A231" s="29" t="s">
        <v>14650</v>
      </c>
      <c r="B231" s="29" t="s">
        <v>14651</v>
      </c>
      <c r="C231" s="66">
        <v>139</v>
      </c>
      <c r="D231" s="47">
        <f t="shared" si="3"/>
        <v>111.2</v>
      </c>
    </row>
    <row r="232" spans="1:4">
      <c r="A232" s="29" t="s">
        <v>14652</v>
      </c>
      <c r="B232" s="29" t="s">
        <v>14653</v>
      </c>
      <c r="C232" s="66">
        <v>183</v>
      </c>
      <c r="D232" s="47">
        <f t="shared" si="3"/>
        <v>146.4</v>
      </c>
    </row>
    <row r="233" spans="1:4">
      <c r="A233" s="29" t="s">
        <v>14654</v>
      </c>
      <c r="B233" s="29" t="s">
        <v>14655</v>
      </c>
      <c r="C233" s="66">
        <v>68</v>
      </c>
      <c r="D233" s="47">
        <f t="shared" si="3"/>
        <v>54.400000000000006</v>
      </c>
    </row>
    <row r="234" spans="1:4">
      <c r="A234" s="29" t="s">
        <v>14656</v>
      </c>
      <c r="B234" s="29" t="s">
        <v>14657</v>
      </c>
      <c r="C234" s="66">
        <v>203</v>
      </c>
      <c r="D234" s="47">
        <f t="shared" si="3"/>
        <v>162.4</v>
      </c>
    </row>
    <row r="235" spans="1:4">
      <c r="A235" s="29" t="s">
        <v>14658</v>
      </c>
      <c r="B235" s="29" t="s">
        <v>14659</v>
      </c>
      <c r="C235" s="66">
        <v>203</v>
      </c>
      <c r="D235" s="47">
        <f t="shared" si="3"/>
        <v>162.4</v>
      </c>
    </row>
    <row r="236" spans="1:4">
      <c r="A236" s="29" t="s">
        <v>14660</v>
      </c>
      <c r="B236" s="29" t="s">
        <v>14661</v>
      </c>
      <c r="C236" s="66">
        <v>467</v>
      </c>
      <c r="D236" s="47">
        <f t="shared" si="3"/>
        <v>373.6</v>
      </c>
    </row>
    <row r="237" spans="1:4">
      <c r="A237" s="29" t="s">
        <v>14662</v>
      </c>
      <c r="B237" s="29" t="s">
        <v>14661</v>
      </c>
      <c r="C237" s="66">
        <v>467</v>
      </c>
      <c r="D237" s="47">
        <f t="shared" si="3"/>
        <v>373.6</v>
      </c>
    </row>
    <row r="238" spans="1:4">
      <c r="A238" s="29" t="s">
        <v>14663</v>
      </c>
      <c r="B238" s="29" t="s">
        <v>14664</v>
      </c>
      <c r="C238" s="66">
        <v>396</v>
      </c>
      <c r="D238" s="47">
        <f t="shared" si="3"/>
        <v>316.8</v>
      </c>
    </row>
    <row r="239" spans="1:4">
      <c r="A239" s="29" t="s">
        <v>14665</v>
      </c>
      <c r="B239" s="29" t="s">
        <v>14666</v>
      </c>
      <c r="C239" s="66">
        <v>396</v>
      </c>
      <c r="D239" s="47">
        <f t="shared" si="3"/>
        <v>316.8</v>
      </c>
    </row>
    <row r="240" spans="1:4">
      <c r="A240" s="29" t="s">
        <v>14667</v>
      </c>
      <c r="B240" s="29" t="s">
        <v>14668</v>
      </c>
      <c r="C240" s="66">
        <v>367</v>
      </c>
      <c r="D240" s="47">
        <f t="shared" si="3"/>
        <v>293.60000000000002</v>
      </c>
    </row>
    <row r="241" spans="1:4">
      <c r="A241" s="29" t="s">
        <v>14669</v>
      </c>
      <c r="B241" s="29" t="s">
        <v>14670</v>
      </c>
      <c r="C241" s="66">
        <v>367</v>
      </c>
      <c r="D241" s="47">
        <f t="shared" si="3"/>
        <v>293.60000000000002</v>
      </c>
    </row>
    <row r="242" spans="1:4">
      <c r="A242" s="29" t="s">
        <v>14671</v>
      </c>
      <c r="B242" s="29" t="s">
        <v>14672</v>
      </c>
      <c r="C242" s="66">
        <v>273</v>
      </c>
      <c r="D242" s="47">
        <f t="shared" si="3"/>
        <v>218.4</v>
      </c>
    </row>
    <row r="243" spans="1:4">
      <c r="A243" s="29" t="s">
        <v>14673</v>
      </c>
      <c r="B243" s="29" t="s">
        <v>14674</v>
      </c>
      <c r="C243" s="66">
        <v>273</v>
      </c>
      <c r="D243" s="47">
        <f t="shared" si="3"/>
        <v>218.4</v>
      </c>
    </row>
    <row r="244" spans="1:4">
      <c r="A244" s="29" t="s">
        <v>14675</v>
      </c>
      <c r="B244" s="29" t="s">
        <v>14676</v>
      </c>
      <c r="C244" s="66">
        <v>210</v>
      </c>
      <c r="D244" s="47">
        <f t="shared" si="3"/>
        <v>168</v>
      </c>
    </row>
    <row r="245" spans="1:4">
      <c r="A245" s="29" t="s">
        <v>14677</v>
      </c>
      <c r="B245" s="29" t="s">
        <v>14678</v>
      </c>
      <c r="C245" s="66">
        <v>134</v>
      </c>
      <c r="D245" s="47">
        <f t="shared" si="3"/>
        <v>107.2</v>
      </c>
    </row>
    <row r="246" spans="1:4">
      <c r="A246" s="29" t="s">
        <v>14679</v>
      </c>
      <c r="B246" s="29" t="s">
        <v>14680</v>
      </c>
      <c r="C246" s="66">
        <v>158</v>
      </c>
      <c r="D246" s="47">
        <f t="shared" si="3"/>
        <v>126.4</v>
      </c>
    </row>
    <row r="247" spans="1:4">
      <c r="A247" s="29" t="s">
        <v>14681</v>
      </c>
      <c r="B247" s="29" t="s">
        <v>14682</v>
      </c>
      <c r="C247" s="66">
        <v>476</v>
      </c>
      <c r="D247" s="47">
        <f t="shared" si="3"/>
        <v>380.8</v>
      </c>
    </row>
    <row r="248" spans="1:4">
      <c r="A248" s="29" t="s">
        <v>14683</v>
      </c>
      <c r="B248" s="29" t="s">
        <v>14684</v>
      </c>
      <c r="C248" s="66">
        <v>109</v>
      </c>
      <c r="D248" s="47">
        <f t="shared" si="3"/>
        <v>87.2</v>
      </c>
    </row>
    <row r="249" spans="1:4">
      <c r="A249" s="29" t="s">
        <v>14685</v>
      </c>
      <c r="B249" s="29" t="s">
        <v>14686</v>
      </c>
      <c r="C249" s="66">
        <v>157</v>
      </c>
      <c r="D249" s="47">
        <f t="shared" si="3"/>
        <v>125.60000000000001</v>
      </c>
    </row>
    <row r="250" spans="1:4">
      <c r="A250" s="29" t="s">
        <v>14687</v>
      </c>
      <c r="B250" s="29" t="s">
        <v>14688</v>
      </c>
      <c r="C250" s="66">
        <v>171</v>
      </c>
      <c r="D250" s="47">
        <f t="shared" si="3"/>
        <v>136.80000000000001</v>
      </c>
    </row>
    <row r="251" spans="1:4">
      <c r="A251" s="29" t="s">
        <v>14689</v>
      </c>
      <c r="B251" s="29" t="s">
        <v>14690</v>
      </c>
      <c r="C251" s="66">
        <v>144</v>
      </c>
      <c r="D251" s="47">
        <f t="shared" si="3"/>
        <v>115.2</v>
      </c>
    </row>
    <row r="252" spans="1:4">
      <c r="A252" s="29" t="s">
        <v>14691</v>
      </c>
      <c r="B252" s="29" t="s">
        <v>14692</v>
      </c>
      <c r="C252" s="66">
        <v>157</v>
      </c>
      <c r="D252" s="47">
        <f t="shared" si="3"/>
        <v>125.60000000000001</v>
      </c>
    </row>
    <row r="253" spans="1:4">
      <c r="A253" s="29" t="s">
        <v>14693</v>
      </c>
      <c r="B253" s="29" t="s">
        <v>14694</v>
      </c>
      <c r="C253" s="66">
        <v>207</v>
      </c>
      <c r="D253" s="47">
        <f t="shared" si="3"/>
        <v>165.60000000000002</v>
      </c>
    </row>
    <row r="254" spans="1:4">
      <c r="A254" s="29" t="s">
        <v>14695</v>
      </c>
      <c r="B254" s="29" t="s">
        <v>14696</v>
      </c>
      <c r="C254" s="66">
        <v>499</v>
      </c>
      <c r="D254" s="47">
        <f t="shared" si="3"/>
        <v>399.20000000000005</v>
      </c>
    </row>
    <row r="255" spans="1:4">
      <c r="A255" s="29" t="s">
        <v>14697</v>
      </c>
      <c r="B255" s="29" t="s">
        <v>14698</v>
      </c>
      <c r="C255" s="66">
        <v>116</v>
      </c>
      <c r="D255" s="47">
        <f t="shared" si="3"/>
        <v>92.800000000000011</v>
      </c>
    </row>
    <row r="256" spans="1:4">
      <c r="A256" s="29" t="s">
        <v>14699</v>
      </c>
      <c r="B256" s="29" t="s">
        <v>14700</v>
      </c>
      <c r="C256" s="66">
        <v>181</v>
      </c>
      <c r="D256" s="47">
        <f t="shared" si="3"/>
        <v>144.80000000000001</v>
      </c>
    </row>
    <row r="257" spans="1:4">
      <c r="A257" s="29" t="s">
        <v>14701</v>
      </c>
      <c r="B257" s="29" t="s">
        <v>14702</v>
      </c>
      <c r="C257" s="66">
        <v>196</v>
      </c>
      <c r="D257" s="47">
        <f t="shared" si="3"/>
        <v>156.80000000000001</v>
      </c>
    </row>
    <row r="258" spans="1:4">
      <c r="A258" s="29" t="s">
        <v>14703</v>
      </c>
      <c r="B258" s="29" t="s">
        <v>14704</v>
      </c>
      <c r="C258" s="66">
        <v>191</v>
      </c>
      <c r="D258" s="47">
        <f t="shared" si="3"/>
        <v>152.80000000000001</v>
      </c>
    </row>
    <row r="259" spans="1:4">
      <c r="A259" s="29" t="s">
        <v>14705</v>
      </c>
      <c r="B259" s="29" t="s">
        <v>14706</v>
      </c>
      <c r="C259" s="66">
        <v>169</v>
      </c>
      <c r="D259" s="47">
        <f t="shared" si="3"/>
        <v>135.20000000000002</v>
      </c>
    </row>
    <row r="260" spans="1:4">
      <c r="A260" s="29" t="s">
        <v>14707</v>
      </c>
      <c r="B260" s="29" t="s">
        <v>14708</v>
      </c>
      <c r="C260" s="66">
        <v>130</v>
      </c>
      <c r="D260" s="47">
        <f t="shared" si="3"/>
        <v>104</v>
      </c>
    </row>
    <row r="261" spans="1:4">
      <c r="A261" s="29" t="s">
        <v>14709</v>
      </c>
      <c r="B261" s="29" t="s">
        <v>14710</v>
      </c>
      <c r="C261" s="66">
        <v>171</v>
      </c>
      <c r="D261" s="47">
        <f t="shared" si="3"/>
        <v>136.80000000000001</v>
      </c>
    </row>
    <row r="262" spans="1:4">
      <c r="A262" s="29" t="s">
        <v>14711</v>
      </c>
      <c r="B262" s="29" t="s">
        <v>14712</v>
      </c>
      <c r="C262" s="66">
        <v>177</v>
      </c>
      <c r="D262" s="47">
        <f t="shared" ref="D262:D325" si="4">C262*0.8</f>
        <v>141.6</v>
      </c>
    </row>
    <row r="263" spans="1:4">
      <c r="A263" s="29" t="s">
        <v>14713</v>
      </c>
      <c r="B263" s="29" t="s">
        <v>14714</v>
      </c>
      <c r="C263" s="66">
        <v>237</v>
      </c>
      <c r="D263" s="47">
        <f t="shared" si="4"/>
        <v>189.60000000000002</v>
      </c>
    </row>
    <row r="264" spans="1:4">
      <c r="A264" s="29" t="s">
        <v>14715</v>
      </c>
      <c r="B264" s="29" t="s">
        <v>14716</v>
      </c>
      <c r="C264" s="66">
        <v>178</v>
      </c>
      <c r="D264" s="47">
        <f t="shared" si="4"/>
        <v>142.4</v>
      </c>
    </row>
    <row r="265" spans="1:4">
      <c r="A265" s="29" t="s">
        <v>14717</v>
      </c>
      <c r="B265" s="29" t="s">
        <v>14718</v>
      </c>
      <c r="C265" s="66">
        <v>202</v>
      </c>
      <c r="D265" s="47">
        <f t="shared" si="4"/>
        <v>161.60000000000002</v>
      </c>
    </row>
    <row r="266" spans="1:4">
      <c r="A266" s="29" t="s">
        <v>14719</v>
      </c>
      <c r="B266" s="29" t="s">
        <v>14720</v>
      </c>
      <c r="C266" s="66">
        <v>262</v>
      </c>
      <c r="D266" s="47">
        <f t="shared" si="4"/>
        <v>209.60000000000002</v>
      </c>
    </row>
    <row r="267" spans="1:4">
      <c r="A267" s="29" t="s">
        <v>14721</v>
      </c>
      <c r="B267" s="29" t="s">
        <v>14722</v>
      </c>
      <c r="C267" s="66">
        <v>203</v>
      </c>
      <c r="D267" s="47">
        <f t="shared" si="4"/>
        <v>162.4</v>
      </c>
    </row>
    <row r="268" spans="1:4">
      <c r="A268" s="29" t="s">
        <v>14723</v>
      </c>
      <c r="B268" s="29" t="s">
        <v>14724</v>
      </c>
      <c r="C268" s="66">
        <v>366</v>
      </c>
      <c r="D268" s="47">
        <f t="shared" si="4"/>
        <v>292.8</v>
      </c>
    </row>
    <row r="269" spans="1:4">
      <c r="A269" s="29" t="s">
        <v>14725</v>
      </c>
      <c r="B269" s="29" t="s">
        <v>14726</v>
      </c>
      <c r="C269" s="66">
        <v>114</v>
      </c>
      <c r="D269" s="47">
        <f t="shared" si="4"/>
        <v>91.2</v>
      </c>
    </row>
    <row r="270" spans="1:4">
      <c r="A270" s="29" t="s">
        <v>14727</v>
      </c>
      <c r="B270" s="29" t="s">
        <v>14728</v>
      </c>
      <c r="C270" s="66">
        <v>1107</v>
      </c>
      <c r="D270" s="47">
        <f t="shared" si="4"/>
        <v>885.6</v>
      </c>
    </row>
    <row r="271" spans="1:4">
      <c r="A271" s="29" t="s">
        <v>14729</v>
      </c>
      <c r="B271" s="29" t="s">
        <v>14730</v>
      </c>
      <c r="C271" s="66">
        <v>1124</v>
      </c>
      <c r="D271" s="47">
        <f t="shared" si="4"/>
        <v>899.2</v>
      </c>
    </row>
    <row r="272" spans="1:4">
      <c r="A272" s="29" t="s">
        <v>14731</v>
      </c>
      <c r="B272" s="29" t="s">
        <v>14732</v>
      </c>
      <c r="C272" s="66">
        <v>210</v>
      </c>
      <c r="D272" s="47">
        <f t="shared" si="4"/>
        <v>168</v>
      </c>
    </row>
    <row r="273" spans="1:4">
      <c r="A273" s="29" t="s">
        <v>14733</v>
      </c>
      <c r="B273" s="29" t="s">
        <v>14734</v>
      </c>
      <c r="C273" s="66">
        <v>250</v>
      </c>
      <c r="D273" s="47">
        <f t="shared" si="4"/>
        <v>200</v>
      </c>
    </row>
    <row r="274" spans="1:4">
      <c r="A274" s="29" t="s">
        <v>14735</v>
      </c>
      <c r="B274" s="29" t="s">
        <v>14736</v>
      </c>
      <c r="C274" s="66">
        <v>103</v>
      </c>
      <c r="D274" s="47">
        <f t="shared" si="4"/>
        <v>82.4</v>
      </c>
    </row>
    <row r="275" spans="1:4">
      <c r="A275" s="29" t="s">
        <v>14737</v>
      </c>
      <c r="B275" s="29" t="s">
        <v>14738</v>
      </c>
      <c r="C275" s="66">
        <v>392</v>
      </c>
      <c r="D275" s="47">
        <f t="shared" si="4"/>
        <v>313.60000000000002</v>
      </c>
    </row>
    <row r="276" spans="1:4">
      <c r="A276" s="29" t="s">
        <v>14739</v>
      </c>
      <c r="B276" s="29" t="s">
        <v>14740</v>
      </c>
      <c r="C276" s="66">
        <v>502</v>
      </c>
      <c r="D276" s="47">
        <f t="shared" si="4"/>
        <v>401.6</v>
      </c>
    </row>
    <row r="277" spans="1:4">
      <c r="A277" s="29" t="s">
        <v>14741</v>
      </c>
      <c r="B277" s="29" t="s">
        <v>14742</v>
      </c>
      <c r="C277" s="66">
        <v>502</v>
      </c>
      <c r="D277" s="47">
        <f t="shared" si="4"/>
        <v>401.6</v>
      </c>
    </row>
    <row r="278" spans="1:4">
      <c r="A278" s="29" t="s">
        <v>14743</v>
      </c>
      <c r="B278" s="29" t="s">
        <v>14744</v>
      </c>
      <c r="C278" s="66">
        <v>754</v>
      </c>
      <c r="D278" s="47">
        <f t="shared" si="4"/>
        <v>603.20000000000005</v>
      </c>
    </row>
    <row r="279" spans="1:4">
      <c r="A279" s="29" t="s">
        <v>14745</v>
      </c>
      <c r="B279" s="29" t="s">
        <v>14746</v>
      </c>
      <c r="C279" s="66">
        <v>754</v>
      </c>
      <c r="D279" s="47">
        <f t="shared" si="4"/>
        <v>603.20000000000005</v>
      </c>
    </row>
    <row r="280" spans="1:4">
      <c r="A280" s="29" t="s">
        <v>14747</v>
      </c>
      <c r="B280" s="29" t="s">
        <v>14748</v>
      </c>
      <c r="C280" s="66">
        <v>1006</v>
      </c>
      <c r="D280" s="47">
        <f t="shared" si="4"/>
        <v>804.80000000000007</v>
      </c>
    </row>
    <row r="281" spans="1:4">
      <c r="A281" s="29" t="s">
        <v>14749</v>
      </c>
      <c r="B281" s="29" t="s">
        <v>14750</v>
      </c>
      <c r="C281" s="66">
        <v>1006</v>
      </c>
      <c r="D281" s="47">
        <f t="shared" si="4"/>
        <v>804.80000000000007</v>
      </c>
    </row>
    <row r="282" spans="1:4">
      <c r="A282" s="29" t="s">
        <v>14751</v>
      </c>
      <c r="B282" s="29" t="s">
        <v>14752</v>
      </c>
      <c r="C282" s="66">
        <v>7</v>
      </c>
      <c r="D282" s="47">
        <f t="shared" si="4"/>
        <v>5.6000000000000005</v>
      </c>
    </row>
    <row r="283" spans="1:4">
      <c r="A283" s="29" t="s">
        <v>14753</v>
      </c>
      <c r="B283" s="29" t="s">
        <v>14754</v>
      </c>
      <c r="C283" s="66">
        <v>12.5</v>
      </c>
      <c r="D283" s="47">
        <f t="shared" si="4"/>
        <v>10</v>
      </c>
    </row>
    <row r="284" spans="1:4">
      <c r="A284" s="29" t="s">
        <v>14755</v>
      </c>
      <c r="B284" s="29" t="s">
        <v>14756</v>
      </c>
      <c r="C284" s="66">
        <v>179</v>
      </c>
      <c r="D284" s="47">
        <f t="shared" si="4"/>
        <v>143.20000000000002</v>
      </c>
    </row>
    <row r="285" spans="1:4">
      <c r="A285" s="29" t="s">
        <v>14757</v>
      </c>
      <c r="B285" s="29" t="s">
        <v>14758</v>
      </c>
      <c r="C285" s="66">
        <v>767</v>
      </c>
      <c r="D285" s="47">
        <f t="shared" si="4"/>
        <v>613.6</v>
      </c>
    </row>
    <row r="286" spans="1:4">
      <c r="A286" s="29" t="s">
        <v>14759</v>
      </c>
      <c r="B286" s="29" t="s">
        <v>14760</v>
      </c>
      <c r="C286" s="66">
        <v>152</v>
      </c>
      <c r="D286" s="47">
        <f t="shared" si="4"/>
        <v>121.60000000000001</v>
      </c>
    </row>
    <row r="287" spans="1:4">
      <c r="A287" s="29" t="s">
        <v>14761</v>
      </c>
      <c r="B287" s="29" t="s">
        <v>14762</v>
      </c>
      <c r="C287" s="66">
        <v>38.5</v>
      </c>
      <c r="D287" s="47">
        <f t="shared" si="4"/>
        <v>30.8</v>
      </c>
    </row>
    <row r="288" spans="1:4">
      <c r="A288" s="29" t="s">
        <v>14763</v>
      </c>
      <c r="B288" s="29" t="s">
        <v>14764</v>
      </c>
      <c r="C288" s="66">
        <v>451</v>
      </c>
      <c r="D288" s="47">
        <f t="shared" si="4"/>
        <v>360.8</v>
      </c>
    </row>
    <row r="289" spans="1:4">
      <c r="A289" s="29" t="s">
        <v>14765</v>
      </c>
      <c r="B289" s="29" t="s">
        <v>14766</v>
      </c>
      <c r="C289" s="66">
        <v>249</v>
      </c>
      <c r="D289" s="47">
        <f t="shared" si="4"/>
        <v>199.20000000000002</v>
      </c>
    </row>
    <row r="290" spans="1:4">
      <c r="A290" s="29" t="s">
        <v>14767</v>
      </c>
      <c r="B290" s="29" t="s">
        <v>14768</v>
      </c>
      <c r="C290" s="66">
        <v>78</v>
      </c>
      <c r="D290" s="47">
        <f t="shared" si="4"/>
        <v>62.400000000000006</v>
      </c>
    </row>
    <row r="291" spans="1:4">
      <c r="A291" s="29" t="s">
        <v>14769</v>
      </c>
      <c r="B291" s="29" t="s">
        <v>14770</v>
      </c>
      <c r="C291" s="66">
        <v>55</v>
      </c>
      <c r="D291" s="47">
        <f t="shared" si="4"/>
        <v>44</v>
      </c>
    </row>
    <row r="292" spans="1:4">
      <c r="A292" s="29" t="s">
        <v>14771</v>
      </c>
      <c r="B292" s="29" t="s">
        <v>14772</v>
      </c>
      <c r="C292" s="66">
        <v>181</v>
      </c>
      <c r="D292" s="47">
        <f t="shared" si="4"/>
        <v>144.80000000000001</v>
      </c>
    </row>
    <row r="293" spans="1:4">
      <c r="A293" s="29" t="s">
        <v>14773</v>
      </c>
      <c r="B293" s="29" t="s">
        <v>14774</v>
      </c>
      <c r="C293" s="66">
        <v>208</v>
      </c>
      <c r="D293" s="47">
        <f t="shared" si="4"/>
        <v>166.4</v>
      </c>
    </row>
    <row r="294" spans="1:4">
      <c r="A294" s="29" t="s">
        <v>14775</v>
      </c>
      <c r="B294" s="29" t="s">
        <v>14776</v>
      </c>
      <c r="C294" s="66">
        <v>223</v>
      </c>
      <c r="D294" s="47">
        <f t="shared" si="4"/>
        <v>178.4</v>
      </c>
    </row>
    <row r="295" spans="1:4">
      <c r="A295" s="29" t="s">
        <v>14777</v>
      </c>
      <c r="B295" s="29" t="s">
        <v>14778</v>
      </c>
      <c r="C295" s="66">
        <v>689</v>
      </c>
      <c r="D295" s="47">
        <f t="shared" si="4"/>
        <v>551.20000000000005</v>
      </c>
    </row>
    <row r="296" spans="1:4">
      <c r="A296" s="29" t="s">
        <v>14779</v>
      </c>
      <c r="B296" s="29" t="s">
        <v>14780</v>
      </c>
      <c r="C296" s="66">
        <v>34</v>
      </c>
      <c r="D296" s="47">
        <f t="shared" si="4"/>
        <v>27.200000000000003</v>
      </c>
    </row>
    <row r="297" spans="1:4">
      <c r="A297" s="29" t="s">
        <v>14781</v>
      </c>
      <c r="B297" s="29" t="s">
        <v>14782</v>
      </c>
      <c r="C297" s="66">
        <v>55</v>
      </c>
      <c r="D297" s="47">
        <f t="shared" si="4"/>
        <v>44</v>
      </c>
    </row>
    <row r="298" spans="1:4">
      <c r="A298" s="29" t="s">
        <v>14783</v>
      </c>
      <c r="B298" s="29" t="s">
        <v>14784</v>
      </c>
      <c r="C298" s="66">
        <v>69</v>
      </c>
      <c r="D298" s="47">
        <f t="shared" si="4"/>
        <v>55.2</v>
      </c>
    </row>
    <row r="299" spans="1:4">
      <c r="A299" s="29" t="s">
        <v>14785</v>
      </c>
      <c r="B299" s="29" t="s">
        <v>14786</v>
      </c>
      <c r="C299" s="66">
        <v>477</v>
      </c>
      <c r="D299" s="47">
        <f t="shared" si="4"/>
        <v>381.6</v>
      </c>
    </row>
    <row r="300" spans="1:4">
      <c r="A300" s="29" t="s">
        <v>14787</v>
      </c>
      <c r="B300" s="29" t="s">
        <v>14788</v>
      </c>
      <c r="C300" s="66">
        <v>53</v>
      </c>
      <c r="D300" s="47">
        <f t="shared" si="4"/>
        <v>42.400000000000006</v>
      </c>
    </row>
    <row r="301" spans="1:4">
      <c r="A301" s="29" t="s">
        <v>14789</v>
      </c>
      <c r="B301" s="29" t="s">
        <v>14790</v>
      </c>
      <c r="C301" s="66">
        <v>54</v>
      </c>
      <c r="D301" s="47">
        <f t="shared" si="4"/>
        <v>43.2</v>
      </c>
    </row>
    <row r="302" spans="1:4">
      <c r="A302" s="29" t="s">
        <v>14791</v>
      </c>
      <c r="B302" s="29" t="s">
        <v>14792</v>
      </c>
      <c r="C302" s="66">
        <v>53</v>
      </c>
      <c r="D302" s="47">
        <f t="shared" si="4"/>
        <v>42.400000000000006</v>
      </c>
    </row>
    <row r="303" spans="1:4">
      <c r="A303" s="29" t="s">
        <v>14793</v>
      </c>
      <c r="B303" s="29" t="s">
        <v>14794</v>
      </c>
      <c r="C303" s="66">
        <v>53</v>
      </c>
      <c r="D303" s="47">
        <f t="shared" si="4"/>
        <v>42.400000000000006</v>
      </c>
    </row>
    <row r="304" spans="1:4">
      <c r="A304" s="29" t="s">
        <v>14795</v>
      </c>
      <c r="B304" s="29" t="s">
        <v>14796</v>
      </c>
      <c r="C304" s="66">
        <v>13.5</v>
      </c>
      <c r="D304" s="47">
        <f t="shared" si="4"/>
        <v>10.8</v>
      </c>
    </row>
    <row r="305" spans="1:4">
      <c r="A305" s="29" t="s">
        <v>14797</v>
      </c>
      <c r="B305" s="29" t="s">
        <v>14798</v>
      </c>
      <c r="C305" s="66">
        <v>53</v>
      </c>
      <c r="D305" s="47">
        <f t="shared" si="4"/>
        <v>42.400000000000006</v>
      </c>
    </row>
    <row r="306" spans="1:4">
      <c r="A306" s="29" t="s">
        <v>14799</v>
      </c>
      <c r="B306" s="29" t="s">
        <v>14800</v>
      </c>
      <c r="C306" s="66">
        <v>53</v>
      </c>
      <c r="D306" s="47">
        <f t="shared" si="4"/>
        <v>42.400000000000006</v>
      </c>
    </row>
    <row r="307" spans="1:4">
      <c r="A307" s="29" t="s">
        <v>14801</v>
      </c>
      <c r="B307" s="29" t="s">
        <v>14802</v>
      </c>
      <c r="C307" s="66">
        <v>130</v>
      </c>
      <c r="D307" s="47">
        <f t="shared" si="4"/>
        <v>104</v>
      </c>
    </row>
    <row r="308" spans="1:4">
      <c r="A308" s="29" t="s">
        <v>14803</v>
      </c>
      <c r="B308" s="29" t="s">
        <v>14804</v>
      </c>
      <c r="C308" s="66">
        <v>53</v>
      </c>
      <c r="D308" s="47">
        <f t="shared" si="4"/>
        <v>42.400000000000006</v>
      </c>
    </row>
    <row r="309" spans="1:4">
      <c r="A309" s="29" t="s">
        <v>14805</v>
      </c>
      <c r="B309" s="29" t="s">
        <v>14806</v>
      </c>
      <c r="C309" s="66">
        <v>13.5</v>
      </c>
      <c r="D309" s="47">
        <f t="shared" si="4"/>
        <v>10.8</v>
      </c>
    </row>
    <row r="310" spans="1:4">
      <c r="A310" s="29" t="s">
        <v>14807</v>
      </c>
      <c r="B310" s="29" t="s">
        <v>14808</v>
      </c>
      <c r="C310" s="66">
        <v>63</v>
      </c>
      <c r="D310" s="47">
        <f t="shared" si="4"/>
        <v>50.400000000000006</v>
      </c>
    </row>
    <row r="311" spans="1:4">
      <c r="A311" s="29" t="s">
        <v>14809</v>
      </c>
      <c r="B311" s="29" t="s">
        <v>14810</v>
      </c>
      <c r="C311" s="66">
        <v>128</v>
      </c>
      <c r="D311" s="47">
        <f t="shared" si="4"/>
        <v>102.4</v>
      </c>
    </row>
    <row r="312" spans="1:4">
      <c r="A312" s="29" t="s">
        <v>14811</v>
      </c>
      <c r="B312" s="29" t="s">
        <v>14812</v>
      </c>
      <c r="C312" s="66">
        <v>573</v>
      </c>
      <c r="D312" s="47">
        <f t="shared" si="4"/>
        <v>458.40000000000003</v>
      </c>
    </row>
    <row r="313" spans="1:4">
      <c r="A313" s="29" t="s">
        <v>14813</v>
      </c>
      <c r="B313" s="29" t="s">
        <v>14814</v>
      </c>
      <c r="C313" s="66">
        <v>455</v>
      </c>
      <c r="D313" s="47">
        <f t="shared" si="4"/>
        <v>364</v>
      </c>
    </row>
    <row r="314" spans="1:4">
      <c r="A314" s="29" t="s">
        <v>14815</v>
      </c>
      <c r="B314" s="29" t="s">
        <v>14816</v>
      </c>
      <c r="C314" s="66">
        <v>300</v>
      </c>
      <c r="D314" s="47">
        <f t="shared" si="4"/>
        <v>240</v>
      </c>
    </row>
    <row r="315" spans="1:4">
      <c r="A315" s="29" t="s">
        <v>14817</v>
      </c>
      <c r="B315" s="29" t="s">
        <v>14818</v>
      </c>
      <c r="C315" s="66">
        <v>250</v>
      </c>
      <c r="D315" s="47">
        <f t="shared" si="4"/>
        <v>200</v>
      </c>
    </row>
    <row r="316" spans="1:4">
      <c r="A316" s="29" t="s">
        <v>14819</v>
      </c>
      <c r="B316" s="29" t="s">
        <v>14800</v>
      </c>
      <c r="C316" s="66">
        <v>53</v>
      </c>
      <c r="D316" s="47">
        <f t="shared" si="4"/>
        <v>42.400000000000006</v>
      </c>
    </row>
    <row r="317" spans="1:4">
      <c r="A317" s="29" t="s">
        <v>14820</v>
      </c>
      <c r="B317" s="29" t="s">
        <v>14821</v>
      </c>
      <c r="C317" s="66">
        <v>16.5</v>
      </c>
      <c r="D317" s="47">
        <f t="shared" si="4"/>
        <v>13.200000000000001</v>
      </c>
    </row>
    <row r="318" spans="1:4">
      <c r="A318" s="29" t="s">
        <v>14822</v>
      </c>
      <c r="B318" s="29" t="s">
        <v>14823</v>
      </c>
      <c r="C318" s="66">
        <v>128</v>
      </c>
      <c r="D318" s="47">
        <f t="shared" si="4"/>
        <v>102.4</v>
      </c>
    </row>
    <row r="319" spans="1:4">
      <c r="A319" s="29" t="s">
        <v>14824</v>
      </c>
      <c r="B319" s="29" t="s">
        <v>14825</v>
      </c>
      <c r="C319" s="66">
        <v>100</v>
      </c>
      <c r="D319" s="47">
        <f t="shared" si="4"/>
        <v>80</v>
      </c>
    </row>
    <row r="320" spans="1:4">
      <c r="A320" s="29" t="s">
        <v>14826</v>
      </c>
      <c r="B320" s="29" t="s">
        <v>14827</v>
      </c>
      <c r="C320" s="66">
        <v>143</v>
      </c>
      <c r="D320" s="47">
        <f t="shared" si="4"/>
        <v>114.4</v>
      </c>
    </row>
    <row r="321" spans="1:4">
      <c r="A321" s="29" t="s">
        <v>14828</v>
      </c>
      <c r="B321" s="29" t="s">
        <v>14829</v>
      </c>
      <c r="C321" s="66">
        <v>1048</v>
      </c>
      <c r="D321" s="47">
        <f t="shared" si="4"/>
        <v>838.40000000000009</v>
      </c>
    </row>
    <row r="322" spans="1:4">
      <c r="A322" s="29" t="s">
        <v>14830</v>
      </c>
      <c r="B322" s="29" t="s">
        <v>14831</v>
      </c>
      <c r="C322" s="66">
        <v>1048</v>
      </c>
      <c r="D322" s="47">
        <f t="shared" si="4"/>
        <v>838.40000000000009</v>
      </c>
    </row>
    <row r="323" spans="1:4">
      <c r="A323" s="29" t="s">
        <v>14832</v>
      </c>
      <c r="B323" s="29" t="s">
        <v>14833</v>
      </c>
      <c r="C323" s="66">
        <v>17.5</v>
      </c>
      <c r="D323" s="47">
        <f t="shared" si="4"/>
        <v>14</v>
      </c>
    </row>
    <row r="324" spans="1:4">
      <c r="A324" s="29" t="s">
        <v>14834</v>
      </c>
      <c r="B324" s="29" t="s">
        <v>14835</v>
      </c>
      <c r="C324" s="66">
        <v>161</v>
      </c>
      <c r="D324" s="47">
        <f t="shared" si="4"/>
        <v>128.80000000000001</v>
      </c>
    </row>
    <row r="325" spans="1:4">
      <c r="A325" s="29" t="s">
        <v>14836</v>
      </c>
      <c r="B325" s="29" t="s">
        <v>14837</v>
      </c>
      <c r="C325" s="66">
        <v>298</v>
      </c>
      <c r="D325" s="47">
        <f t="shared" si="4"/>
        <v>238.4</v>
      </c>
    </row>
    <row r="326" spans="1:4">
      <c r="A326" s="29" t="s">
        <v>14838</v>
      </c>
      <c r="B326" s="29" t="s">
        <v>14839</v>
      </c>
      <c r="C326" s="66">
        <v>298</v>
      </c>
      <c r="D326" s="47">
        <f t="shared" ref="D326:D389" si="5">C326*0.8</f>
        <v>238.4</v>
      </c>
    </row>
    <row r="327" spans="1:4">
      <c r="A327" s="29" t="s">
        <v>14840</v>
      </c>
      <c r="B327" s="29" t="s">
        <v>14841</v>
      </c>
      <c r="C327" s="66">
        <v>151</v>
      </c>
      <c r="D327" s="47">
        <f t="shared" si="5"/>
        <v>120.80000000000001</v>
      </c>
    </row>
    <row r="328" spans="1:4">
      <c r="A328" s="29" t="s">
        <v>14842</v>
      </c>
      <c r="B328" s="29" t="s">
        <v>14841</v>
      </c>
      <c r="C328" s="66">
        <v>151</v>
      </c>
      <c r="D328" s="47">
        <f t="shared" si="5"/>
        <v>120.80000000000001</v>
      </c>
    </row>
    <row r="329" spans="1:4">
      <c r="A329" s="29" t="s">
        <v>14843</v>
      </c>
      <c r="B329" s="29" t="s">
        <v>14844</v>
      </c>
      <c r="C329" s="66">
        <v>228</v>
      </c>
      <c r="D329" s="47">
        <f t="shared" si="5"/>
        <v>182.4</v>
      </c>
    </row>
    <row r="330" spans="1:4">
      <c r="A330" s="29" t="s">
        <v>14845</v>
      </c>
      <c r="B330" s="29" t="s">
        <v>14846</v>
      </c>
      <c r="C330" s="66">
        <v>1157</v>
      </c>
      <c r="D330" s="47">
        <f t="shared" si="5"/>
        <v>925.6</v>
      </c>
    </row>
    <row r="331" spans="1:4">
      <c r="A331" s="29" t="s">
        <v>14847</v>
      </c>
      <c r="B331" s="29" t="s">
        <v>14848</v>
      </c>
      <c r="C331" s="66">
        <v>654</v>
      </c>
      <c r="D331" s="47">
        <f t="shared" si="5"/>
        <v>523.20000000000005</v>
      </c>
    </row>
    <row r="332" spans="1:4">
      <c r="A332" s="29" t="s">
        <v>14849</v>
      </c>
      <c r="B332" s="29" t="s">
        <v>14850</v>
      </c>
      <c r="C332" s="66">
        <v>228</v>
      </c>
      <c r="D332" s="47">
        <f t="shared" si="5"/>
        <v>182.4</v>
      </c>
    </row>
    <row r="333" spans="1:4">
      <c r="A333" s="29" t="s">
        <v>14851</v>
      </c>
      <c r="B333" s="29" t="s">
        <v>14852</v>
      </c>
      <c r="C333" s="66">
        <v>24.5</v>
      </c>
      <c r="D333" s="47">
        <f t="shared" si="5"/>
        <v>19.600000000000001</v>
      </c>
    </row>
    <row r="334" spans="1:4">
      <c r="A334" s="29" t="s">
        <v>14853</v>
      </c>
      <c r="B334" s="29" t="s">
        <v>14854</v>
      </c>
      <c r="C334" s="66">
        <v>968</v>
      </c>
      <c r="D334" s="47">
        <f t="shared" si="5"/>
        <v>774.40000000000009</v>
      </c>
    </row>
    <row r="335" spans="1:4">
      <c r="A335" s="29" t="s">
        <v>14855</v>
      </c>
      <c r="B335" s="29" t="s">
        <v>14856</v>
      </c>
      <c r="C335" s="66">
        <v>300</v>
      </c>
      <c r="D335" s="47">
        <f t="shared" si="5"/>
        <v>240</v>
      </c>
    </row>
    <row r="336" spans="1:4">
      <c r="A336" s="29" t="s">
        <v>14857</v>
      </c>
      <c r="B336" s="29" t="s">
        <v>14858</v>
      </c>
      <c r="C336" s="66">
        <v>422</v>
      </c>
      <c r="D336" s="47">
        <f t="shared" si="5"/>
        <v>337.6</v>
      </c>
    </row>
    <row r="337" spans="1:4">
      <c r="A337" s="29" t="s">
        <v>14859</v>
      </c>
      <c r="B337" s="29" t="s">
        <v>14860</v>
      </c>
      <c r="C337" s="66">
        <v>499</v>
      </c>
      <c r="D337" s="47">
        <f t="shared" si="5"/>
        <v>399.20000000000005</v>
      </c>
    </row>
    <row r="338" spans="1:4">
      <c r="A338" s="29" t="s">
        <v>14861</v>
      </c>
      <c r="B338" s="29" t="s">
        <v>14862</v>
      </c>
      <c r="C338" s="66">
        <v>215</v>
      </c>
      <c r="D338" s="47">
        <f t="shared" si="5"/>
        <v>172</v>
      </c>
    </row>
    <row r="339" spans="1:4">
      <c r="A339" s="29" t="s">
        <v>14863</v>
      </c>
      <c r="B339" s="29" t="s">
        <v>14864</v>
      </c>
      <c r="C339" s="66">
        <v>228</v>
      </c>
      <c r="D339" s="47">
        <f t="shared" si="5"/>
        <v>182.4</v>
      </c>
    </row>
    <row r="340" spans="1:4">
      <c r="A340" s="29" t="s">
        <v>14865</v>
      </c>
      <c r="B340" s="29" t="s">
        <v>14866</v>
      </c>
      <c r="C340" s="66">
        <v>254</v>
      </c>
      <c r="D340" s="47">
        <f t="shared" si="5"/>
        <v>203.20000000000002</v>
      </c>
    </row>
    <row r="341" spans="1:4">
      <c r="A341" s="29" t="s">
        <v>14867</v>
      </c>
      <c r="B341" s="29" t="s">
        <v>14868</v>
      </c>
      <c r="C341" s="66">
        <v>281</v>
      </c>
      <c r="D341" s="47">
        <f t="shared" si="5"/>
        <v>224.8</v>
      </c>
    </row>
    <row r="342" spans="1:4">
      <c r="A342" s="29" t="s">
        <v>14869</v>
      </c>
      <c r="B342" s="29" t="s">
        <v>14870</v>
      </c>
      <c r="C342" s="66">
        <v>305</v>
      </c>
      <c r="D342" s="47">
        <f t="shared" si="5"/>
        <v>244</v>
      </c>
    </row>
    <row r="343" spans="1:4">
      <c r="A343" s="29" t="s">
        <v>14871</v>
      </c>
      <c r="B343" s="29" t="s">
        <v>14872</v>
      </c>
      <c r="C343" s="66">
        <v>330</v>
      </c>
      <c r="D343" s="47">
        <f t="shared" si="5"/>
        <v>264</v>
      </c>
    </row>
    <row r="344" spans="1:4">
      <c r="A344" s="29" t="s">
        <v>14873</v>
      </c>
      <c r="B344" s="29" t="s">
        <v>14874</v>
      </c>
      <c r="C344" s="66">
        <v>137</v>
      </c>
      <c r="D344" s="47">
        <f t="shared" si="5"/>
        <v>109.60000000000001</v>
      </c>
    </row>
    <row r="345" spans="1:4">
      <c r="A345" s="29" t="s">
        <v>14875</v>
      </c>
      <c r="B345" s="29" t="s">
        <v>14876</v>
      </c>
      <c r="C345" s="66">
        <v>241</v>
      </c>
      <c r="D345" s="47">
        <f t="shared" si="5"/>
        <v>192.8</v>
      </c>
    </row>
    <row r="346" spans="1:4">
      <c r="A346" s="29" t="s">
        <v>14877</v>
      </c>
      <c r="B346" s="29" t="s">
        <v>14878</v>
      </c>
      <c r="C346" s="66">
        <v>271</v>
      </c>
      <c r="D346" s="47">
        <f t="shared" si="5"/>
        <v>216.8</v>
      </c>
    </row>
    <row r="347" spans="1:4">
      <c r="A347" s="29" t="s">
        <v>14879</v>
      </c>
      <c r="B347" s="29" t="s">
        <v>14880</v>
      </c>
      <c r="C347" s="66">
        <v>190</v>
      </c>
      <c r="D347" s="47">
        <f t="shared" si="5"/>
        <v>152</v>
      </c>
    </row>
    <row r="348" spans="1:4">
      <c r="A348" s="29" t="s">
        <v>14881</v>
      </c>
      <c r="B348" s="29" t="s">
        <v>14882</v>
      </c>
      <c r="C348" s="66">
        <v>382</v>
      </c>
      <c r="D348" s="47">
        <f t="shared" si="5"/>
        <v>305.60000000000002</v>
      </c>
    </row>
    <row r="349" spans="1:4">
      <c r="A349" s="29" t="s">
        <v>14883</v>
      </c>
      <c r="B349" s="29" t="s">
        <v>14884</v>
      </c>
      <c r="C349" s="66">
        <v>358</v>
      </c>
      <c r="D349" s="47">
        <f t="shared" si="5"/>
        <v>286.40000000000003</v>
      </c>
    </row>
    <row r="350" spans="1:4">
      <c r="A350" s="29" t="s">
        <v>14885</v>
      </c>
      <c r="B350" s="29" t="s">
        <v>14886</v>
      </c>
      <c r="C350" s="66">
        <v>254</v>
      </c>
      <c r="D350" s="47">
        <f t="shared" si="5"/>
        <v>203.20000000000002</v>
      </c>
    </row>
    <row r="351" spans="1:4">
      <c r="A351" s="29" t="s">
        <v>14887</v>
      </c>
      <c r="B351" s="29" t="s">
        <v>14888</v>
      </c>
      <c r="C351" s="66">
        <v>254</v>
      </c>
      <c r="D351" s="47">
        <f t="shared" si="5"/>
        <v>203.20000000000002</v>
      </c>
    </row>
    <row r="352" spans="1:4">
      <c r="A352" s="29" t="s">
        <v>14889</v>
      </c>
      <c r="B352" s="29" t="s">
        <v>14890</v>
      </c>
      <c r="C352" s="66">
        <v>375</v>
      </c>
      <c r="D352" s="47">
        <f t="shared" si="5"/>
        <v>300</v>
      </c>
    </row>
    <row r="353" spans="1:4">
      <c r="A353" s="29" t="s">
        <v>14891</v>
      </c>
      <c r="B353" s="29" t="s">
        <v>14892</v>
      </c>
      <c r="C353" s="66">
        <v>353</v>
      </c>
      <c r="D353" s="47">
        <f t="shared" si="5"/>
        <v>282.40000000000003</v>
      </c>
    </row>
    <row r="354" spans="1:4">
      <c r="A354" s="29" t="s">
        <v>14893</v>
      </c>
      <c r="B354" s="29" t="s">
        <v>14894</v>
      </c>
      <c r="C354" s="66">
        <v>63</v>
      </c>
      <c r="D354" s="47">
        <f t="shared" si="5"/>
        <v>50.400000000000006</v>
      </c>
    </row>
    <row r="355" spans="1:4">
      <c r="A355" s="29" t="s">
        <v>14895</v>
      </c>
      <c r="B355" s="29" t="s">
        <v>14896</v>
      </c>
      <c r="C355" s="66">
        <v>51</v>
      </c>
      <c r="D355" s="47">
        <f t="shared" si="5"/>
        <v>40.800000000000004</v>
      </c>
    </row>
    <row r="356" spans="1:4">
      <c r="A356" s="29" t="s">
        <v>14897</v>
      </c>
      <c r="B356" s="29" t="s">
        <v>14898</v>
      </c>
      <c r="C356" s="66">
        <v>343</v>
      </c>
      <c r="D356" s="47">
        <f t="shared" si="5"/>
        <v>274.40000000000003</v>
      </c>
    </row>
    <row r="357" spans="1:4">
      <c r="A357" s="29" t="s">
        <v>14899</v>
      </c>
      <c r="B357" s="29" t="s">
        <v>14900</v>
      </c>
      <c r="C357" s="66">
        <v>37</v>
      </c>
      <c r="D357" s="47">
        <f t="shared" si="5"/>
        <v>29.6</v>
      </c>
    </row>
    <row r="358" spans="1:4">
      <c r="A358" s="29" t="s">
        <v>14901</v>
      </c>
      <c r="B358" s="29" t="s">
        <v>14902</v>
      </c>
      <c r="C358" s="66">
        <v>71</v>
      </c>
      <c r="D358" s="47">
        <f t="shared" si="5"/>
        <v>56.800000000000004</v>
      </c>
    </row>
    <row r="359" spans="1:4">
      <c r="A359" s="29" t="s">
        <v>14903</v>
      </c>
      <c r="B359" s="29" t="s">
        <v>14904</v>
      </c>
      <c r="C359" s="66">
        <v>67</v>
      </c>
      <c r="D359" s="47">
        <f t="shared" si="5"/>
        <v>53.6</v>
      </c>
    </row>
    <row r="360" spans="1:4">
      <c r="A360" s="29" t="s">
        <v>14905</v>
      </c>
      <c r="B360" s="29" t="s">
        <v>14906</v>
      </c>
      <c r="C360" s="66">
        <v>67</v>
      </c>
      <c r="D360" s="47">
        <f t="shared" si="5"/>
        <v>53.6</v>
      </c>
    </row>
    <row r="361" spans="1:4">
      <c r="A361" s="29" t="s">
        <v>14907</v>
      </c>
      <c r="B361" s="29" t="s">
        <v>14908</v>
      </c>
      <c r="C361" s="66">
        <v>67</v>
      </c>
      <c r="D361" s="47">
        <f t="shared" si="5"/>
        <v>53.6</v>
      </c>
    </row>
    <row r="362" spans="1:4">
      <c r="A362" s="29" t="s">
        <v>14909</v>
      </c>
      <c r="B362" s="29" t="s">
        <v>14910</v>
      </c>
      <c r="C362" s="66">
        <v>67</v>
      </c>
      <c r="D362" s="47">
        <f t="shared" si="5"/>
        <v>53.6</v>
      </c>
    </row>
    <row r="363" spans="1:4">
      <c r="A363" s="29" t="s">
        <v>14911</v>
      </c>
      <c r="B363" s="29" t="s">
        <v>14912</v>
      </c>
      <c r="C363" s="66">
        <v>114</v>
      </c>
      <c r="D363" s="47">
        <f t="shared" si="5"/>
        <v>91.2</v>
      </c>
    </row>
    <row r="364" spans="1:4">
      <c r="A364" s="29" t="s">
        <v>14913</v>
      </c>
      <c r="B364" s="29" t="s">
        <v>14914</v>
      </c>
      <c r="C364" s="66">
        <v>12.5</v>
      </c>
      <c r="D364" s="47">
        <f t="shared" si="5"/>
        <v>10</v>
      </c>
    </row>
    <row r="365" spans="1:4">
      <c r="A365" s="29" t="s">
        <v>14915</v>
      </c>
      <c r="B365" s="29" t="s">
        <v>14916</v>
      </c>
      <c r="C365" s="66">
        <v>74</v>
      </c>
      <c r="D365" s="47">
        <f t="shared" si="5"/>
        <v>59.2</v>
      </c>
    </row>
    <row r="366" spans="1:4">
      <c r="A366" s="29" t="s">
        <v>14917</v>
      </c>
      <c r="B366" s="29" t="s">
        <v>14918</v>
      </c>
      <c r="C366" s="66">
        <v>87</v>
      </c>
      <c r="D366" s="47">
        <f t="shared" si="5"/>
        <v>69.600000000000009</v>
      </c>
    </row>
    <row r="367" spans="1:4">
      <c r="A367" s="29" t="s">
        <v>14919</v>
      </c>
      <c r="B367" s="29" t="s">
        <v>14920</v>
      </c>
      <c r="C367" s="66">
        <v>87</v>
      </c>
      <c r="D367" s="47">
        <f t="shared" si="5"/>
        <v>69.600000000000009</v>
      </c>
    </row>
    <row r="368" spans="1:4">
      <c r="A368" s="29" t="s">
        <v>14921</v>
      </c>
      <c r="B368" s="29" t="s">
        <v>14922</v>
      </c>
      <c r="C368" s="66">
        <v>102</v>
      </c>
      <c r="D368" s="47">
        <f t="shared" si="5"/>
        <v>81.600000000000009</v>
      </c>
    </row>
    <row r="369" spans="1:4">
      <c r="A369" s="29" t="s">
        <v>14923</v>
      </c>
      <c r="B369" s="29" t="s">
        <v>14924</v>
      </c>
      <c r="C369" s="66">
        <v>254</v>
      </c>
      <c r="D369" s="47">
        <f t="shared" si="5"/>
        <v>203.20000000000002</v>
      </c>
    </row>
    <row r="370" spans="1:4">
      <c r="A370" s="29" t="s">
        <v>14925</v>
      </c>
      <c r="B370" s="29" t="s">
        <v>14926</v>
      </c>
      <c r="C370" s="66">
        <v>269</v>
      </c>
      <c r="D370" s="47">
        <f t="shared" si="5"/>
        <v>215.20000000000002</v>
      </c>
    </row>
    <row r="371" spans="1:4">
      <c r="A371" s="29" t="s">
        <v>14927</v>
      </c>
      <c r="B371" s="29" t="s">
        <v>14928</v>
      </c>
      <c r="C371" s="66">
        <v>269</v>
      </c>
      <c r="D371" s="47">
        <f t="shared" si="5"/>
        <v>215.20000000000002</v>
      </c>
    </row>
    <row r="372" spans="1:4">
      <c r="A372" s="29" t="s">
        <v>14929</v>
      </c>
      <c r="B372" s="29" t="s">
        <v>14930</v>
      </c>
      <c r="C372" s="66">
        <v>269</v>
      </c>
      <c r="D372" s="47">
        <f t="shared" si="5"/>
        <v>215.20000000000002</v>
      </c>
    </row>
    <row r="373" spans="1:4">
      <c r="A373" s="29" t="s">
        <v>14931</v>
      </c>
      <c r="B373" s="29" t="s">
        <v>14932</v>
      </c>
      <c r="C373" s="66">
        <v>269</v>
      </c>
      <c r="D373" s="47">
        <f t="shared" si="5"/>
        <v>215.20000000000002</v>
      </c>
    </row>
    <row r="374" spans="1:4">
      <c r="A374" s="29" t="s">
        <v>14933</v>
      </c>
      <c r="B374" s="29" t="s">
        <v>14934</v>
      </c>
      <c r="C374" s="66">
        <v>269</v>
      </c>
      <c r="D374" s="47">
        <f t="shared" si="5"/>
        <v>215.20000000000002</v>
      </c>
    </row>
    <row r="375" spans="1:4">
      <c r="A375" s="29" t="s">
        <v>14935</v>
      </c>
      <c r="B375" s="29" t="s">
        <v>14936</v>
      </c>
      <c r="C375" s="66">
        <v>269</v>
      </c>
      <c r="D375" s="47">
        <f t="shared" si="5"/>
        <v>215.20000000000002</v>
      </c>
    </row>
    <row r="376" spans="1:4">
      <c r="A376" s="29" t="s">
        <v>14937</v>
      </c>
      <c r="B376" s="29" t="s">
        <v>14938</v>
      </c>
      <c r="C376" s="66">
        <v>269</v>
      </c>
      <c r="D376" s="47">
        <f t="shared" si="5"/>
        <v>215.20000000000002</v>
      </c>
    </row>
    <row r="377" spans="1:4">
      <c r="A377" s="29" t="s">
        <v>14939</v>
      </c>
      <c r="B377" s="29" t="s">
        <v>14940</v>
      </c>
      <c r="C377" s="66">
        <v>269</v>
      </c>
      <c r="D377" s="47">
        <f t="shared" si="5"/>
        <v>215.20000000000002</v>
      </c>
    </row>
    <row r="378" spans="1:4">
      <c r="A378" s="29" t="s">
        <v>14941</v>
      </c>
      <c r="B378" s="29" t="s">
        <v>14942</v>
      </c>
      <c r="C378" s="66">
        <v>269</v>
      </c>
      <c r="D378" s="47">
        <f t="shared" si="5"/>
        <v>215.20000000000002</v>
      </c>
    </row>
    <row r="379" spans="1:4">
      <c r="A379" s="29" t="s">
        <v>14943</v>
      </c>
      <c r="B379" s="29" t="s">
        <v>14944</v>
      </c>
      <c r="C379" s="66">
        <v>269</v>
      </c>
      <c r="D379" s="47">
        <f t="shared" si="5"/>
        <v>215.20000000000002</v>
      </c>
    </row>
    <row r="380" spans="1:4">
      <c r="A380" s="29" t="s">
        <v>14945</v>
      </c>
      <c r="B380" s="29" t="s">
        <v>14946</v>
      </c>
      <c r="C380" s="66">
        <v>269</v>
      </c>
      <c r="D380" s="47">
        <f t="shared" si="5"/>
        <v>215.20000000000002</v>
      </c>
    </row>
    <row r="381" spans="1:4">
      <c r="A381" s="29" t="s">
        <v>14947</v>
      </c>
      <c r="B381" s="29" t="s">
        <v>14948</v>
      </c>
      <c r="C381" s="66">
        <v>269</v>
      </c>
      <c r="D381" s="47">
        <f t="shared" si="5"/>
        <v>215.20000000000002</v>
      </c>
    </row>
    <row r="382" spans="1:4">
      <c r="A382" s="29" t="s">
        <v>14949</v>
      </c>
      <c r="B382" s="29" t="s">
        <v>14950</v>
      </c>
      <c r="C382" s="66">
        <v>269</v>
      </c>
      <c r="D382" s="47">
        <f t="shared" si="5"/>
        <v>215.20000000000002</v>
      </c>
    </row>
    <row r="383" spans="1:4">
      <c r="A383" s="29" t="s">
        <v>14951</v>
      </c>
      <c r="B383" s="29" t="s">
        <v>14952</v>
      </c>
      <c r="C383" s="66">
        <v>269</v>
      </c>
      <c r="D383" s="47">
        <f t="shared" si="5"/>
        <v>215.20000000000002</v>
      </c>
    </row>
    <row r="384" spans="1:4">
      <c r="A384" s="29" t="s">
        <v>14953</v>
      </c>
      <c r="B384" s="29" t="s">
        <v>14954</v>
      </c>
      <c r="C384" s="66">
        <v>269</v>
      </c>
      <c r="D384" s="47">
        <f t="shared" si="5"/>
        <v>215.20000000000002</v>
      </c>
    </row>
    <row r="385" spans="1:4">
      <c r="A385" s="29" t="s">
        <v>14955</v>
      </c>
      <c r="B385" s="29" t="s">
        <v>14956</v>
      </c>
      <c r="C385" s="66">
        <v>269</v>
      </c>
      <c r="D385" s="47">
        <f t="shared" si="5"/>
        <v>215.20000000000002</v>
      </c>
    </row>
    <row r="386" spans="1:4">
      <c r="A386" s="29" t="s">
        <v>14957</v>
      </c>
      <c r="B386" s="29" t="s">
        <v>14958</v>
      </c>
      <c r="C386" s="66">
        <v>269</v>
      </c>
      <c r="D386" s="47">
        <f t="shared" si="5"/>
        <v>215.20000000000002</v>
      </c>
    </row>
    <row r="387" spans="1:4">
      <c r="A387" s="29" t="s">
        <v>14959</v>
      </c>
      <c r="B387" s="29" t="s">
        <v>14960</v>
      </c>
      <c r="C387" s="66">
        <v>345</v>
      </c>
      <c r="D387" s="47">
        <f t="shared" si="5"/>
        <v>276</v>
      </c>
    </row>
    <row r="388" spans="1:4">
      <c r="A388" s="29" t="s">
        <v>14961</v>
      </c>
      <c r="B388" s="29" t="s">
        <v>14962</v>
      </c>
      <c r="C388" s="66">
        <v>269</v>
      </c>
      <c r="D388" s="47">
        <f t="shared" si="5"/>
        <v>215.20000000000002</v>
      </c>
    </row>
    <row r="389" spans="1:4">
      <c r="A389" s="29" t="s">
        <v>14963</v>
      </c>
      <c r="B389" s="29" t="s">
        <v>14964</v>
      </c>
      <c r="C389" s="66">
        <v>269</v>
      </c>
      <c r="D389" s="47">
        <f t="shared" si="5"/>
        <v>215.20000000000002</v>
      </c>
    </row>
    <row r="390" spans="1:4">
      <c r="A390" s="29" t="s">
        <v>14965</v>
      </c>
      <c r="B390" s="29" t="s">
        <v>14966</v>
      </c>
      <c r="C390" s="66">
        <v>269</v>
      </c>
      <c r="D390" s="47">
        <f t="shared" ref="D390:D453" si="6">C390*0.8</f>
        <v>215.20000000000002</v>
      </c>
    </row>
    <row r="391" spans="1:4">
      <c r="A391" s="29" t="s">
        <v>14967</v>
      </c>
      <c r="B391" s="29" t="s">
        <v>14968</v>
      </c>
      <c r="C391" s="66">
        <v>269</v>
      </c>
      <c r="D391" s="47">
        <f t="shared" si="6"/>
        <v>215.20000000000002</v>
      </c>
    </row>
    <row r="392" spans="1:4">
      <c r="A392" s="29" t="s">
        <v>14969</v>
      </c>
      <c r="B392" s="29" t="s">
        <v>14970</v>
      </c>
      <c r="C392" s="66">
        <v>269</v>
      </c>
      <c r="D392" s="47">
        <f t="shared" si="6"/>
        <v>215.20000000000002</v>
      </c>
    </row>
    <row r="393" spans="1:4">
      <c r="A393" s="29" t="s">
        <v>14971</v>
      </c>
      <c r="B393" s="29" t="s">
        <v>14972</v>
      </c>
      <c r="C393" s="66">
        <v>269</v>
      </c>
      <c r="D393" s="47">
        <f t="shared" si="6"/>
        <v>215.20000000000002</v>
      </c>
    </row>
    <row r="394" spans="1:4">
      <c r="A394" s="29" t="s">
        <v>14973</v>
      </c>
      <c r="B394" s="29" t="s">
        <v>14974</v>
      </c>
      <c r="C394" s="66">
        <v>269</v>
      </c>
      <c r="D394" s="47">
        <f t="shared" si="6"/>
        <v>215.20000000000002</v>
      </c>
    </row>
    <row r="395" spans="1:4">
      <c r="A395" s="29" t="s">
        <v>14975</v>
      </c>
      <c r="B395" s="29" t="s">
        <v>14976</v>
      </c>
      <c r="C395" s="66">
        <v>269</v>
      </c>
      <c r="D395" s="47">
        <f t="shared" si="6"/>
        <v>215.20000000000002</v>
      </c>
    </row>
    <row r="396" spans="1:4">
      <c r="A396" s="29" t="s">
        <v>14977</v>
      </c>
      <c r="B396" s="29" t="s">
        <v>14978</v>
      </c>
      <c r="C396" s="66">
        <v>269</v>
      </c>
      <c r="D396" s="47">
        <f t="shared" si="6"/>
        <v>215.20000000000002</v>
      </c>
    </row>
    <row r="397" spans="1:4">
      <c r="A397" s="29" t="s">
        <v>14979</v>
      </c>
      <c r="B397" s="29" t="s">
        <v>14980</v>
      </c>
      <c r="C397" s="66">
        <v>269</v>
      </c>
      <c r="D397" s="47">
        <f t="shared" si="6"/>
        <v>215.20000000000002</v>
      </c>
    </row>
    <row r="398" spans="1:4">
      <c r="A398" s="29" t="s">
        <v>14981</v>
      </c>
      <c r="B398" s="29" t="s">
        <v>14982</v>
      </c>
      <c r="C398" s="66">
        <v>269</v>
      </c>
      <c r="D398" s="47">
        <f t="shared" si="6"/>
        <v>215.20000000000002</v>
      </c>
    </row>
    <row r="399" spans="1:4">
      <c r="A399" s="29" t="s">
        <v>14983</v>
      </c>
      <c r="B399" s="29" t="s">
        <v>14984</v>
      </c>
      <c r="C399" s="66">
        <v>269</v>
      </c>
      <c r="D399" s="47">
        <f t="shared" si="6"/>
        <v>215.20000000000002</v>
      </c>
    </row>
    <row r="400" spans="1:4">
      <c r="A400" s="29" t="s">
        <v>14985</v>
      </c>
      <c r="B400" s="29" t="s">
        <v>14986</v>
      </c>
      <c r="C400" s="66">
        <v>302</v>
      </c>
      <c r="D400" s="47">
        <f t="shared" si="6"/>
        <v>241.60000000000002</v>
      </c>
    </row>
    <row r="401" spans="1:4">
      <c r="A401" s="29" t="s">
        <v>14987</v>
      </c>
      <c r="B401" s="29" t="s">
        <v>14988</v>
      </c>
      <c r="C401" s="66">
        <v>269</v>
      </c>
      <c r="D401" s="47">
        <f t="shared" si="6"/>
        <v>215.20000000000002</v>
      </c>
    </row>
    <row r="402" spans="1:4">
      <c r="A402" s="29" t="s">
        <v>14989</v>
      </c>
      <c r="B402" s="29" t="s">
        <v>14990</v>
      </c>
      <c r="C402" s="66">
        <v>269</v>
      </c>
      <c r="D402" s="47">
        <f t="shared" si="6"/>
        <v>215.20000000000002</v>
      </c>
    </row>
    <row r="403" spans="1:4">
      <c r="A403" s="29" t="s">
        <v>14991</v>
      </c>
      <c r="B403" s="29" t="s">
        <v>14992</v>
      </c>
      <c r="C403" s="66">
        <v>269</v>
      </c>
      <c r="D403" s="47">
        <f t="shared" si="6"/>
        <v>215.20000000000002</v>
      </c>
    </row>
    <row r="404" spans="1:4">
      <c r="A404" s="29" t="s">
        <v>14993</v>
      </c>
      <c r="B404" s="29" t="s">
        <v>14994</v>
      </c>
      <c r="C404" s="66">
        <v>269</v>
      </c>
      <c r="D404" s="47">
        <f t="shared" si="6"/>
        <v>215.20000000000002</v>
      </c>
    </row>
    <row r="405" spans="1:4">
      <c r="A405" s="29" t="s">
        <v>14995</v>
      </c>
      <c r="B405" s="29" t="s">
        <v>14996</v>
      </c>
      <c r="C405" s="66">
        <v>269</v>
      </c>
      <c r="D405" s="47">
        <f t="shared" si="6"/>
        <v>215.20000000000002</v>
      </c>
    </row>
    <row r="406" spans="1:4">
      <c r="A406" s="29" t="s">
        <v>14997</v>
      </c>
      <c r="B406" s="29" t="s">
        <v>14998</v>
      </c>
      <c r="C406" s="66">
        <v>269</v>
      </c>
      <c r="D406" s="47">
        <f t="shared" si="6"/>
        <v>215.20000000000002</v>
      </c>
    </row>
    <row r="407" spans="1:4">
      <c r="A407" s="29" t="s">
        <v>14999</v>
      </c>
      <c r="B407" s="29" t="s">
        <v>15000</v>
      </c>
      <c r="C407" s="66">
        <v>369</v>
      </c>
      <c r="D407" s="47">
        <f t="shared" si="6"/>
        <v>295.2</v>
      </c>
    </row>
    <row r="408" spans="1:4">
      <c r="A408" s="29" t="s">
        <v>15001</v>
      </c>
      <c r="B408" s="29" t="s">
        <v>15002</v>
      </c>
      <c r="C408" s="66">
        <v>369</v>
      </c>
      <c r="D408" s="47">
        <f t="shared" si="6"/>
        <v>295.2</v>
      </c>
    </row>
    <row r="409" spans="1:4">
      <c r="A409" s="29" t="s">
        <v>15003</v>
      </c>
      <c r="B409" s="29" t="s">
        <v>15004</v>
      </c>
      <c r="C409" s="66">
        <v>344</v>
      </c>
      <c r="D409" s="47">
        <f t="shared" si="6"/>
        <v>275.2</v>
      </c>
    </row>
    <row r="410" spans="1:4">
      <c r="A410" s="29" t="s">
        <v>15005</v>
      </c>
      <c r="B410" s="29" t="s">
        <v>15006</v>
      </c>
      <c r="C410" s="66">
        <v>344</v>
      </c>
      <c r="D410" s="47">
        <f t="shared" si="6"/>
        <v>275.2</v>
      </c>
    </row>
    <row r="411" spans="1:4">
      <c r="A411" s="29" t="s">
        <v>15007</v>
      </c>
      <c r="B411" s="29" t="s">
        <v>15008</v>
      </c>
      <c r="C411" s="66">
        <v>113</v>
      </c>
      <c r="D411" s="47">
        <f t="shared" si="6"/>
        <v>90.4</v>
      </c>
    </row>
    <row r="412" spans="1:4">
      <c r="A412" s="29" t="s">
        <v>15009</v>
      </c>
      <c r="B412" s="29" t="s">
        <v>15010</v>
      </c>
      <c r="C412" s="66">
        <v>344</v>
      </c>
      <c r="D412" s="47">
        <f t="shared" si="6"/>
        <v>275.2</v>
      </c>
    </row>
    <row r="413" spans="1:4">
      <c r="A413" s="29" t="s">
        <v>15011</v>
      </c>
      <c r="B413" s="29" t="s">
        <v>15012</v>
      </c>
      <c r="C413" s="66">
        <v>344</v>
      </c>
      <c r="D413" s="47">
        <f t="shared" si="6"/>
        <v>275.2</v>
      </c>
    </row>
    <row r="414" spans="1:4">
      <c r="A414" s="29" t="s">
        <v>15013</v>
      </c>
      <c r="B414" s="29" t="s">
        <v>15014</v>
      </c>
      <c r="C414" s="66">
        <v>344</v>
      </c>
      <c r="D414" s="47">
        <f t="shared" si="6"/>
        <v>275.2</v>
      </c>
    </row>
    <row r="415" spans="1:4">
      <c r="A415" s="29" t="s">
        <v>15015</v>
      </c>
      <c r="B415" s="29" t="s">
        <v>15016</v>
      </c>
      <c r="C415" s="66">
        <v>344</v>
      </c>
      <c r="D415" s="47">
        <f t="shared" si="6"/>
        <v>275.2</v>
      </c>
    </row>
    <row r="416" spans="1:4">
      <c r="A416" s="29" t="s">
        <v>15017</v>
      </c>
      <c r="B416" s="29" t="s">
        <v>15018</v>
      </c>
      <c r="C416" s="66">
        <v>344</v>
      </c>
      <c r="D416" s="47">
        <f t="shared" si="6"/>
        <v>275.2</v>
      </c>
    </row>
    <row r="417" spans="1:4">
      <c r="A417" s="29" t="s">
        <v>15019</v>
      </c>
      <c r="B417" s="29" t="s">
        <v>15020</v>
      </c>
      <c r="C417" s="66">
        <v>344</v>
      </c>
      <c r="D417" s="47">
        <f t="shared" si="6"/>
        <v>275.2</v>
      </c>
    </row>
    <row r="418" spans="1:4">
      <c r="A418" s="29" t="s">
        <v>15021</v>
      </c>
      <c r="B418" s="29" t="s">
        <v>15022</v>
      </c>
      <c r="C418" s="66">
        <v>344</v>
      </c>
      <c r="D418" s="47">
        <f t="shared" si="6"/>
        <v>275.2</v>
      </c>
    </row>
    <row r="419" spans="1:4">
      <c r="A419" s="29" t="s">
        <v>15023</v>
      </c>
      <c r="B419" s="29" t="s">
        <v>15024</v>
      </c>
      <c r="C419" s="66">
        <v>344</v>
      </c>
      <c r="D419" s="47">
        <f t="shared" si="6"/>
        <v>275.2</v>
      </c>
    </row>
    <row r="420" spans="1:4">
      <c r="A420" s="29" t="s">
        <v>15025</v>
      </c>
      <c r="B420" s="29" t="s">
        <v>15026</v>
      </c>
      <c r="C420" s="66">
        <v>344</v>
      </c>
      <c r="D420" s="47">
        <f t="shared" si="6"/>
        <v>275.2</v>
      </c>
    </row>
    <row r="421" spans="1:4">
      <c r="A421" s="29" t="s">
        <v>15027</v>
      </c>
      <c r="B421" s="29" t="s">
        <v>15028</v>
      </c>
      <c r="C421" s="66">
        <v>344</v>
      </c>
      <c r="D421" s="47">
        <f t="shared" si="6"/>
        <v>275.2</v>
      </c>
    </row>
    <row r="422" spans="1:4">
      <c r="A422" s="29" t="s">
        <v>15029</v>
      </c>
      <c r="B422" s="29" t="s">
        <v>15030</v>
      </c>
      <c r="C422" s="66">
        <v>344</v>
      </c>
      <c r="D422" s="47">
        <f t="shared" si="6"/>
        <v>275.2</v>
      </c>
    </row>
    <row r="423" spans="1:4">
      <c r="A423" s="29" t="s">
        <v>15031</v>
      </c>
      <c r="B423" s="29" t="s">
        <v>15032</v>
      </c>
      <c r="C423" s="66">
        <v>443</v>
      </c>
      <c r="D423" s="47">
        <f t="shared" si="6"/>
        <v>354.40000000000003</v>
      </c>
    </row>
    <row r="424" spans="1:4">
      <c r="A424" s="29" t="s">
        <v>15033</v>
      </c>
      <c r="B424" s="29" t="s">
        <v>15034</v>
      </c>
      <c r="C424" s="66">
        <v>443</v>
      </c>
      <c r="D424" s="47">
        <f t="shared" si="6"/>
        <v>354.40000000000003</v>
      </c>
    </row>
    <row r="425" spans="1:4">
      <c r="A425" s="29" t="s">
        <v>15035</v>
      </c>
      <c r="B425" s="29" t="s">
        <v>15036</v>
      </c>
      <c r="C425" s="66">
        <v>434</v>
      </c>
      <c r="D425" s="47">
        <f t="shared" si="6"/>
        <v>347.20000000000005</v>
      </c>
    </row>
    <row r="426" spans="1:4">
      <c r="A426" s="29" t="s">
        <v>15037</v>
      </c>
      <c r="B426" s="29" t="s">
        <v>15038</v>
      </c>
      <c r="C426" s="66">
        <v>471</v>
      </c>
      <c r="D426" s="47">
        <f t="shared" si="6"/>
        <v>376.8</v>
      </c>
    </row>
    <row r="427" spans="1:4">
      <c r="A427" s="29" t="s">
        <v>15039</v>
      </c>
      <c r="B427" s="29" t="s">
        <v>15040</v>
      </c>
      <c r="C427" s="66">
        <v>156</v>
      </c>
      <c r="D427" s="47">
        <f t="shared" si="6"/>
        <v>124.80000000000001</v>
      </c>
    </row>
    <row r="428" spans="1:4">
      <c r="A428" s="29" t="s">
        <v>15041</v>
      </c>
      <c r="B428" s="29" t="s">
        <v>15042</v>
      </c>
      <c r="C428" s="66">
        <v>156</v>
      </c>
      <c r="D428" s="47">
        <f t="shared" si="6"/>
        <v>124.80000000000001</v>
      </c>
    </row>
    <row r="429" spans="1:4">
      <c r="A429" s="29" t="s">
        <v>15043</v>
      </c>
      <c r="B429" s="29" t="s">
        <v>15044</v>
      </c>
      <c r="C429" s="66">
        <v>156</v>
      </c>
      <c r="D429" s="47">
        <f t="shared" si="6"/>
        <v>124.80000000000001</v>
      </c>
    </row>
    <row r="430" spans="1:4">
      <c r="A430" s="29" t="s">
        <v>15045</v>
      </c>
      <c r="B430" s="29" t="s">
        <v>15046</v>
      </c>
      <c r="C430" s="66">
        <v>276</v>
      </c>
      <c r="D430" s="47">
        <f t="shared" si="6"/>
        <v>220.8</v>
      </c>
    </row>
    <row r="431" spans="1:4">
      <c r="A431" s="29" t="s">
        <v>15047</v>
      </c>
      <c r="B431" s="29" t="s">
        <v>15048</v>
      </c>
      <c r="C431" s="66">
        <v>300</v>
      </c>
      <c r="D431" s="47">
        <f t="shared" si="6"/>
        <v>240</v>
      </c>
    </row>
    <row r="432" spans="1:4">
      <c r="A432" s="29" t="s">
        <v>15049</v>
      </c>
      <c r="B432" s="29" t="s">
        <v>15050</v>
      </c>
      <c r="C432" s="66">
        <v>139</v>
      </c>
      <c r="D432" s="47">
        <f t="shared" si="6"/>
        <v>111.2</v>
      </c>
    </row>
    <row r="433" spans="1:4">
      <c r="A433" s="29" t="s">
        <v>15051</v>
      </c>
      <c r="B433" s="29" t="s">
        <v>15052</v>
      </c>
      <c r="C433" s="66">
        <v>326</v>
      </c>
      <c r="D433" s="47">
        <f t="shared" si="6"/>
        <v>260.8</v>
      </c>
    </row>
    <row r="434" spans="1:4">
      <c r="A434" s="29" t="s">
        <v>15053</v>
      </c>
      <c r="B434" s="29" t="s">
        <v>15054</v>
      </c>
      <c r="C434" s="66">
        <v>195</v>
      </c>
      <c r="D434" s="47">
        <f t="shared" si="6"/>
        <v>156</v>
      </c>
    </row>
    <row r="435" spans="1:4">
      <c r="A435" s="29" t="s">
        <v>15055</v>
      </c>
      <c r="B435" s="29" t="s">
        <v>15056</v>
      </c>
      <c r="C435" s="66">
        <v>180</v>
      </c>
      <c r="D435" s="47">
        <f t="shared" si="6"/>
        <v>144</v>
      </c>
    </row>
    <row r="436" spans="1:4">
      <c r="A436" s="29" t="s">
        <v>15057</v>
      </c>
      <c r="B436" s="29" t="s">
        <v>15054</v>
      </c>
      <c r="C436" s="66">
        <v>195</v>
      </c>
      <c r="D436" s="47">
        <f t="shared" si="6"/>
        <v>156</v>
      </c>
    </row>
    <row r="437" spans="1:4">
      <c r="A437" s="29" t="s">
        <v>15058</v>
      </c>
      <c r="B437" s="29" t="s">
        <v>15059</v>
      </c>
      <c r="C437" s="66">
        <v>238</v>
      </c>
      <c r="D437" s="47">
        <f t="shared" si="6"/>
        <v>190.4</v>
      </c>
    </row>
    <row r="438" spans="1:4">
      <c r="A438" s="29" t="s">
        <v>15060</v>
      </c>
      <c r="B438" s="29" t="s">
        <v>15061</v>
      </c>
      <c r="C438" s="66">
        <v>238</v>
      </c>
      <c r="D438" s="47">
        <f t="shared" si="6"/>
        <v>190.4</v>
      </c>
    </row>
    <row r="439" spans="1:4">
      <c r="A439" s="29" t="s">
        <v>15062</v>
      </c>
      <c r="B439" s="29" t="s">
        <v>15063</v>
      </c>
      <c r="C439" s="66">
        <v>238</v>
      </c>
      <c r="D439" s="47">
        <f t="shared" si="6"/>
        <v>190.4</v>
      </c>
    </row>
    <row r="440" spans="1:4">
      <c r="A440" s="29" t="s">
        <v>15064</v>
      </c>
      <c r="B440" s="29" t="s">
        <v>15065</v>
      </c>
      <c r="C440" s="66">
        <v>343</v>
      </c>
      <c r="D440" s="47">
        <f t="shared" si="6"/>
        <v>274.40000000000003</v>
      </c>
    </row>
    <row r="441" spans="1:4">
      <c r="A441" s="29" t="s">
        <v>15066</v>
      </c>
      <c r="B441" s="29" t="s">
        <v>15067</v>
      </c>
      <c r="C441" s="66">
        <v>67</v>
      </c>
      <c r="D441" s="47">
        <f t="shared" si="6"/>
        <v>53.6</v>
      </c>
    </row>
    <row r="442" spans="1:4">
      <c r="A442" s="29" t="s">
        <v>15068</v>
      </c>
      <c r="B442" s="29" t="s">
        <v>15069</v>
      </c>
      <c r="C442" s="66">
        <v>67</v>
      </c>
      <c r="D442" s="47">
        <f t="shared" si="6"/>
        <v>53.6</v>
      </c>
    </row>
    <row r="443" spans="1:4">
      <c r="A443" s="29" t="s">
        <v>15070</v>
      </c>
      <c r="B443" s="29" t="s">
        <v>15071</v>
      </c>
      <c r="C443" s="66">
        <v>67</v>
      </c>
      <c r="D443" s="47">
        <f t="shared" si="6"/>
        <v>53.6</v>
      </c>
    </row>
    <row r="444" spans="1:4">
      <c r="A444" s="29" t="s">
        <v>15072</v>
      </c>
      <c r="B444" s="29" t="s">
        <v>15073</v>
      </c>
      <c r="C444" s="66">
        <v>353</v>
      </c>
      <c r="D444" s="47">
        <f t="shared" si="6"/>
        <v>282.40000000000003</v>
      </c>
    </row>
    <row r="445" spans="1:4">
      <c r="A445" s="29" t="s">
        <v>15074</v>
      </c>
      <c r="B445" s="29" t="s">
        <v>15075</v>
      </c>
      <c r="C445" s="66">
        <v>381</v>
      </c>
      <c r="D445" s="47">
        <f t="shared" si="6"/>
        <v>304.8</v>
      </c>
    </row>
    <row r="446" spans="1:4">
      <c r="A446" s="29" t="s">
        <v>15076</v>
      </c>
      <c r="B446" s="29" t="s">
        <v>15077</v>
      </c>
      <c r="C446" s="66">
        <v>353</v>
      </c>
      <c r="D446" s="47">
        <f t="shared" si="6"/>
        <v>282.40000000000003</v>
      </c>
    </row>
    <row r="447" spans="1:4">
      <c r="A447" s="29" t="s">
        <v>15078</v>
      </c>
      <c r="B447" s="29" t="s">
        <v>15075</v>
      </c>
      <c r="C447" s="66">
        <v>353</v>
      </c>
      <c r="D447" s="47">
        <f t="shared" si="6"/>
        <v>282.40000000000003</v>
      </c>
    </row>
    <row r="448" spans="1:4">
      <c r="A448" s="29" t="s">
        <v>15079</v>
      </c>
      <c r="B448" s="29" t="s">
        <v>14924</v>
      </c>
      <c r="C448" s="66">
        <v>541</v>
      </c>
      <c r="D448" s="47">
        <f t="shared" si="6"/>
        <v>432.8</v>
      </c>
    </row>
    <row r="449" spans="1:4">
      <c r="A449" s="29" t="s">
        <v>15080</v>
      </c>
      <c r="B449" s="29" t="s">
        <v>15081</v>
      </c>
      <c r="C449" s="66">
        <v>583</v>
      </c>
      <c r="D449" s="47">
        <f t="shared" si="6"/>
        <v>466.40000000000003</v>
      </c>
    </row>
    <row r="450" spans="1:4">
      <c r="A450" s="29" t="s">
        <v>15082</v>
      </c>
      <c r="B450" s="29" t="s">
        <v>14924</v>
      </c>
      <c r="C450" s="66">
        <v>583</v>
      </c>
      <c r="D450" s="47">
        <f t="shared" si="6"/>
        <v>466.40000000000003</v>
      </c>
    </row>
    <row r="451" spans="1:4">
      <c r="A451" s="29" t="s">
        <v>15083</v>
      </c>
      <c r="B451" s="29" t="s">
        <v>15084</v>
      </c>
      <c r="C451" s="66">
        <v>353</v>
      </c>
      <c r="D451" s="47">
        <f t="shared" si="6"/>
        <v>282.40000000000003</v>
      </c>
    </row>
    <row r="452" spans="1:4">
      <c r="A452" s="29" t="s">
        <v>15085</v>
      </c>
      <c r="B452" s="29" t="s">
        <v>15086</v>
      </c>
      <c r="C452" s="66">
        <v>353</v>
      </c>
      <c r="D452" s="47">
        <f t="shared" si="6"/>
        <v>282.40000000000003</v>
      </c>
    </row>
    <row r="453" spans="1:4">
      <c r="A453" s="29" t="s">
        <v>15087</v>
      </c>
      <c r="B453" s="29" t="s">
        <v>15088</v>
      </c>
      <c r="C453" s="66">
        <v>210</v>
      </c>
      <c r="D453" s="47">
        <f t="shared" si="6"/>
        <v>168</v>
      </c>
    </row>
    <row r="454" spans="1:4">
      <c r="A454" s="29" t="s">
        <v>15089</v>
      </c>
      <c r="B454" s="29" t="s">
        <v>15090</v>
      </c>
      <c r="C454" s="66">
        <v>210</v>
      </c>
      <c r="D454" s="47">
        <f t="shared" ref="D454:D517" si="7">C454*0.8</f>
        <v>168</v>
      </c>
    </row>
    <row r="455" spans="1:4">
      <c r="A455" s="29" t="s">
        <v>15091</v>
      </c>
      <c r="B455" s="29" t="s">
        <v>15088</v>
      </c>
      <c r="C455" s="66">
        <v>210</v>
      </c>
      <c r="D455" s="47">
        <f t="shared" si="7"/>
        <v>168</v>
      </c>
    </row>
    <row r="456" spans="1:4">
      <c r="A456" s="29" t="s">
        <v>15092</v>
      </c>
      <c r="B456" s="29" t="s">
        <v>15093</v>
      </c>
      <c r="C456" s="66">
        <v>281</v>
      </c>
      <c r="D456" s="47">
        <f t="shared" si="7"/>
        <v>224.8</v>
      </c>
    </row>
    <row r="457" spans="1:4">
      <c r="A457" s="29" t="s">
        <v>15094</v>
      </c>
      <c r="B457" s="29" t="s">
        <v>15095</v>
      </c>
      <c r="C457" s="66">
        <v>281</v>
      </c>
      <c r="D457" s="47">
        <f t="shared" si="7"/>
        <v>224.8</v>
      </c>
    </row>
    <row r="458" spans="1:4">
      <c r="A458" s="29" t="s">
        <v>15096</v>
      </c>
      <c r="B458" s="29" t="s">
        <v>15093</v>
      </c>
      <c r="C458" s="66">
        <v>281</v>
      </c>
      <c r="D458" s="47">
        <f t="shared" si="7"/>
        <v>224.8</v>
      </c>
    </row>
    <row r="459" spans="1:4">
      <c r="A459" s="29" t="s">
        <v>15097</v>
      </c>
      <c r="B459" s="29" t="s">
        <v>15098</v>
      </c>
      <c r="C459" s="66">
        <v>175</v>
      </c>
      <c r="D459" s="47">
        <f t="shared" si="7"/>
        <v>140</v>
      </c>
    </row>
    <row r="460" spans="1:4">
      <c r="A460" s="29" t="s">
        <v>15099</v>
      </c>
      <c r="B460" s="29" t="s">
        <v>15100</v>
      </c>
      <c r="C460" s="66">
        <v>175</v>
      </c>
      <c r="D460" s="47">
        <f t="shared" si="7"/>
        <v>140</v>
      </c>
    </row>
    <row r="461" spans="1:4">
      <c r="A461" s="29" t="s">
        <v>15101</v>
      </c>
      <c r="B461" s="29" t="s">
        <v>15102</v>
      </c>
      <c r="C461" s="66">
        <v>186</v>
      </c>
      <c r="D461" s="47">
        <f t="shared" si="7"/>
        <v>148.80000000000001</v>
      </c>
    </row>
    <row r="462" spans="1:4">
      <c r="A462" s="29" t="s">
        <v>15103</v>
      </c>
      <c r="B462" s="29" t="s">
        <v>15104</v>
      </c>
      <c r="C462" s="66">
        <v>186</v>
      </c>
      <c r="D462" s="47">
        <f t="shared" si="7"/>
        <v>148.80000000000001</v>
      </c>
    </row>
    <row r="463" spans="1:4">
      <c r="A463" s="29" t="s">
        <v>15105</v>
      </c>
      <c r="B463" s="29" t="s">
        <v>15106</v>
      </c>
      <c r="C463" s="66">
        <v>304</v>
      </c>
      <c r="D463" s="47">
        <f t="shared" si="7"/>
        <v>243.20000000000002</v>
      </c>
    </row>
    <row r="464" spans="1:4">
      <c r="A464" s="29" t="s">
        <v>15107</v>
      </c>
      <c r="B464" s="29" t="s">
        <v>15108</v>
      </c>
      <c r="C464" s="66">
        <v>304</v>
      </c>
      <c r="D464" s="47">
        <f t="shared" si="7"/>
        <v>243.20000000000002</v>
      </c>
    </row>
    <row r="465" spans="1:4">
      <c r="A465" s="29" t="s">
        <v>15109</v>
      </c>
      <c r="B465" s="29" t="s">
        <v>15110</v>
      </c>
      <c r="C465" s="66">
        <v>346</v>
      </c>
      <c r="D465" s="47">
        <f t="shared" si="7"/>
        <v>276.8</v>
      </c>
    </row>
    <row r="466" spans="1:4">
      <c r="A466" s="29" t="s">
        <v>15111</v>
      </c>
      <c r="B466" s="29" t="s">
        <v>15112</v>
      </c>
      <c r="C466" s="66">
        <v>346</v>
      </c>
      <c r="D466" s="47">
        <f t="shared" si="7"/>
        <v>276.8</v>
      </c>
    </row>
    <row r="467" spans="1:4">
      <c r="A467" s="29" t="s">
        <v>15113</v>
      </c>
      <c r="B467" s="29" t="s">
        <v>15114</v>
      </c>
      <c r="C467" s="66">
        <v>346</v>
      </c>
      <c r="D467" s="47">
        <f t="shared" si="7"/>
        <v>276.8</v>
      </c>
    </row>
    <row r="468" spans="1:4">
      <c r="A468" s="29" t="s">
        <v>15115</v>
      </c>
      <c r="B468" s="29" t="s">
        <v>15116</v>
      </c>
      <c r="C468" s="66">
        <v>362</v>
      </c>
      <c r="D468" s="47">
        <f t="shared" si="7"/>
        <v>289.60000000000002</v>
      </c>
    </row>
    <row r="469" spans="1:4">
      <c r="A469" s="29" t="s">
        <v>15117</v>
      </c>
      <c r="B469" s="29" t="s">
        <v>15118</v>
      </c>
      <c r="C469" s="66">
        <v>346</v>
      </c>
      <c r="D469" s="47">
        <f t="shared" si="7"/>
        <v>276.8</v>
      </c>
    </row>
    <row r="470" spans="1:4">
      <c r="A470" s="29" t="s">
        <v>15119</v>
      </c>
      <c r="B470" s="29" t="s">
        <v>15120</v>
      </c>
      <c r="C470" s="66">
        <v>346</v>
      </c>
      <c r="D470" s="47">
        <f t="shared" si="7"/>
        <v>276.8</v>
      </c>
    </row>
    <row r="471" spans="1:4">
      <c r="A471" s="29" t="s">
        <v>15121</v>
      </c>
      <c r="B471" s="29" t="s">
        <v>15122</v>
      </c>
      <c r="C471" s="66">
        <v>346</v>
      </c>
      <c r="D471" s="47">
        <f t="shared" si="7"/>
        <v>276.8</v>
      </c>
    </row>
    <row r="472" spans="1:4">
      <c r="A472" s="29" t="s">
        <v>15123</v>
      </c>
      <c r="B472" s="29" t="s">
        <v>15124</v>
      </c>
      <c r="C472" s="66">
        <v>520</v>
      </c>
      <c r="D472" s="47">
        <f t="shared" si="7"/>
        <v>416</v>
      </c>
    </row>
    <row r="473" spans="1:4">
      <c r="A473" s="29" t="s">
        <v>15125</v>
      </c>
      <c r="B473" s="29" t="s">
        <v>15126</v>
      </c>
      <c r="C473" s="66">
        <v>520</v>
      </c>
      <c r="D473" s="47">
        <f t="shared" si="7"/>
        <v>416</v>
      </c>
    </row>
    <row r="474" spans="1:4">
      <c r="A474" s="29" t="s">
        <v>15127</v>
      </c>
      <c r="B474" s="29" t="s">
        <v>15128</v>
      </c>
      <c r="C474" s="66">
        <v>536</v>
      </c>
      <c r="D474" s="47">
        <f t="shared" si="7"/>
        <v>428.8</v>
      </c>
    </row>
    <row r="475" spans="1:4">
      <c r="A475" s="29" t="s">
        <v>15129</v>
      </c>
      <c r="B475" s="29" t="s">
        <v>15130</v>
      </c>
      <c r="C475" s="66">
        <v>586</v>
      </c>
      <c r="D475" s="47">
        <f t="shared" si="7"/>
        <v>468.8</v>
      </c>
    </row>
    <row r="476" spans="1:4">
      <c r="A476" s="29" t="s">
        <v>15131</v>
      </c>
      <c r="B476" s="29" t="s">
        <v>15132</v>
      </c>
      <c r="C476" s="66">
        <v>586</v>
      </c>
      <c r="D476" s="47">
        <f t="shared" si="7"/>
        <v>468.8</v>
      </c>
    </row>
    <row r="477" spans="1:4">
      <c r="A477" s="29" t="s">
        <v>15133</v>
      </c>
      <c r="B477" s="29" t="s">
        <v>15134</v>
      </c>
      <c r="C477" s="66">
        <v>586</v>
      </c>
      <c r="D477" s="47">
        <f t="shared" si="7"/>
        <v>468.8</v>
      </c>
    </row>
    <row r="478" spans="1:4">
      <c r="A478" s="29" t="s">
        <v>15135</v>
      </c>
      <c r="B478" s="29" t="s">
        <v>15136</v>
      </c>
      <c r="C478" s="66">
        <v>586</v>
      </c>
      <c r="D478" s="47">
        <f t="shared" si="7"/>
        <v>468.8</v>
      </c>
    </row>
    <row r="479" spans="1:4">
      <c r="A479" s="29" t="s">
        <v>15137</v>
      </c>
      <c r="B479" s="29" t="s">
        <v>15138</v>
      </c>
      <c r="C479" s="66">
        <v>586</v>
      </c>
      <c r="D479" s="47">
        <f t="shared" si="7"/>
        <v>468.8</v>
      </c>
    </row>
    <row r="480" spans="1:4">
      <c r="A480" s="29" t="s">
        <v>15139</v>
      </c>
      <c r="B480" s="29" t="s">
        <v>15140</v>
      </c>
      <c r="C480" s="66">
        <v>602</v>
      </c>
      <c r="D480" s="47">
        <f t="shared" si="7"/>
        <v>481.6</v>
      </c>
    </row>
    <row r="481" spans="1:4">
      <c r="A481" s="29" t="s">
        <v>15141</v>
      </c>
      <c r="B481" s="29" t="s">
        <v>15142</v>
      </c>
      <c r="C481" s="66">
        <v>586</v>
      </c>
      <c r="D481" s="47">
        <f t="shared" si="7"/>
        <v>468.8</v>
      </c>
    </row>
    <row r="482" spans="1:4">
      <c r="A482" s="29" t="s">
        <v>15143</v>
      </c>
      <c r="B482" s="29" t="s">
        <v>15144</v>
      </c>
      <c r="C482" s="66">
        <v>586</v>
      </c>
      <c r="D482" s="47">
        <f t="shared" si="7"/>
        <v>468.8</v>
      </c>
    </row>
    <row r="483" spans="1:4">
      <c r="A483" s="29" t="s">
        <v>15145</v>
      </c>
      <c r="B483" s="29" t="s">
        <v>15146</v>
      </c>
      <c r="C483" s="66">
        <v>586</v>
      </c>
      <c r="D483" s="47">
        <f t="shared" si="7"/>
        <v>468.8</v>
      </c>
    </row>
    <row r="484" spans="1:4">
      <c r="A484" s="29" t="s">
        <v>15147</v>
      </c>
      <c r="B484" s="29" t="s">
        <v>15148</v>
      </c>
      <c r="C484" s="66">
        <v>506</v>
      </c>
      <c r="D484" s="47">
        <f t="shared" si="7"/>
        <v>404.8</v>
      </c>
    </row>
    <row r="485" spans="1:4">
      <c r="A485" s="29" t="s">
        <v>15149</v>
      </c>
      <c r="B485" s="29" t="s">
        <v>15150</v>
      </c>
      <c r="C485" s="66">
        <v>506</v>
      </c>
      <c r="D485" s="47">
        <f t="shared" si="7"/>
        <v>404.8</v>
      </c>
    </row>
    <row r="486" spans="1:4">
      <c r="A486" s="29" t="s">
        <v>15151</v>
      </c>
      <c r="B486" s="29" t="s">
        <v>15152</v>
      </c>
      <c r="C486" s="66">
        <v>506</v>
      </c>
      <c r="D486" s="47">
        <f t="shared" si="7"/>
        <v>404.8</v>
      </c>
    </row>
    <row r="487" spans="1:4">
      <c r="A487" s="29" t="s">
        <v>15153</v>
      </c>
      <c r="B487" s="29" t="s">
        <v>15154</v>
      </c>
      <c r="C487" s="66">
        <v>521</v>
      </c>
      <c r="D487" s="47">
        <f t="shared" si="7"/>
        <v>416.8</v>
      </c>
    </row>
    <row r="488" spans="1:4">
      <c r="A488" s="29" t="s">
        <v>15155</v>
      </c>
      <c r="B488" s="29" t="s">
        <v>15156</v>
      </c>
      <c r="C488" s="66">
        <v>506</v>
      </c>
      <c r="D488" s="47">
        <f t="shared" si="7"/>
        <v>404.8</v>
      </c>
    </row>
    <row r="489" spans="1:4">
      <c r="A489" s="29" t="s">
        <v>15157</v>
      </c>
      <c r="B489" s="29" t="s">
        <v>15158</v>
      </c>
      <c r="C489" s="66">
        <v>814</v>
      </c>
      <c r="D489" s="47">
        <f t="shared" si="7"/>
        <v>651.20000000000005</v>
      </c>
    </row>
    <row r="490" spans="1:4">
      <c r="A490" s="29" t="s">
        <v>15159</v>
      </c>
      <c r="B490" s="29" t="s">
        <v>15160</v>
      </c>
      <c r="C490" s="66">
        <v>814</v>
      </c>
      <c r="D490" s="47">
        <f t="shared" si="7"/>
        <v>651.20000000000005</v>
      </c>
    </row>
    <row r="491" spans="1:4">
      <c r="A491" s="29" t="s">
        <v>15161</v>
      </c>
      <c r="B491" s="29" t="s">
        <v>15162</v>
      </c>
      <c r="C491" s="66">
        <v>814</v>
      </c>
      <c r="D491" s="47">
        <f t="shared" si="7"/>
        <v>651.20000000000005</v>
      </c>
    </row>
    <row r="492" spans="1:4">
      <c r="A492" s="29" t="s">
        <v>15163</v>
      </c>
      <c r="B492" s="29" t="s">
        <v>15164</v>
      </c>
      <c r="C492" s="66">
        <v>1118</v>
      </c>
      <c r="D492" s="47">
        <f t="shared" si="7"/>
        <v>894.40000000000009</v>
      </c>
    </row>
    <row r="493" spans="1:4">
      <c r="A493" s="29" t="s">
        <v>15165</v>
      </c>
      <c r="B493" s="29" t="s">
        <v>15166</v>
      </c>
      <c r="C493" s="66">
        <v>1118</v>
      </c>
      <c r="D493" s="47">
        <f t="shared" si="7"/>
        <v>894.40000000000009</v>
      </c>
    </row>
    <row r="494" spans="1:4">
      <c r="A494" s="29" t="s">
        <v>15167</v>
      </c>
      <c r="B494" s="29" t="s">
        <v>15168</v>
      </c>
      <c r="C494" s="66">
        <v>1118</v>
      </c>
      <c r="D494" s="47">
        <f t="shared" si="7"/>
        <v>894.40000000000009</v>
      </c>
    </row>
    <row r="495" spans="1:4">
      <c r="A495" s="29" t="s">
        <v>15169</v>
      </c>
      <c r="B495" s="29" t="s">
        <v>15170</v>
      </c>
      <c r="C495" s="66">
        <v>304</v>
      </c>
      <c r="D495" s="47">
        <f t="shared" si="7"/>
        <v>243.20000000000002</v>
      </c>
    </row>
    <row r="496" spans="1:4">
      <c r="A496" s="29" t="s">
        <v>15171</v>
      </c>
      <c r="B496" s="29" t="s">
        <v>15172</v>
      </c>
      <c r="C496" s="66">
        <v>304</v>
      </c>
      <c r="D496" s="47">
        <f t="shared" si="7"/>
        <v>243.20000000000002</v>
      </c>
    </row>
    <row r="497" spans="1:4">
      <c r="A497" s="29" t="s">
        <v>15173</v>
      </c>
      <c r="B497" s="29" t="s">
        <v>15174</v>
      </c>
      <c r="C497" s="66">
        <v>330</v>
      </c>
      <c r="D497" s="47">
        <f t="shared" si="7"/>
        <v>264</v>
      </c>
    </row>
    <row r="498" spans="1:4">
      <c r="A498" s="29" t="s">
        <v>15175</v>
      </c>
      <c r="B498" s="29" t="s">
        <v>15176</v>
      </c>
      <c r="C498" s="66">
        <v>304</v>
      </c>
      <c r="D498" s="47">
        <f t="shared" si="7"/>
        <v>243.20000000000002</v>
      </c>
    </row>
    <row r="499" spans="1:4">
      <c r="A499" s="29" t="s">
        <v>15177</v>
      </c>
      <c r="B499" s="29" t="s">
        <v>15178</v>
      </c>
      <c r="C499" s="66">
        <v>304</v>
      </c>
      <c r="D499" s="47">
        <f t="shared" si="7"/>
        <v>243.20000000000002</v>
      </c>
    </row>
    <row r="500" spans="1:4">
      <c r="A500" s="29" t="s">
        <v>15179</v>
      </c>
      <c r="B500" s="29" t="s">
        <v>15180</v>
      </c>
      <c r="C500" s="66">
        <v>304</v>
      </c>
      <c r="D500" s="47">
        <f t="shared" si="7"/>
        <v>243.20000000000002</v>
      </c>
    </row>
    <row r="501" spans="1:4">
      <c r="A501" s="29" t="s">
        <v>15181</v>
      </c>
      <c r="B501" s="29" t="s">
        <v>15182</v>
      </c>
      <c r="C501" s="66">
        <v>330</v>
      </c>
      <c r="D501" s="47">
        <f t="shared" si="7"/>
        <v>264</v>
      </c>
    </row>
    <row r="502" spans="1:4">
      <c r="A502" s="29" t="s">
        <v>15183</v>
      </c>
      <c r="B502" s="29" t="s">
        <v>15184</v>
      </c>
      <c r="C502" s="66">
        <v>304</v>
      </c>
      <c r="D502" s="47">
        <f t="shared" si="7"/>
        <v>243.20000000000002</v>
      </c>
    </row>
    <row r="503" spans="1:4">
      <c r="A503" s="29" t="s">
        <v>15185</v>
      </c>
      <c r="B503" s="29" t="s">
        <v>15186</v>
      </c>
      <c r="C503" s="66">
        <v>304</v>
      </c>
      <c r="D503" s="47">
        <f t="shared" si="7"/>
        <v>243.20000000000002</v>
      </c>
    </row>
    <row r="504" spans="1:4">
      <c r="A504" s="29" t="s">
        <v>15187</v>
      </c>
      <c r="B504" s="29" t="s">
        <v>15188</v>
      </c>
      <c r="C504" s="66">
        <v>304</v>
      </c>
      <c r="D504" s="47">
        <f t="shared" si="7"/>
        <v>243.20000000000002</v>
      </c>
    </row>
    <row r="505" spans="1:4">
      <c r="A505" s="29" t="s">
        <v>15189</v>
      </c>
      <c r="B505" s="29" t="s">
        <v>15190</v>
      </c>
      <c r="C505" s="66">
        <v>370</v>
      </c>
      <c r="D505" s="47">
        <f t="shared" si="7"/>
        <v>296</v>
      </c>
    </row>
    <row r="506" spans="1:4">
      <c r="A506" s="29" t="s">
        <v>15191</v>
      </c>
      <c r="B506" s="29" t="s">
        <v>15192</v>
      </c>
      <c r="C506" s="66">
        <v>370</v>
      </c>
      <c r="D506" s="47">
        <f t="shared" si="7"/>
        <v>296</v>
      </c>
    </row>
    <row r="507" spans="1:4">
      <c r="A507" s="29" t="s">
        <v>15193</v>
      </c>
      <c r="B507" s="29" t="s">
        <v>15194</v>
      </c>
      <c r="C507" s="66">
        <v>520</v>
      </c>
      <c r="D507" s="47">
        <f t="shared" si="7"/>
        <v>416</v>
      </c>
    </row>
    <row r="508" spans="1:4">
      <c r="A508" s="29" t="s">
        <v>15195</v>
      </c>
      <c r="B508" s="29" t="s">
        <v>15196</v>
      </c>
      <c r="C508" s="66">
        <v>520</v>
      </c>
      <c r="D508" s="47">
        <f t="shared" si="7"/>
        <v>416</v>
      </c>
    </row>
    <row r="509" spans="1:4">
      <c r="A509" s="29" t="s">
        <v>15197</v>
      </c>
      <c r="B509" s="29" t="s">
        <v>15198</v>
      </c>
      <c r="C509" s="66">
        <v>548</v>
      </c>
      <c r="D509" s="47">
        <f t="shared" si="7"/>
        <v>438.40000000000003</v>
      </c>
    </row>
    <row r="510" spans="1:4">
      <c r="A510" s="29" t="s">
        <v>15199</v>
      </c>
      <c r="B510" s="29" t="s">
        <v>15200</v>
      </c>
      <c r="C510" s="66">
        <v>520</v>
      </c>
      <c r="D510" s="47">
        <f t="shared" si="7"/>
        <v>416</v>
      </c>
    </row>
    <row r="511" spans="1:4">
      <c r="A511" s="29" t="s">
        <v>15201</v>
      </c>
      <c r="B511" s="29" t="s">
        <v>15202</v>
      </c>
      <c r="C511" s="66">
        <v>520</v>
      </c>
      <c r="D511" s="47">
        <f t="shared" si="7"/>
        <v>416</v>
      </c>
    </row>
    <row r="512" spans="1:4">
      <c r="A512" s="29" t="s">
        <v>15203</v>
      </c>
      <c r="B512" s="29" t="s">
        <v>15204</v>
      </c>
      <c r="C512" s="66">
        <v>520</v>
      </c>
      <c r="D512" s="47">
        <f t="shared" si="7"/>
        <v>416</v>
      </c>
    </row>
    <row r="513" spans="1:4">
      <c r="A513" s="29" t="s">
        <v>15205</v>
      </c>
      <c r="B513" s="29" t="s">
        <v>15206</v>
      </c>
      <c r="C513" s="66">
        <v>548</v>
      </c>
      <c r="D513" s="47">
        <f t="shared" si="7"/>
        <v>438.40000000000003</v>
      </c>
    </row>
    <row r="514" spans="1:4">
      <c r="A514" s="29" t="s">
        <v>15207</v>
      </c>
      <c r="B514" s="29" t="s">
        <v>15208</v>
      </c>
      <c r="C514" s="66">
        <v>520</v>
      </c>
      <c r="D514" s="47">
        <f t="shared" si="7"/>
        <v>416</v>
      </c>
    </row>
    <row r="515" spans="1:4">
      <c r="A515" s="29" t="s">
        <v>15209</v>
      </c>
      <c r="B515" s="29" t="s">
        <v>15210</v>
      </c>
      <c r="C515" s="66">
        <v>520</v>
      </c>
      <c r="D515" s="47">
        <f t="shared" si="7"/>
        <v>416</v>
      </c>
    </row>
    <row r="516" spans="1:4">
      <c r="A516" s="29" t="s">
        <v>15211</v>
      </c>
      <c r="B516" s="29" t="s">
        <v>15212</v>
      </c>
      <c r="C516" s="66">
        <v>520</v>
      </c>
      <c r="D516" s="47">
        <f t="shared" si="7"/>
        <v>416</v>
      </c>
    </row>
    <row r="517" spans="1:4">
      <c r="A517" s="29" t="s">
        <v>15213</v>
      </c>
      <c r="B517" s="29" t="s">
        <v>15214</v>
      </c>
      <c r="C517" s="66">
        <v>426</v>
      </c>
      <c r="D517" s="47">
        <f t="shared" si="7"/>
        <v>340.8</v>
      </c>
    </row>
    <row r="518" spans="1:4">
      <c r="A518" s="29" t="s">
        <v>15215</v>
      </c>
      <c r="B518" s="29" t="s">
        <v>15216</v>
      </c>
      <c r="C518" s="66">
        <v>426</v>
      </c>
      <c r="D518" s="47">
        <f t="shared" ref="D518:D581" si="8">C518*0.8</f>
        <v>340.8</v>
      </c>
    </row>
    <row r="519" spans="1:4">
      <c r="A519" s="29" t="s">
        <v>15217</v>
      </c>
      <c r="B519" s="29" t="s">
        <v>15218</v>
      </c>
      <c r="C519" s="66">
        <v>426</v>
      </c>
      <c r="D519" s="47">
        <f t="shared" si="8"/>
        <v>340.8</v>
      </c>
    </row>
    <row r="520" spans="1:4">
      <c r="A520" s="29" t="s">
        <v>15219</v>
      </c>
      <c r="B520" s="29" t="s">
        <v>15220</v>
      </c>
      <c r="C520" s="66">
        <v>426</v>
      </c>
      <c r="D520" s="47">
        <f t="shared" si="8"/>
        <v>340.8</v>
      </c>
    </row>
    <row r="521" spans="1:4">
      <c r="A521" s="29" t="s">
        <v>15221</v>
      </c>
      <c r="B521" s="29" t="s">
        <v>15222</v>
      </c>
      <c r="C521" s="66">
        <v>656</v>
      </c>
      <c r="D521" s="47">
        <f t="shared" si="8"/>
        <v>524.80000000000007</v>
      </c>
    </row>
    <row r="522" spans="1:4">
      <c r="A522" s="29" t="s">
        <v>15223</v>
      </c>
      <c r="B522" s="29" t="s">
        <v>15224</v>
      </c>
      <c r="C522" s="66">
        <v>656</v>
      </c>
      <c r="D522" s="47">
        <f t="shared" si="8"/>
        <v>524.80000000000007</v>
      </c>
    </row>
    <row r="523" spans="1:4">
      <c r="A523" s="29" t="s">
        <v>15225</v>
      </c>
      <c r="B523" s="29" t="s">
        <v>15226</v>
      </c>
      <c r="C523" s="66">
        <v>291</v>
      </c>
      <c r="D523" s="47">
        <f t="shared" si="8"/>
        <v>232.8</v>
      </c>
    </row>
    <row r="524" spans="1:4">
      <c r="A524" s="29" t="s">
        <v>15227</v>
      </c>
      <c r="B524" s="29" t="s">
        <v>15228</v>
      </c>
      <c r="C524" s="66">
        <v>291</v>
      </c>
      <c r="D524" s="47">
        <f t="shared" si="8"/>
        <v>232.8</v>
      </c>
    </row>
    <row r="525" spans="1:4">
      <c r="A525" s="29" t="s">
        <v>15229</v>
      </c>
      <c r="B525" s="29" t="s">
        <v>15230</v>
      </c>
      <c r="C525" s="66">
        <v>304</v>
      </c>
      <c r="D525" s="47">
        <f t="shared" si="8"/>
        <v>243.20000000000002</v>
      </c>
    </row>
    <row r="526" spans="1:4">
      <c r="A526" s="29" t="s">
        <v>15231</v>
      </c>
      <c r="B526" s="29" t="s">
        <v>15232</v>
      </c>
      <c r="C526" s="66">
        <v>304</v>
      </c>
      <c r="D526" s="47">
        <f t="shared" si="8"/>
        <v>243.20000000000002</v>
      </c>
    </row>
    <row r="527" spans="1:4">
      <c r="A527" s="29" t="s">
        <v>15233</v>
      </c>
      <c r="B527" s="29" t="s">
        <v>15234</v>
      </c>
      <c r="C527" s="66">
        <v>304</v>
      </c>
      <c r="D527" s="47">
        <f t="shared" si="8"/>
        <v>243.20000000000002</v>
      </c>
    </row>
    <row r="528" spans="1:4">
      <c r="A528" s="29" t="s">
        <v>15235</v>
      </c>
      <c r="B528" s="29" t="s">
        <v>15236</v>
      </c>
      <c r="C528" s="66">
        <v>304</v>
      </c>
      <c r="D528" s="47">
        <f t="shared" si="8"/>
        <v>243.20000000000002</v>
      </c>
    </row>
    <row r="529" spans="1:4">
      <c r="A529" s="29" t="s">
        <v>15237</v>
      </c>
      <c r="B529" s="29" t="s">
        <v>15238</v>
      </c>
      <c r="C529" s="66">
        <v>520</v>
      </c>
      <c r="D529" s="47">
        <f t="shared" si="8"/>
        <v>416</v>
      </c>
    </row>
    <row r="530" spans="1:4">
      <c r="A530" s="29" t="s">
        <v>15239</v>
      </c>
      <c r="B530" s="29" t="s">
        <v>15240</v>
      </c>
      <c r="C530" s="66">
        <v>520</v>
      </c>
      <c r="D530" s="47">
        <f t="shared" si="8"/>
        <v>416</v>
      </c>
    </row>
    <row r="531" spans="1:4">
      <c r="A531" s="29" t="s">
        <v>15241</v>
      </c>
      <c r="B531" s="29" t="s">
        <v>15242</v>
      </c>
      <c r="C531" s="66">
        <v>520</v>
      </c>
      <c r="D531" s="47">
        <f t="shared" si="8"/>
        <v>416</v>
      </c>
    </row>
    <row r="532" spans="1:4">
      <c r="A532" s="29" t="s">
        <v>15243</v>
      </c>
      <c r="B532" s="29" t="s">
        <v>15244</v>
      </c>
      <c r="C532" s="66">
        <v>520</v>
      </c>
      <c r="D532" s="47">
        <f t="shared" si="8"/>
        <v>416</v>
      </c>
    </row>
    <row r="533" spans="1:4">
      <c r="A533" s="29" t="s">
        <v>15245</v>
      </c>
      <c r="B533" s="29" t="s">
        <v>15246</v>
      </c>
      <c r="C533" s="66">
        <v>453</v>
      </c>
      <c r="D533" s="47">
        <f t="shared" si="8"/>
        <v>362.40000000000003</v>
      </c>
    </row>
    <row r="534" spans="1:4">
      <c r="A534" s="29" t="s">
        <v>15247</v>
      </c>
      <c r="B534" s="29" t="s">
        <v>15248</v>
      </c>
      <c r="C534" s="66">
        <v>453</v>
      </c>
      <c r="D534" s="47">
        <f t="shared" si="8"/>
        <v>362.40000000000003</v>
      </c>
    </row>
    <row r="535" spans="1:4">
      <c r="A535" s="29" t="s">
        <v>15249</v>
      </c>
      <c r="B535" s="29" t="s">
        <v>15250</v>
      </c>
      <c r="C535" s="66">
        <v>330</v>
      </c>
      <c r="D535" s="47">
        <f t="shared" si="8"/>
        <v>264</v>
      </c>
    </row>
    <row r="536" spans="1:4">
      <c r="A536" s="29" t="s">
        <v>15251</v>
      </c>
      <c r="B536" s="29" t="s">
        <v>15252</v>
      </c>
      <c r="C536" s="66">
        <v>330</v>
      </c>
      <c r="D536" s="47">
        <f t="shared" si="8"/>
        <v>264</v>
      </c>
    </row>
    <row r="537" spans="1:4">
      <c r="A537" s="29" t="s">
        <v>15253</v>
      </c>
      <c r="B537" s="29" t="s">
        <v>15254</v>
      </c>
      <c r="C537" s="66">
        <v>330</v>
      </c>
      <c r="D537" s="47">
        <f t="shared" si="8"/>
        <v>264</v>
      </c>
    </row>
    <row r="538" spans="1:4">
      <c r="A538" s="29" t="s">
        <v>15255</v>
      </c>
      <c r="B538" s="29" t="s">
        <v>15256</v>
      </c>
      <c r="C538" s="66">
        <v>548</v>
      </c>
      <c r="D538" s="47">
        <f t="shared" si="8"/>
        <v>438.40000000000003</v>
      </c>
    </row>
    <row r="539" spans="1:4">
      <c r="A539" s="29" t="s">
        <v>15257</v>
      </c>
      <c r="B539" s="29" t="s">
        <v>15258</v>
      </c>
      <c r="C539" s="66">
        <v>548</v>
      </c>
      <c r="D539" s="47">
        <f t="shared" si="8"/>
        <v>438.40000000000003</v>
      </c>
    </row>
    <row r="540" spans="1:4">
      <c r="A540" s="29" t="s">
        <v>15259</v>
      </c>
      <c r="B540" s="29" t="s">
        <v>15260</v>
      </c>
      <c r="C540" s="66">
        <v>493</v>
      </c>
      <c r="D540" s="47">
        <f t="shared" si="8"/>
        <v>394.40000000000003</v>
      </c>
    </row>
    <row r="541" spans="1:4">
      <c r="A541" s="29" t="s">
        <v>15261</v>
      </c>
      <c r="B541" s="29" t="s">
        <v>15262</v>
      </c>
      <c r="C541" s="66">
        <v>493</v>
      </c>
      <c r="D541" s="47">
        <f t="shared" si="8"/>
        <v>394.40000000000003</v>
      </c>
    </row>
    <row r="542" spans="1:4">
      <c r="A542" s="29" t="s">
        <v>15263</v>
      </c>
      <c r="B542" s="29" t="s">
        <v>15264</v>
      </c>
      <c r="C542" s="66">
        <v>264</v>
      </c>
      <c r="D542" s="47">
        <f t="shared" si="8"/>
        <v>211.20000000000002</v>
      </c>
    </row>
    <row r="543" spans="1:4">
      <c r="A543" s="29" t="s">
        <v>15265</v>
      </c>
      <c r="B543" s="29" t="s">
        <v>15266</v>
      </c>
      <c r="C543" s="66">
        <v>264</v>
      </c>
      <c r="D543" s="47">
        <f t="shared" si="8"/>
        <v>211.20000000000002</v>
      </c>
    </row>
    <row r="544" spans="1:4">
      <c r="A544" s="29" t="s">
        <v>15267</v>
      </c>
      <c r="B544" s="29" t="s">
        <v>15268</v>
      </c>
      <c r="C544" s="66">
        <v>291</v>
      </c>
      <c r="D544" s="47">
        <f t="shared" si="8"/>
        <v>232.8</v>
      </c>
    </row>
    <row r="545" spans="1:4">
      <c r="A545" s="29" t="s">
        <v>15269</v>
      </c>
      <c r="B545" s="29" t="s">
        <v>15270</v>
      </c>
      <c r="C545" s="66">
        <v>291</v>
      </c>
      <c r="D545" s="47">
        <f t="shared" si="8"/>
        <v>232.8</v>
      </c>
    </row>
    <row r="546" spans="1:4">
      <c r="A546" s="29" t="s">
        <v>15271</v>
      </c>
      <c r="B546" s="29" t="s">
        <v>15272</v>
      </c>
      <c r="C546" s="66">
        <v>291</v>
      </c>
      <c r="D546" s="47">
        <f t="shared" si="8"/>
        <v>232.8</v>
      </c>
    </row>
    <row r="547" spans="1:4">
      <c r="A547" s="29" t="s">
        <v>15273</v>
      </c>
      <c r="B547" s="29" t="s">
        <v>15274</v>
      </c>
      <c r="C547" s="66">
        <v>291</v>
      </c>
      <c r="D547" s="47">
        <f t="shared" si="8"/>
        <v>232.8</v>
      </c>
    </row>
    <row r="548" spans="1:4">
      <c r="A548" s="29" t="s">
        <v>15275</v>
      </c>
      <c r="B548" s="29" t="s">
        <v>15276</v>
      </c>
      <c r="C548" s="66">
        <v>291</v>
      </c>
      <c r="D548" s="47">
        <f t="shared" si="8"/>
        <v>232.8</v>
      </c>
    </row>
    <row r="549" spans="1:4">
      <c r="A549" s="29" t="s">
        <v>15277</v>
      </c>
      <c r="B549" s="29" t="s">
        <v>15278</v>
      </c>
      <c r="C549" s="66">
        <v>291</v>
      </c>
      <c r="D549" s="47">
        <f t="shared" si="8"/>
        <v>232.8</v>
      </c>
    </row>
    <row r="550" spans="1:4">
      <c r="A550" s="29" t="s">
        <v>15279</v>
      </c>
      <c r="B550" s="29" t="s">
        <v>15280</v>
      </c>
      <c r="C550" s="66">
        <v>506</v>
      </c>
      <c r="D550" s="47">
        <f t="shared" si="8"/>
        <v>404.8</v>
      </c>
    </row>
    <row r="551" spans="1:4">
      <c r="A551" s="29" t="s">
        <v>15281</v>
      </c>
      <c r="B551" s="29" t="s">
        <v>15282</v>
      </c>
      <c r="C551" s="66">
        <v>506</v>
      </c>
      <c r="D551" s="47">
        <f t="shared" si="8"/>
        <v>404.8</v>
      </c>
    </row>
    <row r="552" spans="1:4">
      <c r="A552" s="29" t="s">
        <v>15283</v>
      </c>
      <c r="B552" s="29" t="s">
        <v>15284</v>
      </c>
      <c r="C552" s="66">
        <v>506</v>
      </c>
      <c r="D552" s="47">
        <f t="shared" si="8"/>
        <v>404.8</v>
      </c>
    </row>
    <row r="553" spans="1:4">
      <c r="A553" s="29" t="s">
        <v>15285</v>
      </c>
      <c r="B553" s="29" t="s">
        <v>15286</v>
      </c>
      <c r="C553" s="66">
        <v>506</v>
      </c>
      <c r="D553" s="47">
        <f t="shared" si="8"/>
        <v>404.8</v>
      </c>
    </row>
    <row r="554" spans="1:4">
      <c r="A554" s="29" t="s">
        <v>15287</v>
      </c>
      <c r="B554" s="29" t="s">
        <v>15288</v>
      </c>
      <c r="C554" s="66">
        <v>506</v>
      </c>
      <c r="D554" s="47">
        <f t="shared" si="8"/>
        <v>404.8</v>
      </c>
    </row>
    <row r="555" spans="1:4">
      <c r="A555" s="29" t="s">
        <v>15289</v>
      </c>
      <c r="B555" s="29" t="s">
        <v>15290</v>
      </c>
      <c r="C555" s="66">
        <v>438</v>
      </c>
      <c r="D555" s="47">
        <f t="shared" si="8"/>
        <v>350.40000000000003</v>
      </c>
    </row>
    <row r="556" spans="1:4">
      <c r="A556" s="29" t="s">
        <v>15291</v>
      </c>
      <c r="B556" s="29" t="s">
        <v>15292</v>
      </c>
      <c r="C556" s="66">
        <v>438</v>
      </c>
      <c r="D556" s="47">
        <f t="shared" si="8"/>
        <v>350.40000000000003</v>
      </c>
    </row>
    <row r="557" spans="1:4">
      <c r="A557" s="29" t="s">
        <v>15293</v>
      </c>
      <c r="B557" s="29" t="s">
        <v>15294</v>
      </c>
      <c r="C557" s="66">
        <v>238</v>
      </c>
      <c r="D557" s="47">
        <f t="shared" si="8"/>
        <v>190.4</v>
      </c>
    </row>
    <row r="558" spans="1:4">
      <c r="A558" s="29" t="s">
        <v>15295</v>
      </c>
      <c r="B558" s="29" t="s">
        <v>15296</v>
      </c>
      <c r="C558" s="66">
        <v>238</v>
      </c>
      <c r="D558" s="47">
        <f t="shared" si="8"/>
        <v>190.4</v>
      </c>
    </row>
    <row r="559" spans="1:4">
      <c r="A559" s="29" t="s">
        <v>15297</v>
      </c>
      <c r="B559" s="29" t="s">
        <v>15298</v>
      </c>
      <c r="C559" s="66">
        <v>264</v>
      </c>
      <c r="D559" s="47">
        <f t="shared" si="8"/>
        <v>211.20000000000002</v>
      </c>
    </row>
    <row r="560" spans="1:4">
      <c r="A560" s="29" t="s">
        <v>15299</v>
      </c>
      <c r="B560" s="29" t="s">
        <v>15300</v>
      </c>
      <c r="C560" s="66">
        <v>264</v>
      </c>
      <c r="D560" s="47">
        <f t="shared" si="8"/>
        <v>211.20000000000002</v>
      </c>
    </row>
    <row r="561" spans="1:4">
      <c r="A561" s="29" t="s">
        <v>15301</v>
      </c>
      <c r="B561" s="29" t="s">
        <v>15302</v>
      </c>
      <c r="C561" s="66">
        <v>280</v>
      </c>
      <c r="D561" s="47">
        <f t="shared" si="8"/>
        <v>224</v>
      </c>
    </row>
    <row r="562" spans="1:4">
      <c r="A562" s="29" t="s">
        <v>15303</v>
      </c>
      <c r="B562" s="29" t="s">
        <v>15304</v>
      </c>
      <c r="C562" s="66">
        <v>422</v>
      </c>
      <c r="D562" s="47">
        <f t="shared" si="8"/>
        <v>337.6</v>
      </c>
    </row>
    <row r="563" spans="1:4">
      <c r="A563" s="29" t="s">
        <v>15305</v>
      </c>
      <c r="B563" s="29" t="s">
        <v>15306</v>
      </c>
      <c r="C563" s="66">
        <v>422</v>
      </c>
      <c r="D563" s="47">
        <f t="shared" si="8"/>
        <v>337.6</v>
      </c>
    </row>
    <row r="564" spans="1:4">
      <c r="A564" s="29" t="s">
        <v>15307</v>
      </c>
      <c r="B564" s="29" t="s">
        <v>15308</v>
      </c>
      <c r="C564" s="66">
        <v>437</v>
      </c>
      <c r="D564" s="47">
        <f t="shared" si="8"/>
        <v>349.6</v>
      </c>
    </row>
    <row r="565" spans="1:4">
      <c r="A565" s="29" t="s">
        <v>15309</v>
      </c>
      <c r="B565" s="29" t="s">
        <v>15310</v>
      </c>
      <c r="C565" s="66">
        <v>365</v>
      </c>
      <c r="D565" s="47">
        <f t="shared" si="8"/>
        <v>292</v>
      </c>
    </row>
    <row r="566" spans="1:4">
      <c r="A566" s="29" t="s">
        <v>15311</v>
      </c>
      <c r="B566" s="29" t="s">
        <v>15312</v>
      </c>
      <c r="C566" s="66">
        <v>365</v>
      </c>
      <c r="D566" s="47">
        <f t="shared" si="8"/>
        <v>292</v>
      </c>
    </row>
    <row r="567" spans="1:4">
      <c r="A567" s="29" t="s">
        <v>15313</v>
      </c>
      <c r="B567" s="29" t="s">
        <v>15314</v>
      </c>
      <c r="C567" s="66">
        <v>381</v>
      </c>
      <c r="D567" s="47">
        <f t="shared" si="8"/>
        <v>304.8</v>
      </c>
    </row>
    <row r="568" spans="1:4">
      <c r="A568" s="29" t="s">
        <v>15315</v>
      </c>
      <c r="B568" s="29" t="s">
        <v>15316</v>
      </c>
      <c r="C568" s="66">
        <v>238</v>
      </c>
      <c r="D568" s="47">
        <f t="shared" si="8"/>
        <v>190.4</v>
      </c>
    </row>
    <row r="569" spans="1:4">
      <c r="A569" s="29" t="s">
        <v>15317</v>
      </c>
      <c r="B569" s="29" t="s">
        <v>15318</v>
      </c>
      <c r="C569" s="66">
        <v>238</v>
      </c>
      <c r="D569" s="47">
        <f t="shared" si="8"/>
        <v>190.4</v>
      </c>
    </row>
    <row r="570" spans="1:4">
      <c r="A570" s="29" t="s">
        <v>15319</v>
      </c>
      <c r="B570" s="29" t="s">
        <v>15320</v>
      </c>
      <c r="C570" s="66">
        <v>264</v>
      </c>
      <c r="D570" s="47">
        <f t="shared" si="8"/>
        <v>211.20000000000002</v>
      </c>
    </row>
    <row r="571" spans="1:4">
      <c r="A571" s="29" t="s">
        <v>15321</v>
      </c>
      <c r="B571" s="29" t="s">
        <v>15322</v>
      </c>
      <c r="C571" s="66">
        <v>264</v>
      </c>
      <c r="D571" s="47">
        <f t="shared" si="8"/>
        <v>211.20000000000002</v>
      </c>
    </row>
    <row r="572" spans="1:4">
      <c r="A572" s="29" t="s">
        <v>15323</v>
      </c>
      <c r="B572" s="29" t="s">
        <v>15324</v>
      </c>
      <c r="C572" s="66">
        <v>393</v>
      </c>
      <c r="D572" s="47">
        <f t="shared" si="8"/>
        <v>314.40000000000003</v>
      </c>
    </row>
    <row r="573" spans="1:4">
      <c r="A573" s="29" t="s">
        <v>15325</v>
      </c>
      <c r="B573" s="29" t="s">
        <v>15326</v>
      </c>
      <c r="C573" s="66">
        <v>393</v>
      </c>
      <c r="D573" s="47">
        <f t="shared" si="8"/>
        <v>314.40000000000003</v>
      </c>
    </row>
    <row r="574" spans="1:4">
      <c r="A574" s="29" t="s">
        <v>15327</v>
      </c>
      <c r="B574" s="29" t="s">
        <v>15328</v>
      </c>
      <c r="C574" s="66">
        <v>337</v>
      </c>
      <c r="D574" s="47">
        <f t="shared" si="8"/>
        <v>269.60000000000002</v>
      </c>
    </row>
    <row r="575" spans="1:4">
      <c r="A575" s="29" t="s">
        <v>15329</v>
      </c>
      <c r="B575" s="29" t="s">
        <v>15330</v>
      </c>
      <c r="C575" s="66">
        <v>337</v>
      </c>
      <c r="D575" s="47">
        <f t="shared" si="8"/>
        <v>269.60000000000002</v>
      </c>
    </row>
    <row r="576" spans="1:4">
      <c r="A576" s="29" t="s">
        <v>15331</v>
      </c>
      <c r="B576" s="29" t="s">
        <v>15332</v>
      </c>
      <c r="C576" s="66">
        <v>223</v>
      </c>
      <c r="D576" s="47">
        <f t="shared" si="8"/>
        <v>178.4</v>
      </c>
    </row>
    <row r="577" spans="1:4">
      <c r="A577" s="29" t="s">
        <v>15333</v>
      </c>
      <c r="B577" s="29" t="s">
        <v>15334</v>
      </c>
      <c r="C577" s="66">
        <v>223</v>
      </c>
      <c r="D577" s="47">
        <f t="shared" si="8"/>
        <v>178.4</v>
      </c>
    </row>
    <row r="578" spans="1:4">
      <c r="A578" s="29" t="s">
        <v>15335</v>
      </c>
      <c r="B578" s="29" t="s">
        <v>15336</v>
      </c>
      <c r="C578" s="66">
        <v>264</v>
      </c>
      <c r="D578" s="47">
        <f t="shared" si="8"/>
        <v>211.20000000000002</v>
      </c>
    </row>
    <row r="579" spans="1:4">
      <c r="A579" s="29" t="s">
        <v>15337</v>
      </c>
      <c r="B579" s="29" t="s">
        <v>15338</v>
      </c>
      <c r="C579" s="66">
        <v>264</v>
      </c>
      <c r="D579" s="47">
        <f t="shared" si="8"/>
        <v>211.20000000000002</v>
      </c>
    </row>
    <row r="580" spans="1:4">
      <c r="A580" s="29" t="s">
        <v>15339</v>
      </c>
      <c r="B580" s="29" t="s">
        <v>15340</v>
      </c>
      <c r="C580" s="66">
        <v>308</v>
      </c>
      <c r="D580" s="47">
        <f t="shared" si="8"/>
        <v>246.4</v>
      </c>
    </row>
    <row r="581" spans="1:4">
      <c r="A581" s="29" t="s">
        <v>15341</v>
      </c>
      <c r="B581" s="29" t="s">
        <v>15342</v>
      </c>
      <c r="C581" s="66">
        <v>308</v>
      </c>
      <c r="D581" s="47">
        <f t="shared" si="8"/>
        <v>246.4</v>
      </c>
    </row>
    <row r="582" spans="1:4">
      <c r="A582" s="29" t="s">
        <v>15343</v>
      </c>
      <c r="B582" s="29" t="s">
        <v>15344</v>
      </c>
      <c r="C582" s="66">
        <v>393</v>
      </c>
      <c r="D582" s="47">
        <f t="shared" ref="D582:D645" si="9">C582*0.8</f>
        <v>314.40000000000003</v>
      </c>
    </row>
    <row r="583" spans="1:4">
      <c r="A583" s="29" t="s">
        <v>15345</v>
      </c>
      <c r="B583" s="29" t="s">
        <v>15346</v>
      </c>
      <c r="C583" s="66">
        <v>393</v>
      </c>
      <c r="D583" s="47">
        <f t="shared" si="9"/>
        <v>314.40000000000003</v>
      </c>
    </row>
    <row r="584" spans="1:4">
      <c r="A584" s="29" t="s">
        <v>15347</v>
      </c>
      <c r="B584" s="29" t="s">
        <v>15348</v>
      </c>
      <c r="C584" s="66">
        <v>337</v>
      </c>
      <c r="D584" s="47">
        <f t="shared" si="9"/>
        <v>269.60000000000002</v>
      </c>
    </row>
    <row r="585" spans="1:4">
      <c r="A585" s="29" t="s">
        <v>15349</v>
      </c>
      <c r="B585" s="29" t="s">
        <v>15350</v>
      </c>
      <c r="C585" s="66">
        <v>337</v>
      </c>
      <c r="D585" s="47">
        <f t="shared" si="9"/>
        <v>269.60000000000002</v>
      </c>
    </row>
    <row r="586" spans="1:4">
      <c r="A586" s="29" t="s">
        <v>15351</v>
      </c>
      <c r="B586" s="29" t="s">
        <v>15352</v>
      </c>
      <c r="C586" s="66">
        <v>412</v>
      </c>
      <c r="D586" s="47">
        <f t="shared" si="9"/>
        <v>329.6</v>
      </c>
    </row>
    <row r="587" spans="1:4">
      <c r="A587" s="29" t="s">
        <v>15353</v>
      </c>
      <c r="B587" s="29" t="s">
        <v>15354</v>
      </c>
      <c r="C587" s="66">
        <v>436</v>
      </c>
      <c r="D587" s="47">
        <f t="shared" si="9"/>
        <v>348.8</v>
      </c>
    </row>
    <row r="588" spans="1:4">
      <c r="A588" s="29" t="s">
        <v>15355</v>
      </c>
      <c r="B588" s="29" t="s">
        <v>15356</v>
      </c>
      <c r="C588" s="66">
        <v>436</v>
      </c>
      <c r="D588" s="47">
        <f t="shared" si="9"/>
        <v>348.8</v>
      </c>
    </row>
    <row r="589" spans="1:4">
      <c r="A589" s="29" t="s">
        <v>15357</v>
      </c>
      <c r="B589" s="29" t="s">
        <v>15358</v>
      </c>
      <c r="C589" s="66">
        <v>801</v>
      </c>
      <c r="D589" s="47">
        <f t="shared" si="9"/>
        <v>640.80000000000007</v>
      </c>
    </row>
    <row r="590" spans="1:4">
      <c r="A590" s="29" t="s">
        <v>15359</v>
      </c>
      <c r="B590" s="29" t="s">
        <v>15360</v>
      </c>
      <c r="C590" s="66">
        <v>801</v>
      </c>
      <c r="D590" s="47">
        <f t="shared" si="9"/>
        <v>640.80000000000007</v>
      </c>
    </row>
    <row r="591" spans="1:4">
      <c r="A591" s="29" t="s">
        <v>15361</v>
      </c>
      <c r="B591" s="29" t="s">
        <v>15362</v>
      </c>
      <c r="C591" s="66">
        <v>436</v>
      </c>
      <c r="D591" s="47">
        <f t="shared" si="9"/>
        <v>348.8</v>
      </c>
    </row>
    <row r="592" spans="1:4">
      <c r="A592" s="29" t="s">
        <v>15363</v>
      </c>
      <c r="B592" s="29" t="s">
        <v>15362</v>
      </c>
      <c r="C592" s="66">
        <v>436</v>
      </c>
      <c r="D592" s="47">
        <f t="shared" si="9"/>
        <v>348.8</v>
      </c>
    </row>
    <row r="593" spans="1:4">
      <c r="A593" s="29" t="s">
        <v>15364</v>
      </c>
      <c r="B593" s="29" t="s">
        <v>15365</v>
      </c>
      <c r="C593" s="66">
        <v>436</v>
      </c>
      <c r="D593" s="47">
        <f t="shared" si="9"/>
        <v>348.8</v>
      </c>
    </row>
    <row r="594" spans="1:4">
      <c r="A594" s="29" t="s">
        <v>15366</v>
      </c>
      <c r="B594" s="29" t="s">
        <v>15367</v>
      </c>
      <c r="C594" s="66">
        <v>436</v>
      </c>
      <c r="D594" s="47">
        <f t="shared" si="9"/>
        <v>348.8</v>
      </c>
    </row>
    <row r="595" spans="1:4">
      <c r="A595" s="29" t="s">
        <v>15368</v>
      </c>
      <c r="B595" s="29" t="s">
        <v>15369</v>
      </c>
      <c r="C595" s="66">
        <v>801</v>
      </c>
      <c r="D595" s="47">
        <f t="shared" si="9"/>
        <v>640.80000000000007</v>
      </c>
    </row>
    <row r="596" spans="1:4">
      <c r="A596" s="29" t="s">
        <v>15370</v>
      </c>
      <c r="B596" s="29" t="s">
        <v>15371</v>
      </c>
      <c r="C596" s="66">
        <v>801</v>
      </c>
      <c r="D596" s="47">
        <f t="shared" si="9"/>
        <v>640.80000000000007</v>
      </c>
    </row>
    <row r="597" spans="1:4">
      <c r="A597" s="29" t="s">
        <v>15372</v>
      </c>
      <c r="B597" s="29" t="s">
        <v>15373</v>
      </c>
      <c r="C597" s="66">
        <v>436</v>
      </c>
      <c r="D597" s="47">
        <f t="shared" si="9"/>
        <v>348.8</v>
      </c>
    </row>
    <row r="598" spans="1:4">
      <c r="A598" s="29" t="s">
        <v>15374</v>
      </c>
      <c r="B598" s="29" t="s">
        <v>15375</v>
      </c>
      <c r="C598" s="66">
        <v>436</v>
      </c>
      <c r="D598" s="47">
        <f t="shared" si="9"/>
        <v>348.8</v>
      </c>
    </row>
    <row r="599" spans="1:4">
      <c r="A599" s="29" t="s">
        <v>15376</v>
      </c>
      <c r="B599" s="29" t="s">
        <v>15377</v>
      </c>
      <c r="C599" s="66">
        <v>948</v>
      </c>
      <c r="D599" s="47">
        <f t="shared" si="9"/>
        <v>758.40000000000009</v>
      </c>
    </row>
    <row r="600" spans="1:4">
      <c r="A600" s="29" t="s">
        <v>15378</v>
      </c>
      <c r="B600" s="29" t="s">
        <v>15379</v>
      </c>
      <c r="C600" s="66">
        <v>948</v>
      </c>
      <c r="D600" s="47">
        <f t="shared" si="9"/>
        <v>758.40000000000009</v>
      </c>
    </row>
    <row r="601" spans="1:4">
      <c r="A601" s="29" t="s">
        <v>15380</v>
      </c>
      <c r="B601" s="29" t="s">
        <v>15381</v>
      </c>
      <c r="C601" s="66">
        <v>801</v>
      </c>
      <c r="D601" s="47">
        <f t="shared" si="9"/>
        <v>640.80000000000007</v>
      </c>
    </row>
    <row r="602" spans="1:4">
      <c r="A602" s="29" t="s">
        <v>15382</v>
      </c>
      <c r="B602" s="29" t="s">
        <v>15383</v>
      </c>
      <c r="C602" s="66">
        <v>1095</v>
      </c>
      <c r="D602" s="47">
        <f t="shared" si="9"/>
        <v>876</v>
      </c>
    </row>
    <row r="603" spans="1:4">
      <c r="A603" s="29" t="s">
        <v>15384</v>
      </c>
      <c r="B603" s="29" t="s">
        <v>15385</v>
      </c>
      <c r="C603" s="66">
        <v>1974</v>
      </c>
      <c r="D603" s="47">
        <f t="shared" si="9"/>
        <v>1579.2</v>
      </c>
    </row>
    <row r="604" spans="1:4">
      <c r="A604" s="29" t="s">
        <v>15386</v>
      </c>
      <c r="B604" s="29" t="s">
        <v>15387</v>
      </c>
      <c r="C604" s="66">
        <v>1242</v>
      </c>
      <c r="D604" s="47">
        <f t="shared" si="9"/>
        <v>993.6</v>
      </c>
    </row>
    <row r="605" spans="1:4">
      <c r="A605" s="29" t="s">
        <v>15388</v>
      </c>
      <c r="B605" s="29" t="s">
        <v>15389</v>
      </c>
      <c r="C605" s="66">
        <v>2258</v>
      </c>
      <c r="D605" s="47">
        <f t="shared" si="9"/>
        <v>1806.4</v>
      </c>
    </row>
    <row r="606" spans="1:4">
      <c r="A606" s="29" t="s">
        <v>15390</v>
      </c>
      <c r="B606" s="29" t="s">
        <v>15391</v>
      </c>
      <c r="C606" s="66">
        <v>1832</v>
      </c>
      <c r="D606" s="47">
        <f t="shared" si="9"/>
        <v>1465.6000000000001</v>
      </c>
    </row>
    <row r="607" spans="1:4">
      <c r="A607" s="29" t="s">
        <v>15392</v>
      </c>
      <c r="B607" s="29" t="s">
        <v>15393</v>
      </c>
      <c r="C607" s="66">
        <v>3389</v>
      </c>
      <c r="D607" s="47">
        <f t="shared" si="9"/>
        <v>2711.2000000000003</v>
      </c>
    </row>
    <row r="608" spans="1:4">
      <c r="A608" s="29" t="s">
        <v>15394</v>
      </c>
      <c r="B608" s="29" t="s">
        <v>15395</v>
      </c>
      <c r="C608" s="66">
        <v>2016</v>
      </c>
      <c r="D608" s="47">
        <f t="shared" si="9"/>
        <v>1612.8000000000002</v>
      </c>
    </row>
    <row r="609" spans="1:4">
      <c r="A609" s="29" t="s">
        <v>15396</v>
      </c>
      <c r="B609" s="29" t="s">
        <v>15397</v>
      </c>
      <c r="C609" s="66">
        <v>3599</v>
      </c>
      <c r="D609" s="47">
        <f t="shared" si="9"/>
        <v>2879.2000000000003</v>
      </c>
    </row>
    <row r="610" spans="1:4">
      <c r="A610" s="29" t="s">
        <v>15398</v>
      </c>
      <c r="B610" s="29" t="s">
        <v>15399</v>
      </c>
      <c r="C610" s="66">
        <v>2187</v>
      </c>
      <c r="D610" s="47">
        <f t="shared" si="9"/>
        <v>1749.6000000000001</v>
      </c>
    </row>
    <row r="611" spans="1:4">
      <c r="A611" s="29" t="s">
        <v>15400</v>
      </c>
      <c r="B611" s="29" t="s">
        <v>15401</v>
      </c>
      <c r="C611" s="66">
        <v>3954</v>
      </c>
      <c r="D611" s="47">
        <f t="shared" si="9"/>
        <v>3163.2000000000003</v>
      </c>
    </row>
    <row r="612" spans="1:4">
      <c r="A612" s="29" t="s">
        <v>15402</v>
      </c>
      <c r="B612" s="29" t="s">
        <v>15403</v>
      </c>
      <c r="C612" s="66">
        <v>630</v>
      </c>
      <c r="D612" s="47">
        <f t="shared" si="9"/>
        <v>504</v>
      </c>
    </row>
    <row r="613" spans="1:4">
      <c r="A613" s="29" t="s">
        <v>15404</v>
      </c>
      <c r="B613" s="29" t="s">
        <v>15405</v>
      </c>
      <c r="C613" s="66">
        <v>914</v>
      </c>
      <c r="D613" s="47">
        <f t="shared" si="9"/>
        <v>731.2</v>
      </c>
    </row>
    <row r="614" spans="1:4">
      <c r="A614" s="29" t="s">
        <v>15406</v>
      </c>
      <c r="B614" s="29" t="s">
        <v>15407</v>
      </c>
      <c r="C614" s="66">
        <v>1054</v>
      </c>
      <c r="D614" s="47">
        <f t="shared" si="9"/>
        <v>843.2</v>
      </c>
    </row>
    <row r="615" spans="1:4">
      <c r="A615" s="29" t="s">
        <v>15408</v>
      </c>
      <c r="B615" s="29" t="s">
        <v>15409</v>
      </c>
      <c r="C615" s="66">
        <v>624</v>
      </c>
      <c r="D615" s="47">
        <f t="shared" si="9"/>
        <v>499.20000000000005</v>
      </c>
    </row>
    <row r="616" spans="1:4">
      <c r="A616" s="29" t="s">
        <v>15410</v>
      </c>
      <c r="B616" s="29" t="s">
        <v>15411</v>
      </c>
      <c r="C616" s="66">
        <v>919</v>
      </c>
      <c r="D616" s="47">
        <f t="shared" si="9"/>
        <v>735.2</v>
      </c>
    </row>
    <row r="617" spans="1:4">
      <c r="A617" s="29" t="s">
        <v>15412</v>
      </c>
      <c r="B617" s="29" t="s">
        <v>15413</v>
      </c>
      <c r="C617" s="66">
        <v>1064</v>
      </c>
      <c r="D617" s="47">
        <f t="shared" si="9"/>
        <v>851.2</v>
      </c>
    </row>
    <row r="618" spans="1:4">
      <c r="A618" s="29" t="s">
        <v>15414</v>
      </c>
      <c r="B618" s="29" t="s">
        <v>15415</v>
      </c>
      <c r="C618" s="66">
        <v>413</v>
      </c>
      <c r="D618" s="47">
        <f t="shared" si="9"/>
        <v>330.40000000000003</v>
      </c>
    </row>
    <row r="619" spans="1:4">
      <c r="A619" s="29" t="s">
        <v>15416</v>
      </c>
      <c r="B619" s="29" t="s">
        <v>15417</v>
      </c>
      <c r="C619" s="66">
        <v>382</v>
      </c>
      <c r="D619" s="47">
        <f t="shared" si="9"/>
        <v>305.60000000000002</v>
      </c>
    </row>
    <row r="620" spans="1:4">
      <c r="A620" s="29" t="s">
        <v>15418</v>
      </c>
      <c r="B620" s="29" t="s">
        <v>15419</v>
      </c>
      <c r="C620" s="66">
        <v>350</v>
      </c>
      <c r="D620" s="47">
        <f t="shared" si="9"/>
        <v>280</v>
      </c>
    </row>
    <row r="621" spans="1:4">
      <c r="A621" s="29" t="s">
        <v>15420</v>
      </c>
      <c r="B621" s="29" t="s">
        <v>15421</v>
      </c>
      <c r="C621" s="66">
        <v>476</v>
      </c>
      <c r="D621" s="47">
        <f t="shared" si="9"/>
        <v>380.8</v>
      </c>
    </row>
    <row r="622" spans="1:4">
      <c r="A622" s="29" t="s">
        <v>15422</v>
      </c>
      <c r="B622" s="29" t="s">
        <v>15423</v>
      </c>
      <c r="C622" s="66">
        <v>446</v>
      </c>
      <c r="D622" s="47">
        <f t="shared" si="9"/>
        <v>356.8</v>
      </c>
    </row>
    <row r="623" spans="1:4">
      <c r="A623" s="29" t="s">
        <v>15424</v>
      </c>
      <c r="B623" s="29" t="s">
        <v>15425</v>
      </c>
      <c r="C623" s="66">
        <v>413</v>
      </c>
      <c r="D623" s="47">
        <f t="shared" si="9"/>
        <v>330.40000000000003</v>
      </c>
    </row>
    <row r="624" spans="1:4">
      <c r="A624" s="29" t="s">
        <v>15426</v>
      </c>
      <c r="B624" s="29" t="s">
        <v>15427</v>
      </c>
      <c r="C624" s="66">
        <v>382</v>
      </c>
      <c r="D624" s="47">
        <f t="shared" si="9"/>
        <v>305.60000000000002</v>
      </c>
    </row>
    <row r="625" spans="1:4">
      <c r="A625" s="29" t="s">
        <v>15428</v>
      </c>
      <c r="B625" s="29" t="s">
        <v>15429</v>
      </c>
      <c r="C625" s="66">
        <v>491</v>
      </c>
      <c r="D625" s="47">
        <f t="shared" si="9"/>
        <v>392.8</v>
      </c>
    </row>
    <row r="626" spans="1:4">
      <c r="A626" s="29" t="s">
        <v>15430</v>
      </c>
      <c r="B626" s="29" t="s">
        <v>15431</v>
      </c>
      <c r="C626" s="66">
        <v>446</v>
      </c>
      <c r="D626" s="47">
        <f t="shared" si="9"/>
        <v>356.8</v>
      </c>
    </row>
    <row r="627" spans="1:4">
      <c r="A627" s="29" t="s">
        <v>15432</v>
      </c>
      <c r="B627" s="29" t="s">
        <v>15433</v>
      </c>
      <c r="C627" s="66">
        <v>492</v>
      </c>
      <c r="D627" s="47">
        <f t="shared" si="9"/>
        <v>393.6</v>
      </c>
    </row>
    <row r="628" spans="1:4">
      <c r="A628" s="29" t="s">
        <v>15434</v>
      </c>
      <c r="B628" s="29" t="s">
        <v>15435</v>
      </c>
      <c r="C628" s="66">
        <v>332</v>
      </c>
      <c r="D628" s="47">
        <f t="shared" si="9"/>
        <v>265.60000000000002</v>
      </c>
    </row>
    <row r="629" spans="1:4">
      <c r="A629" s="29" t="s">
        <v>15436</v>
      </c>
      <c r="B629" s="29" t="s">
        <v>15437</v>
      </c>
      <c r="C629" s="66">
        <v>332</v>
      </c>
      <c r="D629" s="47">
        <f t="shared" si="9"/>
        <v>265.60000000000002</v>
      </c>
    </row>
    <row r="630" spans="1:4">
      <c r="A630" s="29" t="s">
        <v>15438</v>
      </c>
      <c r="B630" s="29" t="s">
        <v>15439</v>
      </c>
      <c r="C630" s="66">
        <v>290</v>
      </c>
      <c r="D630" s="47">
        <f t="shared" si="9"/>
        <v>232</v>
      </c>
    </row>
    <row r="631" spans="1:4">
      <c r="A631" s="29" t="s">
        <v>15440</v>
      </c>
      <c r="B631" s="29" t="s">
        <v>15441</v>
      </c>
      <c r="C631" s="66">
        <v>430</v>
      </c>
      <c r="D631" s="47">
        <f t="shared" si="9"/>
        <v>344</v>
      </c>
    </row>
    <row r="632" spans="1:4">
      <c r="A632" s="29" t="s">
        <v>15442</v>
      </c>
      <c r="B632" s="29" t="s">
        <v>15443</v>
      </c>
      <c r="C632" s="66">
        <v>431</v>
      </c>
      <c r="D632" s="47">
        <f t="shared" si="9"/>
        <v>344.8</v>
      </c>
    </row>
    <row r="633" spans="1:4">
      <c r="A633" s="29" t="s">
        <v>15444</v>
      </c>
      <c r="B633" s="29" t="s">
        <v>15445</v>
      </c>
      <c r="C633" s="66">
        <v>477</v>
      </c>
      <c r="D633" s="47">
        <f t="shared" si="9"/>
        <v>381.6</v>
      </c>
    </row>
    <row r="634" spans="1:4">
      <c r="A634" s="29" t="s">
        <v>15446</v>
      </c>
      <c r="B634" s="29" t="s">
        <v>15447</v>
      </c>
      <c r="C634" s="66">
        <v>507</v>
      </c>
      <c r="D634" s="47">
        <f t="shared" si="9"/>
        <v>405.6</v>
      </c>
    </row>
    <row r="635" spans="1:4">
      <c r="A635" s="29" t="s">
        <v>15448</v>
      </c>
      <c r="B635" s="29" t="s">
        <v>15449</v>
      </c>
      <c r="C635" s="66">
        <v>661</v>
      </c>
      <c r="D635" s="47">
        <f t="shared" si="9"/>
        <v>528.80000000000007</v>
      </c>
    </row>
    <row r="636" spans="1:4">
      <c r="A636" s="29" t="s">
        <v>15450</v>
      </c>
      <c r="B636" s="29" t="s">
        <v>15451</v>
      </c>
      <c r="C636" s="66">
        <v>661</v>
      </c>
      <c r="D636" s="47">
        <f t="shared" si="9"/>
        <v>528.80000000000007</v>
      </c>
    </row>
    <row r="637" spans="1:4">
      <c r="A637" s="29" t="s">
        <v>15452</v>
      </c>
      <c r="B637" s="29" t="s">
        <v>15453</v>
      </c>
      <c r="C637" s="66">
        <v>507</v>
      </c>
      <c r="D637" s="47">
        <f t="shared" si="9"/>
        <v>405.6</v>
      </c>
    </row>
    <row r="638" spans="1:4">
      <c r="A638" s="29" t="s">
        <v>15454</v>
      </c>
      <c r="B638" s="29" t="s">
        <v>15455</v>
      </c>
      <c r="C638" s="66">
        <v>516</v>
      </c>
      <c r="D638" s="47">
        <f t="shared" si="9"/>
        <v>412.8</v>
      </c>
    </row>
    <row r="639" spans="1:4">
      <c r="A639" s="29" t="s">
        <v>15456</v>
      </c>
      <c r="B639" s="29" t="s">
        <v>15457</v>
      </c>
      <c r="C639" s="66">
        <v>516</v>
      </c>
      <c r="D639" s="47">
        <f t="shared" si="9"/>
        <v>412.8</v>
      </c>
    </row>
    <row r="640" spans="1:4">
      <c r="A640" s="29" t="s">
        <v>15458</v>
      </c>
      <c r="B640" s="29" t="s">
        <v>15459</v>
      </c>
      <c r="C640" s="66">
        <v>518</v>
      </c>
      <c r="D640" s="47">
        <f t="shared" si="9"/>
        <v>414.40000000000003</v>
      </c>
    </row>
    <row r="641" spans="1:4">
      <c r="A641" s="29" t="s">
        <v>15460</v>
      </c>
      <c r="B641" s="29" t="s">
        <v>15461</v>
      </c>
      <c r="C641" s="66">
        <v>518</v>
      </c>
      <c r="D641" s="47">
        <f t="shared" si="9"/>
        <v>414.40000000000003</v>
      </c>
    </row>
    <row r="642" spans="1:4">
      <c r="A642" s="29" t="s">
        <v>15462</v>
      </c>
      <c r="B642" s="29" t="s">
        <v>15463</v>
      </c>
      <c r="C642" s="66">
        <v>518</v>
      </c>
      <c r="D642" s="47">
        <f t="shared" si="9"/>
        <v>414.40000000000003</v>
      </c>
    </row>
    <row r="643" spans="1:4">
      <c r="A643" s="29" t="s">
        <v>15464</v>
      </c>
      <c r="B643" s="29" t="s">
        <v>15465</v>
      </c>
      <c r="C643" s="66">
        <v>544</v>
      </c>
      <c r="D643" s="47">
        <f t="shared" si="9"/>
        <v>435.20000000000005</v>
      </c>
    </row>
    <row r="644" spans="1:4">
      <c r="A644" s="29" t="s">
        <v>15466</v>
      </c>
      <c r="B644" s="29" t="s">
        <v>15467</v>
      </c>
      <c r="C644" s="66">
        <v>655</v>
      </c>
      <c r="D644" s="47">
        <f t="shared" si="9"/>
        <v>524</v>
      </c>
    </row>
    <row r="645" spans="1:4">
      <c r="A645" s="29" t="s">
        <v>15468</v>
      </c>
      <c r="B645" s="29" t="s">
        <v>15469</v>
      </c>
      <c r="C645" s="66">
        <v>526</v>
      </c>
      <c r="D645" s="47">
        <f t="shared" si="9"/>
        <v>420.8</v>
      </c>
    </row>
    <row r="646" spans="1:4">
      <c r="A646" s="29" t="s">
        <v>15470</v>
      </c>
      <c r="B646" s="29" t="s">
        <v>15471</v>
      </c>
      <c r="C646" s="66">
        <v>526</v>
      </c>
      <c r="D646" s="47">
        <f t="shared" ref="D646:D709" si="10">C646*0.8</f>
        <v>420.8</v>
      </c>
    </row>
    <row r="647" spans="1:4">
      <c r="A647" s="29" t="s">
        <v>15472</v>
      </c>
      <c r="B647" s="29" t="s">
        <v>15473</v>
      </c>
      <c r="C647" s="66">
        <v>541</v>
      </c>
      <c r="D647" s="47">
        <f t="shared" si="10"/>
        <v>432.8</v>
      </c>
    </row>
    <row r="648" spans="1:4">
      <c r="A648" s="29" t="s">
        <v>15474</v>
      </c>
      <c r="B648" s="29" t="s">
        <v>15475</v>
      </c>
      <c r="C648" s="66">
        <v>541</v>
      </c>
      <c r="D648" s="47">
        <f t="shared" si="10"/>
        <v>432.8</v>
      </c>
    </row>
    <row r="649" spans="1:4">
      <c r="A649" s="29" t="s">
        <v>15476</v>
      </c>
      <c r="B649" s="29" t="s">
        <v>15477</v>
      </c>
      <c r="C649" s="66">
        <v>561</v>
      </c>
      <c r="D649" s="47">
        <f t="shared" si="10"/>
        <v>448.8</v>
      </c>
    </row>
    <row r="650" spans="1:4">
      <c r="A650" s="29" t="s">
        <v>15478</v>
      </c>
      <c r="B650" s="29" t="s">
        <v>15479</v>
      </c>
      <c r="C650" s="66">
        <v>561</v>
      </c>
      <c r="D650" s="47">
        <f t="shared" si="10"/>
        <v>448.8</v>
      </c>
    </row>
    <row r="651" spans="1:4">
      <c r="A651" s="29" t="s">
        <v>15480</v>
      </c>
      <c r="B651" s="29" t="s">
        <v>15481</v>
      </c>
      <c r="C651" s="66">
        <v>370</v>
      </c>
      <c r="D651" s="47">
        <f t="shared" si="10"/>
        <v>296</v>
      </c>
    </row>
    <row r="652" spans="1:4">
      <c r="A652" s="29" t="s">
        <v>15482</v>
      </c>
      <c r="B652" s="29" t="s">
        <v>15483</v>
      </c>
      <c r="C652" s="66">
        <v>369</v>
      </c>
      <c r="D652" s="47">
        <f t="shared" si="10"/>
        <v>295.2</v>
      </c>
    </row>
    <row r="653" spans="1:4">
      <c r="A653" s="29" t="s">
        <v>15484</v>
      </c>
      <c r="B653" s="29" t="s">
        <v>15485</v>
      </c>
      <c r="C653" s="66">
        <v>508</v>
      </c>
      <c r="D653" s="47">
        <f t="shared" si="10"/>
        <v>406.40000000000003</v>
      </c>
    </row>
    <row r="654" spans="1:4">
      <c r="A654" s="29" t="s">
        <v>15486</v>
      </c>
      <c r="B654" s="29" t="s">
        <v>15487</v>
      </c>
      <c r="C654" s="66">
        <v>508</v>
      </c>
      <c r="D654" s="47">
        <f t="shared" si="10"/>
        <v>406.40000000000003</v>
      </c>
    </row>
    <row r="655" spans="1:4">
      <c r="A655" s="29" t="s">
        <v>15488</v>
      </c>
      <c r="B655" s="29" t="s">
        <v>15489</v>
      </c>
      <c r="C655" s="66">
        <v>526</v>
      </c>
      <c r="D655" s="47">
        <f t="shared" si="10"/>
        <v>420.8</v>
      </c>
    </row>
    <row r="656" spans="1:4">
      <c r="A656" s="29" t="s">
        <v>15490</v>
      </c>
      <c r="B656" s="29" t="s">
        <v>15491</v>
      </c>
      <c r="C656" s="66">
        <v>526</v>
      </c>
      <c r="D656" s="47">
        <f t="shared" si="10"/>
        <v>420.8</v>
      </c>
    </row>
    <row r="657" spans="1:4">
      <c r="A657" s="29" t="s">
        <v>15492</v>
      </c>
      <c r="B657" s="29" t="s">
        <v>15493</v>
      </c>
      <c r="C657" s="66">
        <v>547</v>
      </c>
      <c r="D657" s="47">
        <f t="shared" si="10"/>
        <v>437.6</v>
      </c>
    </row>
    <row r="658" spans="1:4">
      <c r="A658" s="29" t="s">
        <v>15494</v>
      </c>
      <c r="B658" s="29" t="s">
        <v>15495</v>
      </c>
      <c r="C658" s="66">
        <v>526</v>
      </c>
      <c r="D658" s="47">
        <f t="shared" si="10"/>
        <v>420.8</v>
      </c>
    </row>
    <row r="659" spans="1:4">
      <c r="A659" s="29" t="s">
        <v>15496</v>
      </c>
      <c r="B659" s="29" t="s">
        <v>15497</v>
      </c>
      <c r="C659" s="66">
        <v>556</v>
      </c>
      <c r="D659" s="47">
        <f t="shared" si="10"/>
        <v>444.8</v>
      </c>
    </row>
    <row r="660" spans="1:4">
      <c r="A660" s="29" t="s">
        <v>15498</v>
      </c>
      <c r="B660" s="29" t="s">
        <v>15499</v>
      </c>
      <c r="C660" s="66">
        <v>556</v>
      </c>
      <c r="D660" s="47">
        <f t="shared" si="10"/>
        <v>444.8</v>
      </c>
    </row>
    <row r="661" spans="1:4">
      <c r="A661" s="29" t="s">
        <v>15500</v>
      </c>
      <c r="B661" s="29" t="s">
        <v>15501</v>
      </c>
      <c r="C661" s="66">
        <v>448</v>
      </c>
      <c r="D661" s="47">
        <f t="shared" si="10"/>
        <v>358.40000000000003</v>
      </c>
    </row>
    <row r="662" spans="1:4">
      <c r="A662" s="29" t="s">
        <v>15502</v>
      </c>
      <c r="B662" s="29" t="s">
        <v>15503</v>
      </c>
      <c r="C662" s="66">
        <v>464</v>
      </c>
      <c r="D662" s="47">
        <f t="shared" si="10"/>
        <v>371.20000000000005</v>
      </c>
    </row>
    <row r="663" spans="1:4">
      <c r="A663" s="29" t="s">
        <v>15504</v>
      </c>
      <c r="B663" s="29" t="s">
        <v>15505</v>
      </c>
      <c r="C663" s="66">
        <v>464</v>
      </c>
      <c r="D663" s="47">
        <f t="shared" si="10"/>
        <v>371.20000000000005</v>
      </c>
    </row>
    <row r="664" spans="1:4">
      <c r="A664" s="29" t="s">
        <v>15506</v>
      </c>
      <c r="B664" s="29" t="s">
        <v>15507</v>
      </c>
      <c r="C664" s="66">
        <v>473</v>
      </c>
      <c r="D664" s="47">
        <f t="shared" si="10"/>
        <v>378.40000000000003</v>
      </c>
    </row>
    <row r="665" spans="1:4">
      <c r="A665" s="29" t="s">
        <v>15508</v>
      </c>
      <c r="B665" s="29" t="s">
        <v>15509</v>
      </c>
      <c r="C665" s="66">
        <v>473</v>
      </c>
      <c r="D665" s="47">
        <f t="shared" si="10"/>
        <v>378.40000000000003</v>
      </c>
    </row>
    <row r="666" spans="1:4">
      <c r="A666" s="29" t="s">
        <v>15510</v>
      </c>
      <c r="B666" s="29" t="s">
        <v>15511</v>
      </c>
      <c r="C666" s="66">
        <v>492</v>
      </c>
      <c r="D666" s="47">
        <f t="shared" si="10"/>
        <v>393.6</v>
      </c>
    </row>
    <row r="667" spans="1:4">
      <c r="A667" s="29" t="s">
        <v>15512</v>
      </c>
      <c r="B667" s="29" t="s">
        <v>15513</v>
      </c>
      <c r="C667" s="66">
        <v>504</v>
      </c>
      <c r="D667" s="47">
        <f t="shared" si="10"/>
        <v>403.20000000000005</v>
      </c>
    </row>
    <row r="668" spans="1:4">
      <c r="A668" s="29" t="s">
        <v>15514</v>
      </c>
      <c r="B668" s="29" t="s">
        <v>15515</v>
      </c>
      <c r="C668" s="66">
        <v>494</v>
      </c>
      <c r="D668" s="47">
        <f t="shared" si="10"/>
        <v>395.20000000000005</v>
      </c>
    </row>
    <row r="669" spans="1:4">
      <c r="A669" s="29" t="s">
        <v>15516</v>
      </c>
      <c r="B669" s="29" t="s">
        <v>15517</v>
      </c>
      <c r="C669" s="66">
        <v>494</v>
      </c>
      <c r="D669" s="47">
        <f t="shared" si="10"/>
        <v>395.20000000000005</v>
      </c>
    </row>
    <row r="670" spans="1:4">
      <c r="A670" s="29" t="s">
        <v>15518</v>
      </c>
      <c r="B670" s="29" t="s">
        <v>15519</v>
      </c>
      <c r="C670" s="66">
        <v>494</v>
      </c>
      <c r="D670" s="47">
        <f t="shared" si="10"/>
        <v>395.20000000000005</v>
      </c>
    </row>
    <row r="671" spans="1:4">
      <c r="A671" s="29" t="s">
        <v>15520</v>
      </c>
      <c r="B671" s="29" t="s">
        <v>15521</v>
      </c>
      <c r="C671" s="66">
        <v>354</v>
      </c>
      <c r="D671" s="47">
        <f t="shared" si="10"/>
        <v>283.2</v>
      </c>
    </row>
    <row r="672" spans="1:4">
      <c r="A672" s="29" t="s">
        <v>15522</v>
      </c>
      <c r="B672" s="29" t="s">
        <v>15523</v>
      </c>
      <c r="C672" s="66">
        <v>514</v>
      </c>
      <c r="D672" s="47">
        <f t="shared" si="10"/>
        <v>411.20000000000005</v>
      </c>
    </row>
    <row r="673" spans="1:4">
      <c r="A673" s="29" t="s">
        <v>15524</v>
      </c>
      <c r="B673" s="29" t="s">
        <v>15525</v>
      </c>
      <c r="C673" s="66">
        <v>569</v>
      </c>
      <c r="D673" s="47">
        <f t="shared" si="10"/>
        <v>455.20000000000005</v>
      </c>
    </row>
    <row r="674" spans="1:4">
      <c r="A674" s="29" t="s">
        <v>15526</v>
      </c>
      <c r="B674" s="29" t="s">
        <v>15527</v>
      </c>
      <c r="C674" s="66">
        <v>569</v>
      </c>
      <c r="D674" s="47">
        <f t="shared" si="10"/>
        <v>455.20000000000005</v>
      </c>
    </row>
    <row r="675" spans="1:4">
      <c r="A675" s="29" t="s">
        <v>15528</v>
      </c>
      <c r="B675" s="29" t="s">
        <v>15529</v>
      </c>
      <c r="C675" s="66">
        <v>656</v>
      </c>
      <c r="D675" s="47">
        <f t="shared" si="10"/>
        <v>524.80000000000007</v>
      </c>
    </row>
    <row r="676" spans="1:4">
      <c r="A676" s="29" t="s">
        <v>15530</v>
      </c>
      <c r="B676" s="29" t="s">
        <v>15531</v>
      </c>
      <c r="C676" s="66">
        <v>362</v>
      </c>
      <c r="D676" s="47">
        <f t="shared" si="10"/>
        <v>289.60000000000002</v>
      </c>
    </row>
    <row r="677" spans="1:4">
      <c r="A677" s="29" t="s">
        <v>15532</v>
      </c>
      <c r="B677" s="29" t="s">
        <v>15533</v>
      </c>
      <c r="C677" s="66">
        <v>362</v>
      </c>
      <c r="D677" s="47">
        <f t="shared" si="10"/>
        <v>289.60000000000002</v>
      </c>
    </row>
    <row r="678" spans="1:4">
      <c r="A678" s="29" t="s">
        <v>15534</v>
      </c>
      <c r="B678" s="29" t="s">
        <v>15535</v>
      </c>
      <c r="C678" s="66">
        <v>492</v>
      </c>
      <c r="D678" s="47">
        <f t="shared" si="10"/>
        <v>393.6</v>
      </c>
    </row>
    <row r="679" spans="1:4">
      <c r="A679" s="29" t="s">
        <v>15536</v>
      </c>
      <c r="B679" s="29" t="s">
        <v>15537</v>
      </c>
      <c r="C679" s="66">
        <v>506</v>
      </c>
      <c r="D679" s="47">
        <f t="shared" si="10"/>
        <v>404.8</v>
      </c>
    </row>
    <row r="680" spans="1:4">
      <c r="A680" s="29" t="s">
        <v>15538</v>
      </c>
      <c r="B680" s="29" t="s">
        <v>15539</v>
      </c>
      <c r="C680" s="66">
        <v>523</v>
      </c>
      <c r="D680" s="47">
        <f t="shared" si="10"/>
        <v>418.40000000000003</v>
      </c>
    </row>
    <row r="681" spans="1:4">
      <c r="A681" s="29" t="s">
        <v>15540</v>
      </c>
      <c r="B681" s="29" t="s">
        <v>15541</v>
      </c>
      <c r="C681" s="66">
        <v>523</v>
      </c>
      <c r="D681" s="47">
        <f t="shared" si="10"/>
        <v>418.40000000000003</v>
      </c>
    </row>
    <row r="682" spans="1:4">
      <c r="A682" s="29" t="s">
        <v>15542</v>
      </c>
      <c r="B682" s="29" t="s">
        <v>15543</v>
      </c>
      <c r="C682" s="66">
        <v>538</v>
      </c>
      <c r="D682" s="47">
        <f t="shared" si="10"/>
        <v>430.40000000000003</v>
      </c>
    </row>
    <row r="683" spans="1:4">
      <c r="A683" s="29" t="s">
        <v>15544</v>
      </c>
      <c r="B683" s="29" t="s">
        <v>15545</v>
      </c>
      <c r="C683" s="66">
        <v>547</v>
      </c>
      <c r="D683" s="47">
        <f t="shared" si="10"/>
        <v>437.6</v>
      </c>
    </row>
    <row r="684" spans="1:4">
      <c r="A684" s="29" t="s">
        <v>15546</v>
      </c>
      <c r="B684" s="29" t="s">
        <v>15547</v>
      </c>
      <c r="C684" s="66">
        <v>387</v>
      </c>
      <c r="D684" s="47">
        <f t="shared" si="10"/>
        <v>309.60000000000002</v>
      </c>
    </row>
    <row r="685" spans="1:4">
      <c r="A685" s="29" t="s">
        <v>15548</v>
      </c>
      <c r="B685" s="29" t="s">
        <v>15549</v>
      </c>
      <c r="C685" s="66">
        <v>451</v>
      </c>
      <c r="D685" s="47">
        <f t="shared" si="10"/>
        <v>360.8</v>
      </c>
    </row>
    <row r="686" spans="1:4">
      <c r="A686" s="29" t="s">
        <v>15550</v>
      </c>
      <c r="B686" s="29" t="s">
        <v>15551</v>
      </c>
      <c r="C686" s="66">
        <v>464</v>
      </c>
      <c r="D686" s="47">
        <f t="shared" si="10"/>
        <v>371.20000000000005</v>
      </c>
    </row>
    <row r="687" spans="1:4">
      <c r="A687" s="29" t="s">
        <v>15552</v>
      </c>
      <c r="B687" s="29" t="s">
        <v>15553</v>
      </c>
      <c r="C687" s="66">
        <v>640</v>
      </c>
      <c r="D687" s="47">
        <f t="shared" si="10"/>
        <v>512</v>
      </c>
    </row>
    <row r="688" spans="1:4">
      <c r="A688" s="29" t="s">
        <v>15554</v>
      </c>
      <c r="B688" s="29" t="s">
        <v>15555</v>
      </c>
      <c r="C688" s="66">
        <v>594</v>
      </c>
      <c r="D688" s="47">
        <f t="shared" si="10"/>
        <v>475.20000000000005</v>
      </c>
    </row>
    <row r="689" spans="1:4">
      <c r="A689" s="29" t="s">
        <v>15556</v>
      </c>
      <c r="B689" s="29" t="s">
        <v>15557</v>
      </c>
      <c r="C689" s="66">
        <v>595</v>
      </c>
      <c r="D689" s="47">
        <f t="shared" si="10"/>
        <v>476</v>
      </c>
    </row>
    <row r="690" spans="1:4">
      <c r="A690" s="29" t="s">
        <v>15558</v>
      </c>
      <c r="B690" s="29" t="s">
        <v>15559</v>
      </c>
      <c r="C690" s="66">
        <v>448</v>
      </c>
      <c r="D690" s="47">
        <f t="shared" si="10"/>
        <v>358.40000000000003</v>
      </c>
    </row>
    <row r="691" spans="1:4">
      <c r="A691" s="29" t="s">
        <v>15560</v>
      </c>
      <c r="B691" s="29" t="s">
        <v>15561</v>
      </c>
      <c r="C691" s="66">
        <v>448</v>
      </c>
      <c r="D691" s="47">
        <f t="shared" si="10"/>
        <v>358.40000000000003</v>
      </c>
    </row>
    <row r="692" spans="1:4">
      <c r="A692" s="29" t="s">
        <v>15562</v>
      </c>
      <c r="B692" s="29" t="s">
        <v>15563</v>
      </c>
      <c r="C692" s="66">
        <v>469</v>
      </c>
      <c r="D692" s="47">
        <f t="shared" si="10"/>
        <v>375.20000000000005</v>
      </c>
    </row>
    <row r="693" spans="1:4">
      <c r="A693" s="29" t="s">
        <v>15564</v>
      </c>
      <c r="B693" s="29" t="s">
        <v>15565</v>
      </c>
      <c r="C693" s="66">
        <v>617</v>
      </c>
      <c r="D693" s="47">
        <f t="shared" si="10"/>
        <v>493.6</v>
      </c>
    </row>
    <row r="694" spans="1:4">
      <c r="A694" s="29" t="s">
        <v>15566</v>
      </c>
      <c r="B694" s="29" t="s">
        <v>15567</v>
      </c>
      <c r="C694" s="66">
        <v>646</v>
      </c>
      <c r="D694" s="47">
        <f t="shared" si="10"/>
        <v>516.80000000000007</v>
      </c>
    </row>
    <row r="695" spans="1:4">
      <c r="A695" s="29" t="s">
        <v>15568</v>
      </c>
      <c r="B695" s="29" t="s">
        <v>15569</v>
      </c>
      <c r="C695" s="66">
        <v>646</v>
      </c>
      <c r="D695" s="47">
        <f t="shared" si="10"/>
        <v>516.80000000000007</v>
      </c>
    </row>
    <row r="696" spans="1:4">
      <c r="A696" s="29" t="s">
        <v>15570</v>
      </c>
      <c r="B696" s="29" t="s">
        <v>15571</v>
      </c>
      <c r="C696" s="66">
        <v>463</v>
      </c>
      <c r="D696" s="47">
        <f t="shared" si="10"/>
        <v>370.40000000000003</v>
      </c>
    </row>
    <row r="697" spans="1:4">
      <c r="A697" s="29" t="s">
        <v>15572</v>
      </c>
      <c r="B697" s="29" t="s">
        <v>15573</v>
      </c>
      <c r="C697" s="66">
        <v>592</v>
      </c>
      <c r="D697" s="47">
        <f t="shared" si="10"/>
        <v>473.6</v>
      </c>
    </row>
    <row r="698" spans="1:4">
      <c r="A698" s="29" t="s">
        <v>15574</v>
      </c>
      <c r="B698" s="29" t="s">
        <v>15575</v>
      </c>
      <c r="C698" s="66">
        <v>592</v>
      </c>
      <c r="D698" s="47">
        <f t="shared" si="10"/>
        <v>473.6</v>
      </c>
    </row>
    <row r="699" spans="1:4">
      <c r="A699" s="29" t="s">
        <v>15576</v>
      </c>
      <c r="B699" s="29" t="s">
        <v>15577</v>
      </c>
      <c r="C699" s="66">
        <v>769</v>
      </c>
      <c r="D699" s="47">
        <f t="shared" si="10"/>
        <v>615.20000000000005</v>
      </c>
    </row>
    <row r="700" spans="1:4">
      <c r="A700" s="29" t="s">
        <v>15578</v>
      </c>
      <c r="B700" s="29" t="s">
        <v>15579</v>
      </c>
      <c r="C700" s="66">
        <v>417</v>
      </c>
      <c r="D700" s="47">
        <f t="shared" si="10"/>
        <v>333.6</v>
      </c>
    </row>
    <row r="701" spans="1:4">
      <c r="A701" s="29" t="s">
        <v>15580</v>
      </c>
      <c r="B701" s="29" t="s">
        <v>15581</v>
      </c>
      <c r="C701" s="66">
        <v>588</v>
      </c>
      <c r="D701" s="47">
        <f t="shared" si="10"/>
        <v>470.40000000000003</v>
      </c>
    </row>
    <row r="702" spans="1:4">
      <c r="A702" s="29" t="s">
        <v>15582</v>
      </c>
      <c r="B702" s="29" t="s">
        <v>15583</v>
      </c>
      <c r="C702" s="66">
        <v>413</v>
      </c>
      <c r="D702" s="47">
        <f t="shared" si="10"/>
        <v>330.40000000000003</v>
      </c>
    </row>
    <row r="703" spans="1:4">
      <c r="A703" s="29" t="s">
        <v>15584</v>
      </c>
      <c r="B703" s="29" t="s">
        <v>15585</v>
      </c>
      <c r="C703" s="66">
        <v>554</v>
      </c>
      <c r="D703" s="47">
        <f t="shared" si="10"/>
        <v>443.20000000000005</v>
      </c>
    </row>
    <row r="704" spans="1:4">
      <c r="A704" s="29" t="s">
        <v>15586</v>
      </c>
      <c r="B704" s="29" t="s">
        <v>15587</v>
      </c>
      <c r="C704" s="66">
        <v>590</v>
      </c>
      <c r="D704" s="47">
        <f t="shared" si="10"/>
        <v>472</v>
      </c>
    </row>
    <row r="705" spans="1:4">
      <c r="A705" s="29" t="s">
        <v>15588</v>
      </c>
      <c r="B705" s="29" t="s">
        <v>15589</v>
      </c>
      <c r="C705" s="66">
        <v>601</v>
      </c>
      <c r="D705" s="47">
        <f t="shared" si="10"/>
        <v>480.8</v>
      </c>
    </row>
    <row r="706" spans="1:4">
      <c r="A706" s="29" t="s">
        <v>15590</v>
      </c>
      <c r="B706" s="29" t="s">
        <v>15591</v>
      </c>
      <c r="C706" s="66">
        <v>835</v>
      </c>
      <c r="D706" s="47">
        <f t="shared" si="10"/>
        <v>668</v>
      </c>
    </row>
    <row r="707" spans="1:4">
      <c r="A707" s="29" t="s">
        <v>15592</v>
      </c>
      <c r="B707" s="29" t="s">
        <v>15593</v>
      </c>
      <c r="C707" s="66">
        <v>344</v>
      </c>
      <c r="D707" s="47">
        <f t="shared" si="10"/>
        <v>275.2</v>
      </c>
    </row>
    <row r="708" spans="1:4">
      <c r="A708" s="29" t="s">
        <v>15594</v>
      </c>
      <c r="B708" s="29" t="s">
        <v>15595</v>
      </c>
      <c r="C708" s="66">
        <v>344</v>
      </c>
      <c r="D708" s="47">
        <f t="shared" si="10"/>
        <v>275.2</v>
      </c>
    </row>
    <row r="709" spans="1:4">
      <c r="A709" s="29" t="s">
        <v>15596</v>
      </c>
      <c r="B709" s="29" t="s">
        <v>15597</v>
      </c>
      <c r="C709" s="66">
        <v>1416</v>
      </c>
      <c r="D709" s="47">
        <f t="shared" si="10"/>
        <v>1132.8</v>
      </c>
    </row>
    <row r="710" spans="1:4">
      <c r="A710" s="29" t="s">
        <v>15598</v>
      </c>
      <c r="B710" s="29" t="s">
        <v>15599</v>
      </c>
      <c r="C710" s="66">
        <v>1499</v>
      </c>
      <c r="D710" s="47">
        <f t="shared" ref="D710:D773" si="11">C710*0.8</f>
        <v>1199.2</v>
      </c>
    </row>
    <row r="711" spans="1:4">
      <c r="A711" s="29" t="s">
        <v>15600</v>
      </c>
      <c r="B711" s="29" t="s">
        <v>15601</v>
      </c>
      <c r="C711" s="66">
        <v>213</v>
      </c>
      <c r="D711" s="47">
        <f t="shared" si="11"/>
        <v>170.4</v>
      </c>
    </row>
    <row r="712" spans="1:4">
      <c r="A712" s="29" t="s">
        <v>15602</v>
      </c>
      <c r="B712" s="29" t="s">
        <v>15603</v>
      </c>
      <c r="C712" s="66">
        <v>265</v>
      </c>
      <c r="D712" s="47">
        <f t="shared" si="11"/>
        <v>212</v>
      </c>
    </row>
    <row r="713" spans="1:4">
      <c r="A713" s="29" t="s">
        <v>15604</v>
      </c>
      <c r="B713" s="29" t="s">
        <v>15605</v>
      </c>
      <c r="C713" s="66">
        <v>168</v>
      </c>
      <c r="D713" s="47">
        <f t="shared" si="11"/>
        <v>134.4</v>
      </c>
    </row>
    <row r="714" spans="1:4">
      <c r="A714" s="29" t="s">
        <v>15606</v>
      </c>
      <c r="B714" s="29" t="s">
        <v>15607</v>
      </c>
      <c r="C714" s="66">
        <v>168</v>
      </c>
      <c r="D714" s="47">
        <f t="shared" si="11"/>
        <v>134.4</v>
      </c>
    </row>
    <row r="715" spans="1:4">
      <c r="A715" s="29" t="s">
        <v>15608</v>
      </c>
      <c r="B715" s="29" t="s">
        <v>15609</v>
      </c>
      <c r="C715" s="66">
        <v>148</v>
      </c>
      <c r="D715" s="47">
        <f t="shared" si="11"/>
        <v>118.4</v>
      </c>
    </row>
    <row r="716" spans="1:4">
      <c r="A716" s="29" t="s">
        <v>15610</v>
      </c>
      <c r="B716" s="29" t="s">
        <v>15611</v>
      </c>
      <c r="C716" s="66">
        <v>148</v>
      </c>
      <c r="D716" s="47">
        <f t="shared" si="11"/>
        <v>118.4</v>
      </c>
    </row>
    <row r="717" spans="1:4">
      <c r="A717" s="29" t="s">
        <v>15612</v>
      </c>
      <c r="B717" s="29" t="s">
        <v>15613</v>
      </c>
      <c r="C717" s="66">
        <v>38</v>
      </c>
      <c r="D717" s="47">
        <f t="shared" si="11"/>
        <v>30.400000000000002</v>
      </c>
    </row>
    <row r="718" spans="1:4">
      <c r="A718" s="29" t="s">
        <v>15614</v>
      </c>
      <c r="B718" s="29" t="s">
        <v>15615</v>
      </c>
      <c r="C718" s="66">
        <v>38</v>
      </c>
      <c r="D718" s="47">
        <f t="shared" si="11"/>
        <v>30.400000000000002</v>
      </c>
    </row>
    <row r="719" spans="1:4">
      <c r="A719" s="29" t="s">
        <v>15616</v>
      </c>
      <c r="B719" s="29" t="s">
        <v>15617</v>
      </c>
      <c r="C719" s="66">
        <v>55</v>
      </c>
      <c r="D719" s="47">
        <f t="shared" si="11"/>
        <v>44</v>
      </c>
    </row>
    <row r="720" spans="1:4">
      <c r="A720" s="29" t="s">
        <v>15618</v>
      </c>
      <c r="B720" s="29" t="s">
        <v>15619</v>
      </c>
      <c r="C720" s="66">
        <v>55</v>
      </c>
      <c r="D720" s="47">
        <f t="shared" si="11"/>
        <v>44</v>
      </c>
    </row>
    <row r="721" spans="1:4">
      <c r="A721" s="29" t="s">
        <v>15620</v>
      </c>
      <c r="B721" s="29" t="s">
        <v>15621</v>
      </c>
      <c r="C721" s="66">
        <v>55</v>
      </c>
      <c r="D721" s="47">
        <f t="shared" si="11"/>
        <v>44</v>
      </c>
    </row>
    <row r="722" spans="1:4">
      <c r="A722" s="29" t="s">
        <v>15622</v>
      </c>
      <c r="B722" s="29" t="s">
        <v>15623</v>
      </c>
      <c r="C722" s="66">
        <v>250</v>
      </c>
      <c r="D722" s="47">
        <f t="shared" si="11"/>
        <v>200</v>
      </c>
    </row>
    <row r="723" spans="1:4">
      <c r="A723" s="29" t="s">
        <v>15624</v>
      </c>
      <c r="B723" s="29" t="s">
        <v>15625</v>
      </c>
      <c r="C723" s="66">
        <v>250</v>
      </c>
      <c r="D723" s="47">
        <f t="shared" si="11"/>
        <v>200</v>
      </c>
    </row>
    <row r="724" spans="1:4">
      <c r="A724" s="29" t="s">
        <v>15626</v>
      </c>
      <c r="B724" s="29" t="s">
        <v>15627</v>
      </c>
      <c r="C724" s="66">
        <v>250</v>
      </c>
      <c r="D724" s="47">
        <f t="shared" si="11"/>
        <v>200</v>
      </c>
    </row>
    <row r="725" spans="1:4">
      <c r="A725" s="29" t="s">
        <v>15628</v>
      </c>
      <c r="B725" s="29" t="s">
        <v>15629</v>
      </c>
      <c r="C725" s="66">
        <v>250</v>
      </c>
      <c r="D725" s="47">
        <f t="shared" si="11"/>
        <v>200</v>
      </c>
    </row>
    <row r="726" spans="1:4">
      <c r="A726" s="29" t="s">
        <v>15630</v>
      </c>
      <c r="B726" s="29" t="s">
        <v>15631</v>
      </c>
      <c r="C726" s="66">
        <v>250</v>
      </c>
      <c r="D726" s="47">
        <f t="shared" si="11"/>
        <v>200</v>
      </c>
    </row>
    <row r="727" spans="1:4">
      <c r="A727" s="29" t="s">
        <v>15632</v>
      </c>
      <c r="B727" s="29" t="s">
        <v>15633</v>
      </c>
      <c r="C727" s="66">
        <v>250</v>
      </c>
      <c r="D727" s="47">
        <f t="shared" si="11"/>
        <v>200</v>
      </c>
    </row>
    <row r="728" spans="1:4">
      <c r="A728" s="29" t="s">
        <v>15634</v>
      </c>
      <c r="B728" s="29" t="s">
        <v>15635</v>
      </c>
      <c r="C728" s="66">
        <v>196</v>
      </c>
      <c r="D728" s="47">
        <f t="shared" si="11"/>
        <v>156.80000000000001</v>
      </c>
    </row>
    <row r="729" spans="1:4">
      <c r="A729" s="29" t="s">
        <v>15636</v>
      </c>
      <c r="B729" s="29" t="s">
        <v>15637</v>
      </c>
      <c r="C729" s="66">
        <v>196</v>
      </c>
      <c r="D729" s="47">
        <f t="shared" si="11"/>
        <v>156.80000000000001</v>
      </c>
    </row>
    <row r="730" spans="1:4">
      <c r="A730" s="29" t="s">
        <v>15638</v>
      </c>
      <c r="B730" s="29" t="s">
        <v>15639</v>
      </c>
      <c r="C730" s="66">
        <v>158</v>
      </c>
      <c r="D730" s="47">
        <f t="shared" si="11"/>
        <v>126.4</v>
      </c>
    </row>
    <row r="731" spans="1:4">
      <c r="A731" s="29" t="s">
        <v>15640</v>
      </c>
      <c r="B731" s="29" t="s">
        <v>15641</v>
      </c>
      <c r="C731" s="66">
        <v>158</v>
      </c>
      <c r="D731" s="47">
        <f t="shared" si="11"/>
        <v>126.4</v>
      </c>
    </row>
    <row r="732" spans="1:4">
      <c r="A732" s="29" t="s">
        <v>15642</v>
      </c>
      <c r="B732" s="29" t="s">
        <v>15643</v>
      </c>
      <c r="C732" s="66">
        <v>38</v>
      </c>
      <c r="D732" s="47">
        <f t="shared" si="11"/>
        <v>30.400000000000002</v>
      </c>
    </row>
    <row r="733" spans="1:4">
      <c r="A733" s="29" t="s">
        <v>15644</v>
      </c>
      <c r="B733" s="29" t="s">
        <v>15645</v>
      </c>
      <c r="C733" s="66">
        <v>75</v>
      </c>
      <c r="D733" s="47">
        <f t="shared" si="11"/>
        <v>60</v>
      </c>
    </row>
    <row r="734" spans="1:4">
      <c r="A734" s="29" t="s">
        <v>15646</v>
      </c>
      <c r="B734" s="29" t="s">
        <v>15647</v>
      </c>
      <c r="C734" s="66">
        <v>75</v>
      </c>
      <c r="D734" s="47">
        <f t="shared" si="11"/>
        <v>60</v>
      </c>
    </row>
    <row r="735" spans="1:4">
      <c r="A735" s="29" t="s">
        <v>15648</v>
      </c>
      <c r="B735" s="29" t="s">
        <v>15649</v>
      </c>
      <c r="C735" s="66">
        <v>32</v>
      </c>
      <c r="D735" s="47">
        <f t="shared" si="11"/>
        <v>25.6</v>
      </c>
    </row>
    <row r="736" spans="1:4">
      <c r="A736" s="29" t="s">
        <v>15650</v>
      </c>
      <c r="B736" s="29" t="s">
        <v>15651</v>
      </c>
      <c r="C736" s="66">
        <v>32</v>
      </c>
      <c r="D736" s="47">
        <f t="shared" si="11"/>
        <v>25.6</v>
      </c>
    </row>
    <row r="737" spans="1:4">
      <c r="A737" s="29" t="s">
        <v>15652</v>
      </c>
      <c r="B737" s="29" t="s">
        <v>15653</v>
      </c>
      <c r="C737" s="66">
        <v>264</v>
      </c>
      <c r="D737" s="47">
        <f t="shared" si="11"/>
        <v>211.20000000000002</v>
      </c>
    </row>
    <row r="738" spans="1:4">
      <c r="A738" s="29" t="s">
        <v>15654</v>
      </c>
      <c r="B738" s="29" t="s">
        <v>15655</v>
      </c>
      <c r="C738" s="66">
        <v>264</v>
      </c>
      <c r="D738" s="47">
        <f t="shared" si="11"/>
        <v>211.20000000000002</v>
      </c>
    </row>
    <row r="739" spans="1:4">
      <c r="A739" s="29" t="s">
        <v>15656</v>
      </c>
      <c r="B739" s="29" t="s">
        <v>15657</v>
      </c>
      <c r="C739" s="66">
        <v>264</v>
      </c>
      <c r="D739" s="47">
        <f t="shared" si="11"/>
        <v>211.20000000000002</v>
      </c>
    </row>
    <row r="740" spans="1:4">
      <c r="A740" s="29" t="s">
        <v>15658</v>
      </c>
      <c r="B740" s="29" t="s">
        <v>15659</v>
      </c>
      <c r="C740" s="66">
        <v>264</v>
      </c>
      <c r="D740" s="47">
        <f t="shared" si="11"/>
        <v>211.20000000000002</v>
      </c>
    </row>
    <row r="741" spans="1:4">
      <c r="A741" s="29" t="s">
        <v>15660</v>
      </c>
      <c r="B741" s="29" t="s">
        <v>15661</v>
      </c>
      <c r="C741" s="66">
        <v>264</v>
      </c>
      <c r="D741" s="47">
        <f t="shared" si="11"/>
        <v>211.20000000000002</v>
      </c>
    </row>
    <row r="742" spans="1:4">
      <c r="A742" s="29" t="s">
        <v>15662</v>
      </c>
      <c r="B742" s="29" t="s">
        <v>15663</v>
      </c>
      <c r="C742" s="66">
        <v>196</v>
      </c>
      <c r="D742" s="47">
        <f t="shared" si="11"/>
        <v>156.80000000000001</v>
      </c>
    </row>
    <row r="743" spans="1:4">
      <c r="A743" s="29" t="s">
        <v>15664</v>
      </c>
      <c r="B743" s="29" t="s">
        <v>15665</v>
      </c>
      <c r="C743" s="66">
        <v>196</v>
      </c>
      <c r="D743" s="47">
        <f t="shared" si="11"/>
        <v>156.80000000000001</v>
      </c>
    </row>
    <row r="744" spans="1:4">
      <c r="A744" s="29" t="s">
        <v>15666</v>
      </c>
      <c r="B744" s="29" t="s">
        <v>15667</v>
      </c>
      <c r="C744" s="66">
        <v>378</v>
      </c>
      <c r="D744" s="47">
        <f t="shared" si="11"/>
        <v>302.40000000000003</v>
      </c>
    </row>
    <row r="745" spans="1:4">
      <c r="A745" s="29" t="s">
        <v>15668</v>
      </c>
      <c r="B745" s="29" t="s">
        <v>15669</v>
      </c>
      <c r="C745" s="66">
        <v>102</v>
      </c>
      <c r="D745" s="47">
        <f t="shared" si="11"/>
        <v>81.600000000000009</v>
      </c>
    </row>
    <row r="746" spans="1:4">
      <c r="A746" s="29" t="s">
        <v>15670</v>
      </c>
      <c r="B746" s="29" t="s">
        <v>15671</v>
      </c>
      <c r="C746" s="66">
        <v>102</v>
      </c>
      <c r="D746" s="47">
        <f t="shared" si="11"/>
        <v>81.600000000000009</v>
      </c>
    </row>
    <row r="747" spans="1:4">
      <c r="A747" s="29" t="s">
        <v>15672</v>
      </c>
      <c r="B747" s="29" t="s">
        <v>15673</v>
      </c>
      <c r="C747" s="66">
        <v>102</v>
      </c>
      <c r="D747" s="47">
        <f t="shared" si="11"/>
        <v>81.600000000000009</v>
      </c>
    </row>
    <row r="748" spans="1:4">
      <c r="A748" s="29" t="s">
        <v>15674</v>
      </c>
      <c r="B748" s="29" t="s">
        <v>15675</v>
      </c>
      <c r="C748" s="66">
        <v>82</v>
      </c>
      <c r="D748" s="47">
        <f t="shared" si="11"/>
        <v>65.600000000000009</v>
      </c>
    </row>
    <row r="749" spans="1:4">
      <c r="A749" s="29" t="s">
        <v>15676</v>
      </c>
      <c r="B749" s="29" t="s">
        <v>15677</v>
      </c>
      <c r="C749" s="66">
        <v>96</v>
      </c>
      <c r="D749" s="47">
        <f t="shared" si="11"/>
        <v>76.800000000000011</v>
      </c>
    </row>
    <row r="750" spans="1:4">
      <c r="A750" s="29" t="s">
        <v>15678</v>
      </c>
      <c r="B750" s="29" t="s">
        <v>15679</v>
      </c>
      <c r="C750" s="66">
        <v>119</v>
      </c>
      <c r="D750" s="47">
        <f t="shared" si="11"/>
        <v>95.2</v>
      </c>
    </row>
    <row r="751" spans="1:4">
      <c r="A751" s="29" t="s">
        <v>15680</v>
      </c>
      <c r="B751" s="29" t="s">
        <v>15681</v>
      </c>
      <c r="C751" s="66">
        <v>132</v>
      </c>
      <c r="D751" s="47">
        <f t="shared" si="11"/>
        <v>105.60000000000001</v>
      </c>
    </row>
    <row r="752" spans="1:4">
      <c r="A752" s="29" t="s">
        <v>15682</v>
      </c>
      <c r="B752" s="29" t="s">
        <v>15683</v>
      </c>
      <c r="C752" s="66">
        <v>136</v>
      </c>
      <c r="D752" s="47">
        <f t="shared" si="11"/>
        <v>108.80000000000001</v>
      </c>
    </row>
    <row r="753" spans="1:4">
      <c r="A753" s="29" t="s">
        <v>15684</v>
      </c>
      <c r="B753" s="29" t="s">
        <v>15685</v>
      </c>
      <c r="C753" s="66">
        <v>119</v>
      </c>
      <c r="D753" s="47">
        <f t="shared" si="11"/>
        <v>95.2</v>
      </c>
    </row>
    <row r="754" spans="1:4">
      <c r="A754" s="29" t="s">
        <v>15686</v>
      </c>
      <c r="B754" s="29" t="s">
        <v>15687</v>
      </c>
      <c r="C754" s="66">
        <v>119</v>
      </c>
      <c r="D754" s="47">
        <f t="shared" si="11"/>
        <v>95.2</v>
      </c>
    </row>
    <row r="755" spans="1:4">
      <c r="A755" s="29" t="s">
        <v>15688</v>
      </c>
      <c r="B755" s="29" t="s">
        <v>15689</v>
      </c>
      <c r="C755" s="66">
        <v>119</v>
      </c>
      <c r="D755" s="47">
        <f t="shared" si="11"/>
        <v>95.2</v>
      </c>
    </row>
    <row r="756" spans="1:4">
      <c r="A756" s="29" t="s">
        <v>15690</v>
      </c>
      <c r="B756" s="29" t="s">
        <v>15691</v>
      </c>
      <c r="C756" s="66">
        <v>157</v>
      </c>
      <c r="D756" s="47">
        <f t="shared" si="11"/>
        <v>125.60000000000001</v>
      </c>
    </row>
    <row r="757" spans="1:4">
      <c r="A757" s="29" t="s">
        <v>15692</v>
      </c>
      <c r="B757" s="29" t="s">
        <v>15693</v>
      </c>
      <c r="C757" s="66">
        <v>157</v>
      </c>
      <c r="D757" s="47">
        <f t="shared" si="11"/>
        <v>125.60000000000001</v>
      </c>
    </row>
    <row r="758" spans="1:4">
      <c r="A758" s="29" t="s">
        <v>15694</v>
      </c>
      <c r="B758" s="29" t="s">
        <v>15695</v>
      </c>
      <c r="C758" s="66">
        <v>157</v>
      </c>
      <c r="D758" s="47">
        <f t="shared" si="11"/>
        <v>125.60000000000001</v>
      </c>
    </row>
    <row r="759" spans="1:4">
      <c r="A759" s="29" t="s">
        <v>15696</v>
      </c>
      <c r="B759" s="29" t="s">
        <v>15697</v>
      </c>
      <c r="C759" s="66">
        <v>35.5</v>
      </c>
      <c r="D759" s="47">
        <f t="shared" si="11"/>
        <v>28.400000000000002</v>
      </c>
    </row>
    <row r="760" spans="1:4">
      <c r="A760" s="29" t="s">
        <v>15698</v>
      </c>
      <c r="B760" s="29" t="s">
        <v>15699</v>
      </c>
      <c r="C760" s="66">
        <v>35.5</v>
      </c>
      <c r="D760" s="47">
        <f t="shared" si="11"/>
        <v>28.400000000000002</v>
      </c>
    </row>
    <row r="761" spans="1:4">
      <c r="A761" s="29" t="s">
        <v>15700</v>
      </c>
      <c r="B761" s="29" t="s">
        <v>15701</v>
      </c>
      <c r="C761" s="66">
        <v>35.5</v>
      </c>
      <c r="D761" s="47">
        <f t="shared" si="11"/>
        <v>28.400000000000002</v>
      </c>
    </row>
    <row r="762" spans="1:4">
      <c r="A762" s="29" t="s">
        <v>15702</v>
      </c>
      <c r="B762" s="29" t="s">
        <v>15703</v>
      </c>
      <c r="C762" s="66">
        <v>35.5</v>
      </c>
      <c r="D762" s="47">
        <f t="shared" si="11"/>
        <v>28.400000000000002</v>
      </c>
    </row>
    <row r="763" spans="1:4">
      <c r="A763" s="29" t="s">
        <v>15704</v>
      </c>
      <c r="B763" s="29" t="s">
        <v>15705</v>
      </c>
      <c r="C763" s="66">
        <v>57</v>
      </c>
      <c r="D763" s="47">
        <f t="shared" si="11"/>
        <v>45.6</v>
      </c>
    </row>
    <row r="764" spans="1:4">
      <c r="A764" s="29" t="s">
        <v>15706</v>
      </c>
      <c r="B764" s="29" t="s">
        <v>15707</v>
      </c>
      <c r="C764" s="66">
        <v>57</v>
      </c>
      <c r="D764" s="47">
        <f t="shared" si="11"/>
        <v>45.6</v>
      </c>
    </row>
    <row r="765" spans="1:4">
      <c r="A765" s="29" t="s">
        <v>15708</v>
      </c>
      <c r="B765" s="29" t="s">
        <v>15709</v>
      </c>
      <c r="C765" s="66">
        <v>57</v>
      </c>
      <c r="D765" s="47">
        <f t="shared" si="11"/>
        <v>45.6</v>
      </c>
    </row>
    <row r="766" spans="1:4">
      <c r="A766" s="29" t="s">
        <v>15710</v>
      </c>
      <c r="B766" s="29" t="s">
        <v>15711</v>
      </c>
      <c r="C766" s="66">
        <v>107</v>
      </c>
      <c r="D766" s="47">
        <f t="shared" si="11"/>
        <v>85.600000000000009</v>
      </c>
    </row>
    <row r="767" spans="1:4">
      <c r="A767" s="29" t="s">
        <v>15712</v>
      </c>
      <c r="B767" s="29" t="s">
        <v>15713</v>
      </c>
      <c r="C767" s="66">
        <v>107</v>
      </c>
      <c r="D767" s="47">
        <f t="shared" si="11"/>
        <v>85.600000000000009</v>
      </c>
    </row>
    <row r="768" spans="1:4">
      <c r="A768" s="29" t="s">
        <v>15714</v>
      </c>
      <c r="B768" s="29" t="s">
        <v>15715</v>
      </c>
      <c r="C768" s="66">
        <v>107</v>
      </c>
      <c r="D768" s="47">
        <f t="shared" si="11"/>
        <v>85.600000000000009</v>
      </c>
    </row>
    <row r="769" spans="1:4">
      <c r="A769" s="29" t="s">
        <v>15716</v>
      </c>
      <c r="B769" s="29" t="s">
        <v>15717</v>
      </c>
      <c r="C769" s="66">
        <v>96</v>
      </c>
      <c r="D769" s="47">
        <f t="shared" si="11"/>
        <v>76.800000000000011</v>
      </c>
    </row>
    <row r="770" spans="1:4">
      <c r="A770" s="29" t="s">
        <v>15718</v>
      </c>
      <c r="B770" s="29" t="s">
        <v>15719</v>
      </c>
      <c r="C770" s="66">
        <v>96</v>
      </c>
      <c r="D770" s="47">
        <f t="shared" si="11"/>
        <v>76.800000000000011</v>
      </c>
    </row>
    <row r="771" spans="1:4">
      <c r="A771" s="29" t="s">
        <v>15720</v>
      </c>
      <c r="B771" s="29" t="s">
        <v>15721</v>
      </c>
      <c r="C771" s="66">
        <v>39.5</v>
      </c>
      <c r="D771" s="47">
        <f t="shared" si="11"/>
        <v>31.6</v>
      </c>
    </row>
    <row r="772" spans="1:4">
      <c r="A772" s="29" t="s">
        <v>15722</v>
      </c>
      <c r="B772" s="29" t="s">
        <v>15723</v>
      </c>
      <c r="C772" s="66">
        <v>39.5</v>
      </c>
      <c r="D772" s="47">
        <f t="shared" si="11"/>
        <v>31.6</v>
      </c>
    </row>
    <row r="773" spans="1:4">
      <c r="A773" s="29" t="s">
        <v>15724</v>
      </c>
      <c r="B773" s="29" t="s">
        <v>15725</v>
      </c>
      <c r="C773" s="66">
        <v>93</v>
      </c>
      <c r="D773" s="47">
        <f t="shared" si="11"/>
        <v>74.400000000000006</v>
      </c>
    </row>
    <row r="774" spans="1:4">
      <c r="A774" s="29" t="s">
        <v>15726</v>
      </c>
      <c r="B774" s="29" t="s">
        <v>15727</v>
      </c>
      <c r="C774" s="66">
        <v>93</v>
      </c>
      <c r="D774" s="47">
        <f t="shared" ref="D774:D837" si="12">C774*0.8</f>
        <v>74.400000000000006</v>
      </c>
    </row>
    <row r="775" spans="1:4">
      <c r="A775" s="29" t="s">
        <v>15728</v>
      </c>
      <c r="B775" s="29" t="s">
        <v>15729</v>
      </c>
      <c r="C775" s="66">
        <v>101</v>
      </c>
      <c r="D775" s="47">
        <f t="shared" si="12"/>
        <v>80.800000000000011</v>
      </c>
    </row>
    <row r="776" spans="1:4">
      <c r="A776" s="29" t="s">
        <v>15730</v>
      </c>
      <c r="B776" s="29" t="s">
        <v>15731</v>
      </c>
      <c r="C776" s="66">
        <v>101</v>
      </c>
      <c r="D776" s="47">
        <f t="shared" si="12"/>
        <v>80.800000000000011</v>
      </c>
    </row>
    <row r="777" spans="1:4">
      <c r="A777" s="29" t="s">
        <v>15732</v>
      </c>
      <c r="B777" s="29" t="s">
        <v>15733</v>
      </c>
      <c r="C777" s="66">
        <v>99</v>
      </c>
      <c r="D777" s="47">
        <f t="shared" si="12"/>
        <v>79.2</v>
      </c>
    </row>
    <row r="778" spans="1:4">
      <c r="A778" s="29" t="s">
        <v>15734</v>
      </c>
      <c r="B778" s="29" t="s">
        <v>15735</v>
      </c>
      <c r="C778" s="66">
        <v>99</v>
      </c>
      <c r="D778" s="47">
        <f t="shared" si="12"/>
        <v>79.2</v>
      </c>
    </row>
    <row r="779" spans="1:4">
      <c r="A779" s="29" t="s">
        <v>15736</v>
      </c>
      <c r="B779" s="29" t="s">
        <v>15737</v>
      </c>
      <c r="C779" s="66">
        <v>106</v>
      </c>
      <c r="D779" s="47">
        <f t="shared" si="12"/>
        <v>84.800000000000011</v>
      </c>
    </row>
    <row r="780" spans="1:4">
      <c r="A780" s="29" t="s">
        <v>15738</v>
      </c>
      <c r="B780" s="29" t="s">
        <v>15739</v>
      </c>
      <c r="C780" s="66">
        <v>56</v>
      </c>
      <c r="D780" s="47">
        <f t="shared" si="12"/>
        <v>44.800000000000004</v>
      </c>
    </row>
    <row r="781" spans="1:4">
      <c r="A781" s="29" t="s">
        <v>15740</v>
      </c>
      <c r="B781" s="29" t="s">
        <v>15741</v>
      </c>
      <c r="C781" s="66">
        <v>56</v>
      </c>
      <c r="D781" s="47">
        <f t="shared" si="12"/>
        <v>44.800000000000004</v>
      </c>
    </row>
    <row r="782" spans="1:4">
      <c r="A782" s="29" t="s">
        <v>15742</v>
      </c>
      <c r="B782" s="29" t="s">
        <v>15743</v>
      </c>
      <c r="C782" s="66">
        <v>199</v>
      </c>
      <c r="D782" s="47">
        <f t="shared" si="12"/>
        <v>159.20000000000002</v>
      </c>
    </row>
    <row r="783" spans="1:4">
      <c r="A783" s="29" t="s">
        <v>15744</v>
      </c>
      <c r="B783" s="29" t="s">
        <v>15745</v>
      </c>
      <c r="C783" s="66">
        <v>46.5</v>
      </c>
      <c r="D783" s="47">
        <f t="shared" si="12"/>
        <v>37.200000000000003</v>
      </c>
    </row>
    <row r="784" spans="1:4">
      <c r="A784" s="29" t="s">
        <v>15746</v>
      </c>
      <c r="B784" s="29" t="s">
        <v>15745</v>
      </c>
      <c r="C784" s="66">
        <v>46.5</v>
      </c>
      <c r="D784" s="47">
        <f t="shared" si="12"/>
        <v>37.200000000000003</v>
      </c>
    </row>
    <row r="785" spans="1:4">
      <c r="A785" s="29" t="s">
        <v>15747</v>
      </c>
      <c r="B785" s="29" t="s">
        <v>15748</v>
      </c>
      <c r="C785" s="66">
        <v>52</v>
      </c>
      <c r="D785" s="47">
        <f t="shared" si="12"/>
        <v>41.6</v>
      </c>
    </row>
    <row r="786" spans="1:4">
      <c r="A786" s="29" t="s">
        <v>15749</v>
      </c>
      <c r="B786" s="29" t="s">
        <v>15750</v>
      </c>
      <c r="C786" s="66">
        <v>111</v>
      </c>
      <c r="D786" s="47">
        <f t="shared" si="12"/>
        <v>88.800000000000011</v>
      </c>
    </row>
    <row r="787" spans="1:4">
      <c r="A787" s="29" t="s">
        <v>15751</v>
      </c>
      <c r="B787" s="29" t="s">
        <v>15750</v>
      </c>
      <c r="C787" s="66">
        <v>111</v>
      </c>
      <c r="D787" s="47">
        <f t="shared" si="12"/>
        <v>88.800000000000011</v>
      </c>
    </row>
    <row r="788" spans="1:4">
      <c r="A788" s="29" t="s">
        <v>15752</v>
      </c>
      <c r="B788" s="29" t="s">
        <v>15753</v>
      </c>
      <c r="C788" s="66">
        <v>56</v>
      </c>
      <c r="D788" s="47">
        <f t="shared" si="12"/>
        <v>44.800000000000004</v>
      </c>
    </row>
    <row r="789" spans="1:4">
      <c r="A789" s="29" t="s">
        <v>15754</v>
      </c>
      <c r="B789" s="29" t="s">
        <v>15755</v>
      </c>
      <c r="C789" s="66">
        <v>171</v>
      </c>
      <c r="D789" s="47">
        <f t="shared" si="12"/>
        <v>136.80000000000001</v>
      </c>
    </row>
    <row r="790" spans="1:4">
      <c r="A790" s="29" t="s">
        <v>15756</v>
      </c>
      <c r="B790" s="29" t="s">
        <v>15757</v>
      </c>
      <c r="C790" s="66">
        <v>159</v>
      </c>
      <c r="D790" s="47">
        <f t="shared" si="12"/>
        <v>127.2</v>
      </c>
    </row>
    <row r="791" spans="1:4">
      <c r="A791" s="29" t="s">
        <v>15758</v>
      </c>
      <c r="B791" s="29" t="s">
        <v>15759</v>
      </c>
      <c r="C791" s="66">
        <v>159</v>
      </c>
      <c r="D791" s="47">
        <f t="shared" si="12"/>
        <v>127.2</v>
      </c>
    </row>
    <row r="792" spans="1:4">
      <c r="A792" s="29" t="s">
        <v>15760</v>
      </c>
      <c r="B792" s="29" t="s">
        <v>15761</v>
      </c>
      <c r="C792" s="66">
        <v>240</v>
      </c>
      <c r="D792" s="47">
        <f t="shared" si="12"/>
        <v>192</v>
      </c>
    </row>
    <row r="793" spans="1:4">
      <c r="A793" s="29" t="s">
        <v>15762</v>
      </c>
      <c r="B793" s="29" t="s">
        <v>15763</v>
      </c>
      <c r="C793" s="66">
        <v>85</v>
      </c>
      <c r="D793" s="47">
        <f t="shared" si="12"/>
        <v>68</v>
      </c>
    </row>
    <row r="794" spans="1:4">
      <c r="A794" s="29" t="s">
        <v>15764</v>
      </c>
      <c r="B794" s="29" t="s">
        <v>15765</v>
      </c>
      <c r="C794" s="66">
        <v>67</v>
      </c>
      <c r="D794" s="47">
        <f t="shared" si="12"/>
        <v>53.6</v>
      </c>
    </row>
    <row r="795" spans="1:4">
      <c r="A795" s="29" t="s">
        <v>15766</v>
      </c>
      <c r="B795" s="29" t="s">
        <v>15767</v>
      </c>
      <c r="C795" s="66">
        <v>119</v>
      </c>
      <c r="D795" s="47">
        <f t="shared" si="12"/>
        <v>95.2</v>
      </c>
    </row>
    <row r="796" spans="1:4">
      <c r="A796" s="29" t="s">
        <v>15768</v>
      </c>
      <c r="B796" s="29" t="s">
        <v>15769</v>
      </c>
      <c r="C796" s="66">
        <v>40.5</v>
      </c>
      <c r="D796" s="47">
        <f t="shared" si="12"/>
        <v>32.4</v>
      </c>
    </row>
    <row r="797" spans="1:4">
      <c r="A797" s="29" t="s">
        <v>15770</v>
      </c>
      <c r="B797" s="29" t="s">
        <v>15771</v>
      </c>
      <c r="C797" s="66">
        <v>84</v>
      </c>
      <c r="D797" s="47">
        <f t="shared" si="12"/>
        <v>67.2</v>
      </c>
    </row>
    <row r="798" spans="1:4">
      <c r="A798" s="29" t="s">
        <v>15772</v>
      </c>
      <c r="B798" s="29" t="s">
        <v>15771</v>
      </c>
      <c r="C798" s="66">
        <v>84</v>
      </c>
      <c r="D798" s="47">
        <f t="shared" si="12"/>
        <v>67.2</v>
      </c>
    </row>
    <row r="799" spans="1:4">
      <c r="A799" s="29" t="s">
        <v>15773</v>
      </c>
      <c r="B799" s="29" t="s">
        <v>15774</v>
      </c>
      <c r="C799" s="66">
        <v>53</v>
      </c>
      <c r="D799" s="47">
        <f t="shared" si="12"/>
        <v>42.400000000000006</v>
      </c>
    </row>
    <row r="800" spans="1:4">
      <c r="A800" s="29" t="s">
        <v>15775</v>
      </c>
      <c r="B800" s="29" t="s">
        <v>15774</v>
      </c>
      <c r="C800" s="66">
        <v>53</v>
      </c>
      <c r="D800" s="47">
        <f t="shared" si="12"/>
        <v>42.400000000000006</v>
      </c>
    </row>
    <row r="801" spans="1:4">
      <c r="A801" s="29" t="s">
        <v>15776</v>
      </c>
      <c r="B801" s="29" t="s">
        <v>15777</v>
      </c>
      <c r="C801" s="66">
        <v>84</v>
      </c>
      <c r="D801" s="47">
        <f t="shared" si="12"/>
        <v>67.2</v>
      </c>
    </row>
    <row r="802" spans="1:4">
      <c r="A802" s="29" t="s">
        <v>15778</v>
      </c>
      <c r="B802" s="29" t="s">
        <v>15777</v>
      </c>
      <c r="C802" s="66">
        <v>84</v>
      </c>
      <c r="D802" s="47">
        <f t="shared" si="12"/>
        <v>67.2</v>
      </c>
    </row>
    <row r="803" spans="1:4">
      <c r="A803" s="29" t="s">
        <v>15779</v>
      </c>
      <c r="B803" s="29" t="s">
        <v>15780</v>
      </c>
      <c r="C803" s="66">
        <v>113</v>
      </c>
      <c r="D803" s="47">
        <f t="shared" si="12"/>
        <v>90.4</v>
      </c>
    </row>
    <row r="804" spans="1:4">
      <c r="A804" s="29" t="s">
        <v>15781</v>
      </c>
      <c r="B804" s="29" t="s">
        <v>15782</v>
      </c>
      <c r="C804" s="66">
        <v>113</v>
      </c>
      <c r="D804" s="47">
        <f t="shared" si="12"/>
        <v>90.4</v>
      </c>
    </row>
    <row r="805" spans="1:4">
      <c r="A805" s="29" t="s">
        <v>15783</v>
      </c>
      <c r="B805" s="29" t="s">
        <v>15784</v>
      </c>
      <c r="C805" s="66">
        <v>84</v>
      </c>
      <c r="D805" s="47">
        <f t="shared" si="12"/>
        <v>67.2</v>
      </c>
    </row>
    <row r="806" spans="1:4">
      <c r="A806" s="29" t="s">
        <v>15785</v>
      </c>
      <c r="B806" s="29" t="s">
        <v>15784</v>
      </c>
      <c r="C806" s="66">
        <v>84</v>
      </c>
      <c r="D806" s="47">
        <f t="shared" si="12"/>
        <v>67.2</v>
      </c>
    </row>
    <row r="807" spans="1:4">
      <c r="A807" s="29" t="s">
        <v>15786</v>
      </c>
      <c r="B807" s="29" t="s">
        <v>15787</v>
      </c>
      <c r="C807" s="66">
        <v>75</v>
      </c>
      <c r="D807" s="47">
        <f t="shared" si="12"/>
        <v>60</v>
      </c>
    </row>
    <row r="808" spans="1:4">
      <c r="A808" s="29" t="s">
        <v>15788</v>
      </c>
      <c r="B808" s="29" t="s">
        <v>15789</v>
      </c>
      <c r="C808" s="66">
        <v>75</v>
      </c>
      <c r="D808" s="47">
        <f t="shared" si="12"/>
        <v>60</v>
      </c>
    </row>
    <row r="809" spans="1:4">
      <c r="A809" s="29" t="s">
        <v>15790</v>
      </c>
      <c r="B809" s="29" t="s">
        <v>15771</v>
      </c>
      <c r="C809" s="66">
        <v>133</v>
      </c>
      <c r="D809" s="47">
        <f t="shared" si="12"/>
        <v>106.4</v>
      </c>
    </row>
    <row r="810" spans="1:4">
      <c r="A810" s="29" t="s">
        <v>15791</v>
      </c>
      <c r="B810" s="29" t="s">
        <v>15771</v>
      </c>
      <c r="C810" s="66">
        <v>133</v>
      </c>
      <c r="D810" s="47">
        <f t="shared" si="12"/>
        <v>106.4</v>
      </c>
    </row>
    <row r="811" spans="1:4">
      <c r="A811" s="29" t="s">
        <v>15792</v>
      </c>
      <c r="B811" s="29" t="s">
        <v>15793</v>
      </c>
      <c r="C811" s="66">
        <v>53</v>
      </c>
      <c r="D811" s="47">
        <f t="shared" si="12"/>
        <v>42.400000000000006</v>
      </c>
    </row>
    <row r="812" spans="1:4">
      <c r="A812" s="29" t="s">
        <v>15794</v>
      </c>
      <c r="B812" s="29" t="s">
        <v>15793</v>
      </c>
      <c r="C812" s="66">
        <v>53</v>
      </c>
      <c r="D812" s="47">
        <f t="shared" si="12"/>
        <v>42.400000000000006</v>
      </c>
    </row>
    <row r="813" spans="1:4">
      <c r="A813" s="29" t="s">
        <v>15795</v>
      </c>
      <c r="B813" s="29" t="s">
        <v>15796</v>
      </c>
      <c r="C813" s="66">
        <v>69</v>
      </c>
      <c r="D813" s="47">
        <f t="shared" si="12"/>
        <v>55.2</v>
      </c>
    </row>
    <row r="814" spans="1:4">
      <c r="A814" s="29" t="s">
        <v>15797</v>
      </c>
      <c r="B814" s="29" t="s">
        <v>15796</v>
      </c>
      <c r="C814" s="66">
        <v>69</v>
      </c>
      <c r="D814" s="47">
        <f t="shared" si="12"/>
        <v>55.2</v>
      </c>
    </row>
    <row r="815" spans="1:4">
      <c r="A815" s="29" t="s">
        <v>15798</v>
      </c>
      <c r="B815" s="29" t="s">
        <v>15799</v>
      </c>
      <c r="C815" s="66">
        <v>75</v>
      </c>
      <c r="D815" s="47">
        <f t="shared" si="12"/>
        <v>60</v>
      </c>
    </row>
    <row r="816" spans="1:4">
      <c r="A816" s="29" t="s">
        <v>15800</v>
      </c>
      <c r="B816" s="29" t="s">
        <v>15799</v>
      </c>
      <c r="C816" s="66">
        <v>75</v>
      </c>
      <c r="D816" s="47">
        <f t="shared" si="12"/>
        <v>60</v>
      </c>
    </row>
    <row r="817" spans="1:4">
      <c r="A817" s="29" t="s">
        <v>15801</v>
      </c>
      <c r="B817" s="29" t="s">
        <v>15802</v>
      </c>
      <c r="C817" s="66">
        <v>84</v>
      </c>
      <c r="D817" s="47">
        <f t="shared" si="12"/>
        <v>67.2</v>
      </c>
    </row>
    <row r="818" spans="1:4">
      <c r="A818" s="29" t="s">
        <v>15803</v>
      </c>
      <c r="B818" s="29" t="s">
        <v>15802</v>
      </c>
      <c r="C818" s="66">
        <v>84</v>
      </c>
      <c r="D818" s="47">
        <f t="shared" si="12"/>
        <v>67.2</v>
      </c>
    </row>
    <row r="819" spans="1:4">
      <c r="A819" s="29" t="s">
        <v>15804</v>
      </c>
      <c r="B819" s="29" t="s">
        <v>15805</v>
      </c>
      <c r="C819" s="66">
        <v>264</v>
      </c>
      <c r="D819" s="47">
        <f t="shared" si="12"/>
        <v>211.20000000000002</v>
      </c>
    </row>
    <row r="820" spans="1:4">
      <c r="A820" s="29" t="s">
        <v>15806</v>
      </c>
      <c r="B820" s="29" t="s">
        <v>15807</v>
      </c>
      <c r="C820" s="66">
        <v>298</v>
      </c>
      <c r="D820" s="47">
        <f t="shared" si="12"/>
        <v>238.4</v>
      </c>
    </row>
    <row r="821" spans="1:4">
      <c r="A821" s="29" t="s">
        <v>15808</v>
      </c>
      <c r="B821" s="29" t="s">
        <v>15809</v>
      </c>
      <c r="C821" s="66">
        <v>320</v>
      </c>
      <c r="D821" s="47">
        <f t="shared" si="12"/>
        <v>256</v>
      </c>
    </row>
    <row r="822" spans="1:4">
      <c r="A822" s="29" t="s">
        <v>15810</v>
      </c>
      <c r="B822" s="29" t="s">
        <v>15811</v>
      </c>
      <c r="C822" s="66">
        <v>376</v>
      </c>
      <c r="D822" s="47">
        <f t="shared" si="12"/>
        <v>300.8</v>
      </c>
    </row>
    <row r="823" spans="1:4">
      <c r="A823" s="29" t="s">
        <v>15812</v>
      </c>
      <c r="B823" s="29" t="s">
        <v>15813</v>
      </c>
      <c r="C823" s="66">
        <v>406</v>
      </c>
      <c r="D823" s="47">
        <f t="shared" si="12"/>
        <v>324.8</v>
      </c>
    </row>
    <row r="824" spans="1:4">
      <c r="A824" s="29" t="s">
        <v>15814</v>
      </c>
      <c r="B824" s="29" t="s">
        <v>15815</v>
      </c>
      <c r="C824" s="66">
        <v>416</v>
      </c>
      <c r="D824" s="47">
        <f t="shared" si="12"/>
        <v>332.8</v>
      </c>
    </row>
    <row r="825" spans="1:4">
      <c r="A825" s="29" t="s">
        <v>15816</v>
      </c>
      <c r="B825" s="29" t="s">
        <v>15815</v>
      </c>
      <c r="C825" s="66">
        <v>416</v>
      </c>
      <c r="D825" s="47">
        <f t="shared" si="12"/>
        <v>332.8</v>
      </c>
    </row>
    <row r="826" spans="1:4">
      <c r="A826" s="29" t="s">
        <v>15817</v>
      </c>
      <c r="B826" s="29" t="s">
        <v>15818</v>
      </c>
      <c r="C826" s="66">
        <v>488</v>
      </c>
      <c r="D826" s="47">
        <f t="shared" si="12"/>
        <v>390.40000000000003</v>
      </c>
    </row>
    <row r="827" spans="1:4">
      <c r="A827" s="29" t="s">
        <v>15819</v>
      </c>
      <c r="B827" s="29" t="s">
        <v>15820</v>
      </c>
      <c r="C827" s="66">
        <v>733</v>
      </c>
      <c r="D827" s="47">
        <f t="shared" si="12"/>
        <v>586.4</v>
      </c>
    </row>
    <row r="828" spans="1:4">
      <c r="A828" s="29" t="s">
        <v>15821</v>
      </c>
      <c r="B828" s="29" t="s">
        <v>15822</v>
      </c>
      <c r="C828" s="66">
        <v>396</v>
      </c>
      <c r="D828" s="47">
        <f t="shared" si="12"/>
        <v>316.8</v>
      </c>
    </row>
    <row r="829" spans="1:4">
      <c r="A829" s="29" t="s">
        <v>15823</v>
      </c>
      <c r="B829" s="29" t="s">
        <v>15824</v>
      </c>
      <c r="C829" s="66">
        <v>428</v>
      </c>
      <c r="D829" s="47">
        <f t="shared" si="12"/>
        <v>342.40000000000003</v>
      </c>
    </row>
    <row r="830" spans="1:4">
      <c r="A830" s="29" t="s">
        <v>15825</v>
      </c>
      <c r="B830" s="29" t="s">
        <v>15826</v>
      </c>
      <c r="C830" s="66">
        <v>436</v>
      </c>
      <c r="D830" s="47">
        <f t="shared" si="12"/>
        <v>348.8</v>
      </c>
    </row>
    <row r="831" spans="1:4">
      <c r="A831" s="29" t="s">
        <v>15827</v>
      </c>
      <c r="B831" s="29" t="s">
        <v>15828</v>
      </c>
      <c r="C831" s="66">
        <v>436</v>
      </c>
      <c r="D831" s="47">
        <f t="shared" si="12"/>
        <v>348.8</v>
      </c>
    </row>
    <row r="832" spans="1:4">
      <c r="A832" s="29" t="s">
        <v>15829</v>
      </c>
      <c r="B832" s="29" t="s">
        <v>15830</v>
      </c>
      <c r="C832" s="66">
        <v>488</v>
      </c>
      <c r="D832" s="47">
        <f t="shared" si="12"/>
        <v>390.40000000000003</v>
      </c>
    </row>
    <row r="833" spans="1:4">
      <c r="A833" s="29" t="s">
        <v>15831</v>
      </c>
      <c r="B833" s="29" t="s">
        <v>15832</v>
      </c>
      <c r="C833" s="66">
        <v>771</v>
      </c>
      <c r="D833" s="47">
        <f t="shared" si="12"/>
        <v>616.80000000000007</v>
      </c>
    </row>
    <row r="834" spans="1:4">
      <c r="A834" s="29" t="s">
        <v>15833</v>
      </c>
      <c r="B834" s="29" t="s">
        <v>15834</v>
      </c>
      <c r="C834" s="66">
        <v>396</v>
      </c>
      <c r="D834" s="47">
        <f t="shared" si="12"/>
        <v>316.8</v>
      </c>
    </row>
    <row r="835" spans="1:4">
      <c r="A835" s="29" t="s">
        <v>15835</v>
      </c>
      <c r="B835" s="29" t="s">
        <v>15836</v>
      </c>
      <c r="C835" s="66">
        <v>428</v>
      </c>
      <c r="D835" s="47">
        <f t="shared" si="12"/>
        <v>342.40000000000003</v>
      </c>
    </row>
    <row r="836" spans="1:4">
      <c r="A836" s="29" t="s">
        <v>15837</v>
      </c>
      <c r="B836" s="29" t="s">
        <v>15838</v>
      </c>
      <c r="C836" s="66">
        <v>444</v>
      </c>
      <c r="D836" s="47">
        <f t="shared" si="12"/>
        <v>355.20000000000005</v>
      </c>
    </row>
    <row r="837" spans="1:4">
      <c r="A837" s="29" t="s">
        <v>15839</v>
      </c>
      <c r="B837" s="29" t="s">
        <v>15838</v>
      </c>
      <c r="C837" s="66">
        <v>444</v>
      </c>
      <c r="D837" s="47">
        <f t="shared" si="12"/>
        <v>355.20000000000005</v>
      </c>
    </row>
    <row r="838" spans="1:4">
      <c r="A838" s="29" t="s">
        <v>15840</v>
      </c>
      <c r="B838" s="29" t="s">
        <v>15841</v>
      </c>
      <c r="C838" s="66">
        <v>565</v>
      </c>
      <c r="D838" s="47">
        <f t="shared" ref="D838:D901" si="13">C838*0.8</f>
        <v>452</v>
      </c>
    </row>
    <row r="839" spans="1:4">
      <c r="A839" s="29" t="s">
        <v>15842</v>
      </c>
      <c r="B839" s="29" t="s">
        <v>15843</v>
      </c>
      <c r="C839" s="66">
        <v>771</v>
      </c>
      <c r="D839" s="47">
        <f t="shared" si="13"/>
        <v>616.80000000000007</v>
      </c>
    </row>
    <row r="840" spans="1:4">
      <c r="A840" s="29" t="s">
        <v>15844</v>
      </c>
      <c r="B840" s="29" t="s">
        <v>15845</v>
      </c>
      <c r="C840" s="66">
        <v>334</v>
      </c>
      <c r="D840" s="47">
        <f t="shared" si="13"/>
        <v>267.2</v>
      </c>
    </row>
    <row r="841" spans="1:4">
      <c r="A841" s="29" t="s">
        <v>15846</v>
      </c>
      <c r="B841" s="29" t="s">
        <v>15847</v>
      </c>
      <c r="C841" s="66">
        <v>491</v>
      </c>
      <c r="D841" s="47">
        <f t="shared" si="13"/>
        <v>392.8</v>
      </c>
    </row>
    <row r="842" spans="1:4">
      <c r="A842" s="29" t="s">
        <v>15848</v>
      </c>
      <c r="B842" s="29" t="s">
        <v>15849</v>
      </c>
      <c r="C842" s="66">
        <v>343</v>
      </c>
      <c r="D842" s="47">
        <f t="shared" si="13"/>
        <v>274.40000000000003</v>
      </c>
    </row>
    <row r="843" spans="1:4">
      <c r="A843" s="29" t="s">
        <v>15850</v>
      </c>
      <c r="B843" s="29" t="s">
        <v>15849</v>
      </c>
      <c r="C843" s="66">
        <v>336</v>
      </c>
      <c r="D843" s="47">
        <f t="shared" si="13"/>
        <v>268.8</v>
      </c>
    </row>
    <row r="844" spans="1:4">
      <c r="A844" s="29" t="s">
        <v>15851</v>
      </c>
      <c r="B844" s="29" t="s">
        <v>15852</v>
      </c>
      <c r="C844" s="66">
        <v>463</v>
      </c>
      <c r="D844" s="47">
        <f t="shared" si="13"/>
        <v>370.40000000000003</v>
      </c>
    </row>
    <row r="845" spans="1:4">
      <c r="A845" s="29" t="s">
        <v>15853</v>
      </c>
      <c r="B845" s="29" t="s">
        <v>15852</v>
      </c>
      <c r="C845" s="66">
        <v>463</v>
      </c>
      <c r="D845" s="47">
        <f t="shared" si="13"/>
        <v>370.40000000000003</v>
      </c>
    </row>
    <row r="846" spans="1:4">
      <c r="A846" s="29" t="s">
        <v>15854</v>
      </c>
      <c r="B846" s="29" t="s">
        <v>15855</v>
      </c>
      <c r="C846" s="66">
        <v>463</v>
      </c>
      <c r="D846" s="47">
        <f t="shared" si="13"/>
        <v>370.40000000000003</v>
      </c>
    </row>
    <row r="847" spans="1:4">
      <c r="A847" s="29" t="s">
        <v>15856</v>
      </c>
      <c r="B847" s="29" t="s">
        <v>15857</v>
      </c>
      <c r="C847" s="66">
        <v>538</v>
      </c>
      <c r="D847" s="47">
        <f t="shared" si="13"/>
        <v>430.40000000000003</v>
      </c>
    </row>
    <row r="848" spans="1:4">
      <c r="A848" s="29" t="s">
        <v>15858</v>
      </c>
      <c r="B848" s="29" t="s">
        <v>15859</v>
      </c>
      <c r="C848" s="66">
        <v>196</v>
      </c>
      <c r="D848" s="47">
        <f t="shared" si="13"/>
        <v>156.80000000000001</v>
      </c>
    </row>
    <row r="849" spans="1:4">
      <c r="A849" s="29" t="s">
        <v>15860</v>
      </c>
      <c r="B849" s="29" t="s">
        <v>15859</v>
      </c>
      <c r="C849" s="66">
        <v>196</v>
      </c>
      <c r="D849" s="47">
        <f t="shared" si="13"/>
        <v>156.80000000000001</v>
      </c>
    </row>
    <row r="850" spans="1:4">
      <c r="A850" s="29" t="s">
        <v>15861</v>
      </c>
      <c r="B850" s="29" t="s">
        <v>15862</v>
      </c>
      <c r="C850" s="66">
        <v>244</v>
      </c>
      <c r="D850" s="47">
        <f t="shared" si="13"/>
        <v>195.20000000000002</v>
      </c>
    </row>
    <row r="851" spans="1:4">
      <c r="A851" s="29" t="s">
        <v>15863</v>
      </c>
      <c r="B851" s="29" t="s">
        <v>15864</v>
      </c>
      <c r="C851" s="66">
        <v>430</v>
      </c>
      <c r="D851" s="47">
        <f t="shared" si="13"/>
        <v>344</v>
      </c>
    </row>
    <row r="852" spans="1:4">
      <c r="A852" s="29" t="s">
        <v>15865</v>
      </c>
      <c r="B852" s="29" t="s">
        <v>15866</v>
      </c>
      <c r="C852" s="66">
        <v>1283</v>
      </c>
      <c r="D852" s="47">
        <f t="shared" si="13"/>
        <v>1026.4000000000001</v>
      </c>
    </row>
    <row r="853" spans="1:4">
      <c r="A853" s="29" t="s">
        <v>15867</v>
      </c>
      <c r="B853" s="29" t="s">
        <v>15868</v>
      </c>
      <c r="C853" s="66">
        <v>711</v>
      </c>
      <c r="D853" s="47">
        <f t="shared" si="13"/>
        <v>568.80000000000007</v>
      </c>
    </row>
    <row r="854" spans="1:4">
      <c r="A854" s="29" t="s">
        <v>15869</v>
      </c>
      <c r="B854" s="29" t="s">
        <v>15870</v>
      </c>
      <c r="C854" s="66">
        <v>711</v>
      </c>
      <c r="D854" s="47">
        <f t="shared" si="13"/>
        <v>568.80000000000007</v>
      </c>
    </row>
    <row r="855" spans="1:4">
      <c r="A855" s="29" t="s">
        <v>15871</v>
      </c>
      <c r="B855" s="29" t="s">
        <v>15872</v>
      </c>
      <c r="C855" s="66">
        <v>711</v>
      </c>
      <c r="D855" s="47">
        <f t="shared" si="13"/>
        <v>568.80000000000007</v>
      </c>
    </row>
    <row r="856" spans="1:4">
      <c r="A856" s="29" t="s">
        <v>15873</v>
      </c>
      <c r="B856" s="29" t="s">
        <v>15874</v>
      </c>
      <c r="C856" s="66">
        <v>930</v>
      </c>
      <c r="D856" s="47">
        <f t="shared" si="13"/>
        <v>744</v>
      </c>
    </row>
    <row r="857" spans="1:4">
      <c r="A857" s="29" t="s">
        <v>15875</v>
      </c>
      <c r="B857" s="29" t="s">
        <v>15876</v>
      </c>
      <c r="C857" s="66">
        <v>930</v>
      </c>
      <c r="D857" s="47">
        <f t="shared" si="13"/>
        <v>744</v>
      </c>
    </row>
    <row r="858" spans="1:4">
      <c r="A858" s="29" t="s">
        <v>15877</v>
      </c>
      <c r="B858" s="29" t="s">
        <v>15878</v>
      </c>
      <c r="C858" s="66">
        <v>930</v>
      </c>
      <c r="D858" s="47">
        <f t="shared" si="13"/>
        <v>744</v>
      </c>
    </row>
    <row r="859" spans="1:4">
      <c r="A859" s="29" t="s">
        <v>15879</v>
      </c>
      <c r="B859" s="29" t="s">
        <v>15880</v>
      </c>
      <c r="C859" s="66">
        <v>1371</v>
      </c>
      <c r="D859" s="47">
        <f t="shared" si="13"/>
        <v>1096.8</v>
      </c>
    </row>
    <row r="860" spans="1:4">
      <c r="A860" s="29" t="s">
        <v>15881</v>
      </c>
      <c r="B860" s="29" t="s">
        <v>15882</v>
      </c>
      <c r="C860" s="66">
        <v>1371</v>
      </c>
      <c r="D860" s="47">
        <f t="shared" si="13"/>
        <v>1096.8</v>
      </c>
    </row>
    <row r="861" spans="1:4">
      <c r="A861" s="29" t="s">
        <v>15883</v>
      </c>
      <c r="B861" s="29" t="s">
        <v>15884</v>
      </c>
      <c r="C861" s="66">
        <v>1371</v>
      </c>
      <c r="D861" s="47">
        <f t="shared" si="13"/>
        <v>1096.8</v>
      </c>
    </row>
    <row r="862" spans="1:4">
      <c r="A862" s="29" t="s">
        <v>15885</v>
      </c>
      <c r="B862" s="29" t="s">
        <v>15886</v>
      </c>
      <c r="C862" s="66">
        <v>647</v>
      </c>
      <c r="D862" s="47">
        <f t="shared" si="13"/>
        <v>517.6</v>
      </c>
    </row>
    <row r="863" spans="1:4">
      <c r="A863" s="29" t="s">
        <v>15887</v>
      </c>
      <c r="B863" s="29" t="s">
        <v>15888</v>
      </c>
      <c r="C863" s="66">
        <v>647</v>
      </c>
      <c r="D863" s="47">
        <f t="shared" si="13"/>
        <v>517.6</v>
      </c>
    </row>
    <row r="864" spans="1:4">
      <c r="A864" s="29" t="s">
        <v>15889</v>
      </c>
      <c r="B864" s="29" t="s">
        <v>15890</v>
      </c>
      <c r="C864" s="66">
        <v>647</v>
      </c>
      <c r="D864" s="47">
        <f t="shared" si="13"/>
        <v>517.6</v>
      </c>
    </row>
    <row r="865" spans="1:4">
      <c r="A865" s="29" t="s">
        <v>15891</v>
      </c>
      <c r="B865" s="29" t="s">
        <v>15892</v>
      </c>
      <c r="C865" s="66">
        <v>3940</v>
      </c>
      <c r="D865" s="47">
        <f t="shared" si="13"/>
        <v>3152</v>
      </c>
    </row>
    <row r="866" spans="1:4">
      <c r="A866" s="29" t="s">
        <v>15893</v>
      </c>
      <c r="B866" s="29" t="s">
        <v>15894</v>
      </c>
      <c r="C866" s="66">
        <v>3940</v>
      </c>
      <c r="D866" s="47">
        <f t="shared" si="13"/>
        <v>3152</v>
      </c>
    </row>
    <row r="867" spans="1:4">
      <c r="A867" s="29" t="s">
        <v>15895</v>
      </c>
      <c r="B867" s="29" t="s">
        <v>15896</v>
      </c>
      <c r="C867" s="66">
        <v>4483</v>
      </c>
      <c r="D867" s="47">
        <f t="shared" si="13"/>
        <v>3586.4</v>
      </c>
    </row>
    <row r="868" spans="1:4">
      <c r="A868" s="29" t="s">
        <v>15897</v>
      </c>
      <c r="B868" s="29" t="s">
        <v>15898</v>
      </c>
      <c r="C868" s="66">
        <v>5361</v>
      </c>
      <c r="D868" s="47">
        <f t="shared" si="13"/>
        <v>4288.8</v>
      </c>
    </row>
    <row r="869" spans="1:4">
      <c r="A869" s="29" t="s">
        <v>15899</v>
      </c>
      <c r="B869" s="29" t="s">
        <v>15900</v>
      </c>
      <c r="C869" s="66">
        <v>5361</v>
      </c>
      <c r="D869" s="47">
        <f t="shared" si="13"/>
        <v>4288.8</v>
      </c>
    </row>
    <row r="870" spans="1:4">
      <c r="A870" s="29" t="s">
        <v>15901</v>
      </c>
      <c r="B870" s="29" t="s">
        <v>15902</v>
      </c>
      <c r="C870" s="66">
        <v>4794</v>
      </c>
      <c r="D870" s="47">
        <f t="shared" si="13"/>
        <v>3835.2000000000003</v>
      </c>
    </row>
    <row r="871" spans="1:4">
      <c r="A871" s="29" t="s">
        <v>15903</v>
      </c>
      <c r="B871" s="29" t="s">
        <v>15904</v>
      </c>
      <c r="C871" s="66">
        <v>6491</v>
      </c>
      <c r="D871" s="47">
        <f t="shared" si="13"/>
        <v>5192.8</v>
      </c>
    </row>
    <row r="872" spans="1:4">
      <c r="A872" s="29" t="s">
        <v>15905</v>
      </c>
      <c r="B872" s="29" t="s">
        <v>15906</v>
      </c>
      <c r="C872" s="66">
        <v>6491</v>
      </c>
      <c r="D872" s="47">
        <f t="shared" si="13"/>
        <v>5192.8</v>
      </c>
    </row>
    <row r="873" spans="1:4">
      <c r="A873" s="29" t="s">
        <v>15907</v>
      </c>
      <c r="B873" s="29" t="s">
        <v>15908</v>
      </c>
      <c r="C873" s="66">
        <v>8467</v>
      </c>
      <c r="D873" s="47">
        <f t="shared" si="13"/>
        <v>6773.6</v>
      </c>
    </row>
    <row r="874" spans="1:4">
      <c r="A874" s="29" t="s">
        <v>15909</v>
      </c>
      <c r="B874" s="29" t="s">
        <v>15910</v>
      </c>
      <c r="C874" s="66">
        <v>79</v>
      </c>
      <c r="D874" s="47">
        <f t="shared" si="13"/>
        <v>63.2</v>
      </c>
    </row>
    <row r="875" spans="1:4">
      <c r="A875" s="29" t="s">
        <v>15911</v>
      </c>
      <c r="B875" s="29" t="s">
        <v>15912</v>
      </c>
      <c r="C875" s="66">
        <v>843</v>
      </c>
      <c r="D875" s="47">
        <f t="shared" si="13"/>
        <v>674.40000000000009</v>
      </c>
    </row>
    <row r="876" spans="1:4">
      <c r="A876" s="29" t="s">
        <v>15913</v>
      </c>
      <c r="B876" s="29" t="s">
        <v>15914</v>
      </c>
      <c r="C876" s="66">
        <v>843</v>
      </c>
      <c r="D876" s="47">
        <f t="shared" si="13"/>
        <v>674.40000000000009</v>
      </c>
    </row>
    <row r="877" spans="1:4">
      <c r="A877" s="29" t="s">
        <v>15915</v>
      </c>
      <c r="B877" s="29" t="s">
        <v>15916</v>
      </c>
      <c r="C877" s="66">
        <v>1823</v>
      </c>
      <c r="D877" s="47">
        <f t="shared" si="13"/>
        <v>1458.4</v>
      </c>
    </row>
    <row r="878" spans="1:4">
      <c r="A878" s="29" t="s">
        <v>15917</v>
      </c>
      <c r="B878" s="29" t="s">
        <v>15918</v>
      </c>
      <c r="C878" s="66">
        <v>1547</v>
      </c>
      <c r="D878" s="47">
        <f t="shared" si="13"/>
        <v>1237.6000000000001</v>
      </c>
    </row>
    <row r="879" spans="1:4">
      <c r="A879" s="29" t="s">
        <v>15919</v>
      </c>
      <c r="B879" s="29" t="s">
        <v>15920</v>
      </c>
      <c r="C879" s="66">
        <v>1547</v>
      </c>
      <c r="D879" s="47">
        <f t="shared" si="13"/>
        <v>1237.6000000000001</v>
      </c>
    </row>
    <row r="880" spans="1:4">
      <c r="A880" s="29" t="s">
        <v>15921</v>
      </c>
      <c r="B880" s="29" t="s">
        <v>15922</v>
      </c>
      <c r="C880" s="66">
        <v>2395</v>
      </c>
      <c r="D880" s="47">
        <f t="shared" si="13"/>
        <v>1916</v>
      </c>
    </row>
    <row r="881" spans="1:4">
      <c r="A881" s="29" t="s">
        <v>15923</v>
      </c>
      <c r="B881" s="29" t="s">
        <v>15924</v>
      </c>
      <c r="C881" s="66">
        <v>2395</v>
      </c>
      <c r="D881" s="47">
        <f t="shared" si="13"/>
        <v>1916</v>
      </c>
    </row>
    <row r="882" spans="1:4">
      <c r="A882" s="29" t="s">
        <v>15925</v>
      </c>
      <c r="B882" s="29" t="s">
        <v>15926</v>
      </c>
      <c r="C882" s="66">
        <v>451</v>
      </c>
      <c r="D882" s="47">
        <f t="shared" si="13"/>
        <v>360.8</v>
      </c>
    </row>
    <row r="883" spans="1:4">
      <c r="A883" s="29" t="s">
        <v>15927</v>
      </c>
      <c r="B883" s="29" t="s">
        <v>15928</v>
      </c>
      <c r="C883" s="66">
        <v>632</v>
      </c>
      <c r="D883" s="47">
        <f t="shared" si="13"/>
        <v>505.6</v>
      </c>
    </row>
    <row r="884" spans="1:4">
      <c r="A884" s="29" t="s">
        <v>15929</v>
      </c>
      <c r="B884" s="29" t="s">
        <v>15930</v>
      </c>
      <c r="C884" s="66">
        <v>493</v>
      </c>
      <c r="D884" s="47">
        <f t="shared" si="13"/>
        <v>394.40000000000003</v>
      </c>
    </row>
    <row r="885" spans="1:4">
      <c r="A885" s="29" t="s">
        <v>15931</v>
      </c>
      <c r="B885" s="29" t="s">
        <v>15932</v>
      </c>
      <c r="C885" s="66">
        <v>493</v>
      </c>
      <c r="D885" s="47">
        <f t="shared" si="13"/>
        <v>394.40000000000003</v>
      </c>
    </row>
    <row r="886" spans="1:4">
      <c r="A886" s="29" t="s">
        <v>15933</v>
      </c>
      <c r="B886" s="29" t="s">
        <v>15934</v>
      </c>
      <c r="C886" s="66">
        <v>493</v>
      </c>
      <c r="D886" s="47">
        <f t="shared" si="13"/>
        <v>394.40000000000003</v>
      </c>
    </row>
    <row r="887" spans="1:4">
      <c r="A887" s="29" t="s">
        <v>15935</v>
      </c>
      <c r="B887" s="29" t="s">
        <v>15936</v>
      </c>
      <c r="C887" s="66">
        <v>493</v>
      </c>
      <c r="D887" s="47">
        <f t="shared" si="13"/>
        <v>394.40000000000003</v>
      </c>
    </row>
    <row r="888" spans="1:4">
      <c r="A888" s="29" t="s">
        <v>15937</v>
      </c>
      <c r="B888" s="29" t="s">
        <v>15934</v>
      </c>
      <c r="C888" s="66">
        <v>493</v>
      </c>
      <c r="D888" s="47">
        <f t="shared" si="13"/>
        <v>394.40000000000003</v>
      </c>
    </row>
    <row r="889" spans="1:4">
      <c r="A889" s="29" t="s">
        <v>15938</v>
      </c>
      <c r="B889" s="29" t="s">
        <v>15939</v>
      </c>
      <c r="C889" s="66">
        <v>466</v>
      </c>
      <c r="D889" s="47">
        <f t="shared" si="13"/>
        <v>372.8</v>
      </c>
    </row>
    <row r="890" spans="1:4">
      <c r="A890" s="29" t="s">
        <v>15940</v>
      </c>
      <c r="B890" s="29" t="s">
        <v>15941</v>
      </c>
      <c r="C890" s="66">
        <v>189</v>
      </c>
      <c r="D890" s="47">
        <f t="shared" si="13"/>
        <v>151.20000000000002</v>
      </c>
    </row>
    <row r="891" spans="1:4">
      <c r="A891" s="29" t="s">
        <v>15942</v>
      </c>
      <c r="B891" s="29" t="s">
        <v>15943</v>
      </c>
      <c r="C891" s="66">
        <v>78</v>
      </c>
      <c r="D891" s="47">
        <f t="shared" si="13"/>
        <v>62.400000000000006</v>
      </c>
    </row>
    <row r="892" spans="1:4">
      <c r="A892" s="29" t="s">
        <v>15944</v>
      </c>
      <c r="B892" s="29" t="s">
        <v>15945</v>
      </c>
      <c r="C892" s="66">
        <v>459</v>
      </c>
      <c r="D892" s="47">
        <f t="shared" si="13"/>
        <v>367.20000000000005</v>
      </c>
    </row>
    <row r="893" spans="1:4">
      <c r="A893" s="29" t="s">
        <v>15946</v>
      </c>
      <c r="B893" s="29" t="s">
        <v>15947</v>
      </c>
      <c r="C893" s="66">
        <v>505</v>
      </c>
      <c r="D893" s="47">
        <f t="shared" si="13"/>
        <v>404</v>
      </c>
    </row>
    <row r="894" spans="1:4">
      <c r="A894" s="29" t="s">
        <v>15948</v>
      </c>
      <c r="B894" s="29" t="s">
        <v>15949</v>
      </c>
      <c r="C894" s="66">
        <v>459</v>
      </c>
      <c r="D894" s="47">
        <f t="shared" si="13"/>
        <v>367.20000000000005</v>
      </c>
    </row>
    <row r="895" spans="1:4">
      <c r="A895" s="29" t="s">
        <v>15950</v>
      </c>
      <c r="B895" s="29" t="s">
        <v>15951</v>
      </c>
      <c r="C895" s="66">
        <v>1062</v>
      </c>
      <c r="D895" s="47">
        <f t="shared" si="13"/>
        <v>849.6</v>
      </c>
    </row>
    <row r="896" spans="1:4">
      <c r="A896" s="29" t="s">
        <v>15952</v>
      </c>
      <c r="B896" s="29" t="s">
        <v>15953</v>
      </c>
      <c r="C896" s="66">
        <v>843</v>
      </c>
      <c r="D896" s="47">
        <f t="shared" si="13"/>
        <v>674.40000000000009</v>
      </c>
    </row>
    <row r="897" spans="1:4">
      <c r="A897" s="29" t="s">
        <v>15954</v>
      </c>
      <c r="B897" s="29" t="s">
        <v>15955</v>
      </c>
      <c r="C897" s="66">
        <v>843</v>
      </c>
      <c r="D897" s="47">
        <f t="shared" si="13"/>
        <v>674.40000000000009</v>
      </c>
    </row>
    <row r="898" spans="1:4">
      <c r="A898" s="29" t="s">
        <v>15956</v>
      </c>
      <c r="B898" s="29" t="s">
        <v>15957</v>
      </c>
      <c r="C898" s="66">
        <v>843</v>
      </c>
      <c r="D898" s="47">
        <f t="shared" si="13"/>
        <v>674.40000000000009</v>
      </c>
    </row>
    <row r="899" spans="1:4">
      <c r="A899" s="29" t="s">
        <v>15958</v>
      </c>
      <c r="B899" s="29" t="s">
        <v>15959</v>
      </c>
      <c r="C899" s="66">
        <v>4654</v>
      </c>
      <c r="D899" s="47">
        <f t="shared" si="13"/>
        <v>3723.2000000000003</v>
      </c>
    </row>
    <row r="900" spans="1:4">
      <c r="A900" s="29" t="s">
        <v>15960</v>
      </c>
      <c r="B900" s="29" t="s">
        <v>15961</v>
      </c>
      <c r="C900" s="66">
        <v>4654</v>
      </c>
      <c r="D900" s="47">
        <f t="shared" si="13"/>
        <v>3723.2000000000003</v>
      </c>
    </row>
    <row r="901" spans="1:4">
      <c r="A901" s="29" t="s">
        <v>15962</v>
      </c>
      <c r="B901" s="29" t="s">
        <v>15963</v>
      </c>
      <c r="C901" s="66">
        <v>2035</v>
      </c>
      <c r="D901" s="47">
        <f t="shared" si="13"/>
        <v>1628</v>
      </c>
    </row>
    <row r="902" spans="1:4">
      <c r="A902" s="29" t="s">
        <v>15964</v>
      </c>
      <c r="B902" s="29" t="s">
        <v>15965</v>
      </c>
      <c r="C902" s="66">
        <v>1405</v>
      </c>
      <c r="D902" s="47">
        <f t="shared" ref="D902:D965" si="14">C902*0.8</f>
        <v>1124</v>
      </c>
    </row>
    <row r="903" spans="1:4">
      <c r="A903" s="29" t="s">
        <v>15966</v>
      </c>
      <c r="B903" s="29" t="s">
        <v>15967</v>
      </c>
      <c r="C903" s="66">
        <v>1405</v>
      </c>
      <c r="D903" s="47">
        <f t="shared" si="14"/>
        <v>1124</v>
      </c>
    </row>
    <row r="904" spans="1:4">
      <c r="A904" s="29" t="s">
        <v>15968</v>
      </c>
      <c r="B904" s="29" t="s">
        <v>15969</v>
      </c>
      <c r="C904" s="66">
        <v>5503</v>
      </c>
      <c r="D904" s="47">
        <f t="shared" si="14"/>
        <v>4402.4000000000005</v>
      </c>
    </row>
    <row r="905" spans="1:4">
      <c r="A905" s="29" t="s">
        <v>15970</v>
      </c>
      <c r="B905" s="29" t="s">
        <v>15971</v>
      </c>
      <c r="C905" s="66">
        <v>5503</v>
      </c>
      <c r="D905" s="47">
        <f t="shared" si="14"/>
        <v>4402.4000000000005</v>
      </c>
    </row>
    <row r="906" spans="1:4">
      <c r="A906" s="29" t="s">
        <v>15972</v>
      </c>
      <c r="B906" s="29" t="s">
        <v>15973</v>
      </c>
      <c r="C906" s="66">
        <v>7481</v>
      </c>
      <c r="D906" s="47">
        <f t="shared" si="14"/>
        <v>5984.8</v>
      </c>
    </row>
    <row r="907" spans="1:4">
      <c r="A907" s="29" t="s">
        <v>15974</v>
      </c>
      <c r="B907" s="29" t="s">
        <v>15975</v>
      </c>
      <c r="C907" s="66">
        <v>2716</v>
      </c>
      <c r="D907" s="47">
        <f t="shared" si="14"/>
        <v>2172.8000000000002</v>
      </c>
    </row>
    <row r="908" spans="1:4">
      <c r="A908" s="29" t="s">
        <v>15976</v>
      </c>
      <c r="B908" s="29" t="s">
        <v>15977</v>
      </c>
      <c r="C908" s="66">
        <v>2688</v>
      </c>
      <c r="D908" s="47">
        <f t="shared" si="14"/>
        <v>2150.4</v>
      </c>
    </row>
    <row r="909" spans="1:4">
      <c r="A909" s="29" t="s">
        <v>15978</v>
      </c>
      <c r="B909" s="29" t="s">
        <v>15979</v>
      </c>
      <c r="C909" s="66">
        <v>704</v>
      </c>
      <c r="D909" s="47">
        <f t="shared" si="14"/>
        <v>563.20000000000005</v>
      </c>
    </row>
    <row r="910" spans="1:4">
      <c r="A910" s="29" t="s">
        <v>15980</v>
      </c>
      <c r="B910" s="29" t="s">
        <v>15981</v>
      </c>
      <c r="C910" s="66">
        <v>864</v>
      </c>
      <c r="D910" s="47">
        <f t="shared" si="14"/>
        <v>691.2</v>
      </c>
    </row>
    <row r="911" spans="1:4">
      <c r="A911" s="29" t="s">
        <v>15982</v>
      </c>
      <c r="B911" s="29" t="s">
        <v>15983</v>
      </c>
      <c r="C911" s="66">
        <v>4039</v>
      </c>
      <c r="D911" s="47">
        <f t="shared" si="14"/>
        <v>3231.2000000000003</v>
      </c>
    </row>
    <row r="912" spans="1:4">
      <c r="A912" s="29" t="s">
        <v>15984</v>
      </c>
      <c r="B912" s="29" t="s">
        <v>15985</v>
      </c>
      <c r="C912" s="66">
        <v>4923</v>
      </c>
      <c r="D912" s="47">
        <f t="shared" si="14"/>
        <v>3938.4</v>
      </c>
    </row>
    <row r="913" spans="1:4">
      <c r="A913" s="29" t="s">
        <v>15986</v>
      </c>
      <c r="B913" s="29" t="s">
        <v>15987</v>
      </c>
      <c r="C913" s="66">
        <v>4039</v>
      </c>
      <c r="D913" s="47">
        <f t="shared" si="14"/>
        <v>3231.2000000000003</v>
      </c>
    </row>
    <row r="914" spans="1:4">
      <c r="A914" s="29" t="s">
        <v>15988</v>
      </c>
      <c r="B914" s="29" t="s">
        <v>15989</v>
      </c>
      <c r="C914" s="66">
        <v>4923</v>
      </c>
      <c r="D914" s="47">
        <f t="shared" si="14"/>
        <v>3938.4</v>
      </c>
    </row>
    <row r="915" spans="1:4">
      <c r="A915" s="29" t="s">
        <v>15990</v>
      </c>
      <c r="B915" s="29" t="s">
        <v>15991</v>
      </c>
      <c r="C915" s="66">
        <v>4039</v>
      </c>
      <c r="D915" s="47">
        <f t="shared" si="14"/>
        <v>3231.2000000000003</v>
      </c>
    </row>
    <row r="916" spans="1:4">
      <c r="A916" s="29" t="s">
        <v>15992</v>
      </c>
      <c r="B916" s="29" t="s">
        <v>15993</v>
      </c>
      <c r="C916" s="66">
        <v>4923</v>
      </c>
      <c r="D916" s="47">
        <f t="shared" si="14"/>
        <v>3938.4</v>
      </c>
    </row>
    <row r="917" spans="1:4">
      <c r="A917" s="29" t="s">
        <v>15994</v>
      </c>
      <c r="B917" s="29" t="s">
        <v>15995</v>
      </c>
      <c r="C917" s="66">
        <v>4039</v>
      </c>
      <c r="D917" s="47">
        <f t="shared" si="14"/>
        <v>3231.2000000000003</v>
      </c>
    </row>
    <row r="918" spans="1:4">
      <c r="A918" s="29" t="s">
        <v>15996</v>
      </c>
      <c r="B918" s="29" t="s">
        <v>15997</v>
      </c>
      <c r="C918" s="66">
        <v>4923</v>
      </c>
      <c r="D918" s="47">
        <f t="shared" si="14"/>
        <v>3938.4</v>
      </c>
    </row>
    <row r="919" spans="1:4">
      <c r="A919" s="29" t="s">
        <v>15998</v>
      </c>
      <c r="B919" s="29" t="s">
        <v>15999</v>
      </c>
      <c r="C919" s="66">
        <v>4039</v>
      </c>
      <c r="D919" s="47">
        <f t="shared" si="14"/>
        <v>3231.2000000000003</v>
      </c>
    </row>
    <row r="920" spans="1:4">
      <c r="A920" s="29" t="s">
        <v>16000</v>
      </c>
      <c r="B920" s="29" t="s">
        <v>16001</v>
      </c>
      <c r="C920" s="66">
        <v>4923</v>
      </c>
      <c r="D920" s="47">
        <f t="shared" si="14"/>
        <v>3938.4</v>
      </c>
    </row>
    <row r="921" spans="1:4">
      <c r="A921" s="29" t="s">
        <v>16002</v>
      </c>
      <c r="B921" s="29" t="s">
        <v>16003</v>
      </c>
      <c r="C921" s="66">
        <v>4039</v>
      </c>
      <c r="D921" s="47">
        <f t="shared" si="14"/>
        <v>3231.2000000000003</v>
      </c>
    </row>
    <row r="922" spans="1:4">
      <c r="A922" s="29" t="s">
        <v>16004</v>
      </c>
      <c r="B922" s="29" t="s">
        <v>16005</v>
      </c>
      <c r="C922" s="66">
        <v>4923</v>
      </c>
      <c r="D922" s="47">
        <f t="shared" si="14"/>
        <v>3938.4</v>
      </c>
    </row>
    <row r="923" spans="1:4">
      <c r="A923" s="29" t="s">
        <v>16006</v>
      </c>
      <c r="B923" s="29" t="s">
        <v>16007</v>
      </c>
      <c r="C923" s="66">
        <v>4039</v>
      </c>
      <c r="D923" s="47">
        <f t="shared" si="14"/>
        <v>3231.2000000000003</v>
      </c>
    </row>
    <row r="924" spans="1:4">
      <c r="A924" s="29" t="s">
        <v>16008</v>
      </c>
      <c r="B924" s="29" t="s">
        <v>16009</v>
      </c>
      <c r="C924" s="66">
        <v>4923</v>
      </c>
      <c r="D924" s="47">
        <f t="shared" si="14"/>
        <v>3938.4</v>
      </c>
    </row>
    <row r="925" spans="1:4">
      <c r="A925" s="29" t="s">
        <v>16010</v>
      </c>
      <c r="B925" s="29" t="s">
        <v>16011</v>
      </c>
      <c r="C925" s="66">
        <v>4039</v>
      </c>
      <c r="D925" s="47">
        <f t="shared" si="14"/>
        <v>3231.2000000000003</v>
      </c>
    </row>
    <row r="926" spans="1:4">
      <c r="A926" s="29" t="s">
        <v>16012</v>
      </c>
      <c r="B926" s="29" t="s">
        <v>16013</v>
      </c>
      <c r="C926" s="66">
        <v>4923</v>
      </c>
      <c r="D926" s="47">
        <f t="shared" si="14"/>
        <v>3938.4</v>
      </c>
    </row>
    <row r="927" spans="1:4">
      <c r="A927" s="29" t="s">
        <v>16014</v>
      </c>
      <c r="B927" s="29" t="s">
        <v>16015</v>
      </c>
      <c r="C927" s="66">
        <v>4039</v>
      </c>
      <c r="D927" s="47">
        <f t="shared" si="14"/>
        <v>3231.2000000000003</v>
      </c>
    </row>
    <row r="928" spans="1:4">
      <c r="A928" s="29" t="s">
        <v>16016</v>
      </c>
      <c r="B928" s="29" t="s">
        <v>16017</v>
      </c>
      <c r="C928" s="66">
        <v>4923</v>
      </c>
      <c r="D928" s="47">
        <f t="shared" si="14"/>
        <v>3938.4</v>
      </c>
    </row>
    <row r="929" spans="1:4">
      <c r="A929" s="29" t="s">
        <v>16018</v>
      </c>
      <c r="B929" s="29" t="s">
        <v>16019</v>
      </c>
      <c r="C929" s="66">
        <v>4039</v>
      </c>
      <c r="D929" s="47">
        <f t="shared" si="14"/>
        <v>3231.2000000000003</v>
      </c>
    </row>
    <row r="930" spans="1:4">
      <c r="A930" s="29" t="s">
        <v>16020</v>
      </c>
      <c r="B930" s="29" t="s">
        <v>16021</v>
      </c>
      <c r="C930" s="66">
        <v>4923</v>
      </c>
      <c r="D930" s="47">
        <f t="shared" si="14"/>
        <v>3938.4</v>
      </c>
    </row>
    <row r="931" spans="1:4">
      <c r="A931" s="29" t="s">
        <v>16022</v>
      </c>
      <c r="B931" s="29" t="s">
        <v>16023</v>
      </c>
      <c r="C931" s="66">
        <v>4039</v>
      </c>
      <c r="D931" s="47">
        <f t="shared" si="14"/>
        <v>3231.2000000000003</v>
      </c>
    </row>
    <row r="932" spans="1:4">
      <c r="A932" s="29" t="s">
        <v>16024</v>
      </c>
      <c r="B932" s="29" t="s">
        <v>16025</v>
      </c>
      <c r="C932" s="66">
        <v>4923</v>
      </c>
      <c r="D932" s="47">
        <f t="shared" si="14"/>
        <v>3938.4</v>
      </c>
    </row>
    <row r="933" spans="1:4">
      <c r="A933" s="29" t="s">
        <v>16026</v>
      </c>
      <c r="B933" s="29" t="s">
        <v>16027</v>
      </c>
      <c r="C933" s="66">
        <v>4039</v>
      </c>
      <c r="D933" s="47">
        <f t="shared" si="14"/>
        <v>3231.2000000000003</v>
      </c>
    </row>
    <row r="934" spans="1:4">
      <c r="A934" s="29" t="s">
        <v>16028</v>
      </c>
      <c r="B934" s="29" t="s">
        <v>16029</v>
      </c>
      <c r="C934" s="66">
        <v>4923</v>
      </c>
      <c r="D934" s="47">
        <f t="shared" si="14"/>
        <v>3938.4</v>
      </c>
    </row>
    <row r="935" spans="1:4">
      <c r="A935" s="29" t="s">
        <v>16030</v>
      </c>
      <c r="B935" s="29" t="s">
        <v>16031</v>
      </c>
      <c r="C935" s="66">
        <v>4165</v>
      </c>
      <c r="D935" s="47">
        <f t="shared" si="14"/>
        <v>3332</v>
      </c>
    </row>
    <row r="936" spans="1:4">
      <c r="A936" s="29" t="s">
        <v>16032</v>
      </c>
      <c r="B936" s="29" t="s">
        <v>16033</v>
      </c>
      <c r="C936" s="66">
        <v>5049</v>
      </c>
      <c r="D936" s="47">
        <f t="shared" si="14"/>
        <v>4039.2000000000003</v>
      </c>
    </row>
    <row r="937" spans="1:4">
      <c r="A937" s="29" t="s">
        <v>16034</v>
      </c>
      <c r="B937" s="29" t="s">
        <v>16035</v>
      </c>
      <c r="C937" s="66">
        <v>4165</v>
      </c>
      <c r="D937" s="47">
        <f t="shared" si="14"/>
        <v>3332</v>
      </c>
    </row>
    <row r="938" spans="1:4">
      <c r="A938" s="29" t="s">
        <v>16036</v>
      </c>
      <c r="B938" s="29" t="s">
        <v>16037</v>
      </c>
      <c r="C938" s="66">
        <v>5049</v>
      </c>
      <c r="D938" s="47">
        <f t="shared" si="14"/>
        <v>4039.2000000000003</v>
      </c>
    </row>
    <row r="939" spans="1:4">
      <c r="A939" s="29" t="s">
        <v>16038</v>
      </c>
      <c r="B939" s="29" t="s">
        <v>16039</v>
      </c>
      <c r="C939" s="66">
        <v>4165</v>
      </c>
      <c r="D939" s="47">
        <f t="shared" si="14"/>
        <v>3332</v>
      </c>
    </row>
    <row r="940" spans="1:4">
      <c r="A940" s="29" t="s">
        <v>16040</v>
      </c>
      <c r="B940" s="29" t="s">
        <v>16041</v>
      </c>
      <c r="C940" s="66">
        <v>5049</v>
      </c>
      <c r="D940" s="47">
        <f t="shared" si="14"/>
        <v>4039.2000000000003</v>
      </c>
    </row>
    <row r="941" spans="1:4">
      <c r="A941" s="29" t="s">
        <v>16042</v>
      </c>
      <c r="B941" s="29" t="s">
        <v>16043</v>
      </c>
      <c r="C941" s="66">
        <v>4165</v>
      </c>
      <c r="D941" s="47">
        <f t="shared" si="14"/>
        <v>3332</v>
      </c>
    </row>
    <row r="942" spans="1:4">
      <c r="A942" s="29" t="s">
        <v>16044</v>
      </c>
      <c r="B942" s="29" t="s">
        <v>16045</v>
      </c>
      <c r="C942" s="66">
        <v>5049</v>
      </c>
      <c r="D942" s="47">
        <f t="shared" si="14"/>
        <v>4039.2000000000003</v>
      </c>
    </row>
    <row r="943" spans="1:4">
      <c r="A943" s="29" t="s">
        <v>16046</v>
      </c>
      <c r="B943" s="29" t="s">
        <v>16047</v>
      </c>
      <c r="C943" s="66">
        <v>4165</v>
      </c>
      <c r="D943" s="47">
        <f t="shared" si="14"/>
        <v>3332</v>
      </c>
    </row>
    <row r="944" spans="1:4">
      <c r="A944" s="29" t="s">
        <v>16048</v>
      </c>
      <c r="B944" s="29" t="s">
        <v>16049</v>
      </c>
      <c r="C944" s="66">
        <v>5049</v>
      </c>
      <c r="D944" s="47">
        <f t="shared" si="14"/>
        <v>4039.2000000000003</v>
      </c>
    </row>
    <row r="945" spans="1:4">
      <c r="A945" s="29" t="s">
        <v>16050</v>
      </c>
      <c r="B945" s="29" t="s">
        <v>16051</v>
      </c>
      <c r="C945" s="66">
        <v>4165</v>
      </c>
      <c r="D945" s="47">
        <f t="shared" si="14"/>
        <v>3332</v>
      </c>
    </row>
    <row r="946" spans="1:4">
      <c r="A946" s="29" t="s">
        <v>16052</v>
      </c>
      <c r="B946" s="29" t="s">
        <v>16053</v>
      </c>
      <c r="C946" s="66">
        <v>5049</v>
      </c>
      <c r="D946" s="47">
        <f t="shared" si="14"/>
        <v>4039.2000000000003</v>
      </c>
    </row>
    <row r="947" spans="1:4">
      <c r="A947" s="29" t="s">
        <v>16054</v>
      </c>
      <c r="B947" s="29" t="s">
        <v>16055</v>
      </c>
      <c r="C947" s="66">
        <v>1688</v>
      </c>
      <c r="D947" s="47">
        <f t="shared" si="14"/>
        <v>1350.4</v>
      </c>
    </row>
    <row r="948" spans="1:4">
      <c r="A948" s="29" t="s">
        <v>16056</v>
      </c>
      <c r="B948" s="29" t="s">
        <v>16057</v>
      </c>
      <c r="C948" s="66">
        <v>1688</v>
      </c>
      <c r="D948" s="47">
        <f t="shared" si="14"/>
        <v>1350.4</v>
      </c>
    </row>
    <row r="949" spans="1:4">
      <c r="A949" s="29" t="s">
        <v>16058</v>
      </c>
      <c r="B949" s="29" t="s">
        <v>16059</v>
      </c>
      <c r="C949" s="66">
        <v>3630</v>
      </c>
      <c r="D949" s="47">
        <f t="shared" si="14"/>
        <v>2904</v>
      </c>
    </row>
    <row r="950" spans="1:4">
      <c r="A950" s="29" t="s">
        <v>16060</v>
      </c>
      <c r="B950" s="29" t="s">
        <v>16061</v>
      </c>
      <c r="C950" s="66">
        <v>2306</v>
      </c>
      <c r="D950" s="47">
        <f t="shared" si="14"/>
        <v>1844.8000000000002</v>
      </c>
    </row>
    <row r="951" spans="1:4">
      <c r="A951" s="29" t="s">
        <v>16062</v>
      </c>
      <c r="B951" s="29" t="s">
        <v>16063</v>
      </c>
      <c r="C951" s="66">
        <v>1547</v>
      </c>
      <c r="D951" s="47">
        <f t="shared" si="14"/>
        <v>1237.6000000000001</v>
      </c>
    </row>
    <row r="952" spans="1:4">
      <c r="A952" s="29" t="s">
        <v>16064</v>
      </c>
      <c r="B952" s="29" t="s">
        <v>16065</v>
      </c>
      <c r="C952" s="66">
        <v>1547</v>
      </c>
      <c r="D952" s="47">
        <f t="shared" si="14"/>
        <v>1237.6000000000001</v>
      </c>
    </row>
    <row r="953" spans="1:4">
      <c r="A953" s="29" t="s">
        <v>16066</v>
      </c>
      <c r="B953" s="29" t="s">
        <v>16067</v>
      </c>
      <c r="C953" s="66">
        <v>3766</v>
      </c>
      <c r="D953" s="47">
        <f t="shared" si="14"/>
        <v>3012.8</v>
      </c>
    </row>
    <row r="954" spans="1:4">
      <c r="A954" s="29" t="s">
        <v>16068</v>
      </c>
      <c r="B954" s="29" t="s">
        <v>16069</v>
      </c>
      <c r="C954" s="66">
        <v>2427</v>
      </c>
      <c r="D954" s="47">
        <f t="shared" si="14"/>
        <v>1941.6000000000001</v>
      </c>
    </row>
    <row r="955" spans="1:4">
      <c r="A955" s="29" t="s">
        <v>16070</v>
      </c>
      <c r="B955" s="29" t="s">
        <v>16071</v>
      </c>
      <c r="C955" s="66">
        <v>148</v>
      </c>
      <c r="D955" s="47">
        <f t="shared" si="14"/>
        <v>118.4</v>
      </c>
    </row>
    <row r="956" spans="1:4">
      <c r="A956" s="29" t="s">
        <v>16072</v>
      </c>
      <c r="B956" s="29" t="s">
        <v>16073</v>
      </c>
      <c r="C956" s="66">
        <v>204</v>
      </c>
      <c r="D956" s="47">
        <f t="shared" si="14"/>
        <v>163.20000000000002</v>
      </c>
    </row>
    <row r="957" spans="1:4">
      <c r="A957" s="29" t="s">
        <v>16074</v>
      </c>
      <c r="B957" s="29" t="s">
        <v>16075</v>
      </c>
      <c r="C957" s="66">
        <v>57</v>
      </c>
      <c r="D957" s="47">
        <f t="shared" si="14"/>
        <v>45.6</v>
      </c>
    </row>
    <row r="958" spans="1:4">
      <c r="A958" s="29" t="s">
        <v>16076</v>
      </c>
      <c r="B958" s="29" t="s">
        <v>16077</v>
      </c>
      <c r="C958" s="66">
        <v>57</v>
      </c>
      <c r="D958" s="47">
        <f t="shared" si="14"/>
        <v>45.6</v>
      </c>
    </row>
    <row r="959" spans="1:4">
      <c r="A959" s="29" t="s">
        <v>16078</v>
      </c>
      <c r="B959" s="29" t="s">
        <v>16079</v>
      </c>
      <c r="C959" s="66">
        <v>1999</v>
      </c>
      <c r="D959" s="47">
        <f t="shared" si="14"/>
        <v>1599.2</v>
      </c>
    </row>
    <row r="960" spans="1:4">
      <c r="A960" s="29" t="s">
        <v>16080</v>
      </c>
      <c r="B960" s="29" t="s">
        <v>16081</v>
      </c>
      <c r="C960" s="66">
        <v>1999</v>
      </c>
      <c r="D960" s="47">
        <f t="shared" si="14"/>
        <v>1599.2</v>
      </c>
    </row>
    <row r="961" spans="1:4">
      <c r="A961" s="29" t="s">
        <v>16082</v>
      </c>
      <c r="B961" s="29" t="s">
        <v>16083</v>
      </c>
      <c r="C961" s="66">
        <v>1874</v>
      </c>
      <c r="D961" s="47">
        <f t="shared" si="14"/>
        <v>1499.2</v>
      </c>
    </row>
    <row r="962" spans="1:4">
      <c r="A962" s="29" t="s">
        <v>16084</v>
      </c>
      <c r="B962" s="29" t="s">
        <v>16085</v>
      </c>
      <c r="C962" s="66">
        <v>271</v>
      </c>
      <c r="D962" s="47">
        <f t="shared" si="14"/>
        <v>216.8</v>
      </c>
    </row>
    <row r="963" spans="1:4">
      <c r="A963" s="29" t="s">
        <v>16086</v>
      </c>
      <c r="B963" s="29" t="s">
        <v>16087</v>
      </c>
      <c r="C963" s="66">
        <v>328</v>
      </c>
      <c r="D963" s="47">
        <f t="shared" si="14"/>
        <v>262.40000000000003</v>
      </c>
    </row>
    <row r="964" spans="1:4">
      <c r="A964" s="29" t="s">
        <v>16088</v>
      </c>
      <c r="B964" s="29" t="s">
        <v>16089</v>
      </c>
      <c r="C964" s="66">
        <v>210</v>
      </c>
      <c r="D964" s="47">
        <f t="shared" si="14"/>
        <v>168</v>
      </c>
    </row>
    <row r="965" spans="1:4">
      <c r="A965" s="29" t="s">
        <v>16090</v>
      </c>
      <c r="B965" s="29" t="s">
        <v>16091</v>
      </c>
      <c r="C965" s="66">
        <v>271</v>
      </c>
      <c r="D965" s="47">
        <f t="shared" si="14"/>
        <v>216.8</v>
      </c>
    </row>
    <row r="966" spans="1:4">
      <c r="A966" s="29" t="s">
        <v>16092</v>
      </c>
      <c r="B966" s="29" t="s">
        <v>16093</v>
      </c>
      <c r="C966" s="66">
        <v>384</v>
      </c>
      <c r="D966" s="47">
        <f t="shared" ref="D966:D1029" si="15">C966*0.8</f>
        <v>307.20000000000005</v>
      </c>
    </row>
    <row r="967" spans="1:4">
      <c r="A967" s="29" t="s">
        <v>16094</v>
      </c>
      <c r="B967" s="29" t="s">
        <v>16095</v>
      </c>
      <c r="C967" s="66">
        <v>460</v>
      </c>
      <c r="D967" s="47">
        <f t="shared" si="15"/>
        <v>368</v>
      </c>
    </row>
    <row r="968" spans="1:4">
      <c r="A968" s="29" t="s">
        <v>16096</v>
      </c>
      <c r="B968" s="29" t="s">
        <v>16097</v>
      </c>
      <c r="C968" s="66">
        <v>281</v>
      </c>
      <c r="D968" s="47">
        <f t="shared" si="15"/>
        <v>224.8</v>
      </c>
    </row>
    <row r="969" spans="1:4">
      <c r="A969" s="29" t="s">
        <v>16098</v>
      </c>
      <c r="B969" s="29" t="s">
        <v>16099</v>
      </c>
      <c r="C969" s="66">
        <v>5361</v>
      </c>
      <c r="D969" s="47">
        <f t="shared" si="15"/>
        <v>4288.8</v>
      </c>
    </row>
    <row r="970" spans="1:4">
      <c r="A970" s="29" t="s">
        <v>16100</v>
      </c>
      <c r="B970" s="29" t="s">
        <v>16101</v>
      </c>
      <c r="C970" s="66">
        <v>5361</v>
      </c>
      <c r="D970" s="47">
        <f t="shared" si="15"/>
        <v>4288.8</v>
      </c>
    </row>
    <row r="971" spans="1:4">
      <c r="A971" s="29" t="s">
        <v>16102</v>
      </c>
      <c r="B971" s="29" t="s">
        <v>16103</v>
      </c>
      <c r="C971" s="66">
        <v>4794</v>
      </c>
      <c r="D971" s="47">
        <f t="shared" si="15"/>
        <v>3835.2000000000003</v>
      </c>
    </row>
    <row r="972" spans="1:4">
      <c r="A972" s="29" t="s">
        <v>16104</v>
      </c>
      <c r="B972" s="29" t="s">
        <v>16105</v>
      </c>
      <c r="C972" s="66">
        <v>6491</v>
      </c>
      <c r="D972" s="47">
        <f t="shared" si="15"/>
        <v>5192.8</v>
      </c>
    </row>
    <row r="973" spans="1:4">
      <c r="A973" s="29" t="s">
        <v>16106</v>
      </c>
      <c r="B973" s="29" t="s">
        <v>16107</v>
      </c>
      <c r="C973" s="66">
        <v>6491</v>
      </c>
      <c r="D973" s="47">
        <f t="shared" si="15"/>
        <v>5192.8</v>
      </c>
    </row>
    <row r="974" spans="1:4">
      <c r="A974" s="29" t="s">
        <v>16108</v>
      </c>
      <c r="B974" s="29" t="s">
        <v>16109</v>
      </c>
      <c r="C974" s="66">
        <v>8467</v>
      </c>
      <c r="D974" s="47">
        <f t="shared" si="15"/>
        <v>6773.6</v>
      </c>
    </row>
    <row r="975" spans="1:4">
      <c r="A975" s="29" t="s">
        <v>16110</v>
      </c>
      <c r="B975" s="29" t="s">
        <v>16111</v>
      </c>
      <c r="C975" s="66">
        <v>1035</v>
      </c>
      <c r="D975" s="47">
        <f t="shared" si="15"/>
        <v>828</v>
      </c>
    </row>
    <row r="976" spans="1:4">
      <c r="A976" s="29" t="s">
        <v>16112</v>
      </c>
      <c r="B976" s="29" t="s">
        <v>16113</v>
      </c>
      <c r="C976" s="66">
        <v>1190</v>
      </c>
      <c r="D976" s="47">
        <f t="shared" si="15"/>
        <v>952</v>
      </c>
    </row>
    <row r="977" spans="1:4">
      <c r="A977" s="29" t="s">
        <v>16114</v>
      </c>
      <c r="B977" s="29" t="s">
        <v>16115</v>
      </c>
      <c r="C977" s="66">
        <v>1035</v>
      </c>
      <c r="D977" s="47">
        <f t="shared" si="15"/>
        <v>828</v>
      </c>
    </row>
    <row r="978" spans="1:4">
      <c r="A978" s="29" t="s">
        <v>16116</v>
      </c>
      <c r="B978" s="29" t="s">
        <v>16117</v>
      </c>
      <c r="C978" s="66">
        <v>1008</v>
      </c>
      <c r="D978" s="47">
        <f t="shared" si="15"/>
        <v>806.40000000000009</v>
      </c>
    </row>
    <row r="979" spans="1:4">
      <c r="A979" s="29" t="s">
        <v>16118</v>
      </c>
      <c r="B979" s="29" t="s">
        <v>16119</v>
      </c>
      <c r="C979" s="66">
        <v>1008</v>
      </c>
      <c r="D979" s="47">
        <f t="shared" si="15"/>
        <v>806.40000000000009</v>
      </c>
    </row>
    <row r="980" spans="1:4">
      <c r="A980" s="29" t="s">
        <v>16120</v>
      </c>
      <c r="B980" s="29" t="s">
        <v>16121</v>
      </c>
      <c r="C980" s="66">
        <v>2600</v>
      </c>
      <c r="D980" s="47">
        <f t="shared" si="15"/>
        <v>2080</v>
      </c>
    </row>
    <row r="981" spans="1:4">
      <c r="A981" s="29" t="s">
        <v>16122</v>
      </c>
      <c r="B981" s="29" t="s">
        <v>16123</v>
      </c>
      <c r="C981" s="66">
        <v>1841</v>
      </c>
      <c r="D981" s="47">
        <f t="shared" si="15"/>
        <v>1472.8000000000002</v>
      </c>
    </row>
    <row r="982" spans="1:4">
      <c r="A982" s="29" t="s">
        <v>16124</v>
      </c>
      <c r="B982" s="29" t="s">
        <v>16125</v>
      </c>
      <c r="C982" s="66">
        <v>2598</v>
      </c>
      <c r="D982" s="47">
        <f t="shared" si="15"/>
        <v>2078.4</v>
      </c>
    </row>
    <row r="983" spans="1:4">
      <c r="A983" s="29" t="s">
        <v>16126</v>
      </c>
      <c r="B983" s="29" t="s">
        <v>16127</v>
      </c>
      <c r="C983" s="66">
        <v>2600</v>
      </c>
      <c r="D983" s="47">
        <f t="shared" si="15"/>
        <v>2080</v>
      </c>
    </row>
    <row r="984" spans="1:4">
      <c r="A984" s="29" t="s">
        <v>16128</v>
      </c>
      <c r="B984" s="29" t="s">
        <v>16129</v>
      </c>
      <c r="C984" s="66">
        <v>1841</v>
      </c>
      <c r="D984" s="47">
        <f t="shared" si="15"/>
        <v>1472.8000000000002</v>
      </c>
    </row>
    <row r="985" spans="1:4">
      <c r="A985" s="29" t="s">
        <v>16130</v>
      </c>
      <c r="B985" s="29" t="s">
        <v>16131</v>
      </c>
      <c r="C985" s="66">
        <v>2598</v>
      </c>
      <c r="D985" s="47">
        <f t="shared" si="15"/>
        <v>2078.4</v>
      </c>
    </row>
    <row r="986" spans="1:4">
      <c r="A986" s="29" t="s">
        <v>16132</v>
      </c>
      <c r="B986" s="29" t="s">
        <v>16133</v>
      </c>
      <c r="C986" s="66">
        <v>2600</v>
      </c>
      <c r="D986" s="47">
        <f t="shared" si="15"/>
        <v>2080</v>
      </c>
    </row>
    <row r="987" spans="1:4">
      <c r="A987" s="29" t="s">
        <v>16134</v>
      </c>
      <c r="B987" s="29" t="s">
        <v>16135</v>
      </c>
      <c r="C987" s="66">
        <v>1841</v>
      </c>
      <c r="D987" s="47">
        <f t="shared" si="15"/>
        <v>1472.8000000000002</v>
      </c>
    </row>
    <row r="988" spans="1:4">
      <c r="A988" s="29" t="s">
        <v>16136</v>
      </c>
      <c r="B988" s="29" t="s">
        <v>16137</v>
      </c>
      <c r="C988" s="66">
        <v>2598</v>
      </c>
      <c r="D988" s="47">
        <f t="shared" si="15"/>
        <v>2078.4</v>
      </c>
    </row>
    <row r="989" spans="1:4">
      <c r="A989" s="29" t="s">
        <v>16138</v>
      </c>
      <c r="B989" s="29" t="s">
        <v>16139</v>
      </c>
      <c r="C989" s="66">
        <v>2600</v>
      </c>
      <c r="D989" s="47">
        <f t="shared" si="15"/>
        <v>2080</v>
      </c>
    </row>
    <row r="990" spans="1:4">
      <c r="A990" s="29" t="s">
        <v>16140</v>
      </c>
      <c r="B990" s="29" t="s">
        <v>16141</v>
      </c>
      <c r="C990" s="66">
        <v>1841</v>
      </c>
      <c r="D990" s="47">
        <f t="shared" si="15"/>
        <v>1472.8000000000002</v>
      </c>
    </row>
    <row r="991" spans="1:4">
      <c r="A991" s="29" t="s">
        <v>16142</v>
      </c>
      <c r="B991" s="29" t="s">
        <v>16143</v>
      </c>
      <c r="C991" s="66">
        <v>2598</v>
      </c>
      <c r="D991" s="47">
        <f t="shared" si="15"/>
        <v>2078.4</v>
      </c>
    </row>
    <row r="992" spans="1:4">
      <c r="A992" s="29" t="s">
        <v>16144</v>
      </c>
      <c r="B992" s="29" t="s">
        <v>16145</v>
      </c>
      <c r="C992" s="66">
        <v>2600</v>
      </c>
      <c r="D992" s="47">
        <f t="shared" si="15"/>
        <v>2080</v>
      </c>
    </row>
    <row r="993" spans="1:4">
      <c r="A993" s="29" t="s">
        <v>16146</v>
      </c>
      <c r="B993" s="29" t="s">
        <v>16147</v>
      </c>
      <c r="C993" s="66">
        <v>1841</v>
      </c>
      <c r="D993" s="47">
        <f t="shared" si="15"/>
        <v>1472.8000000000002</v>
      </c>
    </row>
    <row r="994" spans="1:4">
      <c r="A994" s="29" t="s">
        <v>16148</v>
      </c>
      <c r="B994" s="29" t="s">
        <v>16149</v>
      </c>
      <c r="C994" s="66">
        <v>2598</v>
      </c>
      <c r="D994" s="47">
        <f t="shared" si="15"/>
        <v>2078.4</v>
      </c>
    </row>
    <row r="995" spans="1:4">
      <c r="A995" s="29" t="s">
        <v>16150</v>
      </c>
      <c r="B995" s="29" t="s">
        <v>16151</v>
      </c>
      <c r="C995" s="66">
        <v>2600</v>
      </c>
      <c r="D995" s="47">
        <f t="shared" si="15"/>
        <v>2080</v>
      </c>
    </row>
    <row r="996" spans="1:4">
      <c r="A996" s="29" t="s">
        <v>16152</v>
      </c>
      <c r="B996" s="29" t="s">
        <v>16153</v>
      </c>
      <c r="C996" s="66">
        <v>1841</v>
      </c>
      <c r="D996" s="47">
        <f t="shared" si="15"/>
        <v>1472.8000000000002</v>
      </c>
    </row>
    <row r="997" spans="1:4">
      <c r="A997" s="29" t="s">
        <v>16154</v>
      </c>
      <c r="B997" s="29" t="s">
        <v>16155</v>
      </c>
      <c r="C997" s="66">
        <v>2598</v>
      </c>
      <c r="D997" s="47">
        <f t="shared" si="15"/>
        <v>2078.4</v>
      </c>
    </row>
    <row r="998" spans="1:4">
      <c r="A998" s="29" t="s">
        <v>16156</v>
      </c>
      <c r="B998" s="29" t="s">
        <v>16157</v>
      </c>
      <c r="C998" s="66">
        <v>1891</v>
      </c>
      <c r="D998" s="47">
        <f t="shared" si="15"/>
        <v>1512.8000000000002</v>
      </c>
    </row>
    <row r="999" spans="1:4">
      <c r="A999" s="29" t="s">
        <v>16158</v>
      </c>
      <c r="B999" s="29" t="s">
        <v>16159</v>
      </c>
      <c r="C999" s="66">
        <v>2650</v>
      </c>
      <c r="D999" s="47">
        <f t="shared" si="15"/>
        <v>2120</v>
      </c>
    </row>
    <row r="1000" spans="1:4">
      <c r="A1000" s="29" t="s">
        <v>16160</v>
      </c>
      <c r="B1000" s="29" t="s">
        <v>16161</v>
      </c>
      <c r="C1000" s="66">
        <v>1891</v>
      </c>
      <c r="D1000" s="47">
        <f t="shared" si="15"/>
        <v>1512.8000000000002</v>
      </c>
    </row>
    <row r="1001" spans="1:4">
      <c r="A1001" s="29" t="s">
        <v>16162</v>
      </c>
      <c r="B1001" s="29" t="s">
        <v>16163</v>
      </c>
      <c r="C1001" s="66">
        <v>2650</v>
      </c>
      <c r="D1001" s="47">
        <f t="shared" si="15"/>
        <v>2120</v>
      </c>
    </row>
    <row r="1002" spans="1:4">
      <c r="A1002" s="29" t="s">
        <v>16164</v>
      </c>
      <c r="B1002" s="29" t="s">
        <v>16165</v>
      </c>
      <c r="C1002" s="66">
        <v>1891</v>
      </c>
      <c r="D1002" s="47">
        <f t="shared" si="15"/>
        <v>1512.8000000000002</v>
      </c>
    </row>
    <row r="1003" spans="1:4">
      <c r="A1003" s="29" t="s">
        <v>16166</v>
      </c>
      <c r="B1003" s="29" t="s">
        <v>16167</v>
      </c>
      <c r="C1003" s="66">
        <v>2650</v>
      </c>
      <c r="D1003" s="47">
        <f t="shared" si="15"/>
        <v>2120</v>
      </c>
    </row>
    <row r="1004" spans="1:4">
      <c r="A1004" s="29" t="s">
        <v>16168</v>
      </c>
      <c r="B1004" s="29" t="s">
        <v>16169</v>
      </c>
      <c r="C1004" s="66">
        <v>1891</v>
      </c>
      <c r="D1004" s="47">
        <f t="shared" si="15"/>
        <v>1512.8000000000002</v>
      </c>
    </row>
    <row r="1005" spans="1:4">
      <c r="A1005" s="29" t="s">
        <v>16170</v>
      </c>
      <c r="B1005" s="29" t="s">
        <v>16171</v>
      </c>
      <c r="C1005" s="66">
        <v>2650</v>
      </c>
      <c r="D1005" s="47">
        <f t="shared" si="15"/>
        <v>2120</v>
      </c>
    </row>
    <row r="1006" spans="1:4">
      <c r="A1006" s="29" t="s">
        <v>16172</v>
      </c>
      <c r="B1006" s="29" t="s">
        <v>16173</v>
      </c>
      <c r="C1006" s="66">
        <v>1891</v>
      </c>
      <c r="D1006" s="47">
        <f t="shared" si="15"/>
        <v>1512.8000000000002</v>
      </c>
    </row>
    <row r="1007" spans="1:4">
      <c r="A1007" s="29" t="s">
        <v>16174</v>
      </c>
      <c r="B1007" s="29" t="s">
        <v>16175</v>
      </c>
      <c r="C1007" s="66">
        <v>2650</v>
      </c>
      <c r="D1007" s="47">
        <f t="shared" si="15"/>
        <v>2120</v>
      </c>
    </row>
    <row r="1008" spans="1:4">
      <c r="A1008" s="29" t="s">
        <v>16176</v>
      </c>
      <c r="B1008" s="29" t="s">
        <v>16177</v>
      </c>
      <c r="C1008" s="66">
        <v>1891</v>
      </c>
      <c r="D1008" s="47">
        <f t="shared" si="15"/>
        <v>1512.8000000000002</v>
      </c>
    </row>
    <row r="1009" spans="1:4">
      <c r="A1009" s="29" t="s">
        <v>16178</v>
      </c>
      <c r="B1009" s="29" t="s">
        <v>16179</v>
      </c>
      <c r="C1009" s="66">
        <v>2650</v>
      </c>
      <c r="D1009" s="47">
        <f t="shared" si="15"/>
        <v>2120</v>
      </c>
    </row>
    <row r="1010" spans="1:4">
      <c r="A1010" s="29" t="s">
        <v>16180</v>
      </c>
      <c r="B1010" s="29" t="s">
        <v>16181</v>
      </c>
      <c r="C1010" s="66">
        <v>2776</v>
      </c>
      <c r="D1010" s="47">
        <f t="shared" si="15"/>
        <v>2220.8000000000002</v>
      </c>
    </row>
    <row r="1011" spans="1:4">
      <c r="A1011" s="29" t="s">
        <v>16182</v>
      </c>
      <c r="B1011" s="29" t="s">
        <v>16183</v>
      </c>
      <c r="C1011" s="66">
        <v>2144</v>
      </c>
      <c r="D1011" s="47">
        <f t="shared" si="15"/>
        <v>1715.2</v>
      </c>
    </row>
    <row r="1012" spans="1:4">
      <c r="A1012" s="29" t="s">
        <v>16184</v>
      </c>
      <c r="B1012" s="29" t="s">
        <v>16185</v>
      </c>
      <c r="C1012" s="66">
        <v>3028</v>
      </c>
      <c r="D1012" s="47">
        <f t="shared" si="15"/>
        <v>2422.4</v>
      </c>
    </row>
    <row r="1013" spans="1:4">
      <c r="A1013" s="29" t="s">
        <v>16186</v>
      </c>
      <c r="B1013" s="29" t="s">
        <v>16187</v>
      </c>
      <c r="C1013" s="66">
        <v>2776</v>
      </c>
      <c r="D1013" s="47">
        <f t="shared" si="15"/>
        <v>2220.8000000000002</v>
      </c>
    </row>
    <row r="1014" spans="1:4">
      <c r="A1014" s="29" t="s">
        <v>16188</v>
      </c>
      <c r="B1014" s="29" t="s">
        <v>16189</v>
      </c>
      <c r="C1014" s="66">
        <v>2144</v>
      </c>
      <c r="D1014" s="47">
        <f t="shared" si="15"/>
        <v>1715.2</v>
      </c>
    </row>
    <row r="1015" spans="1:4">
      <c r="A1015" s="29" t="s">
        <v>16190</v>
      </c>
      <c r="B1015" s="29" t="s">
        <v>16191</v>
      </c>
      <c r="C1015" s="66">
        <v>3028</v>
      </c>
      <c r="D1015" s="47">
        <f t="shared" si="15"/>
        <v>2422.4</v>
      </c>
    </row>
    <row r="1016" spans="1:4">
      <c r="A1016" s="29" t="s">
        <v>16192</v>
      </c>
      <c r="B1016" s="29" t="s">
        <v>16193</v>
      </c>
      <c r="C1016" s="66">
        <v>2776</v>
      </c>
      <c r="D1016" s="47">
        <f t="shared" si="15"/>
        <v>2220.8000000000002</v>
      </c>
    </row>
    <row r="1017" spans="1:4">
      <c r="A1017" s="29" t="s">
        <v>16194</v>
      </c>
      <c r="B1017" s="29" t="s">
        <v>16195</v>
      </c>
      <c r="C1017" s="66">
        <v>2144</v>
      </c>
      <c r="D1017" s="47">
        <f t="shared" si="15"/>
        <v>1715.2</v>
      </c>
    </row>
    <row r="1018" spans="1:4">
      <c r="A1018" s="29" t="s">
        <v>16196</v>
      </c>
      <c r="B1018" s="29" t="s">
        <v>16197</v>
      </c>
      <c r="C1018" s="66">
        <v>3028</v>
      </c>
      <c r="D1018" s="47">
        <f t="shared" si="15"/>
        <v>2422.4</v>
      </c>
    </row>
    <row r="1019" spans="1:4">
      <c r="A1019" s="29" t="s">
        <v>16198</v>
      </c>
      <c r="B1019" s="29" t="s">
        <v>16199</v>
      </c>
      <c r="C1019" s="66">
        <v>2776</v>
      </c>
      <c r="D1019" s="47">
        <f t="shared" si="15"/>
        <v>2220.8000000000002</v>
      </c>
    </row>
    <row r="1020" spans="1:4">
      <c r="A1020" s="29" t="s">
        <v>16200</v>
      </c>
      <c r="B1020" s="29" t="s">
        <v>16201</v>
      </c>
      <c r="C1020" s="66">
        <v>2144</v>
      </c>
      <c r="D1020" s="47">
        <f t="shared" si="15"/>
        <v>1715.2</v>
      </c>
    </row>
    <row r="1021" spans="1:4">
      <c r="A1021" s="29" t="s">
        <v>16202</v>
      </c>
      <c r="B1021" s="29" t="s">
        <v>16203</v>
      </c>
      <c r="C1021" s="66">
        <v>3028</v>
      </c>
      <c r="D1021" s="47">
        <f t="shared" si="15"/>
        <v>2422.4</v>
      </c>
    </row>
    <row r="1022" spans="1:4">
      <c r="A1022" s="29" t="s">
        <v>16204</v>
      </c>
      <c r="B1022" s="29" t="s">
        <v>16205</v>
      </c>
      <c r="C1022" s="66">
        <v>2776</v>
      </c>
      <c r="D1022" s="47">
        <f t="shared" si="15"/>
        <v>2220.8000000000002</v>
      </c>
    </row>
    <row r="1023" spans="1:4">
      <c r="A1023" s="29" t="s">
        <v>16206</v>
      </c>
      <c r="B1023" s="29" t="s">
        <v>16207</v>
      </c>
      <c r="C1023" s="66">
        <v>2144</v>
      </c>
      <c r="D1023" s="47">
        <f t="shared" si="15"/>
        <v>1715.2</v>
      </c>
    </row>
    <row r="1024" spans="1:4">
      <c r="A1024" s="29" t="s">
        <v>16208</v>
      </c>
      <c r="B1024" s="29" t="s">
        <v>16209</v>
      </c>
      <c r="C1024" s="66">
        <v>3028</v>
      </c>
      <c r="D1024" s="47">
        <f t="shared" si="15"/>
        <v>2422.4</v>
      </c>
    </row>
    <row r="1025" spans="1:4">
      <c r="A1025" s="29" t="s">
        <v>16210</v>
      </c>
      <c r="B1025" s="29" t="s">
        <v>16211</v>
      </c>
      <c r="C1025" s="66">
        <v>2776</v>
      </c>
      <c r="D1025" s="47">
        <f t="shared" si="15"/>
        <v>2220.8000000000002</v>
      </c>
    </row>
    <row r="1026" spans="1:4">
      <c r="A1026" s="29" t="s">
        <v>16212</v>
      </c>
      <c r="B1026" s="29" t="s">
        <v>16213</v>
      </c>
      <c r="C1026" s="66">
        <v>2144</v>
      </c>
      <c r="D1026" s="47">
        <f t="shared" si="15"/>
        <v>1715.2</v>
      </c>
    </row>
    <row r="1027" spans="1:4">
      <c r="A1027" s="29" t="s">
        <v>16214</v>
      </c>
      <c r="B1027" s="29" t="s">
        <v>16215</v>
      </c>
      <c r="C1027" s="66">
        <v>3028</v>
      </c>
      <c r="D1027" s="47">
        <f t="shared" si="15"/>
        <v>2422.4</v>
      </c>
    </row>
    <row r="1028" spans="1:4">
      <c r="A1028" s="29" t="s">
        <v>16216</v>
      </c>
      <c r="B1028" s="29" t="s">
        <v>16217</v>
      </c>
      <c r="C1028" s="66">
        <v>3910</v>
      </c>
      <c r="D1028" s="47">
        <f t="shared" si="15"/>
        <v>3128</v>
      </c>
    </row>
    <row r="1029" spans="1:4">
      <c r="A1029" s="29" t="s">
        <v>16218</v>
      </c>
      <c r="B1029" s="29" t="s">
        <v>16219</v>
      </c>
      <c r="C1029" s="66">
        <v>2999</v>
      </c>
      <c r="D1029" s="47">
        <f t="shared" si="15"/>
        <v>2399.2000000000003</v>
      </c>
    </row>
    <row r="1030" spans="1:4">
      <c r="A1030" s="29" t="s">
        <v>16220</v>
      </c>
      <c r="B1030" s="29" t="s">
        <v>16221</v>
      </c>
      <c r="C1030" s="66">
        <v>4344</v>
      </c>
      <c r="D1030" s="47">
        <f t="shared" ref="D1030:D1093" si="16">C1030*0.8</f>
        <v>3475.2000000000003</v>
      </c>
    </row>
    <row r="1031" spans="1:4">
      <c r="A1031" s="29" t="s">
        <v>16222</v>
      </c>
      <c r="B1031" s="29" t="s">
        <v>16223</v>
      </c>
      <c r="C1031" s="66">
        <v>3910</v>
      </c>
      <c r="D1031" s="47">
        <f t="shared" si="16"/>
        <v>3128</v>
      </c>
    </row>
    <row r="1032" spans="1:4">
      <c r="A1032" s="29" t="s">
        <v>16224</v>
      </c>
      <c r="B1032" s="29" t="s">
        <v>16225</v>
      </c>
      <c r="C1032" s="66">
        <v>2999</v>
      </c>
      <c r="D1032" s="47">
        <f t="shared" si="16"/>
        <v>2399.2000000000003</v>
      </c>
    </row>
    <row r="1033" spans="1:4">
      <c r="A1033" s="29" t="s">
        <v>16226</v>
      </c>
      <c r="B1033" s="29" t="s">
        <v>16227</v>
      </c>
      <c r="C1033" s="66">
        <v>4344</v>
      </c>
      <c r="D1033" s="47">
        <f t="shared" si="16"/>
        <v>3475.2000000000003</v>
      </c>
    </row>
    <row r="1034" spans="1:4">
      <c r="A1034" s="29" t="s">
        <v>16228</v>
      </c>
      <c r="B1034" s="29" t="s">
        <v>16229</v>
      </c>
      <c r="C1034" s="66">
        <v>3910</v>
      </c>
      <c r="D1034" s="47">
        <f t="shared" si="16"/>
        <v>3128</v>
      </c>
    </row>
    <row r="1035" spans="1:4">
      <c r="A1035" s="29" t="s">
        <v>16230</v>
      </c>
      <c r="B1035" s="29" t="s">
        <v>16231</v>
      </c>
      <c r="C1035" s="66">
        <v>2999</v>
      </c>
      <c r="D1035" s="47">
        <f t="shared" si="16"/>
        <v>2399.2000000000003</v>
      </c>
    </row>
    <row r="1036" spans="1:4">
      <c r="A1036" s="29" t="s">
        <v>16232</v>
      </c>
      <c r="B1036" s="29" t="s">
        <v>16233</v>
      </c>
      <c r="C1036" s="66">
        <v>4344</v>
      </c>
      <c r="D1036" s="47">
        <f t="shared" si="16"/>
        <v>3475.2000000000003</v>
      </c>
    </row>
    <row r="1037" spans="1:4">
      <c r="A1037" s="29" t="s">
        <v>16234</v>
      </c>
      <c r="B1037" s="29" t="s">
        <v>16235</v>
      </c>
      <c r="C1037" s="66">
        <v>3910</v>
      </c>
      <c r="D1037" s="47">
        <f t="shared" si="16"/>
        <v>3128</v>
      </c>
    </row>
    <row r="1038" spans="1:4">
      <c r="A1038" s="29" t="s">
        <v>16236</v>
      </c>
      <c r="B1038" s="29" t="s">
        <v>16237</v>
      </c>
      <c r="C1038" s="66">
        <v>2999</v>
      </c>
      <c r="D1038" s="47">
        <f t="shared" si="16"/>
        <v>2399.2000000000003</v>
      </c>
    </row>
    <row r="1039" spans="1:4">
      <c r="A1039" s="29" t="s">
        <v>16238</v>
      </c>
      <c r="B1039" s="29" t="s">
        <v>16239</v>
      </c>
      <c r="C1039" s="66">
        <v>4344</v>
      </c>
      <c r="D1039" s="47">
        <f t="shared" si="16"/>
        <v>3475.2000000000003</v>
      </c>
    </row>
    <row r="1040" spans="1:4">
      <c r="A1040" s="29" t="s">
        <v>16240</v>
      </c>
      <c r="B1040" s="29" t="s">
        <v>16241</v>
      </c>
      <c r="C1040" s="66">
        <v>3154</v>
      </c>
      <c r="D1040" s="47">
        <f t="shared" si="16"/>
        <v>2523.2000000000003</v>
      </c>
    </row>
    <row r="1041" spans="1:4">
      <c r="A1041" s="29" t="s">
        <v>16242</v>
      </c>
      <c r="B1041" s="29" t="s">
        <v>16243</v>
      </c>
      <c r="C1041" s="66">
        <v>4629</v>
      </c>
      <c r="D1041" s="47">
        <f t="shared" si="16"/>
        <v>3703.2000000000003</v>
      </c>
    </row>
    <row r="1042" spans="1:4">
      <c r="A1042" s="29" t="s">
        <v>16244</v>
      </c>
      <c r="B1042" s="29" t="s">
        <v>16245</v>
      </c>
      <c r="C1042" s="66">
        <v>3910</v>
      </c>
      <c r="D1042" s="47">
        <f t="shared" si="16"/>
        <v>3128</v>
      </c>
    </row>
    <row r="1043" spans="1:4">
      <c r="A1043" s="29" t="s">
        <v>16246</v>
      </c>
      <c r="B1043" s="29" t="s">
        <v>16247</v>
      </c>
      <c r="C1043" s="66">
        <v>4344</v>
      </c>
      <c r="D1043" s="47">
        <f t="shared" si="16"/>
        <v>3475.2000000000003</v>
      </c>
    </row>
    <row r="1044" spans="1:4">
      <c r="A1044" s="29" t="s">
        <v>16248</v>
      </c>
      <c r="B1044" s="29" t="s">
        <v>16249</v>
      </c>
      <c r="C1044" s="66">
        <v>3154</v>
      </c>
      <c r="D1044" s="47">
        <f t="shared" si="16"/>
        <v>2523.2000000000003</v>
      </c>
    </row>
    <row r="1045" spans="1:4">
      <c r="A1045" s="29" t="s">
        <v>16250</v>
      </c>
      <c r="B1045" s="29" t="s">
        <v>16251</v>
      </c>
      <c r="C1045" s="66">
        <v>4629</v>
      </c>
      <c r="D1045" s="47">
        <f t="shared" si="16"/>
        <v>3703.2000000000003</v>
      </c>
    </row>
    <row r="1046" spans="1:4">
      <c r="A1046" s="29" t="s">
        <v>16252</v>
      </c>
      <c r="B1046" s="29" t="s">
        <v>16253</v>
      </c>
      <c r="C1046" s="66">
        <v>843</v>
      </c>
      <c r="D1046" s="47">
        <f t="shared" si="16"/>
        <v>674.40000000000009</v>
      </c>
    </row>
    <row r="1047" spans="1:4">
      <c r="A1047" s="29" t="s">
        <v>16254</v>
      </c>
      <c r="B1047" s="29" t="s">
        <v>16255</v>
      </c>
      <c r="C1047" s="66">
        <v>843</v>
      </c>
      <c r="D1047" s="47">
        <f t="shared" si="16"/>
        <v>674.40000000000009</v>
      </c>
    </row>
    <row r="1048" spans="1:4">
      <c r="A1048" s="29" t="s">
        <v>16256</v>
      </c>
      <c r="B1048" s="29" t="s">
        <v>16257</v>
      </c>
      <c r="C1048" s="66">
        <v>1405</v>
      </c>
      <c r="D1048" s="47">
        <f t="shared" si="16"/>
        <v>1124</v>
      </c>
    </row>
    <row r="1049" spans="1:4">
      <c r="A1049" s="29" t="s">
        <v>16258</v>
      </c>
      <c r="B1049" s="29" t="s">
        <v>16259</v>
      </c>
      <c r="C1049" s="66">
        <v>1405</v>
      </c>
      <c r="D1049" s="47">
        <f t="shared" si="16"/>
        <v>1124</v>
      </c>
    </row>
    <row r="1050" spans="1:4">
      <c r="A1050" s="29" t="s">
        <v>16260</v>
      </c>
      <c r="B1050" s="29" t="s">
        <v>16261</v>
      </c>
      <c r="C1050" s="66">
        <v>2076</v>
      </c>
      <c r="D1050" s="47">
        <f t="shared" si="16"/>
        <v>1660.8000000000002</v>
      </c>
    </row>
    <row r="1051" spans="1:4">
      <c r="A1051" s="29" t="s">
        <v>16262</v>
      </c>
      <c r="B1051" s="29" t="s">
        <v>16263</v>
      </c>
      <c r="C1051" s="66">
        <v>2688</v>
      </c>
      <c r="D1051" s="47">
        <f t="shared" si="16"/>
        <v>2150.4</v>
      </c>
    </row>
    <row r="1052" spans="1:4">
      <c r="A1052" s="29" t="s">
        <v>16264</v>
      </c>
      <c r="B1052" s="29" t="s">
        <v>16265</v>
      </c>
      <c r="C1052" s="66">
        <v>81</v>
      </c>
      <c r="D1052" s="47">
        <f t="shared" si="16"/>
        <v>64.8</v>
      </c>
    </row>
    <row r="1053" spans="1:4">
      <c r="A1053" s="29" t="s">
        <v>16266</v>
      </c>
      <c r="B1053" s="29" t="s">
        <v>16267</v>
      </c>
      <c r="C1053" s="66">
        <v>81</v>
      </c>
      <c r="D1053" s="47">
        <f t="shared" si="16"/>
        <v>64.8</v>
      </c>
    </row>
    <row r="1054" spans="1:4">
      <c r="A1054" s="29" t="s">
        <v>16268</v>
      </c>
      <c r="B1054" s="29" t="s">
        <v>16269</v>
      </c>
      <c r="C1054" s="66">
        <v>224</v>
      </c>
      <c r="D1054" s="47">
        <f t="shared" si="16"/>
        <v>179.20000000000002</v>
      </c>
    </row>
    <row r="1055" spans="1:4">
      <c r="A1055" s="29" t="s">
        <v>16270</v>
      </c>
      <c r="B1055" s="29" t="s">
        <v>16271</v>
      </c>
      <c r="C1055" s="66">
        <v>137</v>
      </c>
      <c r="D1055" s="47">
        <f t="shared" si="16"/>
        <v>109.60000000000001</v>
      </c>
    </row>
    <row r="1056" spans="1:4">
      <c r="A1056" s="29" t="s">
        <v>16272</v>
      </c>
      <c r="B1056" s="29" t="s">
        <v>16273</v>
      </c>
      <c r="C1056" s="66">
        <v>205</v>
      </c>
      <c r="D1056" s="47">
        <f t="shared" si="16"/>
        <v>164</v>
      </c>
    </row>
    <row r="1057" spans="1:4">
      <c r="A1057" s="29" t="s">
        <v>16274</v>
      </c>
      <c r="B1057" s="29" t="s">
        <v>16275</v>
      </c>
      <c r="C1057" s="66">
        <v>190</v>
      </c>
      <c r="D1057" s="47">
        <f t="shared" si="16"/>
        <v>152</v>
      </c>
    </row>
    <row r="1058" spans="1:4">
      <c r="A1058" s="29" t="s">
        <v>16276</v>
      </c>
      <c r="B1058" s="29" t="s">
        <v>16277</v>
      </c>
      <c r="C1058" s="66">
        <v>205</v>
      </c>
      <c r="D1058" s="47">
        <f t="shared" si="16"/>
        <v>164</v>
      </c>
    </row>
    <row r="1059" spans="1:4">
      <c r="A1059" s="29" t="s">
        <v>16278</v>
      </c>
      <c r="B1059" s="29" t="s">
        <v>16279</v>
      </c>
      <c r="C1059" s="66">
        <v>242</v>
      </c>
      <c r="D1059" s="47">
        <f t="shared" si="16"/>
        <v>193.60000000000002</v>
      </c>
    </row>
    <row r="1060" spans="1:4">
      <c r="A1060" s="29" t="s">
        <v>16280</v>
      </c>
      <c r="B1060" s="29" t="s">
        <v>16281</v>
      </c>
      <c r="C1060" s="66">
        <v>162</v>
      </c>
      <c r="D1060" s="47">
        <f t="shared" si="16"/>
        <v>129.6</v>
      </c>
    </row>
    <row r="1061" spans="1:4">
      <c r="A1061" s="29" t="s">
        <v>16282</v>
      </c>
      <c r="B1061" s="29" t="s">
        <v>16283</v>
      </c>
      <c r="C1061" s="66">
        <v>599</v>
      </c>
      <c r="D1061" s="47">
        <f t="shared" si="16"/>
        <v>479.20000000000005</v>
      </c>
    </row>
    <row r="1062" spans="1:4">
      <c r="A1062" s="29" t="s">
        <v>16284</v>
      </c>
      <c r="B1062" s="29" t="s">
        <v>16285</v>
      </c>
      <c r="C1062" s="66">
        <v>162</v>
      </c>
      <c r="D1062" s="47">
        <f t="shared" si="16"/>
        <v>129.6</v>
      </c>
    </row>
    <row r="1063" spans="1:4">
      <c r="A1063" s="29" t="s">
        <v>16286</v>
      </c>
      <c r="B1063" s="29" t="s">
        <v>16287</v>
      </c>
      <c r="C1063" s="66">
        <v>526</v>
      </c>
      <c r="D1063" s="47">
        <f t="shared" si="16"/>
        <v>420.8</v>
      </c>
    </row>
    <row r="1064" spans="1:4">
      <c r="A1064" s="29" t="s">
        <v>16288</v>
      </c>
      <c r="B1064" s="29" t="s">
        <v>16289</v>
      </c>
      <c r="C1064" s="66">
        <v>1197</v>
      </c>
      <c r="D1064" s="47">
        <f t="shared" si="16"/>
        <v>957.6</v>
      </c>
    </row>
    <row r="1065" spans="1:4">
      <c r="A1065" s="29" t="s">
        <v>16290</v>
      </c>
      <c r="B1065" s="29" t="s">
        <v>16291</v>
      </c>
      <c r="C1065" s="66">
        <v>298</v>
      </c>
      <c r="D1065" s="47">
        <f t="shared" si="16"/>
        <v>238.4</v>
      </c>
    </row>
    <row r="1066" spans="1:4">
      <c r="A1066" s="29" t="s">
        <v>16292</v>
      </c>
      <c r="B1066" s="29" t="s">
        <v>16293</v>
      </c>
      <c r="C1066" s="66">
        <v>354</v>
      </c>
      <c r="D1066" s="47">
        <f t="shared" si="16"/>
        <v>283.2</v>
      </c>
    </row>
    <row r="1067" spans="1:4">
      <c r="A1067" s="29" t="s">
        <v>16294</v>
      </c>
      <c r="B1067" s="29" t="s">
        <v>16295</v>
      </c>
      <c r="C1067" s="66">
        <v>853</v>
      </c>
      <c r="D1067" s="47">
        <f t="shared" si="16"/>
        <v>682.40000000000009</v>
      </c>
    </row>
    <row r="1068" spans="1:4">
      <c r="A1068" s="29" t="s">
        <v>16296</v>
      </c>
      <c r="B1068" s="29" t="s">
        <v>16297</v>
      </c>
      <c r="C1068" s="66">
        <v>195</v>
      </c>
      <c r="D1068" s="47">
        <f t="shared" si="16"/>
        <v>156</v>
      </c>
    </row>
    <row r="1069" spans="1:4">
      <c r="A1069" s="29" t="s">
        <v>16298</v>
      </c>
      <c r="B1069" s="29" t="s">
        <v>16299</v>
      </c>
      <c r="C1069" s="66">
        <v>985</v>
      </c>
      <c r="D1069" s="47">
        <f t="shared" si="16"/>
        <v>788</v>
      </c>
    </row>
    <row r="1070" spans="1:4">
      <c r="A1070" s="29" t="s">
        <v>16300</v>
      </c>
      <c r="B1070" s="29" t="s">
        <v>16299</v>
      </c>
      <c r="C1070" s="66">
        <v>985</v>
      </c>
      <c r="D1070" s="47">
        <f t="shared" si="16"/>
        <v>788</v>
      </c>
    </row>
    <row r="1071" spans="1:4">
      <c r="A1071" s="29" t="s">
        <v>16301</v>
      </c>
      <c r="B1071" s="29" t="s">
        <v>16299</v>
      </c>
      <c r="C1071" s="66">
        <v>1090</v>
      </c>
      <c r="D1071" s="47">
        <f t="shared" si="16"/>
        <v>872</v>
      </c>
    </row>
    <row r="1072" spans="1:4">
      <c r="A1072" s="29" t="s">
        <v>16302</v>
      </c>
      <c r="B1072" s="29" t="s">
        <v>16299</v>
      </c>
      <c r="C1072" s="66">
        <v>1090</v>
      </c>
      <c r="D1072" s="47">
        <f t="shared" si="16"/>
        <v>872</v>
      </c>
    </row>
    <row r="1073" spans="1:4">
      <c r="A1073" s="29" t="s">
        <v>16303</v>
      </c>
      <c r="B1073" s="29" t="s">
        <v>16304</v>
      </c>
      <c r="C1073" s="66">
        <v>1132</v>
      </c>
      <c r="D1073" s="47">
        <f t="shared" si="16"/>
        <v>905.6</v>
      </c>
    </row>
    <row r="1074" spans="1:4">
      <c r="A1074" s="29" t="s">
        <v>16305</v>
      </c>
      <c r="B1074" s="29" t="s">
        <v>16304</v>
      </c>
      <c r="C1074" s="66">
        <v>1132</v>
      </c>
      <c r="D1074" s="47">
        <f t="shared" si="16"/>
        <v>905.6</v>
      </c>
    </row>
    <row r="1075" spans="1:4">
      <c r="A1075" s="29" t="s">
        <v>16306</v>
      </c>
      <c r="B1075" s="29" t="s">
        <v>16304</v>
      </c>
      <c r="C1075" s="66">
        <v>1279</v>
      </c>
      <c r="D1075" s="47">
        <f t="shared" si="16"/>
        <v>1023.2</v>
      </c>
    </row>
    <row r="1076" spans="1:4">
      <c r="A1076" s="29" t="s">
        <v>16307</v>
      </c>
      <c r="B1076" s="29" t="s">
        <v>16304</v>
      </c>
      <c r="C1076" s="66">
        <v>1279</v>
      </c>
      <c r="D1076" s="47">
        <f t="shared" si="16"/>
        <v>1023.2</v>
      </c>
    </row>
    <row r="1077" spans="1:4">
      <c r="A1077" s="29" t="s">
        <v>16308</v>
      </c>
      <c r="B1077" s="29" t="s">
        <v>16309</v>
      </c>
      <c r="C1077" s="66">
        <v>1547</v>
      </c>
      <c r="D1077" s="47">
        <f t="shared" si="16"/>
        <v>1237.6000000000001</v>
      </c>
    </row>
    <row r="1078" spans="1:4">
      <c r="A1078" s="29" t="s">
        <v>16310</v>
      </c>
      <c r="B1078" s="29" t="s">
        <v>16311</v>
      </c>
      <c r="C1078" s="66">
        <v>1779</v>
      </c>
      <c r="D1078" s="47">
        <f t="shared" si="16"/>
        <v>1423.2</v>
      </c>
    </row>
    <row r="1079" spans="1:4">
      <c r="A1079" s="29" t="s">
        <v>16312</v>
      </c>
      <c r="B1079" s="29" t="s">
        <v>16313</v>
      </c>
      <c r="C1079" s="66">
        <v>1547</v>
      </c>
      <c r="D1079" s="47">
        <f t="shared" si="16"/>
        <v>1237.6000000000001</v>
      </c>
    </row>
    <row r="1080" spans="1:4">
      <c r="A1080" s="29" t="s">
        <v>16314</v>
      </c>
      <c r="B1080" s="29" t="s">
        <v>16315</v>
      </c>
      <c r="C1080" s="66">
        <v>985</v>
      </c>
      <c r="D1080" s="47">
        <f t="shared" si="16"/>
        <v>788</v>
      </c>
    </row>
    <row r="1081" spans="1:4">
      <c r="A1081" s="29" t="s">
        <v>16316</v>
      </c>
      <c r="B1081" s="29" t="s">
        <v>16315</v>
      </c>
      <c r="C1081" s="66">
        <v>1090</v>
      </c>
      <c r="D1081" s="47">
        <f t="shared" si="16"/>
        <v>872</v>
      </c>
    </row>
    <row r="1082" spans="1:4">
      <c r="A1082" s="29" t="s">
        <v>16317</v>
      </c>
      <c r="B1082" s="29" t="s">
        <v>16318</v>
      </c>
      <c r="C1082" s="66">
        <v>2243</v>
      </c>
      <c r="D1082" s="47">
        <f t="shared" si="16"/>
        <v>1794.4</v>
      </c>
    </row>
    <row r="1083" spans="1:4">
      <c r="A1083" s="29" t="s">
        <v>16319</v>
      </c>
      <c r="B1083" s="29" t="s">
        <v>16315</v>
      </c>
      <c r="C1083" s="66">
        <v>1090</v>
      </c>
      <c r="D1083" s="47">
        <f t="shared" si="16"/>
        <v>872</v>
      </c>
    </row>
    <row r="1084" spans="1:4">
      <c r="A1084" s="29" t="s">
        <v>16320</v>
      </c>
      <c r="B1084" s="29" t="s">
        <v>16321</v>
      </c>
      <c r="C1084" s="66">
        <v>2243</v>
      </c>
      <c r="D1084" s="47">
        <f t="shared" si="16"/>
        <v>1794.4</v>
      </c>
    </row>
    <row r="1085" spans="1:4">
      <c r="A1085" s="29" t="s">
        <v>16322</v>
      </c>
      <c r="B1085" s="29" t="s">
        <v>16323</v>
      </c>
      <c r="C1085" s="66">
        <v>3597</v>
      </c>
      <c r="D1085" s="47">
        <f t="shared" si="16"/>
        <v>2877.6000000000004</v>
      </c>
    </row>
    <row r="1086" spans="1:4">
      <c r="A1086" s="29" t="s">
        <v>16324</v>
      </c>
      <c r="B1086" s="29" t="s">
        <v>16325</v>
      </c>
      <c r="C1086" s="66">
        <v>826</v>
      </c>
      <c r="D1086" s="47">
        <f t="shared" si="16"/>
        <v>660.80000000000007</v>
      </c>
    </row>
    <row r="1087" spans="1:4">
      <c r="A1087" s="29" t="s">
        <v>16326</v>
      </c>
      <c r="B1087" s="29" t="s">
        <v>16325</v>
      </c>
      <c r="C1087" s="66">
        <v>826</v>
      </c>
      <c r="D1087" s="47">
        <f t="shared" si="16"/>
        <v>660.80000000000007</v>
      </c>
    </row>
    <row r="1088" spans="1:4">
      <c r="A1088" s="29" t="s">
        <v>16327</v>
      </c>
      <c r="B1088" s="29" t="s">
        <v>16325</v>
      </c>
      <c r="C1088" s="66">
        <v>942</v>
      </c>
      <c r="D1088" s="47">
        <f t="shared" si="16"/>
        <v>753.6</v>
      </c>
    </row>
    <row r="1089" spans="1:4">
      <c r="A1089" s="29" t="s">
        <v>16328</v>
      </c>
      <c r="B1089" s="29" t="s">
        <v>16325</v>
      </c>
      <c r="C1089" s="66">
        <v>942</v>
      </c>
      <c r="D1089" s="47">
        <f t="shared" si="16"/>
        <v>753.6</v>
      </c>
    </row>
    <row r="1090" spans="1:4">
      <c r="A1090" s="29" t="s">
        <v>16329</v>
      </c>
      <c r="B1090" s="29" t="s">
        <v>16330</v>
      </c>
      <c r="C1090" s="66">
        <v>783</v>
      </c>
      <c r="D1090" s="47">
        <f t="shared" si="16"/>
        <v>626.40000000000009</v>
      </c>
    </row>
    <row r="1091" spans="1:4">
      <c r="A1091" s="29" t="s">
        <v>16331</v>
      </c>
      <c r="B1091" s="29" t="s">
        <v>16330</v>
      </c>
      <c r="C1091" s="66">
        <v>783</v>
      </c>
      <c r="D1091" s="47">
        <f t="shared" si="16"/>
        <v>626.40000000000009</v>
      </c>
    </row>
    <row r="1092" spans="1:4">
      <c r="A1092" s="29" t="s">
        <v>16332</v>
      </c>
      <c r="B1092" s="29" t="s">
        <v>16330</v>
      </c>
      <c r="C1092" s="66">
        <v>900</v>
      </c>
      <c r="D1092" s="47">
        <f t="shared" si="16"/>
        <v>720</v>
      </c>
    </row>
    <row r="1093" spans="1:4">
      <c r="A1093" s="29" t="s">
        <v>16333</v>
      </c>
      <c r="B1093" s="29" t="s">
        <v>16330</v>
      </c>
      <c r="C1093" s="66">
        <v>900</v>
      </c>
      <c r="D1093" s="47">
        <f t="shared" si="16"/>
        <v>720</v>
      </c>
    </row>
    <row r="1094" spans="1:4">
      <c r="A1094" s="29" t="s">
        <v>16334</v>
      </c>
      <c r="B1094" s="29" t="s">
        <v>16335</v>
      </c>
      <c r="C1094" s="66">
        <v>928</v>
      </c>
      <c r="D1094" s="47">
        <f t="shared" ref="D1094:D1157" si="17">C1094*0.8</f>
        <v>742.40000000000009</v>
      </c>
    </row>
    <row r="1095" spans="1:4">
      <c r="A1095" s="29" t="s">
        <v>16336</v>
      </c>
      <c r="B1095" s="29" t="s">
        <v>16337</v>
      </c>
      <c r="C1095" s="66">
        <v>947</v>
      </c>
      <c r="D1095" s="47">
        <f t="shared" si="17"/>
        <v>757.6</v>
      </c>
    </row>
    <row r="1096" spans="1:4">
      <c r="A1096" s="29" t="s">
        <v>16338</v>
      </c>
      <c r="B1096" s="29" t="s">
        <v>16339</v>
      </c>
      <c r="C1096" s="66">
        <v>1003</v>
      </c>
      <c r="D1096" s="47">
        <f t="shared" si="17"/>
        <v>802.40000000000009</v>
      </c>
    </row>
    <row r="1097" spans="1:4">
      <c r="A1097" s="29" t="s">
        <v>16340</v>
      </c>
      <c r="B1097" s="29" t="s">
        <v>16341</v>
      </c>
      <c r="C1097" s="66">
        <v>1405</v>
      </c>
      <c r="D1097" s="47">
        <f t="shared" si="17"/>
        <v>1124</v>
      </c>
    </row>
    <row r="1098" spans="1:4">
      <c r="A1098" s="29" t="s">
        <v>16342</v>
      </c>
      <c r="B1098" s="29" t="s">
        <v>16343</v>
      </c>
      <c r="C1098" s="66">
        <v>1617</v>
      </c>
      <c r="D1098" s="47">
        <f t="shared" si="17"/>
        <v>1293.6000000000001</v>
      </c>
    </row>
    <row r="1099" spans="1:4">
      <c r="A1099" s="29" t="s">
        <v>16344</v>
      </c>
      <c r="B1099" s="29" t="s">
        <v>16345</v>
      </c>
      <c r="C1099" s="66">
        <v>1405</v>
      </c>
      <c r="D1099" s="47">
        <f t="shared" si="17"/>
        <v>1124</v>
      </c>
    </row>
    <row r="1100" spans="1:4">
      <c r="A1100" s="29" t="s">
        <v>16346</v>
      </c>
      <c r="B1100" s="29" t="s">
        <v>16347</v>
      </c>
      <c r="C1100" s="66">
        <v>3729</v>
      </c>
      <c r="D1100" s="47">
        <f t="shared" si="17"/>
        <v>2983.2000000000003</v>
      </c>
    </row>
    <row r="1101" spans="1:4">
      <c r="A1101" s="29" t="s">
        <v>16348</v>
      </c>
      <c r="B1101" s="29" t="s">
        <v>16349</v>
      </c>
      <c r="C1101" s="66">
        <v>395</v>
      </c>
      <c r="D1101" s="47">
        <f t="shared" si="17"/>
        <v>316</v>
      </c>
    </row>
    <row r="1102" spans="1:4">
      <c r="A1102" s="29" t="s">
        <v>16350</v>
      </c>
      <c r="B1102" s="29" t="s">
        <v>16349</v>
      </c>
      <c r="C1102" s="66">
        <v>541</v>
      </c>
      <c r="D1102" s="47">
        <f t="shared" si="17"/>
        <v>432.8</v>
      </c>
    </row>
    <row r="1103" spans="1:4">
      <c r="A1103" s="29" t="s">
        <v>16351</v>
      </c>
      <c r="B1103" s="29" t="s">
        <v>16349</v>
      </c>
      <c r="C1103" s="66">
        <v>499</v>
      </c>
      <c r="D1103" s="47">
        <f t="shared" si="17"/>
        <v>399.20000000000005</v>
      </c>
    </row>
    <row r="1104" spans="1:4">
      <c r="A1104" s="29" t="s">
        <v>16352</v>
      </c>
      <c r="B1104" s="29" t="s">
        <v>16353</v>
      </c>
      <c r="C1104" s="66">
        <v>353</v>
      </c>
      <c r="D1104" s="47">
        <f t="shared" si="17"/>
        <v>282.40000000000003</v>
      </c>
    </row>
    <row r="1105" spans="1:4">
      <c r="A1105" s="29" t="s">
        <v>16354</v>
      </c>
      <c r="B1105" s="29" t="s">
        <v>16355</v>
      </c>
      <c r="C1105" s="66">
        <v>499</v>
      </c>
      <c r="D1105" s="47">
        <f t="shared" si="17"/>
        <v>399.20000000000005</v>
      </c>
    </row>
    <row r="1106" spans="1:4">
      <c r="A1106" s="29" t="s">
        <v>16356</v>
      </c>
      <c r="B1106" s="29" t="s">
        <v>16357</v>
      </c>
      <c r="C1106" s="66">
        <v>454</v>
      </c>
      <c r="D1106" s="47">
        <f t="shared" si="17"/>
        <v>363.20000000000005</v>
      </c>
    </row>
    <row r="1107" spans="1:4">
      <c r="A1107" s="29" t="s">
        <v>16358</v>
      </c>
      <c r="B1107" s="29" t="s">
        <v>16359</v>
      </c>
      <c r="C1107" s="66">
        <v>134</v>
      </c>
      <c r="D1107" s="47">
        <f t="shared" si="17"/>
        <v>107.2</v>
      </c>
    </row>
    <row r="1108" spans="1:4">
      <c r="A1108" s="29" t="s">
        <v>16360</v>
      </c>
      <c r="B1108" s="29" t="s">
        <v>16361</v>
      </c>
      <c r="C1108" s="66">
        <v>137</v>
      </c>
      <c r="D1108" s="47">
        <f t="shared" si="17"/>
        <v>109.60000000000001</v>
      </c>
    </row>
    <row r="1109" spans="1:4">
      <c r="A1109" s="29" t="s">
        <v>16362</v>
      </c>
      <c r="B1109" s="29" t="s">
        <v>16363</v>
      </c>
      <c r="C1109" s="66">
        <v>137</v>
      </c>
      <c r="D1109" s="47">
        <f t="shared" si="17"/>
        <v>109.60000000000001</v>
      </c>
    </row>
    <row r="1110" spans="1:4">
      <c r="A1110" s="29" t="s">
        <v>16364</v>
      </c>
      <c r="B1110" s="29" t="s">
        <v>16365</v>
      </c>
      <c r="C1110" s="66">
        <v>137</v>
      </c>
      <c r="D1110" s="47">
        <f t="shared" si="17"/>
        <v>109.60000000000001</v>
      </c>
    </row>
    <row r="1111" spans="1:4">
      <c r="A1111" s="29" t="s">
        <v>16366</v>
      </c>
      <c r="B1111" s="29" t="s">
        <v>16367</v>
      </c>
      <c r="C1111" s="66">
        <v>137</v>
      </c>
      <c r="D1111" s="47">
        <f t="shared" si="17"/>
        <v>109.60000000000001</v>
      </c>
    </row>
    <row r="1112" spans="1:4">
      <c r="A1112" s="29" t="s">
        <v>16368</v>
      </c>
      <c r="B1112" s="29" t="s">
        <v>16369</v>
      </c>
      <c r="C1112" s="66">
        <v>137</v>
      </c>
      <c r="D1112" s="47">
        <f t="shared" si="17"/>
        <v>109.60000000000001</v>
      </c>
    </row>
    <row r="1113" spans="1:4">
      <c r="A1113" s="29" t="s">
        <v>16370</v>
      </c>
      <c r="B1113" s="29" t="s">
        <v>16371</v>
      </c>
      <c r="C1113" s="66">
        <v>26.5</v>
      </c>
      <c r="D1113" s="47">
        <f t="shared" si="17"/>
        <v>21.200000000000003</v>
      </c>
    </row>
    <row r="1114" spans="1:4">
      <c r="A1114" s="29" t="s">
        <v>16372</v>
      </c>
      <c r="B1114" s="29" t="s">
        <v>16373</v>
      </c>
      <c r="C1114" s="66">
        <v>26.5</v>
      </c>
      <c r="D1114" s="47">
        <f t="shared" si="17"/>
        <v>21.200000000000003</v>
      </c>
    </row>
    <row r="1115" spans="1:4">
      <c r="A1115" s="29" t="s">
        <v>16374</v>
      </c>
      <c r="B1115" s="29" t="s">
        <v>16375</v>
      </c>
      <c r="C1115" s="66">
        <v>137</v>
      </c>
      <c r="D1115" s="47">
        <f t="shared" si="17"/>
        <v>109.60000000000001</v>
      </c>
    </row>
    <row r="1116" spans="1:4">
      <c r="A1116" s="29" t="s">
        <v>16376</v>
      </c>
      <c r="B1116" s="29" t="s">
        <v>16377</v>
      </c>
      <c r="C1116" s="66">
        <v>137</v>
      </c>
      <c r="D1116" s="47">
        <f t="shared" si="17"/>
        <v>109.60000000000001</v>
      </c>
    </row>
    <row r="1117" spans="1:4">
      <c r="A1117" s="29" t="s">
        <v>16378</v>
      </c>
      <c r="B1117" s="29" t="s">
        <v>16379</v>
      </c>
      <c r="C1117" s="66">
        <v>137</v>
      </c>
      <c r="D1117" s="47">
        <f t="shared" si="17"/>
        <v>109.60000000000001</v>
      </c>
    </row>
    <row r="1118" spans="1:4">
      <c r="A1118" s="29" t="s">
        <v>16380</v>
      </c>
      <c r="B1118" s="29" t="s">
        <v>16381</v>
      </c>
      <c r="C1118" s="66">
        <v>26.5</v>
      </c>
      <c r="D1118" s="47">
        <f t="shared" si="17"/>
        <v>21.200000000000003</v>
      </c>
    </row>
    <row r="1119" spans="1:4">
      <c r="A1119" s="29" t="s">
        <v>16382</v>
      </c>
      <c r="B1119" s="29" t="s">
        <v>16383</v>
      </c>
      <c r="C1119" s="66">
        <v>137</v>
      </c>
      <c r="D1119" s="47">
        <f t="shared" si="17"/>
        <v>109.60000000000001</v>
      </c>
    </row>
    <row r="1120" spans="1:4">
      <c r="A1120" s="29" t="s">
        <v>16384</v>
      </c>
      <c r="B1120" s="29" t="s">
        <v>16385</v>
      </c>
      <c r="C1120" s="66">
        <v>137</v>
      </c>
      <c r="D1120" s="47">
        <f t="shared" si="17"/>
        <v>109.60000000000001</v>
      </c>
    </row>
    <row r="1121" spans="1:4">
      <c r="A1121" s="29" t="s">
        <v>16386</v>
      </c>
      <c r="B1121" s="29" t="s">
        <v>16387</v>
      </c>
      <c r="C1121" s="66">
        <v>137</v>
      </c>
      <c r="D1121" s="47">
        <f t="shared" si="17"/>
        <v>109.60000000000001</v>
      </c>
    </row>
    <row r="1122" spans="1:4">
      <c r="A1122" s="29" t="s">
        <v>16388</v>
      </c>
      <c r="B1122" s="29" t="s">
        <v>16389</v>
      </c>
      <c r="C1122" s="66">
        <v>137</v>
      </c>
      <c r="D1122" s="47">
        <f t="shared" si="17"/>
        <v>109.60000000000001</v>
      </c>
    </row>
    <row r="1123" spans="1:4">
      <c r="A1123" s="29" t="s">
        <v>16390</v>
      </c>
      <c r="B1123" s="29" t="s">
        <v>16391</v>
      </c>
      <c r="C1123" s="66">
        <v>168</v>
      </c>
      <c r="D1123" s="47">
        <f t="shared" si="17"/>
        <v>134.4</v>
      </c>
    </row>
    <row r="1124" spans="1:4">
      <c r="A1124" s="29" t="s">
        <v>16392</v>
      </c>
      <c r="B1124" s="29" t="s">
        <v>16393</v>
      </c>
      <c r="C1124" s="66">
        <v>168</v>
      </c>
      <c r="D1124" s="47">
        <f t="shared" si="17"/>
        <v>134.4</v>
      </c>
    </row>
    <row r="1125" spans="1:4">
      <c r="A1125" s="29" t="s">
        <v>16394</v>
      </c>
      <c r="B1125" s="29" t="s">
        <v>16395</v>
      </c>
      <c r="C1125" s="66">
        <v>137</v>
      </c>
      <c r="D1125" s="47">
        <f t="shared" si="17"/>
        <v>109.60000000000001</v>
      </c>
    </row>
    <row r="1126" spans="1:4">
      <c r="A1126" s="29" t="s">
        <v>16396</v>
      </c>
      <c r="B1126" s="29" t="s">
        <v>16395</v>
      </c>
      <c r="C1126" s="66">
        <v>137</v>
      </c>
      <c r="D1126" s="47">
        <f t="shared" si="17"/>
        <v>109.60000000000001</v>
      </c>
    </row>
    <row r="1127" spans="1:4">
      <c r="A1127" s="29" t="s">
        <v>16397</v>
      </c>
      <c r="B1127" s="29" t="s">
        <v>16398</v>
      </c>
      <c r="C1127" s="66">
        <v>1765</v>
      </c>
      <c r="D1127" s="47">
        <f t="shared" si="17"/>
        <v>1412</v>
      </c>
    </row>
    <row r="1128" spans="1:4">
      <c r="A1128" s="29" t="s">
        <v>16399</v>
      </c>
      <c r="B1128" s="29" t="s">
        <v>16400</v>
      </c>
      <c r="C1128" s="66">
        <v>204</v>
      </c>
      <c r="D1128" s="47">
        <f t="shared" si="17"/>
        <v>163.20000000000002</v>
      </c>
    </row>
    <row r="1129" spans="1:4">
      <c r="A1129" s="29" t="s">
        <v>16401</v>
      </c>
      <c r="B1129" s="29" t="s">
        <v>16402</v>
      </c>
      <c r="C1129" s="66">
        <v>107</v>
      </c>
      <c r="D1129" s="47">
        <f t="shared" si="17"/>
        <v>85.600000000000009</v>
      </c>
    </row>
    <row r="1130" spans="1:4">
      <c r="A1130" s="29" t="s">
        <v>16403</v>
      </c>
      <c r="B1130" s="29" t="s">
        <v>16404</v>
      </c>
      <c r="C1130" s="66">
        <v>469</v>
      </c>
      <c r="D1130" s="47">
        <f t="shared" si="17"/>
        <v>375.20000000000005</v>
      </c>
    </row>
    <row r="1131" spans="1:4">
      <c r="A1131" s="29" t="s">
        <v>16405</v>
      </c>
      <c r="B1131" s="29" t="s">
        <v>16406</v>
      </c>
      <c r="C1131" s="66">
        <v>641</v>
      </c>
      <c r="D1131" s="47">
        <f t="shared" si="17"/>
        <v>512.80000000000007</v>
      </c>
    </row>
    <row r="1132" spans="1:4">
      <c r="A1132" s="29" t="s">
        <v>16407</v>
      </c>
      <c r="B1132" s="29" t="s">
        <v>16408</v>
      </c>
      <c r="C1132" s="66">
        <v>613</v>
      </c>
      <c r="D1132" s="47">
        <f t="shared" si="17"/>
        <v>490.40000000000003</v>
      </c>
    </row>
    <row r="1133" spans="1:4">
      <c r="A1133" s="29" t="s">
        <v>16409</v>
      </c>
      <c r="B1133" s="29" t="s">
        <v>16410</v>
      </c>
      <c r="C1133" s="66">
        <v>180</v>
      </c>
      <c r="D1133" s="47">
        <f t="shared" si="17"/>
        <v>144</v>
      </c>
    </row>
    <row r="1134" spans="1:4">
      <c r="A1134" s="29" t="s">
        <v>16411</v>
      </c>
      <c r="B1134" s="29" t="s">
        <v>16412</v>
      </c>
      <c r="C1134" s="66">
        <v>176</v>
      </c>
      <c r="D1134" s="47">
        <f t="shared" si="17"/>
        <v>140.80000000000001</v>
      </c>
    </row>
    <row r="1135" spans="1:4">
      <c r="A1135" s="29" t="s">
        <v>16413</v>
      </c>
      <c r="B1135" s="29" t="s">
        <v>16414</v>
      </c>
      <c r="C1135" s="66">
        <v>245</v>
      </c>
      <c r="D1135" s="47">
        <f t="shared" si="17"/>
        <v>196</v>
      </c>
    </row>
    <row r="1136" spans="1:4">
      <c r="A1136" s="29" t="s">
        <v>16415</v>
      </c>
      <c r="B1136" s="29" t="s">
        <v>16416</v>
      </c>
      <c r="C1136" s="66">
        <v>219</v>
      </c>
      <c r="D1136" s="47">
        <f t="shared" si="17"/>
        <v>175.20000000000002</v>
      </c>
    </row>
    <row r="1137" spans="1:4">
      <c r="A1137" s="29" t="s">
        <v>16417</v>
      </c>
      <c r="B1137" s="29" t="s">
        <v>16418</v>
      </c>
      <c r="C1137" s="66">
        <v>234</v>
      </c>
      <c r="D1137" s="47">
        <f t="shared" si="17"/>
        <v>187.20000000000002</v>
      </c>
    </row>
    <row r="1138" spans="1:4">
      <c r="A1138" s="29" t="s">
        <v>16419</v>
      </c>
      <c r="B1138" s="29" t="s">
        <v>16420</v>
      </c>
      <c r="C1138" s="66">
        <v>281</v>
      </c>
      <c r="D1138" s="47">
        <f t="shared" si="17"/>
        <v>224.8</v>
      </c>
    </row>
    <row r="1139" spans="1:4">
      <c r="A1139" s="29" t="s">
        <v>16421</v>
      </c>
      <c r="B1139" s="29" t="s">
        <v>16422</v>
      </c>
      <c r="C1139" s="66">
        <v>281</v>
      </c>
      <c r="D1139" s="47">
        <f t="shared" si="17"/>
        <v>224.8</v>
      </c>
    </row>
    <row r="1140" spans="1:4">
      <c r="A1140" s="29" t="s">
        <v>16423</v>
      </c>
      <c r="B1140" s="29" t="s">
        <v>16424</v>
      </c>
      <c r="C1140" s="66">
        <v>210</v>
      </c>
      <c r="D1140" s="47">
        <f t="shared" si="17"/>
        <v>168</v>
      </c>
    </row>
    <row r="1141" spans="1:4">
      <c r="A1141" s="29" t="s">
        <v>16425</v>
      </c>
      <c r="B1141" s="29" t="s">
        <v>16426</v>
      </c>
      <c r="C1141" s="66">
        <v>180</v>
      </c>
      <c r="D1141" s="47">
        <f t="shared" si="17"/>
        <v>144</v>
      </c>
    </row>
    <row r="1142" spans="1:4">
      <c r="A1142" s="29" t="s">
        <v>16427</v>
      </c>
      <c r="B1142" s="29" t="s">
        <v>16426</v>
      </c>
      <c r="C1142" s="66">
        <v>326</v>
      </c>
      <c r="D1142" s="47">
        <f t="shared" si="17"/>
        <v>260.8</v>
      </c>
    </row>
    <row r="1143" spans="1:4">
      <c r="A1143" s="29" t="s">
        <v>16428</v>
      </c>
      <c r="B1143" s="29" t="s">
        <v>16426</v>
      </c>
      <c r="C1143" s="66">
        <v>281</v>
      </c>
      <c r="D1143" s="47">
        <f t="shared" si="17"/>
        <v>224.8</v>
      </c>
    </row>
    <row r="1144" spans="1:4">
      <c r="A1144" s="29" t="s">
        <v>16429</v>
      </c>
      <c r="B1144" s="29" t="s">
        <v>16430</v>
      </c>
      <c r="C1144" s="66">
        <v>511</v>
      </c>
      <c r="D1144" s="47">
        <f t="shared" si="17"/>
        <v>408.8</v>
      </c>
    </row>
    <row r="1145" spans="1:4">
      <c r="A1145" s="29" t="s">
        <v>16431</v>
      </c>
      <c r="B1145" s="29" t="s">
        <v>16432</v>
      </c>
      <c r="C1145" s="66">
        <v>541</v>
      </c>
      <c r="D1145" s="47">
        <f t="shared" si="17"/>
        <v>432.8</v>
      </c>
    </row>
    <row r="1146" spans="1:4">
      <c r="A1146" s="29" t="s">
        <v>16433</v>
      </c>
      <c r="B1146" s="29" t="s">
        <v>16434</v>
      </c>
      <c r="C1146" s="66">
        <v>685</v>
      </c>
      <c r="D1146" s="47">
        <f t="shared" si="17"/>
        <v>548</v>
      </c>
    </row>
    <row r="1147" spans="1:4">
      <c r="A1147" s="29" t="s">
        <v>16435</v>
      </c>
      <c r="B1147" s="29" t="s">
        <v>16436</v>
      </c>
      <c r="C1147" s="66">
        <v>857</v>
      </c>
      <c r="D1147" s="47">
        <f t="shared" si="17"/>
        <v>685.6</v>
      </c>
    </row>
    <row r="1148" spans="1:4">
      <c r="A1148" s="29" t="s">
        <v>16437</v>
      </c>
      <c r="B1148" s="29" t="s">
        <v>16438</v>
      </c>
      <c r="C1148" s="66">
        <v>685</v>
      </c>
      <c r="D1148" s="47">
        <f t="shared" si="17"/>
        <v>548</v>
      </c>
    </row>
    <row r="1149" spans="1:4">
      <c r="A1149" s="29" t="s">
        <v>16439</v>
      </c>
      <c r="B1149" s="29" t="s">
        <v>16440</v>
      </c>
      <c r="C1149" s="66">
        <v>751</v>
      </c>
      <c r="D1149" s="47">
        <f t="shared" si="17"/>
        <v>600.80000000000007</v>
      </c>
    </row>
    <row r="1150" spans="1:4">
      <c r="A1150" s="29" t="s">
        <v>16441</v>
      </c>
      <c r="B1150" s="29" t="s">
        <v>16442</v>
      </c>
      <c r="C1150" s="66">
        <v>641</v>
      </c>
      <c r="D1150" s="47">
        <f t="shared" si="17"/>
        <v>512.80000000000007</v>
      </c>
    </row>
    <row r="1151" spans="1:4">
      <c r="A1151" s="29" t="s">
        <v>16443</v>
      </c>
      <c r="B1151" s="29" t="s">
        <v>16444</v>
      </c>
      <c r="C1151" s="66">
        <v>143</v>
      </c>
      <c r="D1151" s="47">
        <f t="shared" si="17"/>
        <v>114.4</v>
      </c>
    </row>
    <row r="1152" spans="1:4">
      <c r="A1152" s="29" t="s">
        <v>16445</v>
      </c>
      <c r="B1152" s="29" t="s">
        <v>16446</v>
      </c>
      <c r="C1152" s="66">
        <v>211</v>
      </c>
      <c r="D1152" s="47">
        <f t="shared" si="17"/>
        <v>168.8</v>
      </c>
    </row>
    <row r="1153" spans="1:4">
      <c r="A1153" s="29" t="s">
        <v>16447</v>
      </c>
      <c r="B1153" s="29" t="s">
        <v>16448</v>
      </c>
      <c r="C1153" s="66">
        <v>449</v>
      </c>
      <c r="D1153" s="47">
        <f t="shared" si="17"/>
        <v>359.20000000000005</v>
      </c>
    </row>
    <row r="1154" spans="1:4">
      <c r="A1154" s="29" t="s">
        <v>16449</v>
      </c>
      <c r="B1154" s="29" t="s">
        <v>16450</v>
      </c>
      <c r="C1154" s="66">
        <v>2885</v>
      </c>
      <c r="D1154" s="47">
        <f t="shared" si="17"/>
        <v>2308</v>
      </c>
    </row>
    <row r="1155" spans="1:4">
      <c r="A1155" s="29" t="s">
        <v>16451</v>
      </c>
      <c r="B1155" s="29" t="s">
        <v>16452</v>
      </c>
      <c r="C1155" s="66">
        <v>2964</v>
      </c>
      <c r="D1155" s="47">
        <f t="shared" si="17"/>
        <v>2371.2000000000003</v>
      </c>
    </row>
    <row r="1156" spans="1:4">
      <c r="A1156" s="29" t="s">
        <v>16453</v>
      </c>
      <c r="B1156" s="29" t="s">
        <v>16454</v>
      </c>
      <c r="C1156" s="66">
        <v>652</v>
      </c>
      <c r="D1156" s="47">
        <f t="shared" si="17"/>
        <v>521.6</v>
      </c>
    </row>
    <row r="1157" spans="1:4">
      <c r="A1157" s="29" t="s">
        <v>16455</v>
      </c>
      <c r="B1157" s="29" t="s">
        <v>16456</v>
      </c>
      <c r="C1157" s="66">
        <v>234</v>
      </c>
      <c r="D1157" s="47">
        <f t="shared" si="17"/>
        <v>187.20000000000002</v>
      </c>
    </row>
    <row r="1158" spans="1:4">
      <c r="A1158" s="29" t="s">
        <v>16457</v>
      </c>
      <c r="B1158" s="29" t="s">
        <v>16458</v>
      </c>
      <c r="C1158" s="66">
        <v>258</v>
      </c>
      <c r="D1158" s="47">
        <f t="shared" ref="D1158:D1221" si="18">C1158*0.8</f>
        <v>206.4</v>
      </c>
    </row>
    <row r="1159" spans="1:4">
      <c r="A1159" s="29" t="s">
        <v>16459</v>
      </c>
      <c r="B1159" s="29" t="s">
        <v>16460</v>
      </c>
      <c r="C1159" s="66">
        <v>337</v>
      </c>
      <c r="D1159" s="47">
        <f t="shared" si="18"/>
        <v>269.60000000000002</v>
      </c>
    </row>
    <row r="1160" spans="1:4">
      <c r="A1160" s="29" t="s">
        <v>16461</v>
      </c>
      <c r="B1160" s="29" t="s">
        <v>16462</v>
      </c>
      <c r="C1160" s="66">
        <v>389</v>
      </c>
      <c r="D1160" s="47">
        <f t="shared" si="18"/>
        <v>311.20000000000005</v>
      </c>
    </row>
    <row r="1161" spans="1:4">
      <c r="A1161" s="29" t="s">
        <v>16463</v>
      </c>
      <c r="B1161" s="29" t="s">
        <v>16464</v>
      </c>
      <c r="C1161" s="66">
        <v>520</v>
      </c>
      <c r="D1161" s="47">
        <f t="shared" si="18"/>
        <v>416</v>
      </c>
    </row>
    <row r="1162" spans="1:4">
      <c r="A1162" s="29" t="s">
        <v>16465</v>
      </c>
      <c r="B1162" s="29" t="s">
        <v>16466</v>
      </c>
      <c r="C1162" s="66">
        <v>389</v>
      </c>
      <c r="D1162" s="47">
        <f t="shared" si="18"/>
        <v>311.20000000000005</v>
      </c>
    </row>
    <row r="1163" spans="1:4">
      <c r="A1163" s="29" t="s">
        <v>16467</v>
      </c>
      <c r="B1163" s="29" t="s">
        <v>16468</v>
      </c>
      <c r="C1163" s="66">
        <v>784</v>
      </c>
      <c r="D1163" s="47">
        <f t="shared" si="18"/>
        <v>627.20000000000005</v>
      </c>
    </row>
    <row r="1164" spans="1:4">
      <c r="A1164" s="29" t="s">
        <v>16469</v>
      </c>
      <c r="B1164" s="29" t="s">
        <v>16470</v>
      </c>
      <c r="C1164" s="66">
        <v>323</v>
      </c>
      <c r="D1164" s="47">
        <f t="shared" si="18"/>
        <v>258.40000000000003</v>
      </c>
    </row>
    <row r="1165" spans="1:4">
      <c r="A1165" s="29" t="s">
        <v>16471</v>
      </c>
      <c r="B1165" s="29" t="s">
        <v>16472</v>
      </c>
      <c r="C1165" s="66">
        <v>47.5</v>
      </c>
      <c r="D1165" s="47">
        <f t="shared" si="18"/>
        <v>38</v>
      </c>
    </row>
    <row r="1166" spans="1:4">
      <c r="A1166" s="29" t="s">
        <v>16473</v>
      </c>
      <c r="B1166" s="29" t="s">
        <v>16474</v>
      </c>
      <c r="C1166" s="66">
        <v>47.5</v>
      </c>
      <c r="D1166" s="47">
        <f t="shared" si="18"/>
        <v>38</v>
      </c>
    </row>
    <row r="1167" spans="1:4">
      <c r="A1167" s="29" t="s">
        <v>16475</v>
      </c>
      <c r="B1167" s="29" t="s">
        <v>16476</v>
      </c>
      <c r="C1167" s="66">
        <v>47.5</v>
      </c>
      <c r="D1167" s="47">
        <f t="shared" si="18"/>
        <v>38</v>
      </c>
    </row>
    <row r="1168" spans="1:4">
      <c r="A1168" s="29" t="s">
        <v>16477</v>
      </c>
      <c r="B1168" s="29" t="s">
        <v>16478</v>
      </c>
      <c r="C1168" s="66">
        <v>64</v>
      </c>
      <c r="D1168" s="47">
        <f t="shared" si="18"/>
        <v>51.2</v>
      </c>
    </row>
    <row r="1169" spans="1:4">
      <c r="A1169" s="29" t="s">
        <v>16479</v>
      </c>
      <c r="B1169" s="29" t="s">
        <v>16480</v>
      </c>
      <c r="C1169" s="66">
        <v>52</v>
      </c>
      <c r="D1169" s="47">
        <f t="shared" si="18"/>
        <v>41.6</v>
      </c>
    </row>
    <row r="1170" spans="1:4">
      <c r="A1170" s="29" t="s">
        <v>16481</v>
      </c>
      <c r="B1170" s="29" t="s">
        <v>16480</v>
      </c>
      <c r="C1170" s="66">
        <v>52</v>
      </c>
      <c r="D1170" s="47">
        <f t="shared" si="18"/>
        <v>41.6</v>
      </c>
    </row>
    <row r="1171" spans="1:4">
      <c r="A1171" s="29" t="s">
        <v>16482</v>
      </c>
      <c r="B1171" s="29" t="s">
        <v>16483</v>
      </c>
      <c r="C1171" s="66">
        <v>64</v>
      </c>
      <c r="D1171" s="47">
        <f t="shared" si="18"/>
        <v>51.2</v>
      </c>
    </row>
    <row r="1172" spans="1:4">
      <c r="A1172" s="29" t="s">
        <v>16484</v>
      </c>
      <c r="B1172" s="29" t="s">
        <v>16483</v>
      </c>
      <c r="C1172" s="66">
        <v>64</v>
      </c>
      <c r="D1172" s="47">
        <f t="shared" si="18"/>
        <v>51.2</v>
      </c>
    </row>
    <row r="1173" spans="1:4">
      <c r="A1173" s="29" t="s">
        <v>16485</v>
      </c>
      <c r="B1173" s="29" t="s">
        <v>16486</v>
      </c>
      <c r="C1173" s="66">
        <v>1834</v>
      </c>
      <c r="D1173" s="47">
        <f t="shared" si="18"/>
        <v>1467.2</v>
      </c>
    </row>
    <row r="1174" spans="1:4">
      <c r="A1174" s="29" t="s">
        <v>16487</v>
      </c>
      <c r="B1174" s="29" t="s">
        <v>16488</v>
      </c>
      <c r="C1174" s="66">
        <v>4726</v>
      </c>
      <c r="D1174" s="47">
        <f t="shared" si="18"/>
        <v>3780.8</v>
      </c>
    </row>
    <row r="1175" spans="1:4">
      <c r="A1175" s="29" t="s">
        <v>16489</v>
      </c>
      <c r="B1175" s="29" t="s">
        <v>16490</v>
      </c>
      <c r="C1175" s="66">
        <v>1766</v>
      </c>
      <c r="D1175" s="47">
        <f t="shared" si="18"/>
        <v>1412.8000000000002</v>
      </c>
    </row>
    <row r="1176" spans="1:4">
      <c r="A1176" s="29" t="s">
        <v>16491</v>
      </c>
      <c r="B1176" s="29" t="s">
        <v>16492</v>
      </c>
      <c r="C1176" s="66">
        <v>3935</v>
      </c>
      <c r="D1176" s="47">
        <f t="shared" si="18"/>
        <v>3148</v>
      </c>
    </row>
    <row r="1177" spans="1:4">
      <c r="A1177" s="29" t="s">
        <v>16493</v>
      </c>
      <c r="B1177" s="29" t="s">
        <v>16494</v>
      </c>
      <c r="C1177" s="66">
        <v>7999</v>
      </c>
      <c r="D1177" s="47">
        <f t="shared" si="18"/>
        <v>6399.2000000000007</v>
      </c>
    </row>
    <row r="1178" spans="1:4">
      <c r="A1178" s="29" t="s">
        <v>16495</v>
      </c>
      <c r="B1178" s="29" t="s">
        <v>16496</v>
      </c>
      <c r="C1178" s="66">
        <v>7999</v>
      </c>
      <c r="D1178" s="47">
        <f t="shared" si="18"/>
        <v>6399.2000000000007</v>
      </c>
    </row>
    <row r="1179" spans="1:4">
      <c r="A1179" s="29" t="s">
        <v>16497</v>
      </c>
      <c r="B1179" s="29" t="s">
        <v>16498</v>
      </c>
      <c r="C1179" s="66">
        <v>7999</v>
      </c>
      <c r="D1179" s="47">
        <f t="shared" si="18"/>
        <v>6399.2000000000007</v>
      </c>
    </row>
    <row r="1180" spans="1:4">
      <c r="A1180" s="29" t="s">
        <v>16499</v>
      </c>
      <c r="B1180" s="29" t="s">
        <v>16500</v>
      </c>
      <c r="C1180" s="66">
        <v>1358</v>
      </c>
      <c r="D1180" s="47">
        <f t="shared" si="18"/>
        <v>1086.4000000000001</v>
      </c>
    </row>
    <row r="1181" spans="1:4">
      <c r="A1181" s="29" t="s">
        <v>16501</v>
      </c>
      <c r="B1181" s="29" t="s">
        <v>16502</v>
      </c>
      <c r="C1181" s="66">
        <v>1324</v>
      </c>
      <c r="D1181" s="47">
        <f t="shared" si="18"/>
        <v>1059.2</v>
      </c>
    </row>
    <row r="1182" spans="1:4">
      <c r="A1182" s="29" t="s">
        <v>16503</v>
      </c>
      <c r="B1182" s="29" t="s">
        <v>16504</v>
      </c>
      <c r="C1182" s="66">
        <v>4068</v>
      </c>
      <c r="D1182" s="47">
        <f t="shared" si="18"/>
        <v>3254.4</v>
      </c>
    </row>
    <row r="1183" spans="1:4">
      <c r="A1183" s="29" t="s">
        <v>16505</v>
      </c>
      <c r="B1183" s="29" t="s">
        <v>16506</v>
      </c>
      <c r="C1183" s="66">
        <v>2754</v>
      </c>
      <c r="D1183" s="47">
        <f t="shared" si="18"/>
        <v>2203.2000000000003</v>
      </c>
    </row>
    <row r="1184" spans="1:4">
      <c r="A1184" s="29" t="s">
        <v>16507</v>
      </c>
      <c r="B1184" s="29" t="s">
        <v>16508</v>
      </c>
      <c r="C1184" s="66">
        <v>99</v>
      </c>
      <c r="D1184" s="47">
        <f t="shared" si="18"/>
        <v>79.2</v>
      </c>
    </row>
    <row r="1185" spans="1:4">
      <c r="A1185" s="29" t="s">
        <v>16509</v>
      </c>
      <c r="B1185" s="29" t="s">
        <v>16510</v>
      </c>
      <c r="C1185" s="66">
        <v>124</v>
      </c>
      <c r="D1185" s="47">
        <f t="shared" si="18"/>
        <v>99.2</v>
      </c>
    </row>
    <row r="1186" spans="1:4">
      <c r="A1186" s="29" t="s">
        <v>16511</v>
      </c>
      <c r="B1186" s="29" t="s">
        <v>16512</v>
      </c>
      <c r="C1186" s="66">
        <v>28.5</v>
      </c>
      <c r="D1186" s="47">
        <f t="shared" si="18"/>
        <v>22.8</v>
      </c>
    </row>
    <row r="1187" spans="1:4">
      <c r="A1187" s="29" t="s">
        <v>16513</v>
      </c>
      <c r="B1187" s="29" t="s">
        <v>16514</v>
      </c>
      <c r="C1187" s="66">
        <v>29.5</v>
      </c>
      <c r="D1187" s="47">
        <f t="shared" si="18"/>
        <v>23.6</v>
      </c>
    </row>
    <row r="1188" spans="1:4">
      <c r="A1188" s="29" t="s">
        <v>16515</v>
      </c>
      <c r="B1188" s="29" t="s">
        <v>16516</v>
      </c>
      <c r="C1188" s="66">
        <v>44.5</v>
      </c>
      <c r="D1188" s="47">
        <f t="shared" si="18"/>
        <v>35.6</v>
      </c>
    </row>
    <row r="1189" spans="1:4">
      <c r="A1189" s="29" t="s">
        <v>16517</v>
      </c>
      <c r="B1189" s="29" t="s">
        <v>16518</v>
      </c>
      <c r="C1189" s="66">
        <v>113</v>
      </c>
      <c r="D1189" s="47">
        <f t="shared" si="18"/>
        <v>90.4</v>
      </c>
    </row>
    <row r="1190" spans="1:4">
      <c r="A1190" s="29" t="s">
        <v>16519</v>
      </c>
      <c r="B1190" s="29" t="s">
        <v>16520</v>
      </c>
      <c r="C1190" s="66">
        <v>210</v>
      </c>
      <c r="D1190" s="47">
        <f t="shared" si="18"/>
        <v>168</v>
      </c>
    </row>
    <row r="1191" spans="1:4">
      <c r="A1191" s="29" t="s">
        <v>16521</v>
      </c>
      <c r="B1191" s="29" t="s">
        <v>16522</v>
      </c>
      <c r="C1191" s="66">
        <v>28.5</v>
      </c>
      <c r="D1191" s="47">
        <f t="shared" si="18"/>
        <v>22.8</v>
      </c>
    </row>
    <row r="1192" spans="1:4">
      <c r="A1192" s="29" t="s">
        <v>16523</v>
      </c>
      <c r="B1192" s="29" t="s">
        <v>16524</v>
      </c>
      <c r="C1192" s="66">
        <v>41.5</v>
      </c>
      <c r="D1192" s="47">
        <f t="shared" si="18"/>
        <v>33.200000000000003</v>
      </c>
    </row>
    <row r="1193" spans="1:4">
      <c r="A1193" s="29" t="s">
        <v>16525</v>
      </c>
      <c r="B1193" s="29" t="s">
        <v>16526</v>
      </c>
      <c r="C1193" s="66">
        <v>900</v>
      </c>
      <c r="D1193" s="47">
        <f t="shared" si="18"/>
        <v>720</v>
      </c>
    </row>
    <row r="1194" spans="1:4">
      <c r="A1194" s="29" t="s">
        <v>16527</v>
      </c>
      <c r="B1194" s="29" t="s">
        <v>16528</v>
      </c>
      <c r="C1194" s="66">
        <v>168</v>
      </c>
      <c r="D1194" s="47">
        <f t="shared" si="18"/>
        <v>134.4</v>
      </c>
    </row>
    <row r="1195" spans="1:4">
      <c r="A1195" s="29" t="s">
        <v>16529</v>
      </c>
      <c r="B1195" s="29" t="s">
        <v>16530</v>
      </c>
      <c r="C1195" s="66">
        <v>339</v>
      </c>
      <c r="D1195" s="47">
        <f t="shared" si="18"/>
        <v>271.2</v>
      </c>
    </row>
    <row r="1196" spans="1:4">
      <c r="A1196" s="29" t="s">
        <v>16531</v>
      </c>
      <c r="B1196" s="29" t="s">
        <v>16532</v>
      </c>
      <c r="C1196" s="66">
        <v>380</v>
      </c>
      <c r="D1196" s="47">
        <f t="shared" si="18"/>
        <v>304</v>
      </c>
    </row>
    <row r="1197" spans="1:4">
      <c r="A1197" s="29" t="s">
        <v>16533</v>
      </c>
      <c r="B1197" s="29" t="s">
        <v>16534</v>
      </c>
      <c r="C1197" s="66">
        <v>298</v>
      </c>
      <c r="D1197" s="47">
        <f t="shared" si="18"/>
        <v>238.4</v>
      </c>
    </row>
    <row r="1198" spans="1:4">
      <c r="A1198" s="29" t="s">
        <v>16535</v>
      </c>
      <c r="B1198" s="29" t="s">
        <v>16536</v>
      </c>
      <c r="C1198" s="66">
        <v>57</v>
      </c>
      <c r="D1198" s="47">
        <f t="shared" si="18"/>
        <v>45.6</v>
      </c>
    </row>
    <row r="1199" spans="1:4">
      <c r="A1199" s="29" t="s">
        <v>16537</v>
      </c>
      <c r="B1199" s="29" t="s">
        <v>16538</v>
      </c>
      <c r="C1199" s="66">
        <v>94</v>
      </c>
      <c r="D1199" s="47">
        <f t="shared" si="18"/>
        <v>75.2</v>
      </c>
    </row>
    <row r="1200" spans="1:4">
      <c r="A1200" s="29" t="s">
        <v>16539</v>
      </c>
      <c r="B1200" s="29" t="s">
        <v>16540</v>
      </c>
      <c r="C1200" s="66">
        <v>120</v>
      </c>
      <c r="D1200" s="47">
        <f t="shared" si="18"/>
        <v>96</v>
      </c>
    </row>
    <row r="1201" spans="1:4">
      <c r="A1201" s="29" t="s">
        <v>16541</v>
      </c>
      <c r="B1201" s="29" t="s">
        <v>16542</v>
      </c>
      <c r="C1201" s="66">
        <v>85</v>
      </c>
      <c r="D1201" s="47">
        <f t="shared" si="18"/>
        <v>68</v>
      </c>
    </row>
    <row r="1202" spans="1:4">
      <c r="A1202" s="29" t="s">
        <v>16543</v>
      </c>
      <c r="B1202" s="29" t="s">
        <v>16544</v>
      </c>
      <c r="C1202" s="66">
        <v>124</v>
      </c>
      <c r="D1202" s="47">
        <f t="shared" si="18"/>
        <v>99.2</v>
      </c>
    </row>
    <row r="1203" spans="1:4">
      <c r="A1203" s="29" t="s">
        <v>16545</v>
      </c>
      <c r="B1203" s="29" t="s">
        <v>16546</v>
      </c>
      <c r="C1203" s="66">
        <v>151</v>
      </c>
      <c r="D1203" s="47">
        <f t="shared" si="18"/>
        <v>120.80000000000001</v>
      </c>
    </row>
    <row r="1204" spans="1:4">
      <c r="A1204" s="29" t="s">
        <v>16547</v>
      </c>
      <c r="B1204" s="29" t="s">
        <v>16548</v>
      </c>
      <c r="C1204" s="66">
        <v>281</v>
      </c>
      <c r="D1204" s="47">
        <f t="shared" si="18"/>
        <v>224.8</v>
      </c>
    </row>
    <row r="1205" spans="1:4">
      <c r="A1205" s="29" t="s">
        <v>16549</v>
      </c>
      <c r="B1205" s="29" t="s">
        <v>16550</v>
      </c>
      <c r="C1205" s="66">
        <v>151</v>
      </c>
      <c r="D1205" s="47">
        <f t="shared" si="18"/>
        <v>120.80000000000001</v>
      </c>
    </row>
    <row r="1206" spans="1:4">
      <c r="A1206" s="29" t="s">
        <v>16551</v>
      </c>
      <c r="B1206" s="29" t="s">
        <v>16552</v>
      </c>
      <c r="C1206" s="66">
        <v>124</v>
      </c>
      <c r="D1206" s="47">
        <f t="shared" si="18"/>
        <v>99.2</v>
      </c>
    </row>
    <row r="1207" spans="1:4">
      <c r="A1207" s="29" t="s">
        <v>16553</v>
      </c>
      <c r="B1207" s="29" t="s">
        <v>16554</v>
      </c>
      <c r="C1207" s="66">
        <v>351</v>
      </c>
      <c r="D1207" s="47">
        <f t="shared" si="18"/>
        <v>280.8</v>
      </c>
    </row>
    <row r="1208" spans="1:4">
      <c r="A1208" s="29" t="s">
        <v>16555</v>
      </c>
      <c r="B1208" s="29" t="s">
        <v>16556</v>
      </c>
      <c r="C1208" s="66">
        <v>351</v>
      </c>
      <c r="D1208" s="47">
        <f t="shared" si="18"/>
        <v>280.8</v>
      </c>
    </row>
    <row r="1209" spans="1:4">
      <c r="A1209" s="29" t="s">
        <v>16557</v>
      </c>
      <c r="B1209" s="29" t="s">
        <v>16558</v>
      </c>
      <c r="C1209" s="66">
        <v>87</v>
      </c>
      <c r="D1209" s="47">
        <f t="shared" si="18"/>
        <v>69.600000000000009</v>
      </c>
    </row>
    <row r="1210" spans="1:4">
      <c r="A1210" s="29" t="s">
        <v>16559</v>
      </c>
      <c r="B1210" s="29" t="s">
        <v>16560</v>
      </c>
      <c r="C1210" s="66">
        <v>26.5</v>
      </c>
      <c r="D1210" s="47">
        <f t="shared" si="18"/>
        <v>21.200000000000003</v>
      </c>
    </row>
    <row r="1211" spans="1:4">
      <c r="A1211" s="29" t="s">
        <v>16561</v>
      </c>
      <c r="B1211" s="29" t="s">
        <v>16562</v>
      </c>
      <c r="C1211" s="66">
        <v>26.5</v>
      </c>
      <c r="D1211" s="47">
        <f t="shared" si="18"/>
        <v>21.200000000000003</v>
      </c>
    </row>
    <row r="1212" spans="1:4">
      <c r="A1212" s="29" t="s">
        <v>16563</v>
      </c>
      <c r="B1212" s="29" t="s">
        <v>16564</v>
      </c>
      <c r="C1212" s="66">
        <v>128</v>
      </c>
      <c r="D1212" s="47">
        <f t="shared" si="18"/>
        <v>102.4</v>
      </c>
    </row>
    <row r="1213" spans="1:4">
      <c r="A1213" s="29" t="s">
        <v>16565</v>
      </c>
      <c r="B1213" s="29" t="s">
        <v>16566</v>
      </c>
      <c r="C1213" s="66">
        <v>194</v>
      </c>
      <c r="D1213" s="47">
        <f t="shared" si="18"/>
        <v>155.20000000000002</v>
      </c>
    </row>
    <row r="1214" spans="1:4">
      <c r="A1214" s="29" t="s">
        <v>16567</v>
      </c>
      <c r="B1214" s="29" t="s">
        <v>16568</v>
      </c>
      <c r="C1214" s="66">
        <v>40</v>
      </c>
      <c r="D1214" s="47">
        <f t="shared" si="18"/>
        <v>32</v>
      </c>
    </row>
    <row r="1215" spans="1:4">
      <c r="A1215" s="29" t="s">
        <v>16569</v>
      </c>
      <c r="B1215" s="29" t="s">
        <v>16570</v>
      </c>
      <c r="C1215" s="66">
        <v>383</v>
      </c>
      <c r="D1215" s="47">
        <f t="shared" si="18"/>
        <v>306.40000000000003</v>
      </c>
    </row>
    <row r="1216" spans="1:4">
      <c r="A1216" s="29" t="s">
        <v>16571</v>
      </c>
      <c r="B1216" s="29" t="s">
        <v>16572</v>
      </c>
      <c r="C1216" s="66">
        <v>153</v>
      </c>
      <c r="D1216" s="47">
        <f t="shared" si="18"/>
        <v>122.4</v>
      </c>
    </row>
    <row r="1217" spans="1:4">
      <c r="A1217" s="29" t="s">
        <v>16573</v>
      </c>
      <c r="B1217" s="29" t="s">
        <v>16574</v>
      </c>
      <c r="C1217" s="66">
        <v>153</v>
      </c>
      <c r="D1217" s="47">
        <f t="shared" si="18"/>
        <v>122.4</v>
      </c>
    </row>
    <row r="1218" spans="1:4">
      <c r="A1218" s="29" t="s">
        <v>16575</v>
      </c>
      <c r="B1218" s="29" t="s">
        <v>16576</v>
      </c>
      <c r="C1218" s="66">
        <v>128</v>
      </c>
      <c r="D1218" s="47">
        <f t="shared" si="18"/>
        <v>102.4</v>
      </c>
    </row>
    <row r="1219" spans="1:4">
      <c r="A1219" s="29" t="s">
        <v>16577</v>
      </c>
      <c r="B1219" s="29" t="s">
        <v>16578</v>
      </c>
      <c r="C1219" s="66">
        <v>40</v>
      </c>
      <c r="D1219" s="47">
        <f t="shared" si="18"/>
        <v>32</v>
      </c>
    </row>
    <row r="1220" spans="1:4">
      <c r="A1220" s="29" t="s">
        <v>16579</v>
      </c>
      <c r="B1220" s="29" t="s">
        <v>16580</v>
      </c>
      <c r="C1220" s="66">
        <v>383</v>
      </c>
      <c r="D1220" s="47">
        <f t="shared" si="18"/>
        <v>306.40000000000003</v>
      </c>
    </row>
    <row r="1221" spans="1:4">
      <c r="A1221" s="29" t="s">
        <v>16581</v>
      </c>
      <c r="B1221" s="29" t="s">
        <v>16582</v>
      </c>
      <c r="C1221" s="66">
        <v>255</v>
      </c>
      <c r="D1221" s="47">
        <f t="shared" si="18"/>
        <v>204</v>
      </c>
    </row>
    <row r="1222" spans="1:4">
      <c r="A1222" s="29" t="s">
        <v>16583</v>
      </c>
      <c r="B1222" s="29" t="s">
        <v>16584</v>
      </c>
      <c r="C1222" s="66">
        <v>128</v>
      </c>
      <c r="D1222" s="47">
        <f t="shared" ref="D1222:D1285" si="19">C1222*0.8</f>
        <v>102.4</v>
      </c>
    </row>
    <row r="1223" spans="1:4">
      <c r="A1223" s="29" t="s">
        <v>16585</v>
      </c>
      <c r="B1223" s="29" t="s">
        <v>16586</v>
      </c>
      <c r="C1223" s="66">
        <v>40</v>
      </c>
      <c r="D1223" s="47">
        <f t="shared" si="19"/>
        <v>32</v>
      </c>
    </row>
    <row r="1224" spans="1:4">
      <c r="A1224" s="29" t="s">
        <v>16587</v>
      </c>
      <c r="B1224" s="29" t="s">
        <v>16588</v>
      </c>
      <c r="C1224" s="66">
        <v>40</v>
      </c>
      <c r="D1224" s="47">
        <f t="shared" si="19"/>
        <v>32</v>
      </c>
    </row>
    <row r="1225" spans="1:4">
      <c r="A1225" s="29" t="s">
        <v>16589</v>
      </c>
      <c r="B1225" s="29" t="s">
        <v>16590</v>
      </c>
      <c r="C1225" s="66">
        <v>179</v>
      </c>
      <c r="D1225" s="47">
        <f t="shared" si="19"/>
        <v>143.20000000000002</v>
      </c>
    </row>
    <row r="1226" spans="1:4">
      <c r="A1226" s="29" t="s">
        <v>16591</v>
      </c>
      <c r="B1226" s="29" t="s">
        <v>16592</v>
      </c>
      <c r="C1226" s="66">
        <v>299</v>
      </c>
      <c r="D1226" s="47">
        <f t="shared" si="19"/>
        <v>239.20000000000002</v>
      </c>
    </row>
    <row r="1227" spans="1:4">
      <c r="A1227" s="29" t="s">
        <v>16593</v>
      </c>
      <c r="B1227" s="29" t="s">
        <v>16594</v>
      </c>
      <c r="C1227" s="66">
        <v>52</v>
      </c>
      <c r="D1227" s="47">
        <f t="shared" si="19"/>
        <v>41.6</v>
      </c>
    </row>
    <row r="1228" spans="1:4">
      <c r="A1228" s="29" t="s">
        <v>16595</v>
      </c>
      <c r="B1228" s="29" t="s">
        <v>16596</v>
      </c>
      <c r="C1228" s="66">
        <v>436</v>
      </c>
      <c r="D1228" s="47">
        <f t="shared" si="19"/>
        <v>348.8</v>
      </c>
    </row>
    <row r="1229" spans="1:4">
      <c r="A1229" s="29" t="s">
        <v>16597</v>
      </c>
      <c r="B1229" s="29" t="s">
        <v>16598</v>
      </c>
      <c r="C1229" s="66">
        <v>693</v>
      </c>
      <c r="D1229" s="47">
        <f t="shared" si="19"/>
        <v>554.4</v>
      </c>
    </row>
    <row r="1230" spans="1:4">
      <c r="A1230" s="29" t="s">
        <v>16599</v>
      </c>
      <c r="B1230" s="29" t="s">
        <v>16600</v>
      </c>
      <c r="C1230" s="66">
        <v>951</v>
      </c>
      <c r="D1230" s="47">
        <f t="shared" si="19"/>
        <v>760.80000000000007</v>
      </c>
    </row>
    <row r="1231" spans="1:4">
      <c r="A1231" s="29" t="s">
        <v>16601</v>
      </c>
      <c r="B1231" s="29" t="s">
        <v>16602</v>
      </c>
      <c r="C1231" s="66">
        <v>221</v>
      </c>
      <c r="D1231" s="47">
        <f t="shared" si="19"/>
        <v>176.8</v>
      </c>
    </row>
    <row r="1232" spans="1:4">
      <c r="A1232" s="29" t="s">
        <v>16603</v>
      </c>
      <c r="B1232" s="29" t="s">
        <v>16604</v>
      </c>
      <c r="C1232" s="66">
        <v>221</v>
      </c>
      <c r="D1232" s="47">
        <f t="shared" si="19"/>
        <v>176.8</v>
      </c>
    </row>
    <row r="1233" spans="1:4">
      <c r="A1233" s="29" t="s">
        <v>16605</v>
      </c>
      <c r="B1233" s="29" t="s">
        <v>16606</v>
      </c>
      <c r="C1233" s="66">
        <v>179</v>
      </c>
      <c r="D1233" s="47">
        <f t="shared" si="19"/>
        <v>143.20000000000002</v>
      </c>
    </row>
    <row r="1234" spans="1:4">
      <c r="A1234" s="29" t="s">
        <v>16607</v>
      </c>
      <c r="B1234" s="29" t="s">
        <v>16608</v>
      </c>
      <c r="C1234" s="66">
        <v>52</v>
      </c>
      <c r="D1234" s="47">
        <f t="shared" si="19"/>
        <v>41.6</v>
      </c>
    </row>
    <row r="1235" spans="1:4">
      <c r="A1235" s="29" t="s">
        <v>16609</v>
      </c>
      <c r="B1235" s="29" t="s">
        <v>16610</v>
      </c>
      <c r="C1235" s="66">
        <v>436</v>
      </c>
      <c r="D1235" s="47">
        <f t="shared" si="19"/>
        <v>348.8</v>
      </c>
    </row>
    <row r="1236" spans="1:4">
      <c r="A1236" s="29" t="s">
        <v>16611</v>
      </c>
      <c r="B1236" s="29" t="s">
        <v>16612</v>
      </c>
      <c r="C1236" s="66">
        <v>693</v>
      </c>
      <c r="D1236" s="47">
        <f t="shared" si="19"/>
        <v>554.4</v>
      </c>
    </row>
    <row r="1237" spans="1:4">
      <c r="A1237" s="29" t="s">
        <v>16613</v>
      </c>
      <c r="B1237" s="29" t="s">
        <v>16614</v>
      </c>
      <c r="C1237" s="66">
        <v>951</v>
      </c>
      <c r="D1237" s="47">
        <f t="shared" si="19"/>
        <v>760.80000000000007</v>
      </c>
    </row>
    <row r="1238" spans="1:4">
      <c r="A1238" s="29" t="s">
        <v>16615</v>
      </c>
      <c r="B1238" s="29" t="s">
        <v>16616</v>
      </c>
      <c r="C1238" s="66">
        <v>255</v>
      </c>
      <c r="D1238" s="47">
        <f t="shared" si="19"/>
        <v>204</v>
      </c>
    </row>
    <row r="1239" spans="1:4">
      <c r="A1239" s="29" t="s">
        <v>16617</v>
      </c>
      <c r="B1239" s="29" t="s">
        <v>16618</v>
      </c>
      <c r="C1239" s="66">
        <v>511</v>
      </c>
      <c r="D1239" s="47">
        <f t="shared" si="19"/>
        <v>408.8</v>
      </c>
    </row>
    <row r="1240" spans="1:4">
      <c r="A1240" s="29" t="s">
        <v>16619</v>
      </c>
      <c r="B1240" s="29" t="s">
        <v>16620</v>
      </c>
      <c r="C1240" s="66">
        <v>769</v>
      </c>
      <c r="D1240" s="47">
        <f t="shared" si="19"/>
        <v>615.20000000000005</v>
      </c>
    </row>
    <row r="1241" spans="1:4">
      <c r="A1241" s="29" t="s">
        <v>16621</v>
      </c>
      <c r="B1241" s="29" t="s">
        <v>16622</v>
      </c>
      <c r="C1241" s="66">
        <v>87</v>
      </c>
      <c r="D1241" s="47">
        <f t="shared" si="19"/>
        <v>69.600000000000009</v>
      </c>
    </row>
    <row r="1242" spans="1:4">
      <c r="A1242" s="29" t="s">
        <v>16623</v>
      </c>
      <c r="B1242" s="29" t="s">
        <v>16624</v>
      </c>
      <c r="C1242" s="66">
        <v>87</v>
      </c>
      <c r="D1242" s="47">
        <f t="shared" si="19"/>
        <v>69.600000000000009</v>
      </c>
    </row>
    <row r="1243" spans="1:4">
      <c r="A1243" s="29" t="s">
        <v>16625</v>
      </c>
      <c r="B1243" s="29" t="s">
        <v>16626</v>
      </c>
      <c r="C1243" s="66">
        <v>110</v>
      </c>
      <c r="D1243" s="47">
        <f t="shared" si="19"/>
        <v>88</v>
      </c>
    </row>
    <row r="1244" spans="1:4">
      <c r="A1244" s="29" t="s">
        <v>16627</v>
      </c>
      <c r="B1244" s="29" t="s">
        <v>16628</v>
      </c>
      <c r="C1244" s="66">
        <v>110</v>
      </c>
      <c r="D1244" s="47">
        <f t="shared" si="19"/>
        <v>88</v>
      </c>
    </row>
    <row r="1245" spans="1:4">
      <c r="A1245" s="29" t="s">
        <v>16629</v>
      </c>
      <c r="B1245" s="29" t="s">
        <v>16630</v>
      </c>
      <c r="C1245" s="66">
        <v>330</v>
      </c>
      <c r="D1245" s="47">
        <f t="shared" si="19"/>
        <v>264</v>
      </c>
    </row>
    <row r="1246" spans="1:4">
      <c r="A1246" s="29" t="s">
        <v>16631</v>
      </c>
      <c r="B1246" s="29" t="s">
        <v>16632</v>
      </c>
      <c r="C1246" s="66">
        <v>412</v>
      </c>
      <c r="D1246" s="47">
        <f t="shared" si="19"/>
        <v>329.6</v>
      </c>
    </row>
    <row r="1247" spans="1:4">
      <c r="A1247" s="29" t="s">
        <v>16633</v>
      </c>
      <c r="B1247" s="29" t="s">
        <v>16634</v>
      </c>
      <c r="C1247" s="66">
        <v>1218</v>
      </c>
      <c r="D1247" s="47">
        <f t="shared" si="19"/>
        <v>974.40000000000009</v>
      </c>
    </row>
    <row r="1248" spans="1:4">
      <c r="A1248" s="29" t="s">
        <v>16635</v>
      </c>
      <c r="B1248" s="29" t="s">
        <v>16636</v>
      </c>
      <c r="C1248" s="66">
        <v>1315</v>
      </c>
      <c r="D1248" s="47">
        <f t="shared" si="19"/>
        <v>1052</v>
      </c>
    </row>
    <row r="1249" spans="1:4">
      <c r="A1249" s="29" t="s">
        <v>16637</v>
      </c>
      <c r="B1249" s="29" t="s">
        <v>16638</v>
      </c>
      <c r="C1249" s="66">
        <v>473</v>
      </c>
      <c r="D1249" s="47">
        <f t="shared" si="19"/>
        <v>378.40000000000003</v>
      </c>
    </row>
    <row r="1250" spans="1:4">
      <c r="A1250" s="29" t="s">
        <v>16639</v>
      </c>
      <c r="B1250" s="29" t="s">
        <v>16640</v>
      </c>
      <c r="C1250" s="66">
        <v>473</v>
      </c>
      <c r="D1250" s="47">
        <f t="shared" si="19"/>
        <v>378.40000000000003</v>
      </c>
    </row>
    <row r="1251" spans="1:4">
      <c r="A1251" s="29" t="s">
        <v>16641</v>
      </c>
      <c r="B1251" s="29" t="s">
        <v>16642</v>
      </c>
      <c r="C1251" s="66">
        <v>412</v>
      </c>
      <c r="D1251" s="47">
        <f t="shared" si="19"/>
        <v>329.6</v>
      </c>
    </row>
    <row r="1252" spans="1:4">
      <c r="A1252" s="29" t="s">
        <v>16643</v>
      </c>
      <c r="B1252" s="29" t="s">
        <v>16644</v>
      </c>
      <c r="C1252" s="66">
        <v>1218</v>
      </c>
      <c r="D1252" s="47">
        <f t="shared" si="19"/>
        <v>974.40000000000009</v>
      </c>
    </row>
    <row r="1253" spans="1:4">
      <c r="A1253" s="29" t="s">
        <v>16645</v>
      </c>
      <c r="B1253" s="29" t="s">
        <v>16646</v>
      </c>
      <c r="C1253" s="66">
        <v>1315</v>
      </c>
      <c r="D1253" s="47">
        <f t="shared" si="19"/>
        <v>1052</v>
      </c>
    </row>
    <row r="1254" spans="1:4">
      <c r="A1254" s="29" t="s">
        <v>16647</v>
      </c>
      <c r="B1254" s="29" t="s">
        <v>16648</v>
      </c>
      <c r="C1254" s="66">
        <v>502</v>
      </c>
      <c r="D1254" s="47">
        <f t="shared" si="19"/>
        <v>401.6</v>
      </c>
    </row>
    <row r="1255" spans="1:4">
      <c r="A1255" s="29" t="s">
        <v>16649</v>
      </c>
      <c r="B1255" s="29" t="s">
        <v>16650</v>
      </c>
      <c r="C1255" s="66">
        <v>754</v>
      </c>
      <c r="D1255" s="47">
        <f t="shared" si="19"/>
        <v>603.20000000000005</v>
      </c>
    </row>
    <row r="1256" spans="1:4">
      <c r="A1256" s="29" t="s">
        <v>16651</v>
      </c>
      <c r="B1256" s="29" t="s">
        <v>16652</v>
      </c>
      <c r="C1256" s="66">
        <v>13.5</v>
      </c>
      <c r="D1256" s="47">
        <f t="shared" si="19"/>
        <v>10.8</v>
      </c>
    </row>
    <row r="1257" spans="1:4">
      <c r="A1257" s="29" t="s">
        <v>16653</v>
      </c>
      <c r="B1257" s="29" t="s">
        <v>16654</v>
      </c>
      <c r="C1257" s="66">
        <v>1331</v>
      </c>
      <c r="D1257" s="47">
        <f t="shared" si="19"/>
        <v>1064.8</v>
      </c>
    </row>
    <row r="1258" spans="1:4">
      <c r="A1258" s="29" t="s">
        <v>16655</v>
      </c>
      <c r="B1258" s="29" t="s">
        <v>16656</v>
      </c>
      <c r="C1258" s="66">
        <v>162</v>
      </c>
      <c r="D1258" s="47">
        <f t="shared" si="19"/>
        <v>129.6</v>
      </c>
    </row>
    <row r="1259" spans="1:4">
      <c r="A1259" s="29" t="s">
        <v>16657</v>
      </c>
      <c r="B1259" s="29" t="s">
        <v>16658</v>
      </c>
      <c r="C1259" s="66">
        <v>235</v>
      </c>
      <c r="D1259" s="47">
        <f t="shared" si="19"/>
        <v>188</v>
      </c>
    </row>
    <row r="1260" spans="1:4">
      <c r="A1260" s="29" t="s">
        <v>16659</v>
      </c>
      <c r="B1260" s="29" t="s">
        <v>16660</v>
      </c>
      <c r="C1260" s="66">
        <v>168</v>
      </c>
      <c r="D1260" s="47">
        <f t="shared" si="19"/>
        <v>134.4</v>
      </c>
    </row>
    <row r="1261" spans="1:4">
      <c r="A1261" s="29" t="s">
        <v>16661</v>
      </c>
      <c r="B1261" s="29" t="s">
        <v>16662</v>
      </c>
      <c r="C1261" s="66">
        <v>177</v>
      </c>
      <c r="D1261" s="47">
        <f t="shared" si="19"/>
        <v>141.6</v>
      </c>
    </row>
    <row r="1262" spans="1:4">
      <c r="A1262" s="29" t="s">
        <v>16663</v>
      </c>
      <c r="B1262" s="29" t="s">
        <v>16664</v>
      </c>
      <c r="C1262" s="66">
        <v>196</v>
      </c>
      <c r="D1262" s="47">
        <f t="shared" si="19"/>
        <v>156.80000000000001</v>
      </c>
    </row>
    <row r="1263" spans="1:4">
      <c r="A1263" s="29" t="s">
        <v>16665</v>
      </c>
      <c r="B1263" s="29" t="s">
        <v>16666</v>
      </c>
      <c r="C1263" s="66">
        <v>234</v>
      </c>
      <c r="D1263" s="47">
        <f t="shared" si="19"/>
        <v>187.20000000000002</v>
      </c>
    </row>
    <row r="1264" spans="1:4">
      <c r="A1264" s="29" t="s">
        <v>16667</v>
      </c>
      <c r="B1264" s="29" t="s">
        <v>16668</v>
      </c>
      <c r="C1264" s="66">
        <v>669</v>
      </c>
      <c r="D1264" s="47">
        <f t="shared" si="19"/>
        <v>535.20000000000005</v>
      </c>
    </row>
    <row r="1265" spans="1:4">
      <c r="A1265" s="29" t="s">
        <v>16669</v>
      </c>
      <c r="B1265" s="29" t="s">
        <v>16670</v>
      </c>
      <c r="C1265" s="66">
        <v>298</v>
      </c>
      <c r="D1265" s="47">
        <f t="shared" si="19"/>
        <v>238.4</v>
      </c>
    </row>
    <row r="1266" spans="1:4">
      <c r="A1266" s="29" t="s">
        <v>16671</v>
      </c>
      <c r="B1266" s="29" t="s">
        <v>16672</v>
      </c>
      <c r="C1266" s="66">
        <v>298</v>
      </c>
      <c r="D1266" s="47">
        <f t="shared" si="19"/>
        <v>238.4</v>
      </c>
    </row>
    <row r="1267" spans="1:4">
      <c r="A1267" s="29" t="s">
        <v>16673</v>
      </c>
      <c r="B1267" s="29" t="s">
        <v>16674</v>
      </c>
      <c r="C1267" s="66">
        <v>298</v>
      </c>
      <c r="D1267" s="47">
        <f t="shared" si="19"/>
        <v>238.4</v>
      </c>
    </row>
    <row r="1268" spans="1:4">
      <c r="A1268" s="29" t="s">
        <v>16675</v>
      </c>
      <c r="B1268" s="29" t="s">
        <v>16676</v>
      </c>
      <c r="C1268" s="66">
        <v>599</v>
      </c>
      <c r="D1268" s="47">
        <f t="shared" si="19"/>
        <v>479.20000000000005</v>
      </c>
    </row>
    <row r="1269" spans="1:4">
      <c r="A1269" s="29" t="s">
        <v>16677</v>
      </c>
      <c r="B1269" s="29" t="s">
        <v>16678</v>
      </c>
      <c r="C1269" s="66">
        <v>599</v>
      </c>
      <c r="D1269" s="47">
        <f t="shared" si="19"/>
        <v>479.20000000000005</v>
      </c>
    </row>
    <row r="1270" spans="1:4">
      <c r="A1270" s="29" t="s">
        <v>16679</v>
      </c>
      <c r="B1270" s="29" t="s">
        <v>16680</v>
      </c>
      <c r="C1270" s="66">
        <v>599</v>
      </c>
      <c r="D1270" s="47">
        <f t="shared" si="19"/>
        <v>479.20000000000005</v>
      </c>
    </row>
    <row r="1271" spans="1:4">
      <c r="A1271" s="29" t="s">
        <v>16681</v>
      </c>
      <c r="B1271" s="29" t="s">
        <v>16682</v>
      </c>
      <c r="C1271" s="66">
        <v>168</v>
      </c>
      <c r="D1271" s="47">
        <f t="shared" si="19"/>
        <v>134.4</v>
      </c>
    </row>
    <row r="1272" spans="1:4">
      <c r="A1272" s="29" t="s">
        <v>16683</v>
      </c>
      <c r="B1272" s="29" t="s">
        <v>16684</v>
      </c>
      <c r="C1272" s="66">
        <v>162</v>
      </c>
      <c r="D1272" s="47">
        <f t="shared" si="19"/>
        <v>129.6</v>
      </c>
    </row>
    <row r="1273" spans="1:4">
      <c r="A1273" s="29" t="s">
        <v>16685</v>
      </c>
      <c r="B1273" s="29" t="s">
        <v>16686</v>
      </c>
      <c r="C1273" s="66">
        <v>234</v>
      </c>
      <c r="D1273" s="47">
        <f t="shared" si="19"/>
        <v>187.20000000000002</v>
      </c>
    </row>
    <row r="1274" spans="1:4">
      <c r="A1274" s="29" t="s">
        <v>16687</v>
      </c>
      <c r="B1274" s="29" t="s">
        <v>16688</v>
      </c>
      <c r="C1274" s="66">
        <v>133</v>
      </c>
      <c r="D1274" s="47">
        <f t="shared" si="19"/>
        <v>106.4</v>
      </c>
    </row>
    <row r="1275" spans="1:4">
      <c r="A1275" s="29" t="s">
        <v>16689</v>
      </c>
      <c r="B1275" s="29" t="s">
        <v>16690</v>
      </c>
      <c r="C1275" s="66">
        <v>476</v>
      </c>
      <c r="D1275" s="47">
        <f t="shared" si="19"/>
        <v>380.8</v>
      </c>
    </row>
    <row r="1276" spans="1:4">
      <c r="A1276" s="29" t="s">
        <v>16691</v>
      </c>
      <c r="B1276" s="29" t="s">
        <v>16692</v>
      </c>
      <c r="C1276" s="66">
        <v>127</v>
      </c>
      <c r="D1276" s="47">
        <f t="shared" si="19"/>
        <v>101.60000000000001</v>
      </c>
    </row>
    <row r="1277" spans="1:4">
      <c r="A1277" s="29" t="s">
        <v>16693</v>
      </c>
      <c r="B1277" s="29" t="s">
        <v>16694</v>
      </c>
      <c r="C1277" s="66">
        <v>208</v>
      </c>
      <c r="D1277" s="47">
        <f t="shared" si="19"/>
        <v>166.4</v>
      </c>
    </row>
    <row r="1278" spans="1:4">
      <c r="A1278" s="29" t="s">
        <v>16695</v>
      </c>
      <c r="B1278" s="29" t="s">
        <v>16696</v>
      </c>
      <c r="C1278" s="66">
        <v>145</v>
      </c>
      <c r="D1278" s="47">
        <f t="shared" si="19"/>
        <v>116</v>
      </c>
    </row>
    <row r="1279" spans="1:4">
      <c r="A1279" s="29" t="s">
        <v>16697</v>
      </c>
      <c r="B1279" s="29" t="s">
        <v>16698</v>
      </c>
      <c r="C1279" s="66">
        <v>499</v>
      </c>
      <c r="D1279" s="47">
        <f t="shared" si="19"/>
        <v>399.20000000000005</v>
      </c>
    </row>
    <row r="1280" spans="1:4">
      <c r="A1280" s="29" t="s">
        <v>16699</v>
      </c>
      <c r="B1280" s="29" t="s">
        <v>16700</v>
      </c>
      <c r="C1280" s="66">
        <v>137</v>
      </c>
      <c r="D1280" s="47">
        <f t="shared" si="19"/>
        <v>109.60000000000001</v>
      </c>
    </row>
    <row r="1281" spans="1:4">
      <c r="A1281" s="29" t="s">
        <v>16701</v>
      </c>
      <c r="B1281" s="29" t="s">
        <v>16702</v>
      </c>
      <c r="C1281" s="66">
        <v>220</v>
      </c>
      <c r="D1281" s="47">
        <f t="shared" si="19"/>
        <v>176</v>
      </c>
    </row>
    <row r="1282" spans="1:4">
      <c r="A1282" s="29" t="s">
        <v>16703</v>
      </c>
      <c r="B1282" s="29" t="s">
        <v>16704</v>
      </c>
      <c r="C1282" s="66">
        <v>178</v>
      </c>
      <c r="D1282" s="47">
        <f t="shared" si="19"/>
        <v>142.4</v>
      </c>
    </row>
    <row r="1283" spans="1:4">
      <c r="A1283" s="29" t="s">
        <v>16705</v>
      </c>
      <c r="B1283" s="29" t="s">
        <v>16706</v>
      </c>
      <c r="C1283" s="66">
        <v>784</v>
      </c>
      <c r="D1283" s="47">
        <f t="shared" si="19"/>
        <v>627.20000000000005</v>
      </c>
    </row>
    <row r="1284" spans="1:4">
      <c r="A1284" s="29" t="s">
        <v>16707</v>
      </c>
      <c r="B1284" s="29" t="s">
        <v>16708</v>
      </c>
      <c r="C1284" s="66">
        <v>193</v>
      </c>
      <c r="D1284" s="47">
        <f t="shared" si="19"/>
        <v>154.4</v>
      </c>
    </row>
    <row r="1285" spans="1:4">
      <c r="A1285" s="29" t="s">
        <v>16709</v>
      </c>
      <c r="B1285" s="29" t="s">
        <v>16710</v>
      </c>
      <c r="C1285" s="66">
        <v>102</v>
      </c>
      <c r="D1285" s="47">
        <f t="shared" si="19"/>
        <v>81.600000000000009</v>
      </c>
    </row>
    <row r="1286" spans="1:4">
      <c r="A1286" s="29" t="s">
        <v>16711</v>
      </c>
      <c r="B1286" s="29" t="s">
        <v>16712</v>
      </c>
      <c r="C1286" s="66">
        <v>168</v>
      </c>
      <c r="D1286" s="47">
        <f t="shared" ref="D1286:D1349" si="20">C1286*0.8</f>
        <v>134.4</v>
      </c>
    </row>
    <row r="1287" spans="1:4">
      <c r="A1287" s="29" t="s">
        <v>16713</v>
      </c>
      <c r="B1287" s="29" t="s">
        <v>14651</v>
      </c>
      <c r="C1287" s="66">
        <v>287</v>
      </c>
      <c r="D1287" s="47">
        <f t="shared" si="20"/>
        <v>229.60000000000002</v>
      </c>
    </row>
    <row r="1288" spans="1:4">
      <c r="A1288" s="29" t="s">
        <v>16714</v>
      </c>
      <c r="B1288" s="29" t="s">
        <v>16715</v>
      </c>
      <c r="C1288" s="66">
        <v>162</v>
      </c>
      <c r="D1288" s="47">
        <f t="shared" si="20"/>
        <v>129.6</v>
      </c>
    </row>
    <row r="1289" spans="1:4">
      <c r="A1289" s="29" t="s">
        <v>16716</v>
      </c>
      <c r="B1289" s="29" t="s">
        <v>16717</v>
      </c>
      <c r="C1289" s="66">
        <v>376</v>
      </c>
      <c r="D1289" s="47">
        <f t="shared" si="20"/>
        <v>300.8</v>
      </c>
    </row>
    <row r="1290" spans="1:4">
      <c r="A1290" s="29" t="s">
        <v>16718</v>
      </c>
      <c r="B1290" s="29" t="s">
        <v>16719</v>
      </c>
      <c r="C1290" s="66">
        <v>319</v>
      </c>
      <c r="D1290" s="47">
        <f t="shared" si="20"/>
        <v>255.20000000000002</v>
      </c>
    </row>
    <row r="1291" spans="1:4">
      <c r="A1291" s="29" t="s">
        <v>16720</v>
      </c>
      <c r="B1291" s="29" t="s">
        <v>16721</v>
      </c>
      <c r="C1291" s="66">
        <v>300</v>
      </c>
      <c r="D1291" s="47">
        <f t="shared" si="20"/>
        <v>240</v>
      </c>
    </row>
    <row r="1292" spans="1:4">
      <c r="A1292" s="29" t="s">
        <v>16722</v>
      </c>
      <c r="B1292" s="29" t="s">
        <v>16723</v>
      </c>
      <c r="C1292" s="66">
        <v>12.5</v>
      </c>
      <c r="D1292" s="47">
        <f t="shared" si="20"/>
        <v>10</v>
      </c>
    </row>
    <row r="1293" spans="1:4">
      <c r="A1293" s="29" t="s">
        <v>16724</v>
      </c>
      <c r="B1293" s="29" t="s">
        <v>16725</v>
      </c>
      <c r="C1293" s="66">
        <v>151</v>
      </c>
      <c r="D1293" s="47">
        <f t="shared" si="20"/>
        <v>120.80000000000001</v>
      </c>
    </row>
    <row r="1294" spans="1:4">
      <c r="A1294" s="29" t="s">
        <v>16726</v>
      </c>
      <c r="B1294" s="29" t="s">
        <v>16727</v>
      </c>
      <c r="C1294" s="66">
        <v>151</v>
      </c>
      <c r="D1294" s="47">
        <f t="shared" si="20"/>
        <v>120.80000000000001</v>
      </c>
    </row>
    <row r="1295" spans="1:4">
      <c r="A1295" s="29" t="s">
        <v>16728</v>
      </c>
      <c r="B1295" s="29" t="s">
        <v>16729</v>
      </c>
      <c r="C1295" s="66">
        <v>52</v>
      </c>
      <c r="D1295" s="47">
        <f t="shared" si="20"/>
        <v>41.6</v>
      </c>
    </row>
    <row r="1296" spans="1:4">
      <c r="A1296" s="29" t="s">
        <v>16730</v>
      </c>
      <c r="B1296" s="29" t="s">
        <v>16731</v>
      </c>
      <c r="C1296" s="66">
        <v>79</v>
      </c>
      <c r="D1296" s="47">
        <f t="shared" si="20"/>
        <v>63.2</v>
      </c>
    </row>
    <row r="1297" spans="1:4">
      <c r="A1297" s="29" t="s">
        <v>16732</v>
      </c>
      <c r="B1297" s="29" t="s">
        <v>16733</v>
      </c>
      <c r="C1297" s="66">
        <v>754</v>
      </c>
      <c r="D1297" s="47">
        <f t="shared" si="20"/>
        <v>603.20000000000005</v>
      </c>
    </row>
    <row r="1298" spans="1:4">
      <c r="A1298" s="29" t="s">
        <v>16734</v>
      </c>
      <c r="B1298" s="29" t="s">
        <v>16735</v>
      </c>
      <c r="C1298" s="66">
        <v>880</v>
      </c>
      <c r="D1298" s="47">
        <f t="shared" si="20"/>
        <v>704</v>
      </c>
    </row>
    <row r="1299" spans="1:4">
      <c r="A1299" s="29" t="s">
        <v>16736</v>
      </c>
      <c r="B1299" s="29" t="s">
        <v>16737</v>
      </c>
      <c r="C1299" s="66">
        <v>754</v>
      </c>
      <c r="D1299" s="47">
        <f t="shared" si="20"/>
        <v>603.20000000000005</v>
      </c>
    </row>
    <row r="1300" spans="1:4">
      <c r="A1300" s="29" t="s">
        <v>16738</v>
      </c>
      <c r="B1300" s="29" t="s">
        <v>16739</v>
      </c>
      <c r="C1300" s="66">
        <v>880</v>
      </c>
      <c r="D1300" s="47">
        <f t="shared" si="20"/>
        <v>704</v>
      </c>
    </row>
    <row r="1301" spans="1:4">
      <c r="A1301" s="29" t="s">
        <v>16740</v>
      </c>
      <c r="B1301" s="29" t="s">
        <v>16741</v>
      </c>
      <c r="C1301" s="66">
        <v>26.5</v>
      </c>
      <c r="D1301" s="47">
        <f t="shared" si="20"/>
        <v>21.200000000000003</v>
      </c>
    </row>
    <row r="1302" spans="1:4">
      <c r="A1302" s="29" t="s">
        <v>16742</v>
      </c>
      <c r="B1302" s="29" t="s">
        <v>16743</v>
      </c>
      <c r="C1302" s="66">
        <v>236</v>
      </c>
      <c r="D1302" s="47">
        <f t="shared" si="20"/>
        <v>188.8</v>
      </c>
    </row>
    <row r="1303" spans="1:4">
      <c r="A1303" s="29" t="s">
        <v>16744</v>
      </c>
      <c r="B1303" s="29" t="s">
        <v>16745</v>
      </c>
      <c r="C1303" s="66">
        <v>421</v>
      </c>
      <c r="D1303" s="47">
        <f t="shared" si="20"/>
        <v>336.8</v>
      </c>
    </row>
    <row r="1304" spans="1:4">
      <c r="A1304" s="29" t="s">
        <v>16746</v>
      </c>
      <c r="B1304" s="29" t="s">
        <v>16747</v>
      </c>
      <c r="C1304" s="66">
        <v>220</v>
      </c>
      <c r="D1304" s="47">
        <f t="shared" si="20"/>
        <v>176</v>
      </c>
    </row>
    <row r="1305" spans="1:4">
      <c r="A1305" s="29" t="s">
        <v>16748</v>
      </c>
      <c r="B1305" s="29" t="s">
        <v>16749</v>
      </c>
      <c r="C1305" s="66">
        <v>75</v>
      </c>
      <c r="D1305" s="47">
        <f t="shared" si="20"/>
        <v>60</v>
      </c>
    </row>
    <row r="1306" spans="1:4">
      <c r="A1306" s="29" t="s">
        <v>16750</v>
      </c>
      <c r="B1306" s="29" t="s">
        <v>16751</v>
      </c>
      <c r="C1306" s="66">
        <v>110</v>
      </c>
      <c r="D1306" s="47">
        <f t="shared" si="20"/>
        <v>88</v>
      </c>
    </row>
    <row r="1307" spans="1:4">
      <c r="A1307" s="29" t="s">
        <v>16752</v>
      </c>
      <c r="B1307" s="29" t="s">
        <v>16753</v>
      </c>
      <c r="C1307" s="66">
        <v>143</v>
      </c>
      <c r="D1307" s="47">
        <f t="shared" si="20"/>
        <v>114.4</v>
      </c>
    </row>
    <row r="1308" spans="1:4">
      <c r="A1308" s="29" t="s">
        <v>16754</v>
      </c>
      <c r="B1308" s="29" t="s">
        <v>16753</v>
      </c>
      <c r="C1308" s="66">
        <v>145</v>
      </c>
      <c r="D1308" s="47">
        <f t="shared" si="20"/>
        <v>116</v>
      </c>
    </row>
    <row r="1309" spans="1:4">
      <c r="A1309" s="29" t="s">
        <v>16755</v>
      </c>
      <c r="B1309" s="29" t="s">
        <v>16756</v>
      </c>
      <c r="C1309" s="66">
        <v>421</v>
      </c>
      <c r="D1309" s="47">
        <f t="shared" si="20"/>
        <v>336.8</v>
      </c>
    </row>
    <row r="1310" spans="1:4">
      <c r="A1310" s="29" t="s">
        <v>16757</v>
      </c>
      <c r="B1310" s="29" t="s">
        <v>16758</v>
      </c>
      <c r="C1310" s="66">
        <v>445</v>
      </c>
      <c r="D1310" s="47">
        <f t="shared" si="20"/>
        <v>356</v>
      </c>
    </row>
    <row r="1311" spans="1:4">
      <c r="A1311" s="29" t="s">
        <v>16759</v>
      </c>
      <c r="B1311" s="29" t="s">
        <v>16760</v>
      </c>
      <c r="C1311" s="66">
        <v>275</v>
      </c>
      <c r="D1311" s="47">
        <f t="shared" si="20"/>
        <v>220</v>
      </c>
    </row>
    <row r="1312" spans="1:4">
      <c r="A1312" s="29" t="s">
        <v>16761</v>
      </c>
      <c r="B1312" s="29" t="s">
        <v>16762</v>
      </c>
      <c r="C1312" s="66">
        <v>972</v>
      </c>
      <c r="D1312" s="47">
        <f t="shared" si="20"/>
        <v>777.6</v>
      </c>
    </row>
    <row r="1313" spans="1:4">
      <c r="A1313" s="29" t="s">
        <v>16763</v>
      </c>
      <c r="B1313" s="29" t="s">
        <v>16764</v>
      </c>
      <c r="C1313" s="66">
        <v>1118</v>
      </c>
      <c r="D1313" s="47">
        <f t="shared" si="20"/>
        <v>894.40000000000009</v>
      </c>
    </row>
    <row r="1314" spans="1:4">
      <c r="A1314" s="29" t="s">
        <v>16765</v>
      </c>
      <c r="B1314" s="29" t="s">
        <v>16766</v>
      </c>
      <c r="C1314" s="66">
        <v>1059</v>
      </c>
      <c r="D1314" s="47">
        <f t="shared" si="20"/>
        <v>847.2</v>
      </c>
    </row>
    <row r="1315" spans="1:4">
      <c r="A1315" s="29" t="s">
        <v>16767</v>
      </c>
      <c r="B1315" s="29" t="s">
        <v>16766</v>
      </c>
      <c r="C1315" s="66">
        <v>1059</v>
      </c>
      <c r="D1315" s="47">
        <f t="shared" si="20"/>
        <v>847.2</v>
      </c>
    </row>
    <row r="1316" spans="1:4">
      <c r="A1316" s="29" t="s">
        <v>16768</v>
      </c>
      <c r="B1316" s="29" t="s">
        <v>16766</v>
      </c>
      <c r="C1316" s="66">
        <v>1192</v>
      </c>
      <c r="D1316" s="47">
        <f t="shared" si="20"/>
        <v>953.6</v>
      </c>
    </row>
    <row r="1317" spans="1:4">
      <c r="A1317" s="29" t="s">
        <v>16769</v>
      </c>
      <c r="B1317" s="29" t="s">
        <v>16766</v>
      </c>
      <c r="C1317" s="66">
        <v>1192</v>
      </c>
      <c r="D1317" s="47">
        <f t="shared" si="20"/>
        <v>953.6</v>
      </c>
    </row>
    <row r="1318" spans="1:4">
      <c r="A1318" s="29" t="s">
        <v>16770</v>
      </c>
      <c r="B1318" s="29" t="s">
        <v>16304</v>
      </c>
      <c r="C1318" s="66">
        <v>1279</v>
      </c>
      <c r="D1318" s="47">
        <f t="shared" si="20"/>
        <v>1023.2</v>
      </c>
    </row>
    <row r="1319" spans="1:4">
      <c r="A1319" s="29" t="s">
        <v>16771</v>
      </c>
      <c r="B1319" s="29" t="s">
        <v>16304</v>
      </c>
      <c r="C1319" s="66">
        <v>1279</v>
      </c>
      <c r="D1319" s="47">
        <f t="shared" si="20"/>
        <v>1023.2</v>
      </c>
    </row>
    <row r="1320" spans="1:4">
      <c r="A1320" s="29" t="s">
        <v>16772</v>
      </c>
      <c r="B1320" s="29" t="s">
        <v>16304</v>
      </c>
      <c r="C1320" s="66">
        <v>1484</v>
      </c>
      <c r="D1320" s="47">
        <f t="shared" si="20"/>
        <v>1187.2</v>
      </c>
    </row>
    <row r="1321" spans="1:4">
      <c r="A1321" s="29" t="s">
        <v>16773</v>
      </c>
      <c r="B1321" s="29" t="s">
        <v>16774</v>
      </c>
      <c r="C1321" s="66">
        <v>1066</v>
      </c>
      <c r="D1321" s="47">
        <f t="shared" si="20"/>
        <v>852.80000000000007</v>
      </c>
    </row>
    <row r="1322" spans="1:4">
      <c r="A1322" s="29" t="s">
        <v>16775</v>
      </c>
      <c r="B1322" s="29" t="s">
        <v>16776</v>
      </c>
      <c r="C1322" s="66">
        <v>1324</v>
      </c>
      <c r="D1322" s="47">
        <f t="shared" si="20"/>
        <v>1059.2</v>
      </c>
    </row>
    <row r="1323" spans="1:4">
      <c r="A1323" s="29" t="s">
        <v>16777</v>
      </c>
      <c r="B1323" s="29" t="s">
        <v>16778</v>
      </c>
      <c r="C1323" s="66">
        <v>1059</v>
      </c>
      <c r="D1323" s="47">
        <f t="shared" si="20"/>
        <v>847.2</v>
      </c>
    </row>
    <row r="1324" spans="1:4">
      <c r="A1324" s="29" t="s">
        <v>16779</v>
      </c>
      <c r="B1324" s="29" t="s">
        <v>16778</v>
      </c>
      <c r="C1324" s="66">
        <v>1059</v>
      </c>
      <c r="D1324" s="47">
        <f t="shared" si="20"/>
        <v>847.2</v>
      </c>
    </row>
    <row r="1325" spans="1:4">
      <c r="A1325" s="29" t="s">
        <v>16780</v>
      </c>
      <c r="B1325" s="29" t="s">
        <v>16778</v>
      </c>
      <c r="C1325" s="66">
        <v>1192</v>
      </c>
      <c r="D1325" s="47">
        <f t="shared" si="20"/>
        <v>953.6</v>
      </c>
    </row>
    <row r="1326" spans="1:4">
      <c r="A1326" s="29" t="s">
        <v>16781</v>
      </c>
      <c r="B1326" s="29" t="s">
        <v>16782</v>
      </c>
      <c r="C1326" s="66">
        <v>1596</v>
      </c>
      <c r="D1326" s="47">
        <f t="shared" si="20"/>
        <v>1276.8000000000002</v>
      </c>
    </row>
    <row r="1327" spans="1:4">
      <c r="A1327" s="29" t="s">
        <v>16783</v>
      </c>
      <c r="B1327" s="29" t="s">
        <v>16784</v>
      </c>
      <c r="C1327" s="66">
        <v>2391</v>
      </c>
      <c r="D1327" s="47">
        <f t="shared" si="20"/>
        <v>1912.8000000000002</v>
      </c>
    </row>
    <row r="1328" spans="1:4">
      <c r="A1328" s="29" t="s">
        <v>16785</v>
      </c>
      <c r="B1328" s="29" t="s">
        <v>16778</v>
      </c>
      <c r="C1328" s="66">
        <v>1192</v>
      </c>
      <c r="D1328" s="47">
        <f t="shared" si="20"/>
        <v>953.6</v>
      </c>
    </row>
    <row r="1329" spans="1:4">
      <c r="A1329" s="29" t="s">
        <v>16786</v>
      </c>
      <c r="B1329" s="29" t="s">
        <v>16787</v>
      </c>
      <c r="C1329" s="66">
        <v>2391</v>
      </c>
      <c r="D1329" s="47">
        <f t="shared" si="20"/>
        <v>1912.8000000000002</v>
      </c>
    </row>
    <row r="1330" spans="1:4">
      <c r="A1330" s="29" t="s">
        <v>16788</v>
      </c>
      <c r="B1330" s="29" t="s">
        <v>16325</v>
      </c>
      <c r="C1330" s="66">
        <v>915</v>
      </c>
      <c r="D1330" s="47">
        <f t="shared" si="20"/>
        <v>732</v>
      </c>
    </row>
    <row r="1331" spans="1:4">
      <c r="A1331" s="29" t="s">
        <v>16789</v>
      </c>
      <c r="B1331" s="29" t="s">
        <v>16325</v>
      </c>
      <c r="C1331" s="66">
        <v>915</v>
      </c>
      <c r="D1331" s="47">
        <f t="shared" si="20"/>
        <v>732</v>
      </c>
    </row>
    <row r="1332" spans="1:4">
      <c r="A1332" s="29" t="s">
        <v>16790</v>
      </c>
      <c r="B1332" s="29" t="s">
        <v>16791</v>
      </c>
      <c r="C1332" s="66">
        <v>1046</v>
      </c>
      <c r="D1332" s="47">
        <f t="shared" si="20"/>
        <v>836.80000000000007</v>
      </c>
    </row>
    <row r="1333" spans="1:4">
      <c r="A1333" s="29" t="s">
        <v>16792</v>
      </c>
      <c r="B1333" s="29" t="s">
        <v>16325</v>
      </c>
      <c r="C1333" s="66">
        <v>1046</v>
      </c>
      <c r="D1333" s="47">
        <f t="shared" si="20"/>
        <v>836.80000000000007</v>
      </c>
    </row>
    <row r="1334" spans="1:4">
      <c r="A1334" s="29" t="s">
        <v>16793</v>
      </c>
      <c r="B1334" s="29" t="s">
        <v>16794</v>
      </c>
      <c r="C1334" s="66">
        <v>869</v>
      </c>
      <c r="D1334" s="47">
        <f t="shared" si="20"/>
        <v>695.2</v>
      </c>
    </row>
    <row r="1335" spans="1:4">
      <c r="A1335" s="29" t="s">
        <v>16795</v>
      </c>
      <c r="B1335" s="29" t="s">
        <v>16794</v>
      </c>
      <c r="C1335" s="66">
        <v>869</v>
      </c>
      <c r="D1335" s="47">
        <f t="shared" si="20"/>
        <v>695.2</v>
      </c>
    </row>
    <row r="1336" spans="1:4">
      <c r="A1336" s="29" t="s">
        <v>16796</v>
      </c>
      <c r="B1336" s="29" t="s">
        <v>16794</v>
      </c>
      <c r="C1336" s="66">
        <v>1003</v>
      </c>
      <c r="D1336" s="47">
        <f t="shared" si="20"/>
        <v>802.40000000000009</v>
      </c>
    </row>
    <row r="1337" spans="1:4">
      <c r="A1337" s="29" t="s">
        <v>16797</v>
      </c>
      <c r="B1337" s="29" t="s">
        <v>16794</v>
      </c>
      <c r="C1337" s="66">
        <v>1003</v>
      </c>
      <c r="D1337" s="47">
        <f t="shared" si="20"/>
        <v>802.40000000000009</v>
      </c>
    </row>
    <row r="1338" spans="1:4">
      <c r="A1338" s="29" t="s">
        <v>16798</v>
      </c>
      <c r="B1338" s="29" t="s">
        <v>16799</v>
      </c>
      <c r="C1338" s="66">
        <v>553</v>
      </c>
      <c r="D1338" s="47">
        <f t="shared" si="20"/>
        <v>442.40000000000003</v>
      </c>
    </row>
    <row r="1339" spans="1:4">
      <c r="A1339" s="29" t="s">
        <v>16800</v>
      </c>
      <c r="B1339" s="29" t="s">
        <v>16801</v>
      </c>
      <c r="C1339" s="66">
        <v>553</v>
      </c>
      <c r="D1339" s="47">
        <f t="shared" si="20"/>
        <v>442.40000000000003</v>
      </c>
    </row>
    <row r="1340" spans="1:4">
      <c r="A1340" s="29" t="s">
        <v>16802</v>
      </c>
      <c r="B1340" s="29" t="s">
        <v>16799</v>
      </c>
      <c r="C1340" s="66">
        <v>484</v>
      </c>
      <c r="D1340" s="47">
        <f t="shared" si="20"/>
        <v>387.20000000000005</v>
      </c>
    </row>
    <row r="1341" spans="1:4">
      <c r="A1341" s="29" t="s">
        <v>16803</v>
      </c>
      <c r="B1341" s="29" t="s">
        <v>16804</v>
      </c>
      <c r="C1341" s="66">
        <v>484</v>
      </c>
      <c r="D1341" s="47">
        <f t="shared" si="20"/>
        <v>387.20000000000005</v>
      </c>
    </row>
    <row r="1342" spans="1:4">
      <c r="A1342" s="29" t="s">
        <v>16805</v>
      </c>
      <c r="B1342" s="29" t="s">
        <v>16806</v>
      </c>
      <c r="C1342" s="66">
        <v>832</v>
      </c>
      <c r="D1342" s="47">
        <f t="shared" si="20"/>
        <v>665.6</v>
      </c>
    </row>
    <row r="1343" spans="1:4">
      <c r="A1343" s="29" t="s">
        <v>16807</v>
      </c>
      <c r="B1343" s="29" t="s">
        <v>16808</v>
      </c>
      <c r="C1343" s="66">
        <v>832</v>
      </c>
      <c r="D1343" s="47">
        <f t="shared" si="20"/>
        <v>665.6</v>
      </c>
    </row>
    <row r="1344" spans="1:4">
      <c r="A1344" s="29" t="s">
        <v>16809</v>
      </c>
      <c r="B1344" s="29" t="s">
        <v>16810</v>
      </c>
      <c r="C1344" s="66">
        <v>1558</v>
      </c>
      <c r="D1344" s="47">
        <f t="shared" si="20"/>
        <v>1246.4000000000001</v>
      </c>
    </row>
    <row r="1345" spans="1:4">
      <c r="A1345" s="29" t="s">
        <v>16811</v>
      </c>
      <c r="B1345" s="29" t="s">
        <v>16810</v>
      </c>
      <c r="C1345" s="66">
        <v>1558</v>
      </c>
      <c r="D1345" s="47">
        <f t="shared" si="20"/>
        <v>1246.4000000000001</v>
      </c>
    </row>
    <row r="1346" spans="1:4">
      <c r="A1346" s="29" t="s">
        <v>16812</v>
      </c>
      <c r="B1346" s="29" t="s">
        <v>16813</v>
      </c>
      <c r="C1346" s="66">
        <v>1021</v>
      </c>
      <c r="D1346" s="47">
        <f t="shared" si="20"/>
        <v>816.80000000000007</v>
      </c>
    </row>
    <row r="1347" spans="1:4">
      <c r="A1347" s="29" t="s">
        <v>16814</v>
      </c>
      <c r="B1347" s="29" t="s">
        <v>16815</v>
      </c>
      <c r="C1347" s="66">
        <v>1098</v>
      </c>
      <c r="D1347" s="47">
        <f t="shared" si="20"/>
        <v>878.40000000000009</v>
      </c>
    </row>
    <row r="1348" spans="1:4">
      <c r="A1348" s="29" t="s">
        <v>16816</v>
      </c>
      <c r="B1348" s="29" t="s">
        <v>16817</v>
      </c>
      <c r="C1348" s="66">
        <v>204</v>
      </c>
      <c r="D1348" s="47">
        <f t="shared" si="20"/>
        <v>163.20000000000002</v>
      </c>
    </row>
    <row r="1349" spans="1:4">
      <c r="A1349" s="29" t="s">
        <v>16818</v>
      </c>
      <c r="B1349" s="29" t="s">
        <v>16819</v>
      </c>
      <c r="C1349" s="66">
        <v>204</v>
      </c>
      <c r="D1349" s="47">
        <f t="shared" si="20"/>
        <v>163.20000000000002</v>
      </c>
    </row>
    <row r="1350" spans="1:4">
      <c r="A1350" s="29" t="s">
        <v>16820</v>
      </c>
      <c r="B1350" s="29" t="s">
        <v>16821</v>
      </c>
      <c r="C1350" s="66">
        <v>204</v>
      </c>
      <c r="D1350" s="47">
        <f t="shared" ref="D1350:D1413" si="21">C1350*0.8</f>
        <v>163.20000000000002</v>
      </c>
    </row>
    <row r="1351" spans="1:4">
      <c r="A1351" s="29" t="s">
        <v>16822</v>
      </c>
      <c r="B1351" s="29" t="s">
        <v>16823</v>
      </c>
      <c r="C1351" s="66">
        <v>107</v>
      </c>
      <c r="D1351" s="47">
        <f t="shared" si="21"/>
        <v>85.600000000000009</v>
      </c>
    </row>
    <row r="1352" spans="1:4">
      <c r="A1352" s="29" t="s">
        <v>16824</v>
      </c>
      <c r="B1352" s="29" t="s">
        <v>16825</v>
      </c>
      <c r="C1352" s="66">
        <v>107</v>
      </c>
      <c r="D1352" s="47">
        <f t="shared" si="21"/>
        <v>85.600000000000009</v>
      </c>
    </row>
    <row r="1353" spans="1:4">
      <c r="A1353" s="29" t="s">
        <v>16826</v>
      </c>
      <c r="B1353" s="29" t="s">
        <v>16827</v>
      </c>
      <c r="C1353" s="66">
        <v>107</v>
      </c>
      <c r="D1353" s="47">
        <f t="shared" si="21"/>
        <v>85.600000000000009</v>
      </c>
    </row>
    <row r="1354" spans="1:4">
      <c r="A1354" s="29" t="s">
        <v>16828</v>
      </c>
      <c r="B1354" s="29" t="s">
        <v>16829</v>
      </c>
      <c r="C1354" s="66">
        <v>120</v>
      </c>
      <c r="D1354" s="47">
        <f t="shared" si="21"/>
        <v>96</v>
      </c>
    </row>
    <row r="1355" spans="1:4">
      <c r="A1355" s="29" t="s">
        <v>16830</v>
      </c>
      <c r="B1355" s="29" t="s">
        <v>16831</v>
      </c>
      <c r="C1355" s="66">
        <v>52</v>
      </c>
      <c r="D1355" s="47">
        <f t="shared" si="21"/>
        <v>41.6</v>
      </c>
    </row>
    <row r="1356" spans="1:4">
      <c r="A1356" s="29" t="s">
        <v>16832</v>
      </c>
      <c r="B1356" s="29" t="s">
        <v>16833</v>
      </c>
      <c r="C1356" s="66">
        <v>829</v>
      </c>
      <c r="D1356" s="47">
        <f t="shared" si="21"/>
        <v>663.2</v>
      </c>
    </row>
    <row r="1357" spans="1:4">
      <c r="A1357" s="29" t="s">
        <v>16834</v>
      </c>
      <c r="B1357" s="29" t="s">
        <v>16835</v>
      </c>
      <c r="C1357" s="66">
        <v>829</v>
      </c>
      <c r="D1357" s="47">
        <f t="shared" si="21"/>
        <v>663.2</v>
      </c>
    </row>
    <row r="1358" spans="1:4">
      <c r="A1358" s="29" t="s">
        <v>16836</v>
      </c>
      <c r="B1358" s="29" t="s">
        <v>16837</v>
      </c>
      <c r="C1358" s="66">
        <v>972</v>
      </c>
      <c r="D1358" s="47">
        <f t="shared" si="21"/>
        <v>777.6</v>
      </c>
    </row>
    <row r="1359" spans="1:4">
      <c r="A1359" s="29" t="s">
        <v>16838</v>
      </c>
      <c r="B1359" s="29" t="s">
        <v>16839</v>
      </c>
      <c r="C1359" s="66">
        <v>972</v>
      </c>
      <c r="D1359" s="47">
        <f t="shared" si="21"/>
        <v>777.6</v>
      </c>
    </row>
    <row r="1360" spans="1:4">
      <c r="A1360" s="29" t="s">
        <v>16840</v>
      </c>
      <c r="B1360" s="29" t="s">
        <v>16841</v>
      </c>
      <c r="C1360" s="66">
        <v>1066</v>
      </c>
      <c r="D1360" s="47">
        <f t="shared" si="21"/>
        <v>852.80000000000007</v>
      </c>
    </row>
    <row r="1361" spans="1:4">
      <c r="A1361" s="29" t="s">
        <v>16842</v>
      </c>
      <c r="B1361" s="29" t="s">
        <v>16843</v>
      </c>
      <c r="C1361" s="66">
        <v>1688</v>
      </c>
      <c r="D1361" s="47">
        <f t="shared" si="21"/>
        <v>1350.4</v>
      </c>
    </row>
    <row r="1362" spans="1:4">
      <c r="A1362" s="29" t="s">
        <v>16844</v>
      </c>
      <c r="B1362" s="29" t="s">
        <v>16845</v>
      </c>
      <c r="C1362" s="66">
        <v>2605</v>
      </c>
      <c r="D1362" s="47">
        <f t="shared" si="21"/>
        <v>2084</v>
      </c>
    </row>
    <row r="1363" spans="1:4">
      <c r="A1363" s="29" t="s">
        <v>16846</v>
      </c>
      <c r="B1363" s="29" t="s">
        <v>16847</v>
      </c>
      <c r="C1363" s="66">
        <v>1815</v>
      </c>
      <c r="D1363" s="47">
        <f t="shared" si="21"/>
        <v>1452</v>
      </c>
    </row>
    <row r="1364" spans="1:4">
      <c r="A1364" s="29" t="s">
        <v>16848</v>
      </c>
      <c r="B1364" s="29" t="s">
        <v>16849</v>
      </c>
      <c r="C1364" s="66">
        <v>2466</v>
      </c>
      <c r="D1364" s="47">
        <f t="shared" si="21"/>
        <v>1972.8000000000002</v>
      </c>
    </row>
    <row r="1365" spans="1:4">
      <c r="A1365" s="29" t="s">
        <v>16850</v>
      </c>
      <c r="B1365" s="29" t="s">
        <v>16851</v>
      </c>
      <c r="C1365" s="66">
        <v>1861</v>
      </c>
      <c r="D1365" s="47">
        <f t="shared" si="21"/>
        <v>1488.8000000000002</v>
      </c>
    </row>
    <row r="1366" spans="1:4">
      <c r="A1366" s="29" t="s">
        <v>16852</v>
      </c>
      <c r="B1366" s="29" t="s">
        <v>16853</v>
      </c>
      <c r="C1366" s="66">
        <v>195</v>
      </c>
      <c r="D1366" s="47">
        <f t="shared" si="21"/>
        <v>156</v>
      </c>
    </row>
    <row r="1367" spans="1:4">
      <c r="A1367" s="29" t="s">
        <v>16854</v>
      </c>
      <c r="B1367" s="29" t="s">
        <v>16855</v>
      </c>
      <c r="C1367" s="66">
        <v>195</v>
      </c>
      <c r="D1367" s="47">
        <f t="shared" si="21"/>
        <v>156</v>
      </c>
    </row>
    <row r="1368" spans="1:4">
      <c r="A1368" s="29" t="s">
        <v>16856</v>
      </c>
      <c r="B1368" s="29" t="s">
        <v>14794</v>
      </c>
      <c r="C1368" s="66">
        <v>195</v>
      </c>
      <c r="D1368" s="47">
        <f t="shared" si="21"/>
        <v>156</v>
      </c>
    </row>
    <row r="1369" spans="1:4">
      <c r="A1369" s="29" t="s">
        <v>16857</v>
      </c>
      <c r="B1369" s="29" t="s">
        <v>16858</v>
      </c>
      <c r="C1369" s="66">
        <v>195</v>
      </c>
      <c r="D1369" s="47">
        <f t="shared" si="21"/>
        <v>156</v>
      </c>
    </row>
    <row r="1370" spans="1:4">
      <c r="A1370" s="29" t="s">
        <v>16859</v>
      </c>
      <c r="B1370" s="29" t="s">
        <v>16860</v>
      </c>
      <c r="C1370" s="66">
        <v>195</v>
      </c>
      <c r="D1370" s="47">
        <f t="shared" si="21"/>
        <v>156</v>
      </c>
    </row>
    <row r="1371" spans="1:4">
      <c r="A1371" s="29" t="s">
        <v>16861</v>
      </c>
      <c r="B1371" s="29" t="s">
        <v>16862</v>
      </c>
      <c r="C1371" s="66">
        <v>195</v>
      </c>
      <c r="D1371" s="47">
        <f t="shared" si="21"/>
        <v>156</v>
      </c>
    </row>
    <row r="1372" spans="1:4">
      <c r="A1372" s="29" t="s">
        <v>16863</v>
      </c>
      <c r="B1372" s="29" t="s">
        <v>16864</v>
      </c>
      <c r="C1372" s="66">
        <v>195</v>
      </c>
      <c r="D1372" s="47">
        <f t="shared" si="21"/>
        <v>156</v>
      </c>
    </row>
    <row r="1373" spans="1:4">
      <c r="A1373" s="29" t="s">
        <v>16865</v>
      </c>
      <c r="B1373" s="29" t="s">
        <v>16866</v>
      </c>
      <c r="C1373" s="66">
        <v>195</v>
      </c>
      <c r="D1373" s="47">
        <f t="shared" si="21"/>
        <v>156</v>
      </c>
    </row>
    <row r="1374" spans="1:4">
      <c r="A1374" s="29" t="s">
        <v>16867</v>
      </c>
      <c r="B1374" s="29" t="s">
        <v>16866</v>
      </c>
      <c r="C1374" s="66">
        <v>195</v>
      </c>
      <c r="D1374" s="47">
        <f t="shared" si="21"/>
        <v>156</v>
      </c>
    </row>
    <row r="1375" spans="1:4">
      <c r="A1375" s="29" t="s">
        <v>16868</v>
      </c>
      <c r="B1375" s="29" t="s">
        <v>16869</v>
      </c>
      <c r="C1375" s="66">
        <v>195</v>
      </c>
      <c r="D1375" s="47">
        <f t="shared" si="21"/>
        <v>156</v>
      </c>
    </row>
    <row r="1376" spans="1:4">
      <c r="A1376" s="29" t="s">
        <v>16870</v>
      </c>
      <c r="B1376" s="29" t="s">
        <v>16871</v>
      </c>
      <c r="C1376" s="66">
        <v>195</v>
      </c>
      <c r="D1376" s="47">
        <f t="shared" si="21"/>
        <v>156</v>
      </c>
    </row>
    <row r="1377" spans="1:4">
      <c r="A1377" s="29" t="s">
        <v>16872</v>
      </c>
      <c r="B1377" s="29" t="s">
        <v>16873</v>
      </c>
      <c r="C1377" s="66">
        <v>573</v>
      </c>
      <c r="D1377" s="47">
        <f t="shared" si="21"/>
        <v>458.40000000000003</v>
      </c>
    </row>
    <row r="1378" spans="1:4">
      <c r="A1378" s="29" t="s">
        <v>16874</v>
      </c>
      <c r="B1378" s="29" t="s">
        <v>16875</v>
      </c>
      <c r="C1378" s="66">
        <v>455</v>
      </c>
      <c r="D1378" s="47">
        <f t="shared" si="21"/>
        <v>364</v>
      </c>
    </row>
    <row r="1379" spans="1:4">
      <c r="A1379" s="29" t="s">
        <v>16876</v>
      </c>
      <c r="B1379" s="29" t="s">
        <v>16877</v>
      </c>
      <c r="C1379" s="66">
        <v>195</v>
      </c>
      <c r="D1379" s="47">
        <f t="shared" si="21"/>
        <v>156</v>
      </c>
    </row>
    <row r="1380" spans="1:4">
      <c r="A1380" s="29" t="s">
        <v>16878</v>
      </c>
      <c r="B1380" s="29" t="s">
        <v>16879</v>
      </c>
      <c r="C1380" s="66">
        <v>300</v>
      </c>
      <c r="D1380" s="47">
        <f t="shared" si="21"/>
        <v>240</v>
      </c>
    </row>
    <row r="1381" spans="1:4">
      <c r="A1381" s="29" t="s">
        <v>16880</v>
      </c>
      <c r="B1381" s="29" t="s">
        <v>16881</v>
      </c>
      <c r="C1381" s="66">
        <v>195</v>
      </c>
      <c r="D1381" s="47">
        <f t="shared" si="21"/>
        <v>156</v>
      </c>
    </row>
    <row r="1382" spans="1:4">
      <c r="A1382" s="29" t="s">
        <v>16882</v>
      </c>
      <c r="B1382" s="29" t="s">
        <v>16883</v>
      </c>
      <c r="C1382" s="66">
        <v>195</v>
      </c>
      <c r="D1382" s="47">
        <f t="shared" si="21"/>
        <v>156</v>
      </c>
    </row>
    <row r="1383" spans="1:4">
      <c r="A1383" s="29" t="s">
        <v>16884</v>
      </c>
      <c r="B1383" s="29" t="s">
        <v>16885</v>
      </c>
      <c r="C1383" s="66">
        <v>195</v>
      </c>
      <c r="D1383" s="47">
        <f t="shared" si="21"/>
        <v>156</v>
      </c>
    </row>
    <row r="1384" spans="1:4">
      <c r="A1384" s="29" t="s">
        <v>16886</v>
      </c>
      <c r="B1384" s="29" t="s">
        <v>16887</v>
      </c>
      <c r="C1384" s="66">
        <v>195</v>
      </c>
      <c r="D1384" s="47">
        <f t="shared" si="21"/>
        <v>156</v>
      </c>
    </row>
    <row r="1385" spans="1:4">
      <c r="A1385" s="29" t="s">
        <v>16888</v>
      </c>
      <c r="B1385" s="29" t="s">
        <v>16889</v>
      </c>
      <c r="C1385" s="66">
        <v>195</v>
      </c>
      <c r="D1385" s="47">
        <f t="shared" si="21"/>
        <v>156</v>
      </c>
    </row>
    <row r="1386" spans="1:4">
      <c r="A1386" s="29" t="s">
        <v>16890</v>
      </c>
      <c r="B1386" s="29" t="s">
        <v>16891</v>
      </c>
      <c r="C1386" s="66">
        <v>195</v>
      </c>
      <c r="D1386" s="47">
        <f t="shared" si="21"/>
        <v>156</v>
      </c>
    </row>
    <row r="1387" spans="1:4">
      <c r="A1387" s="29" t="s">
        <v>16892</v>
      </c>
      <c r="B1387" s="29" t="s">
        <v>16893</v>
      </c>
      <c r="C1387" s="66">
        <v>195</v>
      </c>
      <c r="D1387" s="47">
        <f t="shared" si="21"/>
        <v>156</v>
      </c>
    </row>
    <row r="1388" spans="1:4">
      <c r="A1388" s="29" t="s">
        <v>16894</v>
      </c>
      <c r="B1388" s="29" t="s">
        <v>16895</v>
      </c>
      <c r="C1388" s="66">
        <v>195</v>
      </c>
      <c r="D1388" s="47">
        <f t="shared" si="21"/>
        <v>156</v>
      </c>
    </row>
    <row r="1389" spans="1:4">
      <c r="A1389" s="29" t="s">
        <v>16896</v>
      </c>
      <c r="B1389" s="29" t="s">
        <v>16897</v>
      </c>
      <c r="C1389" s="66">
        <v>195</v>
      </c>
      <c r="D1389" s="47">
        <f t="shared" si="21"/>
        <v>156</v>
      </c>
    </row>
    <row r="1390" spans="1:4">
      <c r="A1390" s="29" t="s">
        <v>16898</v>
      </c>
      <c r="B1390" s="29" t="s">
        <v>16899</v>
      </c>
      <c r="C1390" s="66">
        <v>195</v>
      </c>
      <c r="D1390" s="47">
        <f t="shared" si="21"/>
        <v>156</v>
      </c>
    </row>
    <row r="1391" spans="1:4">
      <c r="A1391" s="29" t="s">
        <v>16900</v>
      </c>
      <c r="B1391" s="29" t="s">
        <v>16901</v>
      </c>
      <c r="C1391" s="66">
        <v>195</v>
      </c>
      <c r="D1391" s="47">
        <f t="shared" si="21"/>
        <v>156</v>
      </c>
    </row>
    <row r="1392" spans="1:4">
      <c r="A1392" s="29" t="s">
        <v>16902</v>
      </c>
      <c r="B1392" s="29" t="s">
        <v>16903</v>
      </c>
      <c r="C1392" s="66">
        <v>195</v>
      </c>
      <c r="D1392" s="47">
        <f t="shared" si="21"/>
        <v>156</v>
      </c>
    </row>
    <row r="1393" spans="1:4">
      <c r="A1393" s="29" t="s">
        <v>16904</v>
      </c>
      <c r="B1393" s="29" t="s">
        <v>16905</v>
      </c>
      <c r="C1393" s="66">
        <v>195</v>
      </c>
      <c r="D1393" s="47">
        <f t="shared" si="21"/>
        <v>156</v>
      </c>
    </row>
    <row r="1394" spans="1:4">
      <c r="A1394" s="29" t="s">
        <v>16906</v>
      </c>
      <c r="B1394" s="29" t="s">
        <v>16907</v>
      </c>
      <c r="C1394" s="66">
        <v>195</v>
      </c>
      <c r="D1394" s="47">
        <f t="shared" si="21"/>
        <v>156</v>
      </c>
    </row>
    <row r="1395" spans="1:4">
      <c r="A1395" s="29" t="s">
        <v>16908</v>
      </c>
      <c r="B1395" s="29" t="s">
        <v>16909</v>
      </c>
      <c r="C1395" s="66">
        <v>195</v>
      </c>
      <c r="D1395" s="47">
        <f t="shared" si="21"/>
        <v>156</v>
      </c>
    </row>
    <row r="1396" spans="1:4">
      <c r="A1396" s="29" t="s">
        <v>16910</v>
      </c>
      <c r="B1396" s="29" t="s">
        <v>16911</v>
      </c>
      <c r="C1396" s="66">
        <v>195</v>
      </c>
      <c r="D1396" s="47">
        <f t="shared" si="21"/>
        <v>156</v>
      </c>
    </row>
    <row r="1397" spans="1:4">
      <c r="A1397" s="29" t="s">
        <v>16912</v>
      </c>
      <c r="B1397" s="29" t="s">
        <v>16913</v>
      </c>
      <c r="C1397" s="66">
        <v>195</v>
      </c>
      <c r="D1397" s="47">
        <f t="shared" si="21"/>
        <v>156</v>
      </c>
    </row>
    <row r="1398" spans="1:4">
      <c r="A1398" s="29" t="s">
        <v>16914</v>
      </c>
      <c r="B1398" s="29" t="s">
        <v>16915</v>
      </c>
      <c r="C1398" s="66">
        <v>195</v>
      </c>
      <c r="D1398" s="47">
        <f t="shared" si="21"/>
        <v>156</v>
      </c>
    </row>
    <row r="1399" spans="1:4">
      <c r="A1399" s="29" t="s">
        <v>16916</v>
      </c>
      <c r="B1399" s="29" t="s">
        <v>16917</v>
      </c>
      <c r="C1399" s="66">
        <v>195</v>
      </c>
      <c r="D1399" s="47">
        <f t="shared" si="21"/>
        <v>156</v>
      </c>
    </row>
    <row r="1400" spans="1:4">
      <c r="A1400" s="29" t="s">
        <v>16918</v>
      </c>
      <c r="B1400" s="29" t="s">
        <v>16919</v>
      </c>
      <c r="C1400" s="66">
        <v>197</v>
      </c>
      <c r="D1400" s="47">
        <f t="shared" si="21"/>
        <v>157.60000000000002</v>
      </c>
    </row>
    <row r="1401" spans="1:4">
      <c r="A1401" s="29" t="s">
        <v>16920</v>
      </c>
      <c r="B1401" s="29" t="s">
        <v>16921</v>
      </c>
      <c r="C1401" s="66">
        <v>1178</v>
      </c>
      <c r="D1401" s="47">
        <f t="shared" si="21"/>
        <v>942.40000000000009</v>
      </c>
    </row>
    <row r="1402" spans="1:4">
      <c r="A1402" s="29" t="s">
        <v>16922</v>
      </c>
      <c r="B1402" s="29" t="s">
        <v>16923</v>
      </c>
      <c r="C1402" s="66">
        <v>1434</v>
      </c>
      <c r="D1402" s="47">
        <f t="shared" si="21"/>
        <v>1147.2</v>
      </c>
    </row>
    <row r="1403" spans="1:4">
      <c r="A1403" s="29" t="s">
        <v>16924</v>
      </c>
      <c r="B1403" s="29" t="s">
        <v>16925</v>
      </c>
      <c r="C1403" s="66">
        <v>2872</v>
      </c>
      <c r="D1403" s="47">
        <f t="shared" si="21"/>
        <v>2297.6</v>
      </c>
    </row>
    <row r="1404" spans="1:4">
      <c r="A1404" s="29" t="s">
        <v>16926</v>
      </c>
      <c r="B1404" s="29" t="s">
        <v>16927</v>
      </c>
      <c r="C1404" s="66">
        <v>2009</v>
      </c>
      <c r="D1404" s="47">
        <f t="shared" si="21"/>
        <v>1607.2</v>
      </c>
    </row>
    <row r="1405" spans="1:4">
      <c r="A1405" s="29" t="s">
        <v>16928</v>
      </c>
      <c r="B1405" s="29" t="s">
        <v>16929</v>
      </c>
      <c r="C1405" s="66">
        <v>1002</v>
      </c>
      <c r="D1405" s="47">
        <f t="shared" si="21"/>
        <v>801.6</v>
      </c>
    </row>
    <row r="1406" spans="1:4">
      <c r="A1406" s="29" t="s">
        <v>16930</v>
      </c>
      <c r="B1406" s="29" t="s">
        <v>16931</v>
      </c>
      <c r="C1406" s="66">
        <v>1002</v>
      </c>
      <c r="D1406" s="47">
        <f t="shared" si="21"/>
        <v>801.6</v>
      </c>
    </row>
    <row r="1407" spans="1:4">
      <c r="A1407" s="29" t="s">
        <v>16932</v>
      </c>
      <c r="B1407" s="29" t="s">
        <v>16933</v>
      </c>
      <c r="C1407" s="66">
        <v>1002</v>
      </c>
      <c r="D1407" s="47">
        <f t="shared" si="21"/>
        <v>801.6</v>
      </c>
    </row>
    <row r="1408" spans="1:4">
      <c r="A1408" s="29" t="s">
        <v>16934</v>
      </c>
      <c r="B1408" s="29" t="s">
        <v>16935</v>
      </c>
      <c r="C1408" s="66">
        <v>281</v>
      </c>
      <c r="D1408" s="47">
        <f t="shared" si="21"/>
        <v>224.8</v>
      </c>
    </row>
    <row r="1409" spans="1:4">
      <c r="A1409" s="29" t="s">
        <v>16936</v>
      </c>
      <c r="B1409" s="29" t="s">
        <v>16937</v>
      </c>
      <c r="C1409" s="66">
        <v>389</v>
      </c>
      <c r="D1409" s="47">
        <f t="shared" si="21"/>
        <v>311.20000000000005</v>
      </c>
    </row>
    <row r="1410" spans="1:4">
      <c r="A1410" s="29" t="s">
        <v>16938</v>
      </c>
      <c r="B1410" s="29" t="s">
        <v>16939</v>
      </c>
      <c r="C1410" s="66">
        <v>1141</v>
      </c>
      <c r="D1410" s="47">
        <f t="shared" si="21"/>
        <v>912.80000000000007</v>
      </c>
    </row>
    <row r="1411" spans="1:4">
      <c r="A1411" s="29" t="s">
        <v>16940</v>
      </c>
      <c r="B1411" s="29" t="s">
        <v>16941</v>
      </c>
      <c r="C1411" s="66">
        <v>281</v>
      </c>
      <c r="D1411" s="47">
        <f t="shared" si="21"/>
        <v>224.8</v>
      </c>
    </row>
    <row r="1412" spans="1:4">
      <c r="A1412" s="29" t="s">
        <v>16942</v>
      </c>
      <c r="B1412" s="29" t="s">
        <v>16943</v>
      </c>
      <c r="C1412" s="66">
        <v>1141</v>
      </c>
      <c r="D1412" s="47">
        <f t="shared" si="21"/>
        <v>912.80000000000007</v>
      </c>
    </row>
    <row r="1413" spans="1:4">
      <c r="A1413" s="29" t="s">
        <v>16944</v>
      </c>
      <c r="B1413" s="29" t="s">
        <v>16945</v>
      </c>
      <c r="C1413" s="66">
        <v>569</v>
      </c>
      <c r="D1413" s="47">
        <f t="shared" si="21"/>
        <v>455.20000000000005</v>
      </c>
    </row>
    <row r="1414" spans="1:4">
      <c r="A1414" s="29" t="s">
        <v>16946</v>
      </c>
      <c r="B1414" s="29" t="s">
        <v>16947</v>
      </c>
      <c r="C1414" s="66">
        <v>711</v>
      </c>
      <c r="D1414" s="47">
        <f t="shared" ref="D1414:D1477" si="22">C1414*0.8</f>
        <v>568.80000000000007</v>
      </c>
    </row>
    <row r="1415" spans="1:4">
      <c r="A1415" s="29" t="s">
        <v>16948</v>
      </c>
      <c r="B1415" s="29" t="s">
        <v>16949</v>
      </c>
      <c r="C1415" s="66">
        <v>134</v>
      </c>
      <c r="D1415" s="47">
        <f t="shared" si="22"/>
        <v>107.2</v>
      </c>
    </row>
    <row r="1416" spans="1:4">
      <c r="A1416" s="29" t="s">
        <v>16950</v>
      </c>
      <c r="B1416" s="29" t="s">
        <v>16951</v>
      </c>
      <c r="C1416" s="66">
        <v>499</v>
      </c>
      <c r="D1416" s="47">
        <f t="shared" si="22"/>
        <v>399.20000000000005</v>
      </c>
    </row>
    <row r="1417" spans="1:4">
      <c r="A1417" s="29" t="s">
        <v>16952</v>
      </c>
      <c r="B1417" s="29" t="s">
        <v>16953</v>
      </c>
      <c r="C1417" s="66">
        <v>641</v>
      </c>
      <c r="D1417" s="47">
        <f t="shared" si="22"/>
        <v>512.80000000000007</v>
      </c>
    </row>
    <row r="1418" spans="1:4">
      <c r="A1418" s="29" t="s">
        <v>16954</v>
      </c>
      <c r="B1418" s="29" t="s">
        <v>16955</v>
      </c>
      <c r="C1418" s="66">
        <v>281</v>
      </c>
      <c r="D1418" s="47">
        <f t="shared" si="22"/>
        <v>224.8</v>
      </c>
    </row>
    <row r="1419" spans="1:4">
      <c r="A1419" s="29" t="s">
        <v>16956</v>
      </c>
      <c r="B1419" s="29" t="s">
        <v>16957</v>
      </c>
      <c r="C1419" s="66">
        <v>426</v>
      </c>
      <c r="D1419" s="47">
        <f t="shared" si="22"/>
        <v>340.8</v>
      </c>
    </row>
    <row r="1420" spans="1:4">
      <c r="A1420" s="29" t="s">
        <v>16958</v>
      </c>
      <c r="B1420" s="29" t="s">
        <v>16959</v>
      </c>
      <c r="C1420" s="66">
        <v>541</v>
      </c>
      <c r="D1420" s="47">
        <f t="shared" si="22"/>
        <v>432.8</v>
      </c>
    </row>
    <row r="1421" spans="1:4">
      <c r="A1421" s="29" t="s">
        <v>16960</v>
      </c>
      <c r="B1421" s="29" t="s">
        <v>16961</v>
      </c>
      <c r="C1421" s="66">
        <v>569</v>
      </c>
      <c r="D1421" s="47">
        <f t="shared" si="22"/>
        <v>455.20000000000005</v>
      </c>
    </row>
    <row r="1422" spans="1:4">
      <c r="A1422" s="29" t="s">
        <v>16962</v>
      </c>
      <c r="B1422" s="29" t="s">
        <v>16963</v>
      </c>
      <c r="C1422" s="66">
        <v>711</v>
      </c>
      <c r="D1422" s="47">
        <f t="shared" si="22"/>
        <v>568.80000000000007</v>
      </c>
    </row>
    <row r="1423" spans="1:4">
      <c r="A1423" s="29" t="s">
        <v>16964</v>
      </c>
      <c r="B1423" s="29" t="s">
        <v>16965</v>
      </c>
      <c r="C1423" s="66">
        <v>900</v>
      </c>
      <c r="D1423" s="47">
        <f t="shared" si="22"/>
        <v>720</v>
      </c>
    </row>
    <row r="1424" spans="1:4">
      <c r="A1424" s="29" t="s">
        <v>16966</v>
      </c>
      <c r="B1424" s="29" t="s">
        <v>16967</v>
      </c>
      <c r="C1424" s="66">
        <v>711</v>
      </c>
      <c r="D1424" s="47">
        <f t="shared" si="22"/>
        <v>568.80000000000007</v>
      </c>
    </row>
    <row r="1425" spans="1:4">
      <c r="A1425" s="29" t="s">
        <v>16968</v>
      </c>
      <c r="B1425" s="29" t="s">
        <v>16969</v>
      </c>
      <c r="C1425" s="66">
        <v>180</v>
      </c>
      <c r="D1425" s="47">
        <f t="shared" si="22"/>
        <v>144</v>
      </c>
    </row>
    <row r="1426" spans="1:4">
      <c r="A1426" s="29" t="s">
        <v>16970</v>
      </c>
      <c r="B1426" s="29" t="s">
        <v>16971</v>
      </c>
      <c r="C1426" s="66">
        <v>431</v>
      </c>
      <c r="D1426" s="47">
        <f t="shared" si="22"/>
        <v>344.8</v>
      </c>
    </row>
    <row r="1427" spans="1:4">
      <c r="A1427" s="29" t="s">
        <v>16972</v>
      </c>
      <c r="B1427" s="29" t="s">
        <v>16973</v>
      </c>
      <c r="C1427" s="66">
        <v>137</v>
      </c>
      <c r="D1427" s="47">
        <f t="shared" si="22"/>
        <v>109.60000000000001</v>
      </c>
    </row>
    <row r="1428" spans="1:4">
      <c r="A1428" s="29" t="s">
        <v>16974</v>
      </c>
      <c r="B1428" s="29" t="s">
        <v>16973</v>
      </c>
      <c r="C1428" s="66">
        <v>172</v>
      </c>
      <c r="D1428" s="47">
        <f t="shared" si="22"/>
        <v>137.6</v>
      </c>
    </row>
    <row r="1429" spans="1:4">
      <c r="A1429" s="29" t="s">
        <v>16975</v>
      </c>
      <c r="B1429" s="29" t="s">
        <v>16976</v>
      </c>
      <c r="C1429" s="66">
        <v>180</v>
      </c>
      <c r="D1429" s="47">
        <f t="shared" si="22"/>
        <v>144</v>
      </c>
    </row>
    <row r="1430" spans="1:4">
      <c r="A1430" s="29" t="s">
        <v>16977</v>
      </c>
      <c r="B1430" s="29" t="s">
        <v>16978</v>
      </c>
      <c r="C1430" s="66">
        <v>210</v>
      </c>
      <c r="D1430" s="47">
        <f t="shared" si="22"/>
        <v>168</v>
      </c>
    </row>
    <row r="1431" spans="1:4">
      <c r="A1431" s="29" t="s">
        <v>16979</v>
      </c>
      <c r="B1431" s="29" t="s">
        <v>16976</v>
      </c>
      <c r="C1431" s="66">
        <v>190</v>
      </c>
      <c r="D1431" s="47">
        <f t="shared" si="22"/>
        <v>152</v>
      </c>
    </row>
    <row r="1432" spans="1:4">
      <c r="A1432" s="29" t="s">
        <v>16980</v>
      </c>
      <c r="B1432" s="29" t="s">
        <v>16981</v>
      </c>
      <c r="C1432" s="66">
        <v>243</v>
      </c>
      <c r="D1432" s="47">
        <f t="shared" si="22"/>
        <v>194.4</v>
      </c>
    </row>
    <row r="1433" spans="1:4">
      <c r="A1433" s="29" t="s">
        <v>16982</v>
      </c>
      <c r="B1433" s="29" t="s">
        <v>16983</v>
      </c>
      <c r="C1433" s="66">
        <v>135</v>
      </c>
      <c r="D1433" s="47">
        <f t="shared" si="22"/>
        <v>108</v>
      </c>
    </row>
    <row r="1434" spans="1:4">
      <c r="A1434" s="29" t="s">
        <v>16984</v>
      </c>
      <c r="B1434" s="29" t="s">
        <v>16985</v>
      </c>
      <c r="C1434" s="66">
        <v>590</v>
      </c>
      <c r="D1434" s="47">
        <f t="shared" si="22"/>
        <v>472</v>
      </c>
    </row>
    <row r="1435" spans="1:4">
      <c r="A1435" s="29" t="s">
        <v>16986</v>
      </c>
      <c r="B1435" s="29" t="s">
        <v>16987</v>
      </c>
      <c r="C1435" s="66">
        <v>72</v>
      </c>
      <c r="D1435" s="47">
        <f t="shared" si="22"/>
        <v>57.6</v>
      </c>
    </row>
    <row r="1436" spans="1:4">
      <c r="A1436" s="29" t="s">
        <v>16988</v>
      </c>
      <c r="B1436" s="29" t="s">
        <v>16989</v>
      </c>
      <c r="C1436" s="66">
        <v>312</v>
      </c>
      <c r="D1436" s="47">
        <f t="shared" si="22"/>
        <v>249.60000000000002</v>
      </c>
    </row>
    <row r="1437" spans="1:4">
      <c r="A1437" s="29" t="s">
        <v>16990</v>
      </c>
      <c r="B1437" s="29" t="s">
        <v>16991</v>
      </c>
      <c r="C1437" s="66">
        <v>110</v>
      </c>
      <c r="D1437" s="47">
        <f t="shared" si="22"/>
        <v>88</v>
      </c>
    </row>
    <row r="1438" spans="1:4">
      <c r="A1438" s="29" t="s">
        <v>16992</v>
      </c>
      <c r="B1438" s="29" t="s">
        <v>16991</v>
      </c>
      <c r="C1438" s="66">
        <v>119</v>
      </c>
      <c r="D1438" s="47">
        <f t="shared" si="22"/>
        <v>95.2</v>
      </c>
    </row>
    <row r="1439" spans="1:4">
      <c r="A1439" s="29" t="s">
        <v>16993</v>
      </c>
      <c r="B1439" s="29" t="s">
        <v>16994</v>
      </c>
      <c r="C1439" s="66">
        <v>137</v>
      </c>
      <c r="D1439" s="47">
        <f t="shared" si="22"/>
        <v>109.60000000000001</v>
      </c>
    </row>
    <row r="1440" spans="1:4">
      <c r="A1440" s="29" t="s">
        <v>16995</v>
      </c>
      <c r="B1440" s="29" t="s">
        <v>16994</v>
      </c>
      <c r="C1440" s="66">
        <v>147</v>
      </c>
      <c r="D1440" s="47">
        <f t="shared" si="22"/>
        <v>117.60000000000001</v>
      </c>
    </row>
    <row r="1441" spans="1:4">
      <c r="A1441" s="29" t="s">
        <v>16996</v>
      </c>
      <c r="B1441" s="29" t="s">
        <v>16997</v>
      </c>
      <c r="C1441" s="66">
        <v>202</v>
      </c>
      <c r="D1441" s="47">
        <f t="shared" si="22"/>
        <v>161.60000000000002</v>
      </c>
    </row>
    <row r="1442" spans="1:4">
      <c r="A1442" s="29" t="s">
        <v>16998</v>
      </c>
      <c r="B1442" s="29" t="s">
        <v>16999</v>
      </c>
      <c r="C1442" s="66">
        <v>202</v>
      </c>
      <c r="D1442" s="47">
        <f t="shared" si="22"/>
        <v>161.60000000000002</v>
      </c>
    </row>
    <row r="1443" spans="1:4">
      <c r="A1443" s="29" t="s">
        <v>17000</v>
      </c>
      <c r="B1443" s="29" t="s">
        <v>17001</v>
      </c>
      <c r="C1443" s="66">
        <v>202</v>
      </c>
      <c r="D1443" s="47">
        <f t="shared" si="22"/>
        <v>161.60000000000002</v>
      </c>
    </row>
    <row r="1444" spans="1:4">
      <c r="A1444" s="29" t="s">
        <v>17002</v>
      </c>
      <c r="B1444" s="29" t="s">
        <v>17003</v>
      </c>
      <c r="C1444" s="66">
        <v>269</v>
      </c>
      <c r="D1444" s="47">
        <f t="shared" si="22"/>
        <v>215.20000000000002</v>
      </c>
    </row>
    <row r="1445" spans="1:4">
      <c r="A1445" s="29" t="s">
        <v>17004</v>
      </c>
      <c r="B1445" s="29" t="s">
        <v>17005</v>
      </c>
      <c r="C1445" s="66">
        <v>269</v>
      </c>
      <c r="D1445" s="47">
        <f t="shared" si="22"/>
        <v>215.20000000000002</v>
      </c>
    </row>
    <row r="1446" spans="1:4">
      <c r="A1446" s="29" t="s">
        <v>17006</v>
      </c>
      <c r="B1446" s="29" t="s">
        <v>17007</v>
      </c>
      <c r="C1446" s="66">
        <v>269</v>
      </c>
      <c r="D1446" s="47">
        <f t="shared" si="22"/>
        <v>215.20000000000002</v>
      </c>
    </row>
    <row r="1447" spans="1:4">
      <c r="A1447" s="29" t="s">
        <v>17008</v>
      </c>
      <c r="B1447" s="29" t="s">
        <v>17009</v>
      </c>
      <c r="C1447" s="66">
        <v>269</v>
      </c>
      <c r="D1447" s="47">
        <f t="shared" si="22"/>
        <v>215.20000000000002</v>
      </c>
    </row>
    <row r="1448" spans="1:4">
      <c r="A1448" s="29" t="s">
        <v>17010</v>
      </c>
      <c r="B1448" s="29" t="s">
        <v>17011</v>
      </c>
      <c r="C1448" s="66">
        <v>269</v>
      </c>
      <c r="D1448" s="47">
        <f t="shared" si="22"/>
        <v>215.20000000000002</v>
      </c>
    </row>
    <row r="1449" spans="1:4">
      <c r="A1449" s="29" t="s">
        <v>17012</v>
      </c>
      <c r="B1449" s="29" t="s">
        <v>17013</v>
      </c>
      <c r="C1449" s="66">
        <v>269</v>
      </c>
      <c r="D1449" s="47">
        <f t="shared" si="22"/>
        <v>215.20000000000002</v>
      </c>
    </row>
    <row r="1450" spans="1:4">
      <c r="A1450" s="29" t="s">
        <v>17014</v>
      </c>
      <c r="B1450" s="29" t="s">
        <v>17015</v>
      </c>
      <c r="C1450" s="66">
        <v>269</v>
      </c>
      <c r="D1450" s="47">
        <f t="shared" si="22"/>
        <v>215.20000000000002</v>
      </c>
    </row>
    <row r="1451" spans="1:4">
      <c r="A1451" s="29" t="s">
        <v>17016</v>
      </c>
      <c r="B1451" s="29" t="s">
        <v>17017</v>
      </c>
      <c r="C1451" s="66">
        <v>269</v>
      </c>
      <c r="D1451" s="47">
        <f t="shared" si="22"/>
        <v>215.20000000000002</v>
      </c>
    </row>
    <row r="1452" spans="1:4">
      <c r="A1452" s="29" t="s">
        <v>17018</v>
      </c>
      <c r="B1452" s="29" t="s">
        <v>17019</v>
      </c>
      <c r="C1452" s="66">
        <v>269</v>
      </c>
      <c r="D1452" s="47">
        <f t="shared" si="22"/>
        <v>215.20000000000002</v>
      </c>
    </row>
    <row r="1453" spans="1:4">
      <c r="A1453" s="29" t="s">
        <v>17020</v>
      </c>
      <c r="B1453" s="29" t="s">
        <v>17021</v>
      </c>
      <c r="C1453" s="66">
        <v>269</v>
      </c>
      <c r="D1453" s="47">
        <f t="shared" si="22"/>
        <v>215.20000000000002</v>
      </c>
    </row>
    <row r="1454" spans="1:4">
      <c r="A1454" s="29" t="s">
        <v>17022</v>
      </c>
      <c r="B1454" s="29" t="s">
        <v>17023</v>
      </c>
      <c r="C1454" s="66">
        <v>269</v>
      </c>
      <c r="D1454" s="47">
        <f t="shared" si="22"/>
        <v>215.20000000000002</v>
      </c>
    </row>
    <row r="1455" spans="1:4">
      <c r="A1455" s="29" t="s">
        <v>17024</v>
      </c>
      <c r="B1455" s="29" t="s">
        <v>17025</v>
      </c>
      <c r="C1455" s="66">
        <v>269</v>
      </c>
      <c r="D1455" s="47">
        <f t="shared" si="22"/>
        <v>215.20000000000002</v>
      </c>
    </row>
    <row r="1456" spans="1:4">
      <c r="A1456" s="29" t="s">
        <v>17026</v>
      </c>
      <c r="B1456" s="29" t="s">
        <v>17027</v>
      </c>
      <c r="C1456" s="66">
        <v>269</v>
      </c>
      <c r="D1456" s="47">
        <f t="shared" si="22"/>
        <v>215.20000000000002</v>
      </c>
    </row>
    <row r="1457" spans="1:4">
      <c r="A1457" s="29" t="s">
        <v>17028</v>
      </c>
      <c r="B1457" s="29" t="s">
        <v>17029</v>
      </c>
      <c r="C1457" s="66">
        <v>269</v>
      </c>
      <c r="D1457" s="47">
        <f t="shared" si="22"/>
        <v>215.20000000000002</v>
      </c>
    </row>
    <row r="1458" spans="1:4">
      <c r="A1458" s="29" t="s">
        <v>17030</v>
      </c>
      <c r="B1458" s="29" t="s">
        <v>17031</v>
      </c>
      <c r="C1458" s="66">
        <v>269</v>
      </c>
      <c r="D1458" s="47">
        <f t="shared" si="22"/>
        <v>215.20000000000002</v>
      </c>
    </row>
    <row r="1459" spans="1:4">
      <c r="A1459" s="29" t="s">
        <v>17032</v>
      </c>
      <c r="B1459" s="29" t="s">
        <v>17033</v>
      </c>
      <c r="C1459" s="66">
        <v>269</v>
      </c>
      <c r="D1459" s="47">
        <f t="shared" si="22"/>
        <v>215.20000000000002</v>
      </c>
    </row>
    <row r="1460" spans="1:4">
      <c r="A1460" s="29" t="s">
        <v>17034</v>
      </c>
      <c r="B1460" s="29" t="s">
        <v>17035</v>
      </c>
      <c r="C1460" s="66">
        <v>269</v>
      </c>
      <c r="D1460" s="47">
        <f t="shared" si="22"/>
        <v>215.20000000000002</v>
      </c>
    </row>
    <row r="1461" spans="1:4">
      <c r="A1461" s="29" t="s">
        <v>17036</v>
      </c>
      <c r="B1461" s="29" t="s">
        <v>17037</v>
      </c>
      <c r="C1461" s="66">
        <v>269</v>
      </c>
      <c r="D1461" s="47">
        <f t="shared" si="22"/>
        <v>215.20000000000002</v>
      </c>
    </row>
    <row r="1462" spans="1:4">
      <c r="A1462" s="29" t="s">
        <v>17038</v>
      </c>
      <c r="B1462" s="29" t="s">
        <v>17039</v>
      </c>
      <c r="C1462" s="66">
        <v>269</v>
      </c>
      <c r="D1462" s="47">
        <f t="shared" si="22"/>
        <v>215.20000000000002</v>
      </c>
    </row>
    <row r="1463" spans="1:4">
      <c r="A1463" s="29" t="s">
        <v>17040</v>
      </c>
      <c r="B1463" s="29" t="s">
        <v>17041</v>
      </c>
      <c r="C1463" s="66">
        <v>269</v>
      </c>
      <c r="D1463" s="47">
        <f t="shared" si="22"/>
        <v>215.20000000000002</v>
      </c>
    </row>
    <row r="1464" spans="1:4">
      <c r="A1464" s="29" t="s">
        <v>17042</v>
      </c>
      <c r="B1464" s="29" t="s">
        <v>17043</v>
      </c>
      <c r="C1464" s="66">
        <v>269</v>
      </c>
      <c r="D1464" s="47">
        <f t="shared" si="22"/>
        <v>215.20000000000002</v>
      </c>
    </row>
    <row r="1465" spans="1:4">
      <c r="A1465" s="29" t="s">
        <v>17044</v>
      </c>
      <c r="B1465" s="29" t="s">
        <v>17045</v>
      </c>
      <c r="C1465" s="66">
        <v>269</v>
      </c>
      <c r="D1465" s="47">
        <f t="shared" si="22"/>
        <v>215.20000000000002</v>
      </c>
    </row>
    <row r="1466" spans="1:4">
      <c r="A1466" s="29" t="s">
        <v>17046</v>
      </c>
      <c r="B1466" s="29" t="s">
        <v>17047</v>
      </c>
      <c r="C1466" s="66">
        <v>269</v>
      </c>
      <c r="D1466" s="47">
        <f t="shared" si="22"/>
        <v>215.20000000000002</v>
      </c>
    </row>
    <row r="1467" spans="1:4">
      <c r="A1467" s="29" t="s">
        <v>17048</v>
      </c>
      <c r="B1467" s="29" t="s">
        <v>17049</v>
      </c>
      <c r="C1467" s="66">
        <v>269</v>
      </c>
      <c r="D1467" s="47">
        <f t="shared" si="22"/>
        <v>215.20000000000002</v>
      </c>
    </row>
    <row r="1468" spans="1:4">
      <c r="A1468" s="29" t="s">
        <v>17050</v>
      </c>
      <c r="B1468" s="29" t="s">
        <v>17051</v>
      </c>
      <c r="C1468" s="66">
        <v>269</v>
      </c>
      <c r="D1468" s="47">
        <f t="shared" si="22"/>
        <v>215.20000000000002</v>
      </c>
    </row>
    <row r="1469" spans="1:4">
      <c r="A1469" s="29" t="s">
        <v>17052</v>
      </c>
      <c r="B1469" s="29" t="s">
        <v>17053</v>
      </c>
      <c r="C1469" s="66">
        <v>269</v>
      </c>
      <c r="D1469" s="47">
        <f t="shared" si="22"/>
        <v>215.20000000000002</v>
      </c>
    </row>
    <row r="1470" spans="1:4">
      <c r="A1470" s="29" t="s">
        <v>17054</v>
      </c>
      <c r="B1470" s="29" t="s">
        <v>17055</v>
      </c>
      <c r="C1470" s="66">
        <v>269</v>
      </c>
      <c r="D1470" s="47">
        <f t="shared" si="22"/>
        <v>215.20000000000002</v>
      </c>
    </row>
    <row r="1471" spans="1:4">
      <c r="A1471" s="29" t="s">
        <v>17056</v>
      </c>
      <c r="B1471" s="29" t="s">
        <v>17057</v>
      </c>
      <c r="C1471" s="66">
        <v>260</v>
      </c>
      <c r="D1471" s="47">
        <f t="shared" si="22"/>
        <v>208</v>
      </c>
    </row>
    <row r="1472" spans="1:4">
      <c r="A1472" s="29" t="s">
        <v>17058</v>
      </c>
      <c r="B1472" s="29" t="s">
        <v>17059</v>
      </c>
      <c r="C1472" s="66">
        <v>269</v>
      </c>
      <c r="D1472" s="47">
        <f t="shared" si="22"/>
        <v>215.20000000000002</v>
      </c>
    </row>
    <row r="1473" spans="1:4">
      <c r="A1473" s="29" t="s">
        <v>17060</v>
      </c>
      <c r="B1473" s="29" t="s">
        <v>17061</v>
      </c>
      <c r="C1473" s="66">
        <v>322</v>
      </c>
      <c r="D1473" s="47">
        <f t="shared" si="22"/>
        <v>257.60000000000002</v>
      </c>
    </row>
    <row r="1474" spans="1:4">
      <c r="A1474" s="29" t="s">
        <v>17062</v>
      </c>
      <c r="B1474" s="29" t="s">
        <v>17063</v>
      </c>
      <c r="C1474" s="66">
        <v>322</v>
      </c>
      <c r="D1474" s="47">
        <f t="shared" si="22"/>
        <v>257.60000000000002</v>
      </c>
    </row>
    <row r="1475" spans="1:4">
      <c r="A1475" s="29" t="s">
        <v>17064</v>
      </c>
      <c r="B1475" s="29" t="s">
        <v>17065</v>
      </c>
      <c r="C1475" s="66">
        <v>299</v>
      </c>
      <c r="D1475" s="47">
        <f t="shared" si="22"/>
        <v>239.20000000000002</v>
      </c>
    </row>
    <row r="1476" spans="1:4">
      <c r="A1476" s="29" t="s">
        <v>17066</v>
      </c>
      <c r="B1476" s="29" t="s">
        <v>17067</v>
      </c>
      <c r="C1476" s="66">
        <v>299</v>
      </c>
      <c r="D1476" s="47">
        <f t="shared" si="22"/>
        <v>239.20000000000002</v>
      </c>
    </row>
    <row r="1477" spans="1:4">
      <c r="A1477" s="29" t="s">
        <v>17068</v>
      </c>
      <c r="B1477" s="29" t="s">
        <v>17069</v>
      </c>
      <c r="C1477" s="66">
        <v>299</v>
      </c>
      <c r="D1477" s="47">
        <f t="shared" si="22"/>
        <v>239.20000000000002</v>
      </c>
    </row>
    <row r="1478" spans="1:4">
      <c r="A1478" s="29" t="s">
        <v>17070</v>
      </c>
      <c r="B1478" s="29" t="s">
        <v>17071</v>
      </c>
      <c r="C1478" s="66">
        <v>299</v>
      </c>
      <c r="D1478" s="47">
        <f t="shared" ref="D1478:D1541" si="23">C1478*0.8</f>
        <v>239.20000000000002</v>
      </c>
    </row>
    <row r="1479" spans="1:4">
      <c r="A1479" s="29" t="s">
        <v>17072</v>
      </c>
      <c r="B1479" s="29" t="s">
        <v>17073</v>
      </c>
      <c r="C1479" s="66">
        <v>269</v>
      </c>
      <c r="D1479" s="47">
        <f t="shared" si="23"/>
        <v>215.20000000000002</v>
      </c>
    </row>
    <row r="1480" spans="1:4">
      <c r="A1480" s="29" t="s">
        <v>17074</v>
      </c>
      <c r="B1480" s="29" t="s">
        <v>17075</v>
      </c>
      <c r="C1480" s="66">
        <v>298</v>
      </c>
      <c r="D1480" s="47">
        <f t="shared" si="23"/>
        <v>238.4</v>
      </c>
    </row>
    <row r="1481" spans="1:4">
      <c r="A1481" s="29" t="s">
        <v>17076</v>
      </c>
      <c r="B1481" s="29" t="s">
        <v>17077</v>
      </c>
      <c r="C1481" s="66">
        <v>269</v>
      </c>
      <c r="D1481" s="47">
        <f t="shared" si="23"/>
        <v>215.20000000000002</v>
      </c>
    </row>
    <row r="1482" spans="1:4">
      <c r="A1482" s="29" t="s">
        <v>17078</v>
      </c>
      <c r="B1482" s="29" t="s">
        <v>17079</v>
      </c>
      <c r="C1482" s="66">
        <v>269</v>
      </c>
      <c r="D1482" s="47">
        <f t="shared" si="23"/>
        <v>215.20000000000002</v>
      </c>
    </row>
    <row r="1483" spans="1:4">
      <c r="A1483" s="29" t="s">
        <v>17080</v>
      </c>
      <c r="B1483" s="29" t="s">
        <v>17081</v>
      </c>
      <c r="C1483" s="66">
        <v>269</v>
      </c>
      <c r="D1483" s="47">
        <f t="shared" si="23"/>
        <v>215.20000000000002</v>
      </c>
    </row>
    <row r="1484" spans="1:4">
      <c r="A1484" s="29" t="s">
        <v>17082</v>
      </c>
      <c r="B1484" s="29" t="s">
        <v>17083</v>
      </c>
      <c r="C1484" s="66">
        <v>269</v>
      </c>
      <c r="D1484" s="47">
        <f t="shared" si="23"/>
        <v>215.20000000000002</v>
      </c>
    </row>
    <row r="1485" spans="1:4">
      <c r="A1485" s="29" t="s">
        <v>17084</v>
      </c>
      <c r="B1485" s="29" t="s">
        <v>17085</v>
      </c>
      <c r="C1485" s="66">
        <v>26.5</v>
      </c>
      <c r="D1485" s="47">
        <f t="shared" si="23"/>
        <v>21.200000000000003</v>
      </c>
    </row>
    <row r="1486" spans="1:4">
      <c r="A1486" s="29" t="s">
        <v>17086</v>
      </c>
      <c r="B1486" s="29" t="s">
        <v>17087</v>
      </c>
      <c r="C1486" s="66">
        <v>253</v>
      </c>
      <c r="D1486" s="47">
        <f t="shared" si="23"/>
        <v>202.4</v>
      </c>
    </row>
    <row r="1487" spans="1:4">
      <c r="A1487" s="29" t="s">
        <v>17088</v>
      </c>
      <c r="B1487" s="29" t="s">
        <v>17089</v>
      </c>
      <c r="C1487" s="66">
        <v>253</v>
      </c>
      <c r="D1487" s="47">
        <f t="shared" si="23"/>
        <v>202.4</v>
      </c>
    </row>
    <row r="1488" spans="1:4">
      <c r="A1488" s="29" t="s">
        <v>17090</v>
      </c>
      <c r="B1488" s="29" t="s">
        <v>17091</v>
      </c>
      <c r="C1488" s="66">
        <v>253</v>
      </c>
      <c r="D1488" s="47">
        <f t="shared" si="23"/>
        <v>202.4</v>
      </c>
    </row>
    <row r="1489" spans="1:4">
      <c r="A1489" s="29" t="s">
        <v>17092</v>
      </c>
      <c r="B1489" s="29" t="s">
        <v>17093</v>
      </c>
      <c r="C1489" s="66">
        <v>324</v>
      </c>
      <c r="D1489" s="47">
        <f t="shared" si="23"/>
        <v>259.2</v>
      </c>
    </row>
    <row r="1490" spans="1:4">
      <c r="A1490" s="29" t="s">
        <v>17094</v>
      </c>
      <c r="B1490" s="29" t="s">
        <v>17095</v>
      </c>
      <c r="C1490" s="66">
        <v>324</v>
      </c>
      <c r="D1490" s="47">
        <f t="shared" si="23"/>
        <v>259.2</v>
      </c>
    </row>
    <row r="1491" spans="1:4">
      <c r="A1491" s="29" t="s">
        <v>17096</v>
      </c>
      <c r="B1491" s="29" t="s">
        <v>17097</v>
      </c>
      <c r="C1491" s="66">
        <v>324</v>
      </c>
      <c r="D1491" s="47">
        <f t="shared" si="23"/>
        <v>259.2</v>
      </c>
    </row>
    <row r="1492" spans="1:4">
      <c r="A1492" s="29" t="s">
        <v>17098</v>
      </c>
      <c r="B1492" s="29" t="s">
        <v>17099</v>
      </c>
      <c r="C1492" s="66">
        <v>381</v>
      </c>
      <c r="D1492" s="47">
        <f t="shared" si="23"/>
        <v>304.8</v>
      </c>
    </row>
    <row r="1493" spans="1:4">
      <c r="A1493" s="29" t="s">
        <v>17100</v>
      </c>
      <c r="B1493" s="29" t="s">
        <v>17101</v>
      </c>
      <c r="C1493" s="66">
        <v>324</v>
      </c>
      <c r="D1493" s="47">
        <f t="shared" si="23"/>
        <v>259.2</v>
      </c>
    </row>
    <row r="1494" spans="1:4">
      <c r="A1494" s="29" t="s">
        <v>17102</v>
      </c>
      <c r="B1494" s="29" t="s">
        <v>17103</v>
      </c>
      <c r="C1494" s="66">
        <v>352</v>
      </c>
      <c r="D1494" s="47">
        <f t="shared" si="23"/>
        <v>281.60000000000002</v>
      </c>
    </row>
    <row r="1495" spans="1:4">
      <c r="A1495" s="29" t="s">
        <v>17104</v>
      </c>
      <c r="B1495" s="29" t="s">
        <v>17105</v>
      </c>
      <c r="C1495" s="66">
        <v>324</v>
      </c>
      <c r="D1495" s="47">
        <f t="shared" si="23"/>
        <v>259.2</v>
      </c>
    </row>
    <row r="1496" spans="1:4">
      <c r="A1496" s="29" t="s">
        <v>17106</v>
      </c>
      <c r="B1496" s="29" t="s">
        <v>17107</v>
      </c>
      <c r="C1496" s="66">
        <v>324</v>
      </c>
      <c r="D1496" s="47">
        <f t="shared" si="23"/>
        <v>259.2</v>
      </c>
    </row>
    <row r="1497" spans="1:4">
      <c r="A1497" s="29" t="s">
        <v>17108</v>
      </c>
      <c r="B1497" s="29" t="s">
        <v>17109</v>
      </c>
      <c r="C1497" s="66">
        <v>324</v>
      </c>
      <c r="D1497" s="47">
        <f t="shared" si="23"/>
        <v>259.2</v>
      </c>
    </row>
    <row r="1498" spans="1:4">
      <c r="A1498" s="29" t="s">
        <v>17110</v>
      </c>
      <c r="B1498" s="29" t="s">
        <v>17111</v>
      </c>
      <c r="C1498" s="66">
        <v>324</v>
      </c>
      <c r="D1498" s="47">
        <f t="shared" si="23"/>
        <v>259.2</v>
      </c>
    </row>
    <row r="1499" spans="1:4">
      <c r="A1499" s="29" t="s">
        <v>17112</v>
      </c>
      <c r="B1499" s="29" t="s">
        <v>17113</v>
      </c>
      <c r="C1499" s="66">
        <v>324</v>
      </c>
      <c r="D1499" s="47">
        <f t="shared" si="23"/>
        <v>259.2</v>
      </c>
    </row>
    <row r="1500" spans="1:4">
      <c r="A1500" s="29" t="s">
        <v>17114</v>
      </c>
      <c r="B1500" s="29" t="s">
        <v>17115</v>
      </c>
      <c r="C1500" s="66">
        <v>324</v>
      </c>
      <c r="D1500" s="47">
        <f t="shared" si="23"/>
        <v>259.2</v>
      </c>
    </row>
    <row r="1501" spans="1:4">
      <c r="A1501" s="29" t="s">
        <v>17116</v>
      </c>
      <c r="B1501" s="29" t="s">
        <v>17117</v>
      </c>
      <c r="C1501" s="66">
        <v>324</v>
      </c>
      <c r="D1501" s="47">
        <f t="shared" si="23"/>
        <v>259.2</v>
      </c>
    </row>
    <row r="1502" spans="1:4">
      <c r="A1502" s="29" t="s">
        <v>17118</v>
      </c>
      <c r="B1502" s="29" t="s">
        <v>17119</v>
      </c>
      <c r="C1502" s="66">
        <v>324</v>
      </c>
      <c r="D1502" s="47">
        <f t="shared" si="23"/>
        <v>259.2</v>
      </c>
    </row>
    <row r="1503" spans="1:4">
      <c r="A1503" s="29" t="s">
        <v>17120</v>
      </c>
      <c r="B1503" s="29" t="s">
        <v>17121</v>
      </c>
      <c r="C1503" s="66">
        <v>324</v>
      </c>
      <c r="D1503" s="47">
        <f t="shared" si="23"/>
        <v>259.2</v>
      </c>
    </row>
    <row r="1504" spans="1:4">
      <c r="A1504" s="29" t="s">
        <v>17122</v>
      </c>
      <c r="B1504" s="29" t="s">
        <v>17123</v>
      </c>
      <c r="C1504" s="66">
        <v>324</v>
      </c>
      <c r="D1504" s="47">
        <f t="shared" si="23"/>
        <v>259.2</v>
      </c>
    </row>
    <row r="1505" spans="1:4">
      <c r="A1505" s="29" t="s">
        <v>17124</v>
      </c>
      <c r="B1505" s="29" t="s">
        <v>17125</v>
      </c>
      <c r="C1505" s="66">
        <v>324</v>
      </c>
      <c r="D1505" s="47">
        <f t="shared" si="23"/>
        <v>259.2</v>
      </c>
    </row>
    <row r="1506" spans="1:4">
      <c r="A1506" s="29" t="s">
        <v>17126</v>
      </c>
      <c r="B1506" s="29" t="s">
        <v>17127</v>
      </c>
      <c r="C1506" s="66">
        <v>324</v>
      </c>
      <c r="D1506" s="47">
        <f t="shared" si="23"/>
        <v>259.2</v>
      </c>
    </row>
    <row r="1507" spans="1:4">
      <c r="A1507" s="29" t="s">
        <v>17128</v>
      </c>
      <c r="B1507" s="29" t="s">
        <v>17129</v>
      </c>
      <c r="C1507" s="66">
        <v>324</v>
      </c>
      <c r="D1507" s="47">
        <f t="shared" si="23"/>
        <v>259.2</v>
      </c>
    </row>
    <row r="1508" spans="1:4">
      <c r="A1508" s="29" t="s">
        <v>17130</v>
      </c>
      <c r="B1508" s="29" t="s">
        <v>17131</v>
      </c>
      <c r="C1508" s="66">
        <v>324</v>
      </c>
      <c r="D1508" s="47">
        <f t="shared" si="23"/>
        <v>259.2</v>
      </c>
    </row>
    <row r="1509" spans="1:4">
      <c r="A1509" s="29" t="s">
        <v>17132</v>
      </c>
      <c r="B1509" s="29" t="s">
        <v>17133</v>
      </c>
      <c r="C1509" s="66">
        <v>324</v>
      </c>
      <c r="D1509" s="47">
        <f t="shared" si="23"/>
        <v>259.2</v>
      </c>
    </row>
    <row r="1510" spans="1:4">
      <c r="A1510" s="29" t="s">
        <v>17134</v>
      </c>
      <c r="B1510" s="29" t="s">
        <v>17135</v>
      </c>
      <c r="C1510" s="66">
        <v>324</v>
      </c>
      <c r="D1510" s="47">
        <f t="shared" si="23"/>
        <v>259.2</v>
      </c>
    </row>
    <row r="1511" spans="1:4">
      <c r="A1511" s="29" t="s">
        <v>17136</v>
      </c>
      <c r="B1511" s="29" t="s">
        <v>17137</v>
      </c>
      <c r="C1511" s="66">
        <v>324</v>
      </c>
      <c r="D1511" s="47">
        <f t="shared" si="23"/>
        <v>259.2</v>
      </c>
    </row>
    <row r="1512" spans="1:4">
      <c r="A1512" s="29" t="s">
        <v>17138</v>
      </c>
      <c r="B1512" s="29" t="s">
        <v>17139</v>
      </c>
      <c r="C1512" s="66">
        <v>324</v>
      </c>
      <c r="D1512" s="47">
        <f t="shared" si="23"/>
        <v>259.2</v>
      </c>
    </row>
    <row r="1513" spans="1:4">
      <c r="A1513" s="29" t="s">
        <v>17140</v>
      </c>
      <c r="B1513" s="29" t="s">
        <v>17141</v>
      </c>
      <c r="C1513" s="66">
        <v>324</v>
      </c>
      <c r="D1513" s="47">
        <f t="shared" si="23"/>
        <v>259.2</v>
      </c>
    </row>
    <row r="1514" spans="1:4">
      <c r="A1514" s="29" t="s">
        <v>17142</v>
      </c>
      <c r="B1514" s="29" t="s">
        <v>17143</v>
      </c>
      <c r="C1514" s="66">
        <v>324</v>
      </c>
      <c r="D1514" s="47">
        <f t="shared" si="23"/>
        <v>259.2</v>
      </c>
    </row>
    <row r="1515" spans="1:4">
      <c r="A1515" s="29" t="s">
        <v>17144</v>
      </c>
      <c r="B1515" s="29" t="s">
        <v>17145</v>
      </c>
      <c r="C1515" s="66">
        <v>324</v>
      </c>
      <c r="D1515" s="47">
        <f t="shared" si="23"/>
        <v>259.2</v>
      </c>
    </row>
    <row r="1516" spans="1:4">
      <c r="A1516" s="29" t="s">
        <v>17146</v>
      </c>
      <c r="B1516" s="29" t="s">
        <v>17147</v>
      </c>
      <c r="C1516" s="66">
        <v>324</v>
      </c>
      <c r="D1516" s="47">
        <f t="shared" si="23"/>
        <v>259.2</v>
      </c>
    </row>
    <row r="1517" spans="1:4">
      <c r="A1517" s="29" t="s">
        <v>17148</v>
      </c>
      <c r="B1517" s="29" t="s">
        <v>17149</v>
      </c>
      <c r="C1517" s="66">
        <v>324</v>
      </c>
      <c r="D1517" s="47">
        <f t="shared" si="23"/>
        <v>259.2</v>
      </c>
    </row>
    <row r="1518" spans="1:4">
      <c r="A1518" s="29" t="s">
        <v>17150</v>
      </c>
      <c r="B1518" s="29" t="s">
        <v>17151</v>
      </c>
      <c r="C1518" s="66">
        <v>324</v>
      </c>
      <c r="D1518" s="47">
        <f t="shared" si="23"/>
        <v>259.2</v>
      </c>
    </row>
    <row r="1519" spans="1:4">
      <c r="A1519" s="29" t="s">
        <v>17152</v>
      </c>
      <c r="B1519" s="29" t="s">
        <v>17153</v>
      </c>
      <c r="C1519" s="66">
        <v>324</v>
      </c>
      <c r="D1519" s="47">
        <f t="shared" si="23"/>
        <v>259.2</v>
      </c>
    </row>
    <row r="1520" spans="1:4">
      <c r="A1520" s="29" t="s">
        <v>17154</v>
      </c>
      <c r="B1520" s="29" t="s">
        <v>17059</v>
      </c>
      <c r="C1520" s="66">
        <v>324</v>
      </c>
      <c r="D1520" s="47">
        <f t="shared" si="23"/>
        <v>259.2</v>
      </c>
    </row>
    <row r="1521" spans="1:4">
      <c r="A1521" s="29" t="s">
        <v>17155</v>
      </c>
      <c r="B1521" s="29" t="s">
        <v>17156</v>
      </c>
      <c r="C1521" s="66">
        <v>324</v>
      </c>
      <c r="D1521" s="47">
        <f t="shared" si="23"/>
        <v>259.2</v>
      </c>
    </row>
    <row r="1522" spans="1:4">
      <c r="A1522" s="29" t="s">
        <v>17157</v>
      </c>
      <c r="B1522" s="29" t="s">
        <v>17156</v>
      </c>
      <c r="C1522" s="66">
        <v>324</v>
      </c>
      <c r="D1522" s="47">
        <f t="shared" si="23"/>
        <v>259.2</v>
      </c>
    </row>
    <row r="1523" spans="1:4">
      <c r="A1523" s="29" t="s">
        <v>17158</v>
      </c>
      <c r="B1523" s="29" t="s">
        <v>17156</v>
      </c>
      <c r="C1523" s="66">
        <v>324</v>
      </c>
      <c r="D1523" s="47">
        <f t="shared" si="23"/>
        <v>259.2</v>
      </c>
    </row>
    <row r="1524" spans="1:4">
      <c r="A1524" s="29" t="s">
        <v>17159</v>
      </c>
      <c r="B1524" s="29" t="s">
        <v>17160</v>
      </c>
      <c r="C1524" s="66">
        <v>26.5</v>
      </c>
      <c r="D1524" s="47">
        <f t="shared" si="23"/>
        <v>21.200000000000003</v>
      </c>
    </row>
    <row r="1525" spans="1:4">
      <c r="A1525" s="29" t="s">
        <v>17161</v>
      </c>
      <c r="B1525" s="29" t="s">
        <v>17162</v>
      </c>
      <c r="C1525" s="66">
        <v>253</v>
      </c>
      <c r="D1525" s="47">
        <f t="shared" si="23"/>
        <v>202.4</v>
      </c>
    </row>
    <row r="1526" spans="1:4">
      <c r="A1526" s="29" t="s">
        <v>17163</v>
      </c>
      <c r="B1526" s="29" t="s">
        <v>17164</v>
      </c>
      <c r="C1526" s="66">
        <v>253</v>
      </c>
      <c r="D1526" s="47">
        <f t="shared" si="23"/>
        <v>202.4</v>
      </c>
    </row>
    <row r="1527" spans="1:4">
      <c r="A1527" s="29" t="s">
        <v>17165</v>
      </c>
      <c r="B1527" s="29" t="s">
        <v>17166</v>
      </c>
      <c r="C1527" s="66">
        <v>253</v>
      </c>
      <c r="D1527" s="47">
        <f t="shared" si="23"/>
        <v>202.4</v>
      </c>
    </row>
    <row r="1528" spans="1:4">
      <c r="A1528" s="29" t="s">
        <v>17167</v>
      </c>
      <c r="B1528" s="29" t="s">
        <v>17093</v>
      </c>
      <c r="C1528" s="66">
        <v>324</v>
      </c>
      <c r="D1528" s="47">
        <f t="shared" si="23"/>
        <v>259.2</v>
      </c>
    </row>
    <row r="1529" spans="1:4">
      <c r="A1529" s="29" t="s">
        <v>17168</v>
      </c>
      <c r="B1529" s="29" t="s">
        <v>17095</v>
      </c>
      <c r="C1529" s="66">
        <v>324</v>
      </c>
      <c r="D1529" s="47">
        <f t="shared" si="23"/>
        <v>259.2</v>
      </c>
    </row>
    <row r="1530" spans="1:4">
      <c r="A1530" s="29" t="s">
        <v>17169</v>
      </c>
      <c r="B1530" s="29" t="s">
        <v>17097</v>
      </c>
      <c r="C1530" s="66">
        <v>324</v>
      </c>
      <c r="D1530" s="47">
        <f t="shared" si="23"/>
        <v>259.2</v>
      </c>
    </row>
    <row r="1531" spans="1:4">
      <c r="A1531" s="29" t="s">
        <v>17170</v>
      </c>
      <c r="B1531" s="29" t="s">
        <v>17171</v>
      </c>
      <c r="C1531" s="66">
        <v>352</v>
      </c>
      <c r="D1531" s="47">
        <f t="shared" si="23"/>
        <v>281.60000000000002</v>
      </c>
    </row>
    <row r="1532" spans="1:4">
      <c r="A1532" s="29" t="s">
        <v>17172</v>
      </c>
      <c r="B1532" s="29" t="s">
        <v>17009</v>
      </c>
      <c r="C1532" s="66">
        <v>324</v>
      </c>
      <c r="D1532" s="47">
        <f t="shared" si="23"/>
        <v>259.2</v>
      </c>
    </row>
    <row r="1533" spans="1:4">
      <c r="A1533" s="29" t="s">
        <v>17173</v>
      </c>
      <c r="B1533" s="29" t="s">
        <v>17174</v>
      </c>
      <c r="C1533" s="66">
        <v>352</v>
      </c>
      <c r="D1533" s="47">
        <f t="shared" si="23"/>
        <v>281.60000000000002</v>
      </c>
    </row>
    <row r="1534" spans="1:4">
      <c r="A1534" s="29" t="s">
        <v>17175</v>
      </c>
      <c r="B1534" s="29" t="s">
        <v>17176</v>
      </c>
      <c r="C1534" s="66">
        <v>324</v>
      </c>
      <c r="D1534" s="47">
        <f t="shared" si="23"/>
        <v>259.2</v>
      </c>
    </row>
    <row r="1535" spans="1:4">
      <c r="A1535" s="29" t="s">
        <v>17177</v>
      </c>
      <c r="B1535" s="29" t="s">
        <v>17178</v>
      </c>
      <c r="C1535" s="66">
        <v>324</v>
      </c>
      <c r="D1535" s="47">
        <f t="shared" si="23"/>
        <v>259.2</v>
      </c>
    </row>
    <row r="1536" spans="1:4">
      <c r="A1536" s="29" t="s">
        <v>17179</v>
      </c>
      <c r="B1536" s="29" t="s">
        <v>17180</v>
      </c>
      <c r="C1536" s="66">
        <v>324</v>
      </c>
      <c r="D1536" s="47">
        <f t="shared" si="23"/>
        <v>259.2</v>
      </c>
    </row>
    <row r="1537" spans="1:4">
      <c r="A1537" s="29" t="s">
        <v>17181</v>
      </c>
      <c r="B1537" s="29" t="s">
        <v>17182</v>
      </c>
      <c r="C1537" s="66">
        <v>324</v>
      </c>
      <c r="D1537" s="47">
        <f t="shared" si="23"/>
        <v>259.2</v>
      </c>
    </row>
    <row r="1538" spans="1:4">
      <c r="A1538" s="29" t="s">
        <v>17183</v>
      </c>
      <c r="B1538" s="29" t="s">
        <v>17184</v>
      </c>
      <c r="C1538" s="66">
        <v>324</v>
      </c>
      <c r="D1538" s="47">
        <f t="shared" si="23"/>
        <v>259.2</v>
      </c>
    </row>
    <row r="1539" spans="1:4">
      <c r="A1539" s="29" t="s">
        <v>17185</v>
      </c>
      <c r="B1539" s="29" t="s">
        <v>17186</v>
      </c>
      <c r="C1539" s="66">
        <v>324</v>
      </c>
      <c r="D1539" s="47">
        <f t="shared" si="23"/>
        <v>259.2</v>
      </c>
    </row>
    <row r="1540" spans="1:4">
      <c r="A1540" s="29" t="s">
        <v>17187</v>
      </c>
      <c r="B1540" s="29" t="s">
        <v>17188</v>
      </c>
      <c r="C1540" s="66">
        <v>324</v>
      </c>
      <c r="D1540" s="47">
        <f t="shared" si="23"/>
        <v>259.2</v>
      </c>
    </row>
    <row r="1541" spans="1:4">
      <c r="A1541" s="29" t="s">
        <v>17189</v>
      </c>
      <c r="B1541" s="29" t="s">
        <v>17190</v>
      </c>
      <c r="C1541" s="66">
        <v>324</v>
      </c>
      <c r="D1541" s="47">
        <f t="shared" si="23"/>
        <v>259.2</v>
      </c>
    </row>
    <row r="1542" spans="1:4">
      <c r="A1542" s="29" t="s">
        <v>17191</v>
      </c>
      <c r="B1542" s="29" t="s">
        <v>17192</v>
      </c>
      <c r="C1542" s="66">
        <v>324</v>
      </c>
      <c r="D1542" s="47">
        <f t="shared" ref="D1542:D1605" si="24">C1542*0.8</f>
        <v>259.2</v>
      </c>
    </row>
    <row r="1543" spans="1:4">
      <c r="A1543" s="29" t="s">
        <v>17193</v>
      </c>
      <c r="B1543" s="29" t="s">
        <v>17194</v>
      </c>
      <c r="C1543" s="66">
        <v>324</v>
      </c>
      <c r="D1543" s="47">
        <f t="shared" si="24"/>
        <v>259.2</v>
      </c>
    </row>
    <row r="1544" spans="1:4">
      <c r="A1544" s="29" t="s">
        <v>17195</v>
      </c>
      <c r="B1544" s="29" t="s">
        <v>17196</v>
      </c>
      <c r="C1544" s="66">
        <v>324</v>
      </c>
      <c r="D1544" s="47">
        <f t="shared" si="24"/>
        <v>259.2</v>
      </c>
    </row>
    <row r="1545" spans="1:4">
      <c r="A1545" s="29" t="s">
        <v>17197</v>
      </c>
      <c r="B1545" s="29" t="s">
        <v>17198</v>
      </c>
      <c r="C1545" s="66">
        <v>324</v>
      </c>
      <c r="D1545" s="47">
        <f t="shared" si="24"/>
        <v>259.2</v>
      </c>
    </row>
    <row r="1546" spans="1:4">
      <c r="A1546" s="29" t="s">
        <v>17199</v>
      </c>
      <c r="B1546" s="29" t="s">
        <v>17200</v>
      </c>
      <c r="C1546" s="66">
        <v>324</v>
      </c>
      <c r="D1546" s="47">
        <f t="shared" si="24"/>
        <v>259.2</v>
      </c>
    </row>
    <row r="1547" spans="1:4">
      <c r="A1547" s="29" t="s">
        <v>17201</v>
      </c>
      <c r="B1547" s="29" t="s">
        <v>17202</v>
      </c>
      <c r="C1547" s="66">
        <v>324</v>
      </c>
      <c r="D1547" s="47">
        <f t="shared" si="24"/>
        <v>259.2</v>
      </c>
    </row>
    <row r="1548" spans="1:4">
      <c r="A1548" s="29" t="s">
        <v>17203</v>
      </c>
      <c r="B1548" s="29" t="s">
        <v>17204</v>
      </c>
      <c r="C1548" s="66">
        <v>324</v>
      </c>
      <c r="D1548" s="47">
        <f t="shared" si="24"/>
        <v>259.2</v>
      </c>
    </row>
    <row r="1549" spans="1:4">
      <c r="A1549" s="29" t="s">
        <v>17205</v>
      </c>
      <c r="B1549" s="29" t="s">
        <v>17206</v>
      </c>
      <c r="C1549" s="66">
        <v>324</v>
      </c>
      <c r="D1549" s="47">
        <f t="shared" si="24"/>
        <v>259.2</v>
      </c>
    </row>
    <row r="1550" spans="1:4">
      <c r="A1550" s="29" t="s">
        <v>17207</v>
      </c>
      <c r="B1550" s="29" t="s">
        <v>17208</v>
      </c>
      <c r="C1550" s="66">
        <v>324</v>
      </c>
      <c r="D1550" s="47">
        <f t="shared" si="24"/>
        <v>259.2</v>
      </c>
    </row>
    <row r="1551" spans="1:4">
      <c r="A1551" s="29" t="s">
        <v>17209</v>
      </c>
      <c r="B1551" s="29" t="s">
        <v>17210</v>
      </c>
      <c r="C1551" s="66">
        <v>324</v>
      </c>
      <c r="D1551" s="47">
        <f t="shared" si="24"/>
        <v>259.2</v>
      </c>
    </row>
    <row r="1552" spans="1:4">
      <c r="A1552" s="29" t="s">
        <v>17211</v>
      </c>
      <c r="B1552" s="29" t="s">
        <v>17212</v>
      </c>
      <c r="C1552" s="66">
        <v>324</v>
      </c>
      <c r="D1552" s="47">
        <f t="shared" si="24"/>
        <v>259.2</v>
      </c>
    </row>
    <row r="1553" spans="1:4">
      <c r="A1553" s="29" t="s">
        <v>17213</v>
      </c>
      <c r="B1553" s="29" t="s">
        <v>17214</v>
      </c>
      <c r="C1553" s="66">
        <v>324</v>
      </c>
      <c r="D1553" s="47">
        <f t="shared" si="24"/>
        <v>259.2</v>
      </c>
    </row>
    <row r="1554" spans="1:4">
      <c r="A1554" s="29" t="s">
        <v>17215</v>
      </c>
      <c r="B1554" s="29" t="s">
        <v>17216</v>
      </c>
      <c r="C1554" s="66">
        <v>324</v>
      </c>
      <c r="D1554" s="47">
        <f t="shared" si="24"/>
        <v>259.2</v>
      </c>
    </row>
    <row r="1555" spans="1:4">
      <c r="A1555" s="29" t="s">
        <v>17217</v>
      </c>
      <c r="B1555" s="29" t="s">
        <v>17218</v>
      </c>
      <c r="C1555" s="66">
        <v>324</v>
      </c>
      <c r="D1555" s="47">
        <f t="shared" si="24"/>
        <v>259.2</v>
      </c>
    </row>
    <row r="1556" spans="1:4">
      <c r="A1556" s="29" t="s">
        <v>17219</v>
      </c>
      <c r="B1556" s="29" t="s">
        <v>17220</v>
      </c>
      <c r="C1556" s="66">
        <v>324</v>
      </c>
      <c r="D1556" s="47">
        <f t="shared" si="24"/>
        <v>259.2</v>
      </c>
    </row>
    <row r="1557" spans="1:4">
      <c r="A1557" s="29" t="s">
        <v>17221</v>
      </c>
      <c r="B1557" s="29" t="s">
        <v>17222</v>
      </c>
      <c r="C1557" s="66">
        <v>324</v>
      </c>
      <c r="D1557" s="47">
        <f t="shared" si="24"/>
        <v>259.2</v>
      </c>
    </row>
    <row r="1558" spans="1:4">
      <c r="A1558" s="29" t="s">
        <v>17223</v>
      </c>
      <c r="B1558" s="29" t="s">
        <v>17059</v>
      </c>
      <c r="C1558" s="66">
        <v>324</v>
      </c>
      <c r="D1558" s="47">
        <f t="shared" si="24"/>
        <v>259.2</v>
      </c>
    </row>
    <row r="1559" spans="1:4">
      <c r="A1559" s="29" t="s">
        <v>17224</v>
      </c>
      <c r="B1559" s="29" t="s">
        <v>17225</v>
      </c>
      <c r="C1559" s="66">
        <v>324</v>
      </c>
      <c r="D1559" s="47">
        <f t="shared" si="24"/>
        <v>259.2</v>
      </c>
    </row>
    <row r="1560" spans="1:4">
      <c r="A1560" s="29" t="s">
        <v>17226</v>
      </c>
      <c r="B1560" s="29" t="s">
        <v>17227</v>
      </c>
      <c r="C1560" s="66">
        <v>324</v>
      </c>
      <c r="D1560" s="47">
        <f t="shared" si="24"/>
        <v>259.2</v>
      </c>
    </row>
    <row r="1561" spans="1:4">
      <c r="A1561" s="29" t="s">
        <v>17228</v>
      </c>
      <c r="B1561" s="29" t="s">
        <v>17229</v>
      </c>
      <c r="C1561" s="66">
        <v>324</v>
      </c>
      <c r="D1561" s="47">
        <f t="shared" si="24"/>
        <v>259.2</v>
      </c>
    </row>
    <row r="1562" spans="1:4">
      <c r="A1562" s="29" t="s">
        <v>17230</v>
      </c>
      <c r="B1562" s="29" t="s">
        <v>17229</v>
      </c>
      <c r="C1562" s="66">
        <v>324</v>
      </c>
      <c r="D1562" s="47">
        <f t="shared" si="24"/>
        <v>259.2</v>
      </c>
    </row>
    <row r="1563" spans="1:4">
      <c r="A1563" s="29" t="s">
        <v>17231</v>
      </c>
      <c r="B1563" s="29" t="s">
        <v>17229</v>
      </c>
      <c r="C1563" s="66">
        <v>324</v>
      </c>
      <c r="D1563" s="47">
        <f t="shared" si="24"/>
        <v>259.2</v>
      </c>
    </row>
    <row r="1564" spans="1:4">
      <c r="A1564" s="29" t="s">
        <v>17232</v>
      </c>
      <c r="B1564" s="29" t="s">
        <v>17233</v>
      </c>
      <c r="C1564" s="66">
        <v>26.5</v>
      </c>
      <c r="D1564" s="47">
        <f t="shared" si="24"/>
        <v>21.200000000000003</v>
      </c>
    </row>
    <row r="1565" spans="1:4">
      <c r="A1565" s="29" t="s">
        <v>17234</v>
      </c>
      <c r="B1565" s="29" t="s">
        <v>17235</v>
      </c>
      <c r="C1565" s="66">
        <v>253</v>
      </c>
      <c r="D1565" s="47">
        <f t="shared" si="24"/>
        <v>202.4</v>
      </c>
    </row>
    <row r="1566" spans="1:4">
      <c r="A1566" s="29" t="s">
        <v>17236</v>
      </c>
      <c r="B1566" s="29" t="s">
        <v>17237</v>
      </c>
      <c r="C1566" s="66">
        <v>253</v>
      </c>
      <c r="D1566" s="47">
        <f t="shared" si="24"/>
        <v>202.4</v>
      </c>
    </row>
    <row r="1567" spans="1:4">
      <c r="A1567" s="29" t="s">
        <v>17238</v>
      </c>
      <c r="B1567" s="29" t="s">
        <v>17239</v>
      </c>
      <c r="C1567" s="66">
        <v>253</v>
      </c>
      <c r="D1567" s="47">
        <f t="shared" si="24"/>
        <v>202.4</v>
      </c>
    </row>
    <row r="1568" spans="1:4">
      <c r="A1568" s="29" t="s">
        <v>17240</v>
      </c>
      <c r="B1568" s="29" t="s">
        <v>17093</v>
      </c>
      <c r="C1568" s="66">
        <v>324</v>
      </c>
      <c r="D1568" s="47">
        <f t="shared" si="24"/>
        <v>259.2</v>
      </c>
    </row>
    <row r="1569" spans="1:4">
      <c r="A1569" s="29" t="s">
        <v>17241</v>
      </c>
      <c r="B1569" s="29" t="s">
        <v>17095</v>
      </c>
      <c r="C1569" s="66">
        <v>324</v>
      </c>
      <c r="D1569" s="47">
        <f t="shared" si="24"/>
        <v>259.2</v>
      </c>
    </row>
    <row r="1570" spans="1:4">
      <c r="A1570" s="29" t="s">
        <v>17242</v>
      </c>
      <c r="B1570" s="29" t="s">
        <v>17097</v>
      </c>
      <c r="C1570" s="66">
        <v>324</v>
      </c>
      <c r="D1570" s="47">
        <f t="shared" si="24"/>
        <v>259.2</v>
      </c>
    </row>
    <row r="1571" spans="1:4">
      <c r="A1571" s="29" t="s">
        <v>17243</v>
      </c>
      <c r="B1571" s="29" t="s">
        <v>17244</v>
      </c>
      <c r="C1571" s="66">
        <v>352</v>
      </c>
      <c r="D1571" s="47">
        <f t="shared" si="24"/>
        <v>281.60000000000002</v>
      </c>
    </row>
    <row r="1572" spans="1:4">
      <c r="A1572" s="29" t="s">
        <v>17245</v>
      </c>
      <c r="B1572" s="29" t="s">
        <v>17009</v>
      </c>
      <c r="C1572" s="66">
        <v>324</v>
      </c>
      <c r="D1572" s="47">
        <f t="shared" si="24"/>
        <v>259.2</v>
      </c>
    </row>
    <row r="1573" spans="1:4">
      <c r="A1573" s="29" t="s">
        <v>17246</v>
      </c>
      <c r="B1573" s="29" t="s">
        <v>17247</v>
      </c>
      <c r="C1573" s="66">
        <v>352</v>
      </c>
      <c r="D1573" s="47">
        <f t="shared" si="24"/>
        <v>281.60000000000002</v>
      </c>
    </row>
    <row r="1574" spans="1:4">
      <c r="A1574" s="29" t="s">
        <v>17248</v>
      </c>
      <c r="B1574" s="29" t="s">
        <v>17249</v>
      </c>
      <c r="C1574" s="66">
        <v>324</v>
      </c>
      <c r="D1574" s="47">
        <f t="shared" si="24"/>
        <v>259.2</v>
      </c>
    </row>
    <row r="1575" spans="1:4">
      <c r="A1575" s="29" t="s">
        <v>17250</v>
      </c>
      <c r="B1575" s="29" t="s">
        <v>17251</v>
      </c>
      <c r="C1575" s="66">
        <v>324</v>
      </c>
      <c r="D1575" s="47">
        <f t="shared" si="24"/>
        <v>259.2</v>
      </c>
    </row>
    <row r="1576" spans="1:4">
      <c r="A1576" s="29" t="s">
        <v>17252</v>
      </c>
      <c r="B1576" s="29" t="s">
        <v>17253</v>
      </c>
      <c r="C1576" s="66">
        <v>324</v>
      </c>
      <c r="D1576" s="47">
        <f t="shared" si="24"/>
        <v>259.2</v>
      </c>
    </row>
    <row r="1577" spans="1:4">
      <c r="A1577" s="29" t="s">
        <v>17254</v>
      </c>
      <c r="B1577" s="29" t="s">
        <v>17255</v>
      </c>
      <c r="C1577" s="66">
        <v>324</v>
      </c>
      <c r="D1577" s="47">
        <f t="shared" si="24"/>
        <v>259.2</v>
      </c>
    </row>
    <row r="1578" spans="1:4">
      <c r="A1578" s="29" t="s">
        <v>17256</v>
      </c>
      <c r="B1578" s="29" t="s">
        <v>17257</v>
      </c>
      <c r="C1578" s="66">
        <v>324</v>
      </c>
      <c r="D1578" s="47">
        <f t="shared" si="24"/>
        <v>259.2</v>
      </c>
    </row>
    <row r="1579" spans="1:4">
      <c r="A1579" s="29" t="s">
        <v>17258</v>
      </c>
      <c r="B1579" s="29" t="s">
        <v>17259</v>
      </c>
      <c r="C1579" s="66">
        <v>324</v>
      </c>
      <c r="D1579" s="47">
        <f t="shared" si="24"/>
        <v>259.2</v>
      </c>
    </row>
    <row r="1580" spans="1:4">
      <c r="A1580" s="29" t="s">
        <v>17260</v>
      </c>
      <c r="B1580" s="29" t="s">
        <v>17261</v>
      </c>
      <c r="C1580" s="66">
        <v>324</v>
      </c>
      <c r="D1580" s="47">
        <f t="shared" si="24"/>
        <v>259.2</v>
      </c>
    </row>
    <row r="1581" spans="1:4">
      <c r="A1581" s="29" t="s">
        <v>17262</v>
      </c>
      <c r="B1581" s="29" t="s">
        <v>17263</v>
      </c>
      <c r="C1581" s="66">
        <v>324</v>
      </c>
      <c r="D1581" s="47">
        <f t="shared" si="24"/>
        <v>259.2</v>
      </c>
    </row>
    <row r="1582" spans="1:4">
      <c r="A1582" s="29" t="s">
        <v>17264</v>
      </c>
      <c r="B1582" s="29" t="s">
        <v>17265</v>
      </c>
      <c r="C1582" s="66">
        <v>324</v>
      </c>
      <c r="D1582" s="47">
        <f t="shared" si="24"/>
        <v>259.2</v>
      </c>
    </row>
    <row r="1583" spans="1:4">
      <c r="A1583" s="29" t="s">
        <v>17266</v>
      </c>
      <c r="B1583" s="29" t="s">
        <v>17267</v>
      </c>
      <c r="C1583" s="66">
        <v>324</v>
      </c>
      <c r="D1583" s="47">
        <f t="shared" si="24"/>
        <v>259.2</v>
      </c>
    </row>
    <row r="1584" spans="1:4">
      <c r="A1584" s="29" t="s">
        <v>17268</v>
      </c>
      <c r="B1584" s="29" t="s">
        <v>17269</v>
      </c>
      <c r="C1584" s="66">
        <v>324</v>
      </c>
      <c r="D1584" s="47">
        <f t="shared" si="24"/>
        <v>259.2</v>
      </c>
    </row>
    <row r="1585" spans="1:4">
      <c r="A1585" s="29" t="s">
        <v>17270</v>
      </c>
      <c r="B1585" s="29" t="s">
        <v>17271</v>
      </c>
      <c r="C1585" s="66">
        <v>324</v>
      </c>
      <c r="D1585" s="47">
        <f t="shared" si="24"/>
        <v>259.2</v>
      </c>
    </row>
    <row r="1586" spans="1:4">
      <c r="A1586" s="29" t="s">
        <v>17272</v>
      </c>
      <c r="B1586" s="29" t="s">
        <v>17273</v>
      </c>
      <c r="C1586" s="66">
        <v>324</v>
      </c>
      <c r="D1586" s="47">
        <f t="shared" si="24"/>
        <v>259.2</v>
      </c>
    </row>
    <row r="1587" spans="1:4">
      <c r="A1587" s="29" t="s">
        <v>17274</v>
      </c>
      <c r="B1587" s="29" t="s">
        <v>17275</v>
      </c>
      <c r="C1587" s="66">
        <v>324</v>
      </c>
      <c r="D1587" s="47">
        <f t="shared" si="24"/>
        <v>259.2</v>
      </c>
    </row>
    <row r="1588" spans="1:4">
      <c r="A1588" s="29" t="s">
        <v>17276</v>
      </c>
      <c r="B1588" s="29" t="s">
        <v>17277</v>
      </c>
      <c r="C1588" s="66">
        <v>324</v>
      </c>
      <c r="D1588" s="47">
        <f t="shared" si="24"/>
        <v>259.2</v>
      </c>
    </row>
    <row r="1589" spans="1:4">
      <c r="A1589" s="29" t="s">
        <v>17278</v>
      </c>
      <c r="B1589" s="29" t="s">
        <v>17279</v>
      </c>
      <c r="C1589" s="66">
        <v>324</v>
      </c>
      <c r="D1589" s="47">
        <f t="shared" si="24"/>
        <v>259.2</v>
      </c>
    </row>
    <row r="1590" spans="1:4">
      <c r="A1590" s="29" t="s">
        <v>17280</v>
      </c>
      <c r="B1590" s="29" t="s">
        <v>17281</v>
      </c>
      <c r="C1590" s="66">
        <v>324</v>
      </c>
      <c r="D1590" s="47">
        <f t="shared" si="24"/>
        <v>259.2</v>
      </c>
    </row>
    <row r="1591" spans="1:4">
      <c r="A1591" s="29" t="s">
        <v>17282</v>
      </c>
      <c r="B1591" s="29" t="s">
        <v>17283</v>
      </c>
      <c r="C1591" s="66">
        <v>324</v>
      </c>
      <c r="D1591" s="47">
        <f t="shared" si="24"/>
        <v>259.2</v>
      </c>
    </row>
    <row r="1592" spans="1:4">
      <c r="A1592" s="29" t="s">
        <v>17284</v>
      </c>
      <c r="B1592" s="29" t="s">
        <v>17285</v>
      </c>
      <c r="C1592" s="66">
        <v>324</v>
      </c>
      <c r="D1592" s="47">
        <f t="shared" si="24"/>
        <v>259.2</v>
      </c>
    </row>
    <row r="1593" spans="1:4">
      <c r="A1593" s="29" t="s">
        <v>17286</v>
      </c>
      <c r="B1593" s="29" t="s">
        <v>17287</v>
      </c>
      <c r="C1593" s="66">
        <v>324</v>
      </c>
      <c r="D1593" s="47">
        <f t="shared" si="24"/>
        <v>259.2</v>
      </c>
    </row>
    <row r="1594" spans="1:4">
      <c r="A1594" s="29" t="s">
        <v>17288</v>
      </c>
      <c r="B1594" s="29" t="s">
        <v>17289</v>
      </c>
      <c r="C1594" s="66">
        <v>324</v>
      </c>
      <c r="D1594" s="47">
        <f t="shared" si="24"/>
        <v>259.2</v>
      </c>
    </row>
    <row r="1595" spans="1:4">
      <c r="A1595" s="29" t="s">
        <v>17290</v>
      </c>
      <c r="B1595" s="29" t="s">
        <v>17291</v>
      </c>
      <c r="C1595" s="66">
        <v>324</v>
      </c>
      <c r="D1595" s="47">
        <f t="shared" si="24"/>
        <v>259.2</v>
      </c>
    </row>
    <row r="1596" spans="1:4">
      <c r="A1596" s="29" t="s">
        <v>17292</v>
      </c>
      <c r="B1596" s="29" t="s">
        <v>17293</v>
      </c>
      <c r="C1596" s="66">
        <v>324</v>
      </c>
      <c r="D1596" s="47">
        <f t="shared" si="24"/>
        <v>259.2</v>
      </c>
    </row>
    <row r="1597" spans="1:4">
      <c r="A1597" s="29" t="s">
        <v>17294</v>
      </c>
      <c r="B1597" s="29" t="s">
        <v>17295</v>
      </c>
      <c r="C1597" s="66">
        <v>324</v>
      </c>
      <c r="D1597" s="47">
        <f t="shared" si="24"/>
        <v>259.2</v>
      </c>
    </row>
    <row r="1598" spans="1:4">
      <c r="A1598" s="29" t="s">
        <v>17296</v>
      </c>
      <c r="B1598" s="29" t="s">
        <v>17059</v>
      </c>
      <c r="C1598" s="66">
        <v>324</v>
      </c>
      <c r="D1598" s="47">
        <f t="shared" si="24"/>
        <v>259.2</v>
      </c>
    </row>
    <row r="1599" spans="1:4">
      <c r="A1599" s="29" t="s">
        <v>17297</v>
      </c>
      <c r="B1599" s="29" t="s">
        <v>17298</v>
      </c>
      <c r="C1599" s="66">
        <v>324</v>
      </c>
      <c r="D1599" s="47">
        <f t="shared" si="24"/>
        <v>259.2</v>
      </c>
    </row>
    <row r="1600" spans="1:4">
      <c r="A1600" s="29" t="s">
        <v>17299</v>
      </c>
      <c r="B1600" s="29" t="s">
        <v>17300</v>
      </c>
      <c r="C1600" s="66">
        <v>324</v>
      </c>
      <c r="D1600" s="47">
        <f t="shared" si="24"/>
        <v>259.2</v>
      </c>
    </row>
    <row r="1601" spans="1:4">
      <c r="A1601" s="29" t="s">
        <v>17301</v>
      </c>
      <c r="B1601" s="29" t="s">
        <v>17302</v>
      </c>
      <c r="C1601" s="66">
        <v>324</v>
      </c>
      <c r="D1601" s="47">
        <f t="shared" si="24"/>
        <v>259.2</v>
      </c>
    </row>
    <row r="1602" spans="1:4">
      <c r="A1602" s="29" t="s">
        <v>17303</v>
      </c>
      <c r="B1602" s="29" t="s">
        <v>17300</v>
      </c>
      <c r="C1602" s="66">
        <v>324</v>
      </c>
      <c r="D1602" s="47">
        <f t="shared" si="24"/>
        <v>259.2</v>
      </c>
    </row>
    <row r="1603" spans="1:4">
      <c r="A1603" s="29" t="s">
        <v>17304</v>
      </c>
      <c r="B1603" s="29" t="s">
        <v>17305</v>
      </c>
      <c r="C1603" s="66">
        <v>189</v>
      </c>
      <c r="D1603" s="47">
        <f t="shared" si="24"/>
        <v>151.20000000000002</v>
      </c>
    </row>
    <row r="1604" spans="1:4">
      <c r="A1604" s="29" t="s">
        <v>17306</v>
      </c>
      <c r="B1604" s="29" t="s">
        <v>17307</v>
      </c>
      <c r="C1604" s="66">
        <v>189</v>
      </c>
      <c r="D1604" s="47">
        <f t="shared" si="24"/>
        <v>151.20000000000002</v>
      </c>
    </row>
    <row r="1605" spans="1:4">
      <c r="A1605" s="29" t="s">
        <v>17308</v>
      </c>
      <c r="B1605" s="29" t="s">
        <v>17309</v>
      </c>
      <c r="C1605" s="66">
        <v>189</v>
      </c>
      <c r="D1605" s="47">
        <f t="shared" si="24"/>
        <v>151.20000000000002</v>
      </c>
    </row>
    <row r="1606" spans="1:4">
      <c r="A1606" s="29" t="s">
        <v>17310</v>
      </c>
      <c r="B1606" s="29" t="s">
        <v>17311</v>
      </c>
      <c r="C1606" s="66">
        <v>244</v>
      </c>
      <c r="D1606" s="47">
        <f t="shared" ref="D1606:D1669" si="25">C1606*0.8</f>
        <v>195.20000000000002</v>
      </c>
    </row>
    <row r="1607" spans="1:4">
      <c r="A1607" s="29" t="s">
        <v>17312</v>
      </c>
      <c r="B1607" s="29" t="s">
        <v>17313</v>
      </c>
      <c r="C1607" s="66">
        <v>244</v>
      </c>
      <c r="D1607" s="47">
        <f t="shared" si="25"/>
        <v>195.20000000000002</v>
      </c>
    </row>
    <row r="1608" spans="1:4">
      <c r="A1608" s="29" t="s">
        <v>17314</v>
      </c>
      <c r="B1608" s="29" t="s">
        <v>17315</v>
      </c>
      <c r="C1608" s="66">
        <v>244</v>
      </c>
      <c r="D1608" s="47">
        <f t="shared" si="25"/>
        <v>195.20000000000002</v>
      </c>
    </row>
    <row r="1609" spans="1:4">
      <c r="A1609" s="29" t="s">
        <v>17316</v>
      </c>
      <c r="B1609" s="29" t="s">
        <v>17317</v>
      </c>
      <c r="C1609" s="66">
        <v>244</v>
      </c>
      <c r="D1609" s="47">
        <f t="shared" si="25"/>
        <v>195.20000000000002</v>
      </c>
    </row>
    <row r="1610" spans="1:4">
      <c r="A1610" s="29" t="s">
        <v>17318</v>
      </c>
      <c r="B1610" s="29" t="s">
        <v>17319</v>
      </c>
      <c r="C1610" s="66">
        <v>244</v>
      </c>
      <c r="D1610" s="47">
        <f t="shared" si="25"/>
        <v>195.20000000000002</v>
      </c>
    </row>
    <row r="1611" spans="1:4">
      <c r="A1611" s="29" t="s">
        <v>17320</v>
      </c>
      <c r="B1611" s="29" t="s">
        <v>17321</v>
      </c>
      <c r="C1611" s="66">
        <v>244</v>
      </c>
      <c r="D1611" s="47">
        <f t="shared" si="25"/>
        <v>195.20000000000002</v>
      </c>
    </row>
    <row r="1612" spans="1:4">
      <c r="A1612" s="29" t="s">
        <v>17322</v>
      </c>
      <c r="B1612" s="29" t="s">
        <v>17323</v>
      </c>
      <c r="C1612" s="66">
        <v>244</v>
      </c>
      <c r="D1612" s="47">
        <f t="shared" si="25"/>
        <v>195.20000000000002</v>
      </c>
    </row>
    <row r="1613" spans="1:4">
      <c r="A1613" s="29" t="s">
        <v>17324</v>
      </c>
      <c r="B1613" s="29" t="s">
        <v>17325</v>
      </c>
      <c r="C1613" s="66">
        <v>244</v>
      </c>
      <c r="D1613" s="47">
        <f t="shared" si="25"/>
        <v>195.20000000000002</v>
      </c>
    </row>
    <row r="1614" spans="1:4">
      <c r="A1614" s="29" t="s">
        <v>17326</v>
      </c>
      <c r="B1614" s="29" t="s">
        <v>17327</v>
      </c>
      <c r="C1614" s="66">
        <v>244</v>
      </c>
      <c r="D1614" s="47">
        <f t="shared" si="25"/>
        <v>195.20000000000002</v>
      </c>
    </row>
    <row r="1615" spans="1:4">
      <c r="A1615" s="29" t="s">
        <v>17328</v>
      </c>
      <c r="B1615" s="29" t="s">
        <v>17329</v>
      </c>
      <c r="C1615" s="66">
        <v>244</v>
      </c>
      <c r="D1615" s="47">
        <f t="shared" si="25"/>
        <v>195.20000000000002</v>
      </c>
    </row>
    <row r="1616" spans="1:4">
      <c r="A1616" s="29" t="s">
        <v>17330</v>
      </c>
      <c r="B1616" s="29" t="s">
        <v>17331</v>
      </c>
      <c r="C1616" s="66">
        <v>244</v>
      </c>
      <c r="D1616" s="47">
        <f t="shared" si="25"/>
        <v>195.20000000000002</v>
      </c>
    </row>
    <row r="1617" spans="1:4">
      <c r="A1617" s="29" t="s">
        <v>17332</v>
      </c>
      <c r="B1617" s="29" t="s">
        <v>17333</v>
      </c>
      <c r="C1617" s="66">
        <v>244</v>
      </c>
      <c r="D1617" s="47">
        <f t="shared" si="25"/>
        <v>195.20000000000002</v>
      </c>
    </row>
    <row r="1618" spans="1:4">
      <c r="A1618" s="29" t="s">
        <v>17334</v>
      </c>
      <c r="B1618" s="29" t="s">
        <v>17335</v>
      </c>
      <c r="C1618" s="66">
        <v>244</v>
      </c>
      <c r="D1618" s="47">
        <f t="shared" si="25"/>
        <v>195.20000000000002</v>
      </c>
    </row>
    <row r="1619" spans="1:4">
      <c r="A1619" s="29" t="s">
        <v>17336</v>
      </c>
      <c r="B1619" s="29" t="s">
        <v>17337</v>
      </c>
      <c r="C1619" s="66">
        <v>244</v>
      </c>
      <c r="D1619" s="47">
        <f t="shared" si="25"/>
        <v>195.20000000000002</v>
      </c>
    </row>
    <row r="1620" spans="1:4">
      <c r="A1620" s="29" t="s">
        <v>17338</v>
      </c>
      <c r="B1620" s="29" t="s">
        <v>17339</v>
      </c>
      <c r="C1620" s="66">
        <v>244</v>
      </c>
      <c r="D1620" s="47">
        <f t="shared" si="25"/>
        <v>195.20000000000002</v>
      </c>
    </row>
    <row r="1621" spans="1:4">
      <c r="A1621" s="29" t="s">
        <v>17340</v>
      </c>
      <c r="B1621" s="29" t="s">
        <v>17341</v>
      </c>
      <c r="C1621" s="66">
        <v>244</v>
      </c>
      <c r="D1621" s="47">
        <f t="shared" si="25"/>
        <v>195.20000000000002</v>
      </c>
    </row>
    <row r="1622" spans="1:4">
      <c r="A1622" s="29" t="s">
        <v>17342</v>
      </c>
      <c r="B1622" s="29" t="s">
        <v>17343</v>
      </c>
      <c r="C1622" s="66">
        <v>244</v>
      </c>
      <c r="D1622" s="47">
        <f t="shared" si="25"/>
        <v>195.20000000000002</v>
      </c>
    </row>
    <row r="1623" spans="1:4">
      <c r="A1623" s="29" t="s">
        <v>17344</v>
      </c>
      <c r="B1623" s="29" t="s">
        <v>17345</v>
      </c>
      <c r="C1623" s="66">
        <v>244</v>
      </c>
      <c r="D1623" s="47">
        <f t="shared" si="25"/>
        <v>195.20000000000002</v>
      </c>
    </row>
    <row r="1624" spans="1:4">
      <c r="A1624" s="29" t="s">
        <v>17346</v>
      </c>
      <c r="B1624" s="29" t="s">
        <v>17347</v>
      </c>
      <c r="C1624" s="66">
        <v>244</v>
      </c>
      <c r="D1624" s="47">
        <f t="shared" si="25"/>
        <v>195.20000000000002</v>
      </c>
    </row>
    <row r="1625" spans="1:4">
      <c r="A1625" s="29" t="s">
        <v>17348</v>
      </c>
      <c r="B1625" s="29" t="s">
        <v>17349</v>
      </c>
      <c r="C1625" s="66">
        <v>244</v>
      </c>
      <c r="D1625" s="47">
        <f t="shared" si="25"/>
        <v>195.20000000000002</v>
      </c>
    </row>
    <row r="1626" spans="1:4">
      <c r="A1626" s="29" t="s">
        <v>17350</v>
      </c>
      <c r="B1626" s="29" t="s">
        <v>17351</v>
      </c>
      <c r="C1626" s="66">
        <v>244</v>
      </c>
      <c r="D1626" s="47">
        <f t="shared" si="25"/>
        <v>195.20000000000002</v>
      </c>
    </row>
    <row r="1627" spans="1:4">
      <c r="A1627" s="29" t="s">
        <v>17352</v>
      </c>
      <c r="B1627" s="29" t="s">
        <v>17353</v>
      </c>
      <c r="C1627" s="66">
        <v>244</v>
      </c>
      <c r="D1627" s="47">
        <f t="shared" si="25"/>
        <v>195.20000000000002</v>
      </c>
    </row>
    <row r="1628" spans="1:4">
      <c r="A1628" s="29" t="s">
        <v>17354</v>
      </c>
      <c r="B1628" s="29" t="s">
        <v>17355</v>
      </c>
      <c r="C1628" s="66">
        <v>207</v>
      </c>
      <c r="D1628" s="47">
        <f t="shared" si="25"/>
        <v>165.60000000000002</v>
      </c>
    </row>
    <row r="1629" spans="1:4">
      <c r="A1629" s="29" t="s">
        <v>17356</v>
      </c>
      <c r="B1629" s="29" t="s">
        <v>17357</v>
      </c>
      <c r="C1629" s="66">
        <v>207</v>
      </c>
      <c r="D1629" s="47">
        <f t="shared" si="25"/>
        <v>165.60000000000002</v>
      </c>
    </row>
    <row r="1630" spans="1:4">
      <c r="A1630" s="29" t="s">
        <v>17358</v>
      </c>
      <c r="B1630" s="29" t="s">
        <v>17359</v>
      </c>
      <c r="C1630" s="66">
        <v>207</v>
      </c>
      <c r="D1630" s="47">
        <f t="shared" si="25"/>
        <v>165.60000000000002</v>
      </c>
    </row>
    <row r="1631" spans="1:4">
      <c r="A1631" s="29" t="s">
        <v>17360</v>
      </c>
      <c r="B1631" s="29" t="s">
        <v>17361</v>
      </c>
      <c r="C1631" s="66">
        <v>281</v>
      </c>
      <c r="D1631" s="47">
        <f t="shared" si="25"/>
        <v>224.8</v>
      </c>
    </row>
    <row r="1632" spans="1:4">
      <c r="A1632" s="29" t="s">
        <v>17362</v>
      </c>
      <c r="B1632" s="29" t="s">
        <v>17363</v>
      </c>
      <c r="C1632" s="66">
        <v>281</v>
      </c>
      <c r="D1632" s="47">
        <f t="shared" si="25"/>
        <v>224.8</v>
      </c>
    </row>
    <row r="1633" spans="1:4">
      <c r="A1633" s="29" t="s">
        <v>17364</v>
      </c>
      <c r="B1633" s="29" t="s">
        <v>17365</v>
      </c>
      <c r="C1633" s="66">
        <v>281</v>
      </c>
      <c r="D1633" s="47">
        <f t="shared" si="25"/>
        <v>224.8</v>
      </c>
    </row>
    <row r="1634" spans="1:4">
      <c r="A1634" s="29" t="s">
        <v>17366</v>
      </c>
      <c r="B1634" s="29" t="s">
        <v>17367</v>
      </c>
      <c r="C1634" s="66">
        <v>281</v>
      </c>
      <c r="D1634" s="47">
        <f t="shared" si="25"/>
        <v>224.8</v>
      </c>
    </row>
    <row r="1635" spans="1:4">
      <c r="A1635" s="29" t="s">
        <v>17368</v>
      </c>
      <c r="B1635" s="29" t="s">
        <v>17369</v>
      </c>
      <c r="C1635" s="66">
        <v>281</v>
      </c>
      <c r="D1635" s="47">
        <f t="shared" si="25"/>
        <v>224.8</v>
      </c>
    </row>
    <row r="1636" spans="1:4">
      <c r="A1636" s="29" t="s">
        <v>17370</v>
      </c>
      <c r="B1636" s="29" t="s">
        <v>17371</v>
      </c>
      <c r="C1636" s="66">
        <v>281</v>
      </c>
      <c r="D1636" s="47">
        <f t="shared" si="25"/>
        <v>224.8</v>
      </c>
    </row>
    <row r="1637" spans="1:4">
      <c r="A1637" s="29" t="s">
        <v>17372</v>
      </c>
      <c r="B1637" s="29" t="s">
        <v>17373</v>
      </c>
      <c r="C1637" s="66">
        <v>281</v>
      </c>
      <c r="D1637" s="47">
        <f t="shared" si="25"/>
        <v>224.8</v>
      </c>
    </row>
    <row r="1638" spans="1:4">
      <c r="A1638" s="29" t="s">
        <v>17374</v>
      </c>
      <c r="B1638" s="29" t="s">
        <v>17375</v>
      </c>
      <c r="C1638" s="66">
        <v>281</v>
      </c>
      <c r="D1638" s="47">
        <f t="shared" si="25"/>
        <v>224.8</v>
      </c>
    </row>
    <row r="1639" spans="1:4">
      <c r="A1639" s="29" t="s">
        <v>17376</v>
      </c>
      <c r="B1639" s="29" t="s">
        <v>17377</v>
      </c>
      <c r="C1639" s="66">
        <v>281</v>
      </c>
      <c r="D1639" s="47">
        <f t="shared" si="25"/>
        <v>224.8</v>
      </c>
    </row>
    <row r="1640" spans="1:4">
      <c r="A1640" s="29" t="s">
        <v>17378</v>
      </c>
      <c r="B1640" s="29" t="s">
        <v>17379</v>
      </c>
      <c r="C1640" s="66">
        <v>281</v>
      </c>
      <c r="D1640" s="47">
        <f t="shared" si="25"/>
        <v>224.8</v>
      </c>
    </row>
    <row r="1641" spans="1:4">
      <c r="A1641" s="29" t="s">
        <v>17380</v>
      </c>
      <c r="B1641" s="29" t="s">
        <v>17381</v>
      </c>
      <c r="C1641" s="66">
        <v>281</v>
      </c>
      <c r="D1641" s="47">
        <f t="shared" si="25"/>
        <v>224.8</v>
      </c>
    </row>
    <row r="1642" spans="1:4">
      <c r="A1642" s="29" t="s">
        <v>17382</v>
      </c>
      <c r="B1642" s="29" t="s">
        <v>17383</v>
      </c>
      <c r="C1642" s="66">
        <v>281</v>
      </c>
      <c r="D1642" s="47">
        <f t="shared" si="25"/>
        <v>224.8</v>
      </c>
    </row>
    <row r="1643" spans="1:4">
      <c r="A1643" s="29" t="s">
        <v>17384</v>
      </c>
      <c r="B1643" s="29" t="s">
        <v>17385</v>
      </c>
      <c r="C1643" s="66">
        <v>281</v>
      </c>
      <c r="D1643" s="47">
        <f t="shared" si="25"/>
        <v>224.8</v>
      </c>
    </row>
    <row r="1644" spans="1:4">
      <c r="A1644" s="29" t="s">
        <v>17386</v>
      </c>
      <c r="B1644" s="29" t="s">
        <v>17387</v>
      </c>
      <c r="C1644" s="66">
        <v>281</v>
      </c>
      <c r="D1644" s="47">
        <f t="shared" si="25"/>
        <v>224.8</v>
      </c>
    </row>
    <row r="1645" spans="1:4">
      <c r="A1645" s="29" t="s">
        <v>17388</v>
      </c>
      <c r="B1645" s="29" t="s">
        <v>17389</v>
      </c>
      <c r="C1645" s="66">
        <v>281</v>
      </c>
      <c r="D1645" s="47">
        <f t="shared" si="25"/>
        <v>224.8</v>
      </c>
    </row>
    <row r="1646" spans="1:4">
      <c r="A1646" s="29" t="s">
        <v>17390</v>
      </c>
      <c r="B1646" s="29" t="s">
        <v>17391</v>
      </c>
      <c r="C1646" s="66">
        <v>281</v>
      </c>
      <c r="D1646" s="47">
        <f t="shared" si="25"/>
        <v>224.8</v>
      </c>
    </row>
    <row r="1647" spans="1:4">
      <c r="A1647" s="29" t="s">
        <v>17392</v>
      </c>
      <c r="B1647" s="29" t="s">
        <v>17393</v>
      </c>
      <c r="C1647" s="66">
        <v>281</v>
      </c>
      <c r="D1647" s="47">
        <f t="shared" si="25"/>
        <v>224.8</v>
      </c>
    </row>
    <row r="1648" spans="1:4">
      <c r="A1648" s="29" t="s">
        <v>17394</v>
      </c>
      <c r="B1648" s="29" t="s">
        <v>17395</v>
      </c>
      <c r="C1648" s="66">
        <v>281</v>
      </c>
      <c r="D1648" s="47">
        <f t="shared" si="25"/>
        <v>224.8</v>
      </c>
    </row>
    <row r="1649" spans="1:4">
      <c r="A1649" s="29" t="s">
        <v>17396</v>
      </c>
      <c r="B1649" s="29" t="s">
        <v>17397</v>
      </c>
      <c r="C1649" s="66">
        <v>281</v>
      </c>
      <c r="D1649" s="47">
        <f t="shared" si="25"/>
        <v>224.8</v>
      </c>
    </row>
    <row r="1650" spans="1:4">
      <c r="A1650" s="29" t="s">
        <v>17398</v>
      </c>
      <c r="B1650" s="29" t="s">
        <v>17399</v>
      </c>
      <c r="C1650" s="66">
        <v>281</v>
      </c>
      <c r="D1650" s="47">
        <f t="shared" si="25"/>
        <v>224.8</v>
      </c>
    </row>
    <row r="1651" spans="1:4">
      <c r="A1651" s="29" t="s">
        <v>17400</v>
      </c>
      <c r="B1651" s="29" t="s">
        <v>17401</v>
      </c>
      <c r="C1651" s="66">
        <v>281</v>
      </c>
      <c r="D1651" s="47">
        <f t="shared" si="25"/>
        <v>224.8</v>
      </c>
    </row>
    <row r="1652" spans="1:4">
      <c r="A1652" s="29" t="s">
        <v>17402</v>
      </c>
      <c r="B1652" s="29" t="s">
        <v>17403</v>
      </c>
      <c r="C1652" s="66">
        <v>281</v>
      </c>
      <c r="D1652" s="47">
        <f t="shared" si="25"/>
        <v>224.8</v>
      </c>
    </row>
    <row r="1653" spans="1:4">
      <c r="A1653" s="29" t="s">
        <v>17404</v>
      </c>
      <c r="B1653" s="29" t="s">
        <v>17405</v>
      </c>
      <c r="C1653" s="66">
        <v>281</v>
      </c>
      <c r="D1653" s="47">
        <f t="shared" si="25"/>
        <v>224.8</v>
      </c>
    </row>
    <row r="1654" spans="1:4">
      <c r="A1654" s="29" t="s">
        <v>17406</v>
      </c>
      <c r="B1654" s="29" t="s">
        <v>17407</v>
      </c>
      <c r="C1654" s="66">
        <v>207</v>
      </c>
      <c r="D1654" s="47">
        <f t="shared" si="25"/>
        <v>165.60000000000002</v>
      </c>
    </row>
    <row r="1655" spans="1:4">
      <c r="A1655" s="29" t="s">
        <v>17408</v>
      </c>
      <c r="B1655" s="29" t="s">
        <v>17409</v>
      </c>
      <c r="C1655" s="66">
        <v>207</v>
      </c>
      <c r="D1655" s="47">
        <f t="shared" si="25"/>
        <v>165.60000000000002</v>
      </c>
    </row>
    <row r="1656" spans="1:4">
      <c r="A1656" s="29" t="s">
        <v>17410</v>
      </c>
      <c r="B1656" s="29" t="s">
        <v>17411</v>
      </c>
      <c r="C1656" s="66">
        <v>207</v>
      </c>
      <c r="D1656" s="47">
        <f t="shared" si="25"/>
        <v>165.60000000000002</v>
      </c>
    </row>
    <row r="1657" spans="1:4">
      <c r="A1657" s="29" t="s">
        <v>17412</v>
      </c>
      <c r="B1657" s="29" t="s">
        <v>17413</v>
      </c>
      <c r="C1657" s="66">
        <v>281</v>
      </c>
      <c r="D1657" s="47">
        <f t="shared" si="25"/>
        <v>224.8</v>
      </c>
    </row>
    <row r="1658" spans="1:4">
      <c r="A1658" s="29" t="s">
        <v>17414</v>
      </c>
      <c r="B1658" s="29" t="s">
        <v>17415</v>
      </c>
      <c r="C1658" s="66">
        <v>281</v>
      </c>
      <c r="D1658" s="47">
        <f t="shared" si="25"/>
        <v>224.8</v>
      </c>
    </row>
    <row r="1659" spans="1:4">
      <c r="A1659" s="29" t="s">
        <v>17416</v>
      </c>
      <c r="B1659" s="29" t="s">
        <v>17417</v>
      </c>
      <c r="C1659" s="66">
        <v>281</v>
      </c>
      <c r="D1659" s="47">
        <f t="shared" si="25"/>
        <v>224.8</v>
      </c>
    </row>
    <row r="1660" spans="1:4">
      <c r="A1660" s="29" t="s">
        <v>17418</v>
      </c>
      <c r="B1660" s="29" t="s">
        <v>17419</v>
      </c>
      <c r="C1660" s="66">
        <v>281</v>
      </c>
      <c r="D1660" s="47">
        <f t="shared" si="25"/>
        <v>224.8</v>
      </c>
    </row>
    <row r="1661" spans="1:4">
      <c r="A1661" s="29" t="s">
        <v>17420</v>
      </c>
      <c r="B1661" s="29" t="s">
        <v>17421</v>
      </c>
      <c r="C1661" s="66">
        <v>281</v>
      </c>
      <c r="D1661" s="47">
        <f t="shared" si="25"/>
        <v>224.8</v>
      </c>
    </row>
    <row r="1662" spans="1:4">
      <c r="A1662" s="29" t="s">
        <v>17422</v>
      </c>
      <c r="B1662" s="29" t="s">
        <v>17423</v>
      </c>
      <c r="C1662" s="66">
        <v>281</v>
      </c>
      <c r="D1662" s="47">
        <f t="shared" si="25"/>
        <v>224.8</v>
      </c>
    </row>
    <row r="1663" spans="1:4">
      <c r="A1663" s="29" t="s">
        <v>17424</v>
      </c>
      <c r="B1663" s="29" t="s">
        <v>17425</v>
      </c>
      <c r="C1663" s="66">
        <v>281</v>
      </c>
      <c r="D1663" s="47">
        <f t="shared" si="25"/>
        <v>224.8</v>
      </c>
    </row>
    <row r="1664" spans="1:4">
      <c r="A1664" s="29" t="s">
        <v>17426</v>
      </c>
      <c r="B1664" s="29" t="s">
        <v>17375</v>
      </c>
      <c r="C1664" s="66">
        <v>281</v>
      </c>
      <c r="D1664" s="47">
        <f t="shared" si="25"/>
        <v>224.8</v>
      </c>
    </row>
    <row r="1665" spans="1:4">
      <c r="A1665" s="29" t="s">
        <v>17427</v>
      </c>
      <c r="B1665" s="29" t="s">
        <v>17428</v>
      </c>
      <c r="C1665" s="66">
        <v>281</v>
      </c>
      <c r="D1665" s="47">
        <f t="shared" si="25"/>
        <v>224.8</v>
      </c>
    </row>
    <row r="1666" spans="1:4">
      <c r="A1666" s="29" t="s">
        <v>17429</v>
      </c>
      <c r="B1666" s="29" t="s">
        <v>17430</v>
      </c>
      <c r="C1666" s="66">
        <v>281</v>
      </c>
      <c r="D1666" s="47">
        <f t="shared" si="25"/>
        <v>224.8</v>
      </c>
    </row>
    <row r="1667" spans="1:4">
      <c r="A1667" s="29" t="s">
        <v>17431</v>
      </c>
      <c r="B1667" s="29" t="s">
        <v>17432</v>
      </c>
      <c r="C1667" s="66">
        <v>281</v>
      </c>
      <c r="D1667" s="47">
        <f t="shared" si="25"/>
        <v>224.8</v>
      </c>
    </row>
    <row r="1668" spans="1:4">
      <c r="A1668" s="29" t="s">
        <v>17433</v>
      </c>
      <c r="B1668" s="29" t="s">
        <v>17434</v>
      </c>
      <c r="C1668" s="66">
        <v>281</v>
      </c>
      <c r="D1668" s="47">
        <f t="shared" si="25"/>
        <v>224.8</v>
      </c>
    </row>
    <row r="1669" spans="1:4">
      <c r="A1669" s="29" t="s">
        <v>17435</v>
      </c>
      <c r="B1669" s="29" t="s">
        <v>17436</v>
      </c>
      <c r="C1669" s="66">
        <v>281</v>
      </c>
      <c r="D1669" s="47">
        <f t="shared" si="25"/>
        <v>224.8</v>
      </c>
    </row>
    <row r="1670" spans="1:4">
      <c r="A1670" s="29" t="s">
        <v>17437</v>
      </c>
      <c r="B1670" s="29" t="s">
        <v>17438</v>
      </c>
      <c r="C1670" s="66">
        <v>281</v>
      </c>
      <c r="D1670" s="47">
        <f t="shared" ref="D1670:D1733" si="26">C1670*0.8</f>
        <v>224.8</v>
      </c>
    </row>
    <row r="1671" spans="1:4">
      <c r="A1671" s="29" t="s">
        <v>17439</v>
      </c>
      <c r="B1671" s="29" t="s">
        <v>17440</v>
      </c>
      <c r="C1671" s="66">
        <v>281</v>
      </c>
      <c r="D1671" s="47">
        <f t="shared" si="26"/>
        <v>224.8</v>
      </c>
    </row>
    <row r="1672" spans="1:4">
      <c r="A1672" s="29" t="s">
        <v>17441</v>
      </c>
      <c r="B1672" s="29" t="s">
        <v>17442</v>
      </c>
      <c r="C1672" s="66">
        <v>281</v>
      </c>
      <c r="D1672" s="47">
        <f t="shared" si="26"/>
        <v>224.8</v>
      </c>
    </row>
    <row r="1673" spans="1:4">
      <c r="A1673" s="29" t="s">
        <v>17443</v>
      </c>
      <c r="B1673" s="29" t="s">
        <v>17444</v>
      </c>
      <c r="C1673" s="66">
        <v>281</v>
      </c>
      <c r="D1673" s="47">
        <f t="shared" si="26"/>
        <v>224.8</v>
      </c>
    </row>
    <row r="1674" spans="1:4">
      <c r="A1674" s="29" t="s">
        <v>17445</v>
      </c>
      <c r="B1674" s="29" t="s">
        <v>17446</v>
      </c>
      <c r="C1674" s="66">
        <v>281</v>
      </c>
      <c r="D1674" s="47">
        <f t="shared" si="26"/>
        <v>224.8</v>
      </c>
    </row>
    <row r="1675" spans="1:4">
      <c r="A1675" s="29" t="s">
        <v>17447</v>
      </c>
      <c r="B1675" s="29" t="s">
        <v>17448</v>
      </c>
      <c r="C1675" s="66">
        <v>281</v>
      </c>
      <c r="D1675" s="47">
        <f t="shared" si="26"/>
        <v>224.8</v>
      </c>
    </row>
    <row r="1676" spans="1:4">
      <c r="A1676" s="29" t="s">
        <v>17449</v>
      </c>
      <c r="B1676" s="29" t="s">
        <v>17450</v>
      </c>
      <c r="C1676" s="66">
        <v>281</v>
      </c>
      <c r="D1676" s="47">
        <f t="shared" si="26"/>
        <v>224.8</v>
      </c>
    </row>
    <row r="1677" spans="1:4">
      <c r="A1677" s="29" t="s">
        <v>17451</v>
      </c>
      <c r="B1677" s="29" t="s">
        <v>17452</v>
      </c>
      <c r="C1677" s="66">
        <v>281</v>
      </c>
      <c r="D1677" s="47">
        <f t="shared" si="26"/>
        <v>224.8</v>
      </c>
    </row>
    <row r="1678" spans="1:4">
      <c r="A1678" s="29" t="s">
        <v>17453</v>
      </c>
      <c r="B1678" s="29" t="s">
        <v>17454</v>
      </c>
      <c r="C1678" s="66">
        <v>281</v>
      </c>
      <c r="D1678" s="47">
        <f t="shared" si="26"/>
        <v>224.8</v>
      </c>
    </row>
    <row r="1679" spans="1:4">
      <c r="A1679" s="29" t="s">
        <v>17455</v>
      </c>
      <c r="B1679" s="29" t="s">
        <v>17456</v>
      </c>
      <c r="C1679" s="66">
        <v>207</v>
      </c>
      <c r="D1679" s="47">
        <f t="shared" si="26"/>
        <v>165.60000000000002</v>
      </c>
    </row>
    <row r="1680" spans="1:4">
      <c r="A1680" s="29" t="s">
        <v>17457</v>
      </c>
      <c r="B1680" s="29" t="s">
        <v>17458</v>
      </c>
      <c r="C1680" s="66">
        <v>207</v>
      </c>
      <c r="D1680" s="47">
        <f t="shared" si="26"/>
        <v>165.60000000000002</v>
      </c>
    </row>
    <row r="1681" spans="1:4">
      <c r="A1681" s="29" t="s">
        <v>17459</v>
      </c>
      <c r="B1681" s="29" t="s">
        <v>17460</v>
      </c>
      <c r="C1681" s="66">
        <v>207</v>
      </c>
      <c r="D1681" s="47">
        <f t="shared" si="26"/>
        <v>165.60000000000002</v>
      </c>
    </row>
    <row r="1682" spans="1:4">
      <c r="A1682" s="29" t="s">
        <v>17461</v>
      </c>
      <c r="B1682" s="29" t="s">
        <v>17462</v>
      </c>
      <c r="C1682" s="66">
        <v>281</v>
      </c>
      <c r="D1682" s="47">
        <f t="shared" si="26"/>
        <v>224.8</v>
      </c>
    </row>
    <row r="1683" spans="1:4">
      <c r="A1683" s="29" t="s">
        <v>17463</v>
      </c>
      <c r="B1683" s="29" t="s">
        <v>17464</v>
      </c>
      <c r="C1683" s="66">
        <v>281</v>
      </c>
      <c r="D1683" s="47">
        <f t="shared" si="26"/>
        <v>224.8</v>
      </c>
    </row>
    <row r="1684" spans="1:4">
      <c r="A1684" s="29" t="s">
        <v>17465</v>
      </c>
      <c r="B1684" s="29" t="s">
        <v>17466</v>
      </c>
      <c r="C1684" s="66">
        <v>281</v>
      </c>
      <c r="D1684" s="47">
        <f t="shared" si="26"/>
        <v>224.8</v>
      </c>
    </row>
    <row r="1685" spans="1:4">
      <c r="A1685" s="29" t="s">
        <v>17467</v>
      </c>
      <c r="B1685" s="29" t="s">
        <v>17468</v>
      </c>
      <c r="C1685" s="66">
        <v>281</v>
      </c>
      <c r="D1685" s="47">
        <f t="shared" si="26"/>
        <v>224.8</v>
      </c>
    </row>
    <row r="1686" spans="1:4">
      <c r="A1686" s="29" t="s">
        <v>17469</v>
      </c>
      <c r="B1686" s="29" t="s">
        <v>17470</v>
      </c>
      <c r="C1686" s="66">
        <v>281</v>
      </c>
      <c r="D1686" s="47">
        <f t="shared" si="26"/>
        <v>224.8</v>
      </c>
    </row>
    <row r="1687" spans="1:4">
      <c r="A1687" s="29" t="s">
        <v>17471</v>
      </c>
      <c r="B1687" s="29" t="s">
        <v>17472</v>
      </c>
      <c r="C1687" s="66">
        <v>281</v>
      </c>
      <c r="D1687" s="47">
        <f t="shared" si="26"/>
        <v>224.8</v>
      </c>
    </row>
    <row r="1688" spans="1:4">
      <c r="A1688" s="29" t="s">
        <v>17473</v>
      </c>
      <c r="B1688" s="29" t="s">
        <v>17474</v>
      </c>
      <c r="C1688" s="66">
        <v>281</v>
      </c>
      <c r="D1688" s="47">
        <f t="shared" si="26"/>
        <v>224.8</v>
      </c>
    </row>
    <row r="1689" spans="1:4">
      <c r="A1689" s="29" t="s">
        <v>17475</v>
      </c>
      <c r="B1689" s="29" t="s">
        <v>17476</v>
      </c>
      <c r="C1689" s="66">
        <v>281</v>
      </c>
      <c r="D1689" s="47">
        <f t="shared" si="26"/>
        <v>224.8</v>
      </c>
    </row>
    <row r="1690" spans="1:4">
      <c r="A1690" s="29" t="s">
        <v>17477</v>
      </c>
      <c r="B1690" s="29" t="s">
        <v>17478</v>
      </c>
      <c r="C1690" s="66">
        <v>281</v>
      </c>
      <c r="D1690" s="47">
        <f t="shared" si="26"/>
        <v>224.8</v>
      </c>
    </row>
    <row r="1691" spans="1:4">
      <c r="A1691" s="29" t="s">
        <v>17479</v>
      </c>
      <c r="B1691" s="29" t="s">
        <v>17480</v>
      </c>
      <c r="C1691" s="66">
        <v>281</v>
      </c>
      <c r="D1691" s="47">
        <f t="shared" si="26"/>
        <v>224.8</v>
      </c>
    </row>
    <row r="1692" spans="1:4">
      <c r="A1692" s="29" t="s">
        <v>17481</v>
      </c>
      <c r="B1692" s="29" t="s">
        <v>17482</v>
      </c>
      <c r="C1692" s="66">
        <v>281</v>
      </c>
      <c r="D1692" s="47">
        <f t="shared" si="26"/>
        <v>224.8</v>
      </c>
    </row>
    <row r="1693" spans="1:4">
      <c r="A1693" s="29" t="s">
        <v>17483</v>
      </c>
      <c r="B1693" s="29" t="s">
        <v>17484</v>
      </c>
      <c r="C1693" s="66">
        <v>281</v>
      </c>
      <c r="D1693" s="47">
        <f t="shared" si="26"/>
        <v>224.8</v>
      </c>
    </row>
    <row r="1694" spans="1:4">
      <c r="A1694" s="29" t="s">
        <v>17485</v>
      </c>
      <c r="B1694" s="29" t="s">
        <v>17486</v>
      </c>
      <c r="C1694" s="66">
        <v>281</v>
      </c>
      <c r="D1694" s="47">
        <f t="shared" si="26"/>
        <v>224.8</v>
      </c>
    </row>
    <row r="1695" spans="1:4">
      <c r="A1695" s="29" t="s">
        <v>17487</v>
      </c>
      <c r="B1695" s="29" t="s">
        <v>17488</v>
      </c>
      <c r="C1695" s="66">
        <v>281</v>
      </c>
      <c r="D1695" s="47">
        <f t="shared" si="26"/>
        <v>224.8</v>
      </c>
    </row>
    <row r="1696" spans="1:4">
      <c r="A1696" s="29" t="s">
        <v>17489</v>
      </c>
      <c r="B1696" s="29" t="s">
        <v>17490</v>
      </c>
      <c r="C1696" s="66">
        <v>281</v>
      </c>
      <c r="D1696" s="47">
        <f t="shared" si="26"/>
        <v>224.8</v>
      </c>
    </row>
    <row r="1697" spans="1:4">
      <c r="A1697" s="29" t="s">
        <v>17491</v>
      </c>
      <c r="B1697" s="29" t="s">
        <v>17492</v>
      </c>
      <c r="C1697" s="66">
        <v>281</v>
      </c>
      <c r="D1697" s="47">
        <f t="shared" si="26"/>
        <v>224.8</v>
      </c>
    </row>
    <row r="1698" spans="1:4">
      <c r="A1698" s="29" t="s">
        <v>17493</v>
      </c>
      <c r="B1698" s="29" t="s">
        <v>17494</v>
      </c>
      <c r="C1698" s="66">
        <v>281</v>
      </c>
      <c r="D1698" s="47">
        <f t="shared" si="26"/>
        <v>224.8</v>
      </c>
    </row>
    <row r="1699" spans="1:4">
      <c r="A1699" s="29" t="s">
        <v>17495</v>
      </c>
      <c r="B1699" s="29" t="s">
        <v>17496</v>
      </c>
      <c r="C1699" s="66">
        <v>281</v>
      </c>
      <c r="D1699" s="47">
        <f t="shared" si="26"/>
        <v>224.8</v>
      </c>
    </row>
    <row r="1700" spans="1:4">
      <c r="A1700" s="29" t="s">
        <v>17497</v>
      </c>
      <c r="B1700" s="29" t="s">
        <v>17498</v>
      </c>
      <c r="C1700" s="66">
        <v>281</v>
      </c>
      <c r="D1700" s="47">
        <f t="shared" si="26"/>
        <v>224.8</v>
      </c>
    </row>
    <row r="1701" spans="1:4">
      <c r="A1701" s="29" t="s">
        <v>17499</v>
      </c>
      <c r="B1701" s="29" t="s">
        <v>17500</v>
      </c>
      <c r="C1701" s="66">
        <v>281</v>
      </c>
      <c r="D1701" s="47">
        <f t="shared" si="26"/>
        <v>224.8</v>
      </c>
    </row>
    <row r="1702" spans="1:4">
      <c r="A1702" s="29" t="s">
        <v>17501</v>
      </c>
      <c r="B1702" s="29" t="s">
        <v>17502</v>
      </c>
      <c r="C1702" s="66">
        <v>281</v>
      </c>
      <c r="D1702" s="47">
        <f t="shared" si="26"/>
        <v>224.8</v>
      </c>
    </row>
    <row r="1703" spans="1:4">
      <c r="A1703" s="29" t="s">
        <v>17503</v>
      </c>
      <c r="B1703" s="29" t="s">
        <v>17504</v>
      </c>
      <c r="C1703" s="66">
        <v>281</v>
      </c>
      <c r="D1703" s="47">
        <f t="shared" si="26"/>
        <v>224.8</v>
      </c>
    </row>
    <row r="1704" spans="1:4">
      <c r="A1704" s="29" t="s">
        <v>17505</v>
      </c>
      <c r="B1704" s="29" t="s">
        <v>17506</v>
      </c>
      <c r="C1704" s="66">
        <v>207</v>
      </c>
      <c r="D1704" s="47">
        <f t="shared" si="26"/>
        <v>165.60000000000002</v>
      </c>
    </row>
    <row r="1705" spans="1:4">
      <c r="A1705" s="29" t="s">
        <v>17507</v>
      </c>
      <c r="B1705" s="29" t="s">
        <v>17508</v>
      </c>
      <c r="C1705" s="66">
        <v>207</v>
      </c>
      <c r="D1705" s="47">
        <f t="shared" si="26"/>
        <v>165.60000000000002</v>
      </c>
    </row>
    <row r="1706" spans="1:4">
      <c r="A1706" s="29" t="s">
        <v>17509</v>
      </c>
      <c r="B1706" s="29" t="s">
        <v>17510</v>
      </c>
      <c r="C1706" s="66">
        <v>207</v>
      </c>
      <c r="D1706" s="47">
        <f t="shared" si="26"/>
        <v>165.60000000000002</v>
      </c>
    </row>
    <row r="1707" spans="1:4">
      <c r="A1707" s="29" t="s">
        <v>17511</v>
      </c>
      <c r="B1707" s="29" t="s">
        <v>17512</v>
      </c>
      <c r="C1707" s="66">
        <v>281</v>
      </c>
      <c r="D1707" s="47">
        <f t="shared" si="26"/>
        <v>224.8</v>
      </c>
    </row>
    <row r="1708" spans="1:4">
      <c r="A1708" s="29" t="s">
        <v>17513</v>
      </c>
      <c r="B1708" s="29" t="s">
        <v>17514</v>
      </c>
      <c r="C1708" s="66">
        <v>281</v>
      </c>
      <c r="D1708" s="47">
        <f t="shared" si="26"/>
        <v>224.8</v>
      </c>
    </row>
    <row r="1709" spans="1:4">
      <c r="A1709" s="29" t="s">
        <v>17515</v>
      </c>
      <c r="B1709" s="29" t="s">
        <v>17516</v>
      </c>
      <c r="C1709" s="66">
        <v>281</v>
      </c>
      <c r="D1709" s="47">
        <f t="shared" si="26"/>
        <v>224.8</v>
      </c>
    </row>
    <row r="1710" spans="1:4">
      <c r="A1710" s="29" t="s">
        <v>17517</v>
      </c>
      <c r="B1710" s="29" t="s">
        <v>17518</v>
      </c>
      <c r="C1710" s="66">
        <v>281</v>
      </c>
      <c r="D1710" s="47">
        <f t="shared" si="26"/>
        <v>224.8</v>
      </c>
    </row>
    <row r="1711" spans="1:4">
      <c r="A1711" s="29" t="s">
        <v>17519</v>
      </c>
      <c r="B1711" s="29" t="s">
        <v>17520</v>
      </c>
      <c r="C1711" s="66">
        <v>281</v>
      </c>
      <c r="D1711" s="47">
        <f t="shared" si="26"/>
        <v>224.8</v>
      </c>
    </row>
    <row r="1712" spans="1:4">
      <c r="A1712" s="29" t="s">
        <v>17521</v>
      </c>
      <c r="B1712" s="29" t="s">
        <v>17522</v>
      </c>
      <c r="C1712" s="66">
        <v>281</v>
      </c>
      <c r="D1712" s="47">
        <f t="shared" si="26"/>
        <v>224.8</v>
      </c>
    </row>
    <row r="1713" spans="1:4">
      <c r="A1713" s="29" t="s">
        <v>17523</v>
      </c>
      <c r="B1713" s="29" t="s">
        <v>17524</v>
      </c>
      <c r="C1713" s="66">
        <v>281</v>
      </c>
      <c r="D1713" s="47">
        <f t="shared" si="26"/>
        <v>224.8</v>
      </c>
    </row>
    <row r="1714" spans="1:4">
      <c r="A1714" s="29" t="s">
        <v>17525</v>
      </c>
      <c r="B1714" s="29" t="s">
        <v>17526</v>
      </c>
      <c r="C1714" s="66">
        <v>281</v>
      </c>
      <c r="D1714" s="47">
        <f t="shared" si="26"/>
        <v>224.8</v>
      </c>
    </row>
    <row r="1715" spans="1:4">
      <c r="A1715" s="29" t="s">
        <v>17527</v>
      </c>
      <c r="B1715" s="29" t="s">
        <v>17528</v>
      </c>
      <c r="C1715" s="66">
        <v>281</v>
      </c>
      <c r="D1715" s="47">
        <f t="shared" si="26"/>
        <v>224.8</v>
      </c>
    </row>
    <row r="1716" spans="1:4">
      <c r="A1716" s="29" t="s">
        <v>17529</v>
      </c>
      <c r="B1716" s="29" t="s">
        <v>17530</v>
      </c>
      <c r="C1716" s="66">
        <v>281</v>
      </c>
      <c r="D1716" s="47">
        <f t="shared" si="26"/>
        <v>224.8</v>
      </c>
    </row>
    <row r="1717" spans="1:4">
      <c r="A1717" s="29" t="s">
        <v>17531</v>
      </c>
      <c r="B1717" s="29" t="s">
        <v>17532</v>
      </c>
      <c r="C1717" s="66">
        <v>281</v>
      </c>
      <c r="D1717" s="47">
        <f t="shared" si="26"/>
        <v>224.8</v>
      </c>
    </row>
    <row r="1718" spans="1:4">
      <c r="A1718" s="29" t="s">
        <v>17533</v>
      </c>
      <c r="B1718" s="29" t="s">
        <v>17534</v>
      </c>
      <c r="C1718" s="66">
        <v>281</v>
      </c>
      <c r="D1718" s="47">
        <f t="shared" si="26"/>
        <v>224.8</v>
      </c>
    </row>
    <row r="1719" spans="1:4">
      <c r="A1719" s="29" t="s">
        <v>17535</v>
      </c>
      <c r="B1719" s="29" t="s">
        <v>17536</v>
      </c>
      <c r="C1719" s="66">
        <v>281</v>
      </c>
      <c r="D1719" s="47">
        <f t="shared" si="26"/>
        <v>224.8</v>
      </c>
    </row>
    <row r="1720" spans="1:4">
      <c r="A1720" s="29" t="s">
        <v>17537</v>
      </c>
      <c r="B1720" s="29" t="s">
        <v>17538</v>
      </c>
      <c r="C1720" s="66">
        <v>281</v>
      </c>
      <c r="D1720" s="47">
        <f t="shared" si="26"/>
        <v>224.8</v>
      </c>
    </row>
    <row r="1721" spans="1:4">
      <c r="A1721" s="29" t="s">
        <v>17539</v>
      </c>
      <c r="B1721" s="29" t="s">
        <v>17540</v>
      </c>
      <c r="C1721" s="66">
        <v>281</v>
      </c>
      <c r="D1721" s="47">
        <f t="shared" si="26"/>
        <v>224.8</v>
      </c>
    </row>
    <row r="1722" spans="1:4">
      <c r="A1722" s="29" t="s">
        <v>17541</v>
      </c>
      <c r="B1722" s="29" t="s">
        <v>17542</v>
      </c>
      <c r="C1722" s="66">
        <v>281</v>
      </c>
      <c r="D1722" s="47">
        <f t="shared" si="26"/>
        <v>224.8</v>
      </c>
    </row>
    <row r="1723" spans="1:4">
      <c r="A1723" s="29" t="s">
        <v>17543</v>
      </c>
      <c r="B1723" s="29" t="s">
        <v>17544</v>
      </c>
      <c r="C1723" s="66">
        <v>281</v>
      </c>
      <c r="D1723" s="47">
        <f t="shared" si="26"/>
        <v>224.8</v>
      </c>
    </row>
    <row r="1724" spans="1:4">
      <c r="A1724" s="29" t="s">
        <v>17545</v>
      </c>
      <c r="B1724" s="29" t="s">
        <v>17546</v>
      </c>
      <c r="C1724" s="66">
        <v>281</v>
      </c>
      <c r="D1724" s="47">
        <f t="shared" si="26"/>
        <v>224.8</v>
      </c>
    </row>
    <row r="1725" spans="1:4">
      <c r="A1725" s="29" t="s">
        <v>17547</v>
      </c>
      <c r="B1725" s="29" t="s">
        <v>17548</v>
      </c>
      <c r="C1725" s="66">
        <v>281</v>
      </c>
      <c r="D1725" s="47">
        <f t="shared" si="26"/>
        <v>224.8</v>
      </c>
    </row>
    <row r="1726" spans="1:4">
      <c r="A1726" s="29" t="s">
        <v>17549</v>
      </c>
      <c r="B1726" s="29" t="s">
        <v>17550</v>
      </c>
      <c r="C1726" s="66">
        <v>281</v>
      </c>
      <c r="D1726" s="47">
        <f t="shared" si="26"/>
        <v>224.8</v>
      </c>
    </row>
    <row r="1727" spans="1:4">
      <c r="A1727" s="29" t="s">
        <v>17551</v>
      </c>
      <c r="B1727" s="29" t="s">
        <v>17552</v>
      </c>
      <c r="C1727" s="66">
        <v>281</v>
      </c>
      <c r="D1727" s="47">
        <f t="shared" si="26"/>
        <v>224.8</v>
      </c>
    </row>
    <row r="1728" spans="1:4">
      <c r="A1728" s="29" t="s">
        <v>17553</v>
      </c>
      <c r="B1728" s="29" t="s">
        <v>17554</v>
      </c>
      <c r="C1728" s="66">
        <v>302</v>
      </c>
      <c r="D1728" s="47">
        <f t="shared" si="26"/>
        <v>241.60000000000002</v>
      </c>
    </row>
    <row r="1729" spans="1:4">
      <c r="A1729" s="29" t="s">
        <v>17555</v>
      </c>
      <c r="B1729" s="29" t="s">
        <v>17556</v>
      </c>
      <c r="C1729" s="66">
        <v>168</v>
      </c>
      <c r="D1729" s="47">
        <f t="shared" si="26"/>
        <v>134.4</v>
      </c>
    </row>
    <row r="1730" spans="1:4">
      <c r="A1730" s="29" t="s">
        <v>17557</v>
      </c>
      <c r="B1730" s="29" t="s">
        <v>17556</v>
      </c>
      <c r="C1730" s="66">
        <v>184</v>
      </c>
      <c r="D1730" s="47">
        <f t="shared" si="26"/>
        <v>147.20000000000002</v>
      </c>
    </row>
    <row r="1731" spans="1:4">
      <c r="A1731" s="29" t="s">
        <v>17558</v>
      </c>
      <c r="B1731" s="29" t="s">
        <v>17559</v>
      </c>
      <c r="C1731" s="66">
        <v>227</v>
      </c>
      <c r="D1731" s="47">
        <f t="shared" si="26"/>
        <v>181.60000000000002</v>
      </c>
    </row>
    <row r="1732" spans="1:4">
      <c r="A1732" s="29" t="s">
        <v>17560</v>
      </c>
      <c r="B1732" s="29" t="s">
        <v>17561</v>
      </c>
      <c r="C1732" s="66">
        <v>28.5</v>
      </c>
      <c r="D1732" s="47">
        <f t="shared" si="26"/>
        <v>22.8</v>
      </c>
    </row>
    <row r="1733" spans="1:4">
      <c r="A1733" s="29" t="s">
        <v>17562</v>
      </c>
      <c r="B1733" s="29" t="s">
        <v>17563</v>
      </c>
      <c r="C1733" s="66">
        <v>159</v>
      </c>
      <c r="D1733" s="47">
        <f t="shared" si="26"/>
        <v>127.2</v>
      </c>
    </row>
    <row r="1734" spans="1:4">
      <c r="A1734" s="29" t="s">
        <v>17564</v>
      </c>
      <c r="B1734" s="29" t="s">
        <v>17565</v>
      </c>
      <c r="C1734" s="66">
        <v>159</v>
      </c>
      <c r="D1734" s="47">
        <f t="shared" ref="D1734:D1797" si="27">C1734*0.8</f>
        <v>127.2</v>
      </c>
    </row>
    <row r="1735" spans="1:4">
      <c r="A1735" s="29" t="s">
        <v>17566</v>
      </c>
      <c r="B1735" s="29" t="s">
        <v>17567</v>
      </c>
      <c r="C1735" s="66">
        <v>239</v>
      </c>
      <c r="D1735" s="47">
        <f t="shared" si="27"/>
        <v>191.20000000000002</v>
      </c>
    </row>
    <row r="1736" spans="1:4">
      <c r="A1736" s="29" t="s">
        <v>17568</v>
      </c>
      <c r="B1736" s="29" t="s">
        <v>17569</v>
      </c>
      <c r="C1736" s="66">
        <v>239</v>
      </c>
      <c r="D1736" s="47">
        <f t="shared" si="27"/>
        <v>191.20000000000002</v>
      </c>
    </row>
    <row r="1737" spans="1:4">
      <c r="A1737" s="29" t="s">
        <v>17570</v>
      </c>
      <c r="B1737" s="29" t="s">
        <v>17571</v>
      </c>
      <c r="C1737" s="66">
        <v>399</v>
      </c>
      <c r="D1737" s="47">
        <f t="shared" si="27"/>
        <v>319.20000000000005</v>
      </c>
    </row>
    <row r="1738" spans="1:4">
      <c r="A1738" s="29" t="s">
        <v>17572</v>
      </c>
      <c r="B1738" s="29" t="s">
        <v>17573</v>
      </c>
      <c r="C1738" s="66">
        <v>399</v>
      </c>
      <c r="D1738" s="47">
        <f t="shared" si="27"/>
        <v>319.20000000000005</v>
      </c>
    </row>
    <row r="1739" spans="1:4">
      <c r="A1739" s="29" t="s">
        <v>17574</v>
      </c>
      <c r="B1739" s="29" t="s">
        <v>17575</v>
      </c>
      <c r="C1739" s="66">
        <v>25.5</v>
      </c>
      <c r="D1739" s="47">
        <f t="shared" si="27"/>
        <v>20.400000000000002</v>
      </c>
    </row>
    <row r="1740" spans="1:4">
      <c r="A1740" s="29" t="s">
        <v>17576</v>
      </c>
      <c r="B1740" s="29" t="s">
        <v>17577</v>
      </c>
      <c r="C1740" s="66">
        <v>479</v>
      </c>
      <c r="D1740" s="47">
        <f t="shared" si="27"/>
        <v>383.20000000000005</v>
      </c>
    </row>
    <row r="1741" spans="1:4">
      <c r="A1741" s="29" t="s">
        <v>17578</v>
      </c>
      <c r="B1741" s="29" t="s">
        <v>17579</v>
      </c>
      <c r="C1741" s="66">
        <v>479</v>
      </c>
      <c r="D1741" s="47">
        <f t="shared" si="27"/>
        <v>383.20000000000005</v>
      </c>
    </row>
    <row r="1742" spans="1:4">
      <c r="A1742" s="29" t="s">
        <v>17580</v>
      </c>
      <c r="B1742" s="29" t="s">
        <v>17581</v>
      </c>
      <c r="C1742" s="66">
        <v>4154</v>
      </c>
      <c r="D1742" s="47">
        <f t="shared" si="27"/>
        <v>3323.2000000000003</v>
      </c>
    </row>
    <row r="1743" spans="1:4">
      <c r="A1743" s="29" t="s">
        <v>17582</v>
      </c>
      <c r="B1743" s="29" t="s">
        <v>17583</v>
      </c>
      <c r="C1743" s="66">
        <v>28.5</v>
      </c>
      <c r="D1743" s="47">
        <f t="shared" si="27"/>
        <v>22.8</v>
      </c>
    </row>
    <row r="1744" spans="1:4">
      <c r="A1744" s="29" t="s">
        <v>17584</v>
      </c>
      <c r="B1744" s="29" t="s">
        <v>17585</v>
      </c>
      <c r="C1744" s="66">
        <v>87</v>
      </c>
      <c r="D1744" s="47">
        <f t="shared" si="27"/>
        <v>69.600000000000009</v>
      </c>
    </row>
    <row r="1745" spans="1:4">
      <c r="A1745" s="29" t="s">
        <v>17586</v>
      </c>
      <c r="B1745" s="29" t="s">
        <v>17587</v>
      </c>
      <c r="C1745" s="66">
        <v>1121</v>
      </c>
      <c r="D1745" s="47">
        <f t="shared" si="27"/>
        <v>896.80000000000007</v>
      </c>
    </row>
    <row r="1746" spans="1:4">
      <c r="A1746" s="29" t="s">
        <v>17588</v>
      </c>
      <c r="B1746" s="29" t="s">
        <v>17589</v>
      </c>
      <c r="C1746" s="66">
        <v>509</v>
      </c>
      <c r="D1746" s="47">
        <f t="shared" si="27"/>
        <v>407.20000000000005</v>
      </c>
    </row>
    <row r="1747" spans="1:4">
      <c r="A1747" s="29" t="s">
        <v>17590</v>
      </c>
      <c r="B1747" s="29" t="s">
        <v>17591</v>
      </c>
      <c r="C1747" s="66">
        <v>75</v>
      </c>
      <c r="D1747" s="47">
        <f t="shared" si="27"/>
        <v>60</v>
      </c>
    </row>
    <row r="1748" spans="1:4">
      <c r="A1748" s="29" t="s">
        <v>17592</v>
      </c>
      <c r="B1748" s="29" t="s">
        <v>17593</v>
      </c>
      <c r="C1748" s="66">
        <v>75</v>
      </c>
      <c r="D1748" s="47">
        <f t="shared" si="27"/>
        <v>60</v>
      </c>
    </row>
    <row r="1749" spans="1:4">
      <c r="A1749" s="29" t="s">
        <v>17594</v>
      </c>
      <c r="B1749" s="29" t="s">
        <v>17595</v>
      </c>
      <c r="C1749" s="66">
        <v>30.5</v>
      </c>
      <c r="D1749" s="47">
        <f t="shared" si="27"/>
        <v>24.400000000000002</v>
      </c>
    </row>
    <row r="1750" spans="1:4">
      <c r="A1750" s="29" t="s">
        <v>17596</v>
      </c>
      <c r="B1750" s="29" t="s">
        <v>17597</v>
      </c>
      <c r="C1750" s="66">
        <v>382</v>
      </c>
      <c r="D1750" s="47">
        <f t="shared" si="27"/>
        <v>305.60000000000002</v>
      </c>
    </row>
    <row r="1751" spans="1:4">
      <c r="A1751" s="29" t="s">
        <v>17598</v>
      </c>
      <c r="B1751" s="29" t="s">
        <v>17599</v>
      </c>
      <c r="C1751" s="66">
        <v>364</v>
      </c>
      <c r="D1751" s="47">
        <f t="shared" si="27"/>
        <v>291.2</v>
      </c>
    </row>
    <row r="1752" spans="1:4">
      <c r="A1752" s="29" t="s">
        <v>17600</v>
      </c>
      <c r="B1752" s="29" t="s">
        <v>17601</v>
      </c>
      <c r="C1752" s="66">
        <v>441</v>
      </c>
      <c r="D1752" s="47">
        <f t="shared" si="27"/>
        <v>352.8</v>
      </c>
    </row>
    <row r="1753" spans="1:4">
      <c r="A1753" s="29" t="s">
        <v>17602</v>
      </c>
      <c r="B1753" s="29" t="s">
        <v>17603</v>
      </c>
      <c r="C1753" s="66">
        <v>23</v>
      </c>
      <c r="D1753" s="47">
        <f t="shared" si="27"/>
        <v>18.400000000000002</v>
      </c>
    </row>
    <row r="1754" spans="1:4">
      <c r="A1754" s="29" t="s">
        <v>17604</v>
      </c>
      <c r="B1754" s="29" t="s">
        <v>17605</v>
      </c>
      <c r="C1754" s="66">
        <v>928</v>
      </c>
      <c r="D1754" s="47">
        <f t="shared" si="27"/>
        <v>742.40000000000009</v>
      </c>
    </row>
    <row r="1755" spans="1:4">
      <c r="A1755" s="29" t="s">
        <v>17606</v>
      </c>
      <c r="B1755" s="29" t="s">
        <v>17607</v>
      </c>
      <c r="C1755" s="66">
        <v>573</v>
      </c>
      <c r="D1755" s="47">
        <f t="shared" si="27"/>
        <v>458.40000000000003</v>
      </c>
    </row>
    <row r="1756" spans="1:4">
      <c r="A1756" s="29" t="s">
        <v>17608</v>
      </c>
      <c r="B1756" s="29" t="s">
        <v>17609</v>
      </c>
      <c r="C1756" s="66">
        <v>172</v>
      </c>
      <c r="D1756" s="47">
        <f t="shared" si="27"/>
        <v>137.6</v>
      </c>
    </row>
    <row r="1757" spans="1:4">
      <c r="A1757" s="29" t="s">
        <v>17610</v>
      </c>
      <c r="B1757" s="29" t="s">
        <v>17611</v>
      </c>
      <c r="C1757" s="66">
        <v>191</v>
      </c>
      <c r="D1757" s="47">
        <f t="shared" si="27"/>
        <v>152.80000000000001</v>
      </c>
    </row>
    <row r="1758" spans="1:4">
      <c r="A1758" s="29" t="s">
        <v>17612</v>
      </c>
      <c r="B1758" s="29" t="s">
        <v>17613</v>
      </c>
      <c r="C1758" s="66">
        <v>5985</v>
      </c>
      <c r="D1758" s="47">
        <f t="shared" si="27"/>
        <v>4788</v>
      </c>
    </row>
    <row r="1759" spans="1:4">
      <c r="A1759" s="29" t="s">
        <v>17614</v>
      </c>
      <c r="B1759" s="29" t="s">
        <v>17613</v>
      </c>
      <c r="C1759" s="66">
        <v>5985</v>
      </c>
      <c r="D1759" s="47">
        <f t="shared" si="27"/>
        <v>4788</v>
      </c>
    </row>
    <row r="1760" spans="1:4">
      <c r="A1760" s="29" t="s">
        <v>17615</v>
      </c>
      <c r="B1760" s="29" t="s">
        <v>17616</v>
      </c>
      <c r="C1760" s="66">
        <v>189</v>
      </c>
      <c r="D1760" s="47">
        <f t="shared" si="27"/>
        <v>151.20000000000002</v>
      </c>
    </row>
    <row r="1761" spans="1:4">
      <c r="A1761" s="29" t="s">
        <v>17617</v>
      </c>
      <c r="B1761" s="29" t="s">
        <v>17095</v>
      </c>
      <c r="C1761" s="66">
        <v>189</v>
      </c>
      <c r="D1761" s="47">
        <f t="shared" si="27"/>
        <v>151.20000000000002</v>
      </c>
    </row>
    <row r="1762" spans="1:4">
      <c r="A1762" s="29" t="s">
        <v>17618</v>
      </c>
      <c r="B1762" s="29" t="s">
        <v>17619</v>
      </c>
      <c r="C1762" s="66">
        <v>189</v>
      </c>
      <c r="D1762" s="47">
        <f t="shared" si="27"/>
        <v>151.20000000000002</v>
      </c>
    </row>
    <row r="1763" spans="1:4">
      <c r="A1763" s="29" t="s">
        <v>17620</v>
      </c>
      <c r="B1763" s="29" t="s">
        <v>17621</v>
      </c>
      <c r="C1763" s="66">
        <v>189</v>
      </c>
      <c r="D1763" s="47">
        <f t="shared" si="27"/>
        <v>151.20000000000002</v>
      </c>
    </row>
    <row r="1764" spans="1:4">
      <c r="A1764" s="29" t="s">
        <v>17622</v>
      </c>
      <c r="B1764" s="29" t="s">
        <v>17623</v>
      </c>
      <c r="C1764" s="66">
        <v>189</v>
      </c>
      <c r="D1764" s="47">
        <f t="shared" si="27"/>
        <v>151.20000000000002</v>
      </c>
    </row>
    <row r="1765" spans="1:4">
      <c r="A1765" s="29" t="s">
        <v>17624</v>
      </c>
      <c r="B1765" s="29" t="s">
        <v>17625</v>
      </c>
      <c r="C1765" s="66">
        <v>189</v>
      </c>
      <c r="D1765" s="47">
        <f t="shared" si="27"/>
        <v>151.20000000000002</v>
      </c>
    </row>
    <row r="1766" spans="1:4">
      <c r="A1766" s="29" t="s">
        <v>17626</v>
      </c>
      <c r="B1766" s="29" t="s">
        <v>17627</v>
      </c>
      <c r="C1766" s="66">
        <v>189</v>
      </c>
      <c r="D1766" s="47">
        <f t="shared" si="27"/>
        <v>151.20000000000002</v>
      </c>
    </row>
    <row r="1767" spans="1:4">
      <c r="A1767" s="29" t="s">
        <v>17628</v>
      </c>
      <c r="B1767" s="29" t="s">
        <v>17629</v>
      </c>
      <c r="C1767" s="66">
        <v>189</v>
      </c>
      <c r="D1767" s="47">
        <f t="shared" si="27"/>
        <v>151.20000000000002</v>
      </c>
    </row>
    <row r="1768" spans="1:4">
      <c r="A1768" s="29" t="s">
        <v>17630</v>
      </c>
      <c r="B1768" s="29" t="s">
        <v>17631</v>
      </c>
      <c r="C1768" s="66">
        <v>189</v>
      </c>
      <c r="D1768" s="47">
        <f t="shared" si="27"/>
        <v>151.20000000000002</v>
      </c>
    </row>
    <row r="1769" spans="1:4">
      <c r="A1769" s="29" t="s">
        <v>17632</v>
      </c>
      <c r="B1769" s="29" t="s">
        <v>17633</v>
      </c>
      <c r="C1769" s="66">
        <v>189</v>
      </c>
      <c r="D1769" s="47">
        <f t="shared" si="27"/>
        <v>151.20000000000002</v>
      </c>
    </row>
    <row r="1770" spans="1:4">
      <c r="A1770" s="29" t="s">
        <v>17634</v>
      </c>
      <c r="B1770" s="29" t="s">
        <v>17635</v>
      </c>
      <c r="C1770" s="66">
        <v>189</v>
      </c>
      <c r="D1770" s="47">
        <f t="shared" si="27"/>
        <v>151.20000000000002</v>
      </c>
    </row>
    <row r="1771" spans="1:4">
      <c r="A1771" s="29" t="s">
        <v>17636</v>
      </c>
      <c r="B1771" s="29" t="s">
        <v>17637</v>
      </c>
      <c r="C1771" s="66">
        <v>189</v>
      </c>
      <c r="D1771" s="47">
        <f t="shared" si="27"/>
        <v>151.20000000000002</v>
      </c>
    </row>
    <row r="1772" spans="1:4">
      <c r="A1772" s="29" t="s">
        <v>17638</v>
      </c>
      <c r="B1772" s="29" t="s">
        <v>17639</v>
      </c>
      <c r="C1772" s="66">
        <v>189</v>
      </c>
      <c r="D1772" s="47">
        <f t="shared" si="27"/>
        <v>151.20000000000002</v>
      </c>
    </row>
    <row r="1773" spans="1:4">
      <c r="A1773" s="29" t="s">
        <v>17640</v>
      </c>
      <c r="B1773" s="29" t="s">
        <v>17641</v>
      </c>
      <c r="C1773" s="66">
        <v>189</v>
      </c>
      <c r="D1773" s="47">
        <f t="shared" si="27"/>
        <v>151.20000000000002</v>
      </c>
    </row>
    <row r="1774" spans="1:4">
      <c r="A1774" s="29" t="s">
        <v>17642</v>
      </c>
      <c r="B1774" s="29" t="s">
        <v>17643</v>
      </c>
      <c r="C1774" s="66">
        <v>189</v>
      </c>
      <c r="D1774" s="47">
        <f t="shared" si="27"/>
        <v>151.20000000000002</v>
      </c>
    </row>
    <row r="1775" spans="1:4">
      <c r="A1775" s="29" t="s">
        <v>17644</v>
      </c>
      <c r="B1775" s="29" t="s">
        <v>17645</v>
      </c>
      <c r="C1775" s="66">
        <v>189</v>
      </c>
      <c r="D1775" s="47">
        <f t="shared" si="27"/>
        <v>151.20000000000002</v>
      </c>
    </row>
    <row r="1776" spans="1:4">
      <c r="A1776" s="29" t="s">
        <v>17646</v>
      </c>
      <c r="B1776" s="29" t="s">
        <v>17647</v>
      </c>
      <c r="C1776" s="66">
        <v>189</v>
      </c>
      <c r="D1776" s="47">
        <f t="shared" si="27"/>
        <v>151.20000000000002</v>
      </c>
    </row>
    <row r="1777" spans="1:4">
      <c r="A1777" s="29" t="s">
        <v>17648</v>
      </c>
      <c r="B1777" s="29" t="s">
        <v>17649</v>
      </c>
      <c r="C1777" s="66">
        <v>189</v>
      </c>
      <c r="D1777" s="47">
        <f t="shared" si="27"/>
        <v>151.20000000000002</v>
      </c>
    </row>
    <row r="1778" spans="1:4">
      <c r="A1778" s="29" t="s">
        <v>17650</v>
      </c>
      <c r="B1778" s="29" t="s">
        <v>17651</v>
      </c>
      <c r="C1778" s="66">
        <v>189</v>
      </c>
      <c r="D1778" s="47">
        <f t="shared" si="27"/>
        <v>151.20000000000002</v>
      </c>
    </row>
    <row r="1779" spans="1:4">
      <c r="A1779" s="29" t="s">
        <v>17652</v>
      </c>
      <c r="B1779" s="29" t="s">
        <v>17653</v>
      </c>
      <c r="C1779" s="66">
        <v>189</v>
      </c>
      <c r="D1779" s="47">
        <f t="shared" si="27"/>
        <v>151.20000000000002</v>
      </c>
    </row>
    <row r="1780" spans="1:4">
      <c r="A1780" s="29" t="s">
        <v>17654</v>
      </c>
      <c r="B1780" s="29" t="s">
        <v>17655</v>
      </c>
      <c r="C1780" s="66">
        <v>189</v>
      </c>
      <c r="D1780" s="47">
        <f t="shared" si="27"/>
        <v>151.20000000000002</v>
      </c>
    </row>
    <row r="1781" spans="1:4">
      <c r="A1781" s="29" t="s">
        <v>17656</v>
      </c>
      <c r="B1781" s="29" t="s">
        <v>17657</v>
      </c>
      <c r="C1781" s="66">
        <v>189</v>
      </c>
      <c r="D1781" s="47">
        <f t="shared" si="27"/>
        <v>151.20000000000002</v>
      </c>
    </row>
    <row r="1782" spans="1:4">
      <c r="A1782" s="29" t="s">
        <v>17658</v>
      </c>
      <c r="B1782" s="29" t="s">
        <v>17659</v>
      </c>
      <c r="C1782" s="66">
        <v>189</v>
      </c>
      <c r="D1782" s="47">
        <f t="shared" si="27"/>
        <v>151.20000000000002</v>
      </c>
    </row>
    <row r="1783" spans="1:4">
      <c r="A1783" s="29" t="s">
        <v>17660</v>
      </c>
      <c r="B1783" s="29" t="s">
        <v>17661</v>
      </c>
      <c r="C1783" s="66">
        <v>189</v>
      </c>
      <c r="D1783" s="47">
        <f t="shared" si="27"/>
        <v>151.20000000000002</v>
      </c>
    </row>
    <row r="1784" spans="1:4">
      <c r="A1784" s="29" t="s">
        <v>17662</v>
      </c>
      <c r="B1784" s="29" t="s">
        <v>17663</v>
      </c>
      <c r="C1784" s="66">
        <v>189</v>
      </c>
      <c r="D1784" s="47">
        <f t="shared" si="27"/>
        <v>151.20000000000002</v>
      </c>
    </row>
    <row r="1785" spans="1:4">
      <c r="A1785" s="29" t="s">
        <v>17664</v>
      </c>
      <c r="B1785" s="29" t="s">
        <v>17665</v>
      </c>
      <c r="C1785" s="66">
        <v>189</v>
      </c>
      <c r="D1785" s="47">
        <f t="shared" si="27"/>
        <v>151.20000000000002</v>
      </c>
    </row>
    <row r="1786" spans="1:4">
      <c r="A1786" s="29" t="s">
        <v>17666</v>
      </c>
      <c r="B1786" s="29" t="s">
        <v>17667</v>
      </c>
      <c r="C1786" s="66">
        <v>189</v>
      </c>
      <c r="D1786" s="47">
        <f t="shared" si="27"/>
        <v>151.20000000000002</v>
      </c>
    </row>
    <row r="1787" spans="1:4">
      <c r="A1787" s="29" t="s">
        <v>17668</v>
      </c>
      <c r="B1787" s="29" t="s">
        <v>17669</v>
      </c>
      <c r="C1787" s="66">
        <v>181</v>
      </c>
      <c r="D1787" s="47">
        <f t="shared" si="27"/>
        <v>144.80000000000001</v>
      </c>
    </row>
    <row r="1788" spans="1:4">
      <c r="A1788" s="29" t="s">
        <v>17670</v>
      </c>
      <c r="B1788" s="29" t="s">
        <v>17671</v>
      </c>
      <c r="C1788" s="66">
        <v>189</v>
      </c>
      <c r="D1788" s="47">
        <f t="shared" si="27"/>
        <v>151.20000000000002</v>
      </c>
    </row>
    <row r="1789" spans="1:4">
      <c r="A1789" s="29" t="s">
        <v>17672</v>
      </c>
      <c r="B1789" s="29" t="s">
        <v>17673</v>
      </c>
      <c r="C1789" s="66">
        <v>24.5</v>
      </c>
      <c r="D1789" s="47">
        <f t="shared" si="27"/>
        <v>19.600000000000001</v>
      </c>
    </row>
    <row r="1790" spans="1:4">
      <c r="A1790" s="29" t="s">
        <v>17674</v>
      </c>
      <c r="B1790" s="29" t="s">
        <v>17675</v>
      </c>
      <c r="C1790" s="66">
        <v>24.5</v>
      </c>
      <c r="D1790" s="47">
        <f t="shared" si="27"/>
        <v>19.600000000000001</v>
      </c>
    </row>
    <row r="1791" spans="1:4">
      <c r="A1791" s="29" t="s">
        <v>17676</v>
      </c>
      <c r="B1791" s="29" t="s">
        <v>17677</v>
      </c>
      <c r="C1791" s="66">
        <v>189</v>
      </c>
      <c r="D1791" s="47">
        <f t="shared" si="27"/>
        <v>151.20000000000002</v>
      </c>
    </row>
    <row r="1792" spans="1:4">
      <c r="A1792" s="29" t="s">
        <v>17678</v>
      </c>
      <c r="B1792" s="29" t="s">
        <v>17679</v>
      </c>
      <c r="C1792" s="66">
        <v>189</v>
      </c>
      <c r="D1792" s="47">
        <f t="shared" si="27"/>
        <v>151.20000000000002</v>
      </c>
    </row>
    <row r="1793" spans="1:4">
      <c r="A1793" s="29" t="s">
        <v>17680</v>
      </c>
      <c r="B1793" s="29" t="s">
        <v>17681</v>
      </c>
      <c r="C1793" s="66">
        <v>189</v>
      </c>
      <c r="D1793" s="47">
        <f t="shared" si="27"/>
        <v>151.20000000000002</v>
      </c>
    </row>
    <row r="1794" spans="1:4">
      <c r="A1794" s="29" t="s">
        <v>17682</v>
      </c>
      <c r="B1794" s="29" t="s">
        <v>17683</v>
      </c>
      <c r="C1794" s="66">
        <v>189</v>
      </c>
      <c r="D1794" s="47">
        <f t="shared" si="27"/>
        <v>151.20000000000002</v>
      </c>
    </row>
    <row r="1795" spans="1:4">
      <c r="A1795" s="29" t="s">
        <v>17684</v>
      </c>
      <c r="B1795" s="29" t="s">
        <v>17685</v>
      </c>
      <c r="C1795" s="66">
        <v>189</v>
      </c>
      <c r="D1795" s="47">
        <f t="shared" si="27"/>
        <v>151.20000000000002</v>
      </c>
    </row>
    <row r="1796" spans="1:4">
      <c r="A1796" s="29" t="s">
        <v>17686</v>
      </c>
      <c r="B1796" s="29" t="s">
        <v>17616</v>
      </c>
      <c r="C1796" s="66">
        <v>189</v>
      </c>
      <c r="D1796" s="47">
        <f t="shared" si="27"/>
        <v>151.20000000000002</v>
      </c>
    </row>
    <row r="1797" spans="1:4">
      <c r="A1797" s="29" t="s">
        <v>17687</v>
      </c>
      <c r="B1797" s="29" t="s">
        <v>17095</v>
      </c>
      <c r="C1797" s="66">
        <v>189</v>
      </c>
      <c r="D1797" s="47">
        <f t="shared" si="27"/>
        <v>151.20000000000002</v>
      </c>
    </row>
    <row r="1798" spans="1:4">
      <c r="A1798" s="29" t="s">
        <v>17688</v>
      </c>
      <c r="B1798" s="29" t="s">
        <v>17619</v>
      </c>
      <c r="C1798" s="66">
        <v>189</v>
      </c>
      <c r="D1798" s="47">
        <f t="shared" ref="D1798:D1861" si="28">C1798*0.8</f>
        <v>151.20000000000002</v>
      </c>
    </row>
    <row r="1799" spans="1:4">
      <c r="A1799" s="29" t="s">
        <v>17689</v>
      </c>
      <c r="B1799" s="29" t="s">
        <v>17009</v>
      </c>
      <c r="C1799" s="66">
        <v>189</v>
      </c>
      <c r="D1799" s="47">
        <f t="shared" si="28"/>
        <v>151.20000000000002</v>
      </c>
    </row>
    <row r="1800" spans="1:4">
      <c r="A1800" s="29" t="s">
        <v>17690</v>
      </c>
      <c r="B1800" s="29" t="s">
        <v>17691</v>
      </c>
      <c r="C1800" s="66">
        <v>189</v>
      </c>
      <c r="D1800" s="47">
        <f t="shared" si="28"/>
        <v>151.20000000000002</v>
      </c>
    </row>
    <row r="1801" spans="1:4">
      <c r="A1801" s="29" t="s">
        <v>17692</v>
      </c>
      <c r="B1801" s="29" t="s">
        <v>17693</v>
      </c>
      <c r="C1801" s="66">
        <v>189</v>
      </c>
      <c r="D1801" s="47">
        <f t="shared" si="28"/>
        <v>151.20000000000002</v>
      </c>
    </row>
    <row r="1802" spans="1:4">
      <c r="A1802" s="29" t="s">
        <v>17694</v>
      </c>
      <c r="B1802" s="29" t="s">
        <v>17695</v>
      </c>
      <c r="C1802" s="66">
        <v>189</v>
      </c>
      <c r="D1802" s="47">
        <f t="shared" si="28"/>
        <v>151.20000000000002</v>
      </c>
    </row>
    <row r="1803" spans="1:4">
      <c r="A1803" s="29" t="s">
        <v>17696</v>
      </c>
      <c r="B1803" s="29" t="s">
        <v>17697</v>
      </c>
      <c r="C1803" s="66">
        <v>189</v>
      </c>
      <c r="D1803" s="47">
        <f t="shared" si="28"/>
        <v>151.20000000000002</v>
      </c>
    </row>
    <row r="1804" spans="1:4">
      <c r="A1804" s="29" t="s">
        <v>17698</v>
      </c>
      <c r="B1804" s="29" t="s">
        <v>17699</v>
      </c>
      <c r="C1804" s="66">
        <v>189</v>
      </c>
      <c r="D1804" s="47">
        <f t="shared" si="28"/>
        <v>151.20000000000002</v>
      </c>
    </row>
    <row r="1805" spans="1:4">
      <c r="A1805" s="29" t="s">
        <v>17700</v>
      </c>
      <c r="B1805" s="29" t="s">
        <v>17701</v>
      </c>
      <c r="C1805" s="66">
        <v>189</v>
      </c>
      <c r="D1805" s="47">
        <f t="shared" si="28"/>
        <v>151.20000000000002</v>
      </c>
    </row>
    <row r="1806" spans="1:4">
      <c r="A1806" s="29" t="s">
        <v>17702</v>
      </c>
      <c r="B1806" s="29" t="s">
        <v>17703</v>
      </c>
      <c r="C1806" s="66">
        <v>189</v>
      </c>
      <c r="D1806" s="47">
        <f t="shared" si="28"/>
        <v>151.20000000000002</v>
      </c>
    </row>
    <row r="1807" spans="1:4">
      <c r="A1807" s="29" t="s">
        <v>17704</v>
      </c>
      <c r="B1807" s="29" t="s">
        <v>17705</v>
      </c>
      <c r="C1807" s="66">
        <v>189</v>
      </c>
      <c r="D1807" s="47">
        <f t="shared" si="28"/>
        <v>151.20000000000002</v>
      </c>
    </row>
    <row r="1808" spans="1:4">
      <c r="A1808" s="29" t="s">
        <v>17706</v>
      </c>
      <c r="B1808" s="29" t="s">
        <v>17707</v>
      </c>
      <c r="C1808" s="66">
        <v>189</v>
      </c>
      <c r="D1808" s="47">
        <f t="shared" si="28"/>
        <v>151.20000000000002</v>
      </c>
    </row>
    <row r="1809" spans="1:4">
      <c r="A1809" s="29" t="s">
        <v>17708</v>
      </c>
      <c r="B1809" s="29" t="s">
        <v>17709</v>
      </c>
      <c r="C1809" s="66">
        <v>189</v>
      </c>
      <c r="D1809" s="47">
        <f t="shared" si="28"/>
        <v>151.20000000000002</v>
      </c>
    </row>
    <row r="1810" spans="1:4">
      <c r="A1810" s="29" t="s">
        <v>17710</v>
      </c>
      <c r="B1810" s="29" t="s">
        <v>17711</v>
      </c>
      <c r="C1810" s="66">
        <v>189</v>
      </c>
      <c r="D1810" s="47">
        <f t="shared" si="28"/>
        <v>151.20000000000002</v>
      </c>
    </row>
    <row r="1811" spans="1:4">
      <c r="A1811" s="29" t="s">
        <v>17712</v>
      </c>
      <c r="B1811" s="29" t="s">
        <v>17713</v>
      </c>
      <c r="C1811" s="66">
        <v>189</v>
      </c>
      <c r="D1811" s="47">
        <f t="shared" si="28"/>
        <v>151.20000000000002</v>
      </c>
    </row>
    <row r="1812" spans="1:4">
      <c r="A1812" s="29" t="s">
        <v>17714</v>
      </c>
      <c r="B1812" s="29" t="s">
        <v>17715</v>
      </c>
      <c r="C1812" s="66">
        <v>189</v>
      </c>
      <c r="D1812" s="47">
        <f t="shared" si="28"/>
        <v>151.20000000000002</v>
      </c>
    </row>
    <row r="1813" spans="1:4">
      <c r="A1813" s="29" t="s">
        <v>17716</v>
      </c>
      <c r="B1813" s="29" t="s">
        <v>17717</v>
      </c>
      <c r="C1813" s="66">
        <v>189</v>
      </c>
      <c r="D1813" s="47">
        <f t="shared" si="28"/>
        <v>151.20000000000002</v>
      </c>
    </row>
    <row r="1814" spans="1:4">
      <c r="A1814" s="29" t="s">
        <v>17718</v>
      </c>
      <c r="B1814" s="29" t="s">
        <v>17719</v>
      </c>
      <c r="C1814" s="66">
        <v>189</v>
      </c>
      <c r="D1814" s="47">
        <f t="shared" si="28"/>
        <v>151.20000000000002</v>
      </c>
    </row>
    <row r="1815" spans="1:4">
      <c r="A1815" s="29" t="s">
        <v>17720</v>
      </c>
      <c r="B1815" s="29" t="s">
        <v>17721</v>
      </c>
      <c r="C1815" s="66">
        <v>189</v>
      </c>
      <c r="D1815" s="47">
        <f t="shared" si="28"/>
        <v>151.20000000000002</v>
      </c>
    </row>
    <row r="1816" spans="1:4">
      <c r="A1816" s="29" t="s">
        <v>17722</v>
      </c>
      <c r="B1816" s="29" t="s">
        <v>17723</v>
      </c>
      <c r="C1816" s="66">
        <v>189</v>
      </c>
      <c r="D1816" s="47">
        <f t="shared" si="28"/>
        <v>151.20000000000002</v>
      </c>
    </row>
    <row r="1817" spans="1:4">
      <c r="A1817" s="29" t="s">
        <v>17724</v>
      </c>
      <c r="B1817" s="29" t="s">
        <v>17725</v>
      </c>
      <c r="C1817" s="66">
        <v>189</v>
      </c>
      <c r="D1817" s="47">
        <f t="shared" si="28"/>
        <v>151.20000000000002</v>
      </c>
    </row>
    <row r="1818" spans="1:4">
      <c r="A1818" s="29" t="s">
        <v>17726</v>
      </c>
      <c r="B1818" s="29" t="s">
        <v>17727</v>
      </c>
      <c r="C1818" s="66">
        <v>189</v>
      </c>
      <c r="D1818" s="47">
        <f t="shared" si="28"/>
        <v>151.20000000000002</v>
      </c>
    </row>
    <row r="1819" spans="1:4">
      <c r="A1819" s="29" t="s">
        <v>17728</v>
      </c>
      <c r="B1819" s="29" t="s">
        <v>17729</v>
      </c>
      <c r="C1819" s="66">
        <v>189</v>
      </c>
      <c r="D1819" s="47">
        <f t="shared" si="28"/>
        <v>151.20000000000002</v>
      </c>
    </row>
    <row r="1820" spans="1:4">
      <c r="A1820" s="29" t="s">
        <v>17730</v>
      </c>
      <c r="B1820" s="29" t="s">
        <v>17731</v>
      </c>
      <c r="C1820" s="66">
        <v>189</v>
      </c>
      <c r="D1820" s="47">
        <f t="shared" si="28"/>
        <v>151.20000000000002</v>
      </c>
    </row>
    <row r="1821" spans="1:4">
      <c r="A1821" s="29" t="s">
        <v>17732</v>
      </c>
      <c r="B1821" s="29" t="s">
        <v>17733</v>
      </c>
      <c r="C1821" s="66">
        <v>189</v>
      </c>
      <c r="D1821" s="47">
        <f t="shared" si="28"/>
        <v>151.20000000000002</v>
      </c>
    </row>
    <row r="1822" spans="1:4">
      <c r="A1822" s="29" t="s">
        <v>17734</v>
      </c>
      <c r="B1822" s="29" t="s">
        <v>17735</v>
      </c>
      <c r="C1822" s="66">
        <v>189</v>
      </c>
      <c r="D1822" s="47">
        <f t="shared" si="28"/>
        <v>151.20000000000002</v>
      </c>
    </row>
    <row r="1823" spans="1:4">
      <c r="A1823" s="29" t="s">
        <v>17736</v>
      </c>
      <c r="B1823" s="29" t="s">
        <v>17737</v>
      </c>
      <c r="C1823" s="66">
        <v>189</v>
      </c>
      <c r="D1823" s="47">
        <f t="shared" si="28"/>
        <v>151.20000000000002</v>
      </c>
    </row>
    <row r="1824" spans="1:4">
      <c r="A1824" s="29" t="s">
        <v>17738</v>
      </c>
      <c r="B1824" s="29" t="s">
        <v>17739</v>
      </c>
      <c r="C1824" s="66">
        <v>189</v>
      </c>
      <c r="D1824" s="47">
        <f t="shared" si="28"/>
        <v>151.20000000000002</v>
      </c>
    </row>
    <row r="1825" spans="1:4">
      <c r="A1825" s="29" t="s">
        <v>17740</v>
      </c>
      <c r="B1825" s="29" t="s">
        <v>17741</v>
      </c>
      <c r="C1825" s="66">
        <v>189</v>
      </c>
      <c r="D1825" s="47">
        <f t="shared" si="28"/>
        <v>151.20000000000002</v>
      </c>
    </row>
    <row r="1826" spans="1:4">
      <c r="A1826" s="29" t="s">
        <v>17742</v>
      </c>
      <c r="B1826" s="29" t="s">
        <v>17743</v>
      </c>
      <c r="C1826" s="66">
        <v>189</v>
      </c>
      <c r="D1826" s="47">
        <f t="shared" si="28"/>
        <v>151.20000000000002</v>
      </c>
    </row>
    <row r="1827" spans="1:4">
      <c r="A1827" s="29" t="s">
        <v>17744</v>
      </c>
      <c r="B1827" s="29" t="s">
        <v>17745</v>
      </c>
      <c r="C1827" s="66">
        <v>181</v>
      </c>
      <c r="D1827" s="47">
        <f t="shared" si="28"/>
        <v>144.80000000000001</v>
      </c>
    </row>
    <row r="1828" spans="1:4">
      <c r="A1828" s="29" t="s">
        <v>17746</v>
      </c>
      <c r="B1828" s="29" t="s">
        <v>17747</v>
      </c>
      <c r="C1828" s="66">
        <v>189</v>
      </c>
      <c r="D1828" s="47">
        <f t="shared" si="28"/>
        <v>151.20000000000002</v>
      </c>
    </row>
    <row r="1829" spans="1:4">
      <c r="A1829" s="29" t="s">
        <v>17748</v>
      </c>
      <c r="B1829" s="29" t="s">
        <v>17749</v>
      </c>
      <c r="C1829" s="66">
        <v>189</v>
      </c>
      <c r="D1829" s="47">
        <f t="shared" si="28"/>
        <v>151.20000000000002</v>
      </c>
    </row>
    <row r="1830" spans="1:4">
      <c r="A1830" s="29" t="s">
        <v>17750</v>
      </c>
      <c r="B1830" s="29" t="s">
        <v>17751</v>
      </c>
      <c r="C1830" s="66">
        <v>189</v>
      </c>
      <c r="D1830" s="47">
        <f t="shared" si="28"/>
        <v>151.20000000000002</v>
      </c>
    </row>
    <row r="1831" spans="1:4">
      <c r="A1831" s="29" t="s">
        <v>17752</v>
      </c>
      <c r="B1831" s="29" t="s">
        <v>17753</v>
      </c>
      <c r="C1831" s="66">
        <v>189</v>
      </c>
      <c r="D1831" s="47">
        <f t="shared" si="28"/>
        <v>151.20000000000002</v>
      </c>
    </row>
    <row r="1832" spans="1:4">
      <c r="A1832" s="29" t="s">
        <v>17754</v>
      </c>
      <c r="B1832" s="29" t="s">
        <v>17753</v>
      </c>
      <c r="C1832" s="66">
        <v>189</v>
      </c>
      <c r="D1832" s="47">
        <f t="shared" si="28"/>
        <v>151.20000000000002</v>
      </c>
    </row>
    <row r="1833" spans="1:4">
      <c r="A1833" s="29" t="s">
        <v>17755</v>
      </c>
      <c r="B1833" s="29" t="s">
        <v>17753</v>
      </c>
      <c r="C1833" s="66">
        <v>189</v>
      </c>
      <c r="D1833" s="47">
        <f t="shared" si="28"/>
        <v>151.20000000000002</v>
      </c>
    </row>
    <row r="1834" spans="1:4">
      <c r="A1834" s="29" t="s">
        <v>17756</v>
      </c>
      <c r="B1834" s="29" t="s">
        <v>17757</v>
      </c>
      <c r="C1834" s="66">
        <v>493</v>
      </c>
      <c r="D1834" s="47">
        <f t="shared" si="28"/>
        <v>394.40000000000003</v>
      </c>
    </row>
    <row r="1835" spans="1:4">
      <c r="A1835" s="29" t="s">
        <v>17758</v>
      </c>
      <c r="B1835" s="29" t="s">
        <v>17759</v>
      </c>
      <c r="C1835" s="66">
        <v>493</v>
      </c>
      <c r="D1835" s="47">
        <f t="shared" si="28"/>
        <v>394.40000000000003</v>
      </c>
    </row>
    <row r="1836" spans="1:4">
      <c r="A1836" s="29" t="s">
        <v>17760</v>
      </c>
      <c r="B1836" s="29" t="s">
        <v>17761</v>
      </c>
      <c r="C1836" s="66">
        <v>96</v>
      </c>
      <c r="D1836" s="47">
        <f t="shared" si="28"/>
        <v>76.800000000000011</v>
      </c>
    </row>
    <row r="1837" spans="1:4">
      <c r="A1837" s="29" t="s">
        <v>17762</v>
      </c>
      <c r="B1837" s="29" t="s">
        <v>17763</v>
      </c>
      <c r="C1837" s="66">
        <v>143</v>
      </c>
      <c r="D1837" s="47">
        <f t="shared" si="28"/>
        <v>114.4</v>
      </c>
    </row>
    <row r="1838" spans="1:4">
      <c r="A1838" s="29" t="s">
        <v>17764</v>
      </c>
      <c r="B1838" s="29" t="s">
        <v>17765</v>
      </c>
      <c r="C1838" s="66">
        <v>493</v>
      </c>
      <c r="D1838" s="47">
        <f t="shared" si="28"/>
        <v>394.40000000000003</v>
      </c>
    </row>
    <row r="1839" spans="1:4">
      <c r="A1839" s="29" t="s">
        <v>17766</v>
      </c>
      <c r="B1839" s="29" t="s">
        <v>17767</v>
      </c>
      <c r="C1839" s="66">
        <v>493</v>
      </c>
      <c r="D1839" s="47">
        <f t="shared" si="28"/>
        <v>394.40000000000003</v>
      </c>
    </row>
    <row r="1840" spans="1:4">
      <c r="A1840" s="29" t="s">
        <v>17768</v>
      </c>
      <c r="B1840" s="29" t="s">
        <v>17769</v>
      </c>
      <c r="C1840" s="66">
        <v>189</v>
      </c>
      <c r="D1840" s="47">
        <f t="shared" si="28"/>
        <v>151.20000000000002</v>
      </c>
    </row>
    <row r="1841" spans="1:4">
      <c r="A1841" s="29" t="s">
        <v>17770</v>
      </c>
      <c r="B1841" s="29" t="s">
        <v>17771</v>
      </c>
      <c r="C1841" s="66">
        <v>189</v>
      </c>
      <c r="D1841" s="47">
        <f t="shared" si="28"/>
        <v>151.20000000000002</v>
      </c>
    </row>
    <row r="1842" spans="1:4">
      <c r="A1842" s="29" t="s">
        <v>17772</v>
      </c>
      <c r="B1842" s="29" t="s">
        <v>17773</v>
      </c>
      <c r="C1842" s="66">
        <v>189</v>
      </c>
      <c r="D1842" s="47">
        <f t="shared" si="28"/>
        <v>151.20000000000002</v>
      </c>
    </row>
    <row r="1843" spans="1:4">
      <c r="A1843" s="29" t="s">
        <v>17774</v>
      </c>
      <c r="B1843" s="29" t="s">
        <v>17775</v>
      </c>
      <c r="C1843" s="66">
        <v>189</v>
      </c>
      <c r="D1843" s="47">
        <f t="shared" si="28"/>
        <v>151.20000000000002</v>
      </c>
    </row>
    <row r="1844" spans="1:4">
      <c r="A1844" s="29" t="s">
        <v>17776</v>
      </c>
      <c r="B1844" s="29" t="s">
        <v>17777</v>
      </c>
      <c r="C1844" s="66">
        <v>189</v>
      </c>
      <c r="D1844" s="47">
        <f t="shared" si="28"/>
        <v>151.20000000000002</v>
      </c>
    </row>
    <row r="1845" spans="1:4">
      <c r="A1845" s="29" t="s">
        <v>17778</v>
      </c>
      <c r="B1845" s="29" t="s">
        <v>17779</v>
      </c>
      <c r="C1845" s="66">
        <v>189</v>
      </c>
      <c r="D1845" s="47">
        <f t="shared" si="28"/>
        <v>151.20000000000002</v>
      </c>
    </row>
    <row r="1846" spans="1:4">
      <c r="A1846" s="29" t="s">
        <v>17780</v>
      </c>
      <c r="B1846" s="29" t="s">
        <v>17781</v>
      </c>
      <c r="C1846" s="66">
        <v>189</v>
      </c>
      <c r="D1846" s="47">
        <f t="shared" si="28"/>
        <v>151.20000000000002</v>
      </c>
    </row>
    <row r="1847" spans="1:4">
      <c r="A1847" s="29" t="s">
        <v>17782</v>
      </c>
      <c r="B1847" s="29" t="s">
        <v>17783</v>
      </c>
      <c r="C1847" s="66">
        <v>189</v>
      </c>
      <c r="D1847" s="47">
        <f t="shared" si="28"/>
        <v>151.20000000000002</v>
      </c>
    </row>
    <row r="1848" spans="1:4">
      <c r="A1848" s="29" t="s">
        <v>17784</v>
      </c>
      <c r="B1848" s="29" t="s">
        <v>17785</v>
      </c>
      <c r="C1848" s="66">
        <v>189</v>
      </c>
      <c r="D1848" s="47">
        <f t="shared" si="28"/>
        <v>151.20000000000002</v>
      </c>
    </row>
    <row r="1849" spans="1:4">
      <c r="A1849" s="29" t="s">
        <v>17786</v>
      </c>
      <c r="B1849" s="29" t="s">
        <v>17787</v>
      </c>
      <c r="C1849" s="66">
        <v>189</v>
      </c>
      <c r="D1849" s="47">
        <f t="shared" si="28"/>
        <v>151.20000000000002</v>
      </c>
    </row>
    <row r="1850" spans="1:4">
      <c r="A1850" s="29" t="s">
        <v>17788</v>
      </c>
      <c r="B1850" s="29" t="s">
        <v>17789</v>
      </c>
      <c r="C1850" s="66">
        <v>189</v>
      </c>
      <c r="D1850" s="47">
        <f t="shared" si="28"/>
        <v>151.20000000000002</v>
      </c>
    </row>
    <row r="1851" spans="1:4">
      <c r="A1851" s="29" t="s">
        <v>17790</v>
      </c>
      <c r="B1851" s="29" t="s">
        <v>17791</v>
      </c>
      <c r="C1851" s="66">
        <v>189</v>
      </c>
      <c r="D1851" s="47">
        <f t="shared" si="28"/>
        <v>151.20000000000002</v>
      </c>
    </row>
    <row r="1852" spans="1:4">
      <c r="A1852" s="29" t="s">
        <v>17792</v>
      </c>
      <c r="B1852" s="29" t="s">
        <v>17793</v>
      </c>
      <c r="C1852" s="66">
        <v>189</v>
      </c>
      <c r="D1852" s="47">
        <f t="shared" si="28"/>
        <v>151.20000000000002</v>
      </c>
    </row>
    <row r="1853" spans="1:4">
      <c r="A1853" s="29" t="s">
        <v>17794</v>
      </c>
      <c r="B1853" s="29" t="s">
        <v>17795</v>
      </c>
      <c r="C1853" s="66">
        <v>189</v>
      </c>
      <c r="D1853" s="47">
        <f t="shared" si="28"/>
        <v>151.20000000000002</v>
      </c>
    </row>
    <row r="1854" spans="1:4">
      <c r="A1854" s="29" t="s">
        <v>17796</v>
      </c>
      <c r="B1854" s="29" t="s">
        <v>17797</v>
      </c>
      <c r="C1854" s="66">
        <v>189</v>
      </c>
      <c r="D1854" s="47">
        <f t="shared" si="28"/>
        <v>151.20000000000002</v>
      </c>
    </row>
    <row r="1855" spans="1:4">
      <c r="A1855" s="29" t="s">
        <v>17798</v>
      </c>
      <c r="B1855" s="29" t="s">
        <v>17799</v>
      </c>
      <c r="C1855" s="66">
        <v>189</v>
      </c>
      <c r="D1855" s="47">
        <f t="shared" si="28"/>
        <v>151.20000000000002</v>
      </c>
    </row>
    <row r="1856" spans="1:4">
      <c r="A1856" s="29" t="s">
        <v>17800</v>
      </c>
      <c r="B1856" s="29" t="s">
        <v>17801</v>
      </c>
      <c r="C1856" s="66">
        <v>189</v>
      </c>
      <c r="D1856" s="47">
        <f t="shared" si="28"/>
        <v>151.20000000000002</v>
      </c>
    </row>
    <row r="1857" spans="1:4">
      <c r="A1857" s="29" t="s">
        <v>17802</v>
      </c>
      <c r="B1857" s="29" t="s">
        <v>17803</v>
      </c>
      <c r="C1857" s="66">
        <v>189</v>
      </c>
      <c r="D1857" s="47">
        <f t="shared" si="28"/>
        <v>151.20000000000002</v>
      </c>
    </row>
    <row r="1858" spans="1:4">
      <c r="A1858" s="29" t="s">
        <v>17804</v>
      </c>
      <c r="B1858" s="29" t="s">
        <v>17805</v>
      </c>
      <c r="C1858" s="66">
        <v>189</v>
      </c>
      <c r="D1858" s="47">
        <f t="shared" si="28"/>
        <v>151.20000000000002</v>
      </c>
    </row>
    <row r="1859" spans="1:4">
      <c r="A1859" s="29" t="s">
        <v>17806</v>
      </c>
      <c r="B1859" s="29" t="s">
        <v>17807</v>
      </c>
      <c r="C1859" s="66">
        <v>189</v>
      </c>
      <c r="D1859" s="47">
        <f t="shared" si="28"/>
        <v>151.20000000000002</v>
      </c>
    </row>
    <row r="1860" spans="1:4">
      <c r="A1860" s="29" t="s">
        <v>17808</v>
      </c>
      <c r="B1860" s="29" t="s">
        <v>17809</v>
      </c>
      <c r="C1860" s="66">
        <v>189</v>
      </c>
      <c r="D1860" s="47">
        <f t="shared" si="28"/>
        <v>151.20000000000002</v>
      </c>
    </row>
    <row r="1861" spans="1:4">
      <c r="A1861" s="29" t="s">
        <v>17810</v>
      </c>
      <c r="B1861" s="29" t="s">
        <v>17811</v>
      </c>
      <c r="C1861" s="66">
        <v>189</v>
      </c>
      <c r="D1861" s="47">
        <f t="shared" si="28"/>
        <v>151.20000000000002</v>
      </c>
    </row>
    <row r="1862" spans="1:4">
      <c r="A1862" s="29" t="s">
        <v>17812</v>
      </c>
      <c r="B1862" s="29" t="s">
        <v>17813</v>
      </c>
      <c r="C1862" s="66">
        <v>189</v>
      </c>
      <c r="D1862" s="47">
        <f t="shared" ref="D1862:D1925" si="29">C1862*0.8</f>
        <v>151.20000000000002</v>
      </c>
    </row>
    <row r="1863" spans="1:4">
      <c r="A1863" s="29" t="s">
        <v>17814</v>
      </c>
      <c r="B1863" s="29" t="s">
        <v>17815</v>
      </c>
      <c r="C1863" s="66">
        <v>189</v>
      </c>
      <c r="D1863" s="47">
        <f t="shared" si="29"/>
        <v>151.20000000000002</v>
      </c>
    </row>
    <row r="1864" spans="1:4">
      <c r="A1864" s="29" t="s">
        <v>17816</v>
      </c>
      <c r="B1864" s="29" t="s">
        <v>17817</v>
      </c>
      <c r="C1864" s="66">
        <v>189</v>
      </c>
      <c r="D1864" s="47">
        <f t="shared" si="29"/>
        <v>151.20000000000002</v>
      </c>
    </row>
    <row r="1865" spans="1:4">
      <c r="A1865" s="29" t="s">
        <v>17818</v>
      </c>
      <c r="B1865" s="29" t="s">
        <v>17819</v>
      </c>
      <c r="C1865" s="66">
        <v>189</v>
      </c>
      <c r="D1865" s="47">
        <f t="shared" si="29"/>
        <v>151.20000000000002</v>
      </c>
    </row>
    <row r="1866" spans="1:4">
      <c r="A1866" s="29" t="s">
        <v>17820</v>
      </c>
      <c r="B1866" s="29" t="s">
        <v>17821</v>
      </c>
      <c r="C1866" s="66">
        <v>189</v>
      </c>
      <c r="D1866" s="47">
        <f t="shared" si="29"/>
        <v>151.20000000000002</v>
      </c>
    </row>
    <row r="1867" spans="1:4">
      <c r="A1867" s="29" t="s">
        <v>17822</v>
      </c>
      <c r="B1867" s="29" t="s">
        <v>17823</v>
      </c>
      <c r="C1867" s="66">
        <v>189</v>
      </c>
      <c r="D1867" s="47">
        <f t="shared" si="29"/>
        <v>151.20000000000002</v>
      </c>
    </row>
    <row r="1868" spans="1:4">
      <c r="A1868" s="29" t="s">
        <v>17824</v>
      </c>
      <c r="B1868" s="29" t="s">
        <v>17825</v>
      </c>
      <c r="C1868" s="66">
        <v>189</v>
      </c>
      <c r="D1868" s="47">
        <f t="shared" si="29"/>
        <v>151.20000000000002</v>
      </c>
    </row>
    <row r="1869" spans="1:4">
      <c r="A1869" s="29" t="s">
        <v>17826</v>
      </c>
      <c r="B1869" s="29" t="s">
        <v>17827</v>
      </c>
      <c r="C1869" s="66">
        <v>189</v>
      </c>
      <c r="D1869" s="47">
        <f t="shared" si="29"/>
        <v>151.20000000000002</v>
      </c>
    </row>
    <row r="1870" spans="1:4">
      <c r="A1870" s="29" t="s">
        <v>17828</v>
      </c>
      <c r="B1870" s="29" t="s">
        <v>17829</v>
      </c>
      <c r="C1870" s="66">
        <v>189</v>
      </c>
      <c r="D1870" s="47">
        <f t="shared" si="29"/>
        <v>151.20000000000002</v>
      </c>
    </row>
    <row r="1871" spans="1:4">
      <c r="A1871" s="29" t="s">
        <v>17830</v>
      </c>
      <c r="B1871" s="29" t="s">
        <v>17831</v>
      </c>
      <c r="C1871" s="66">
        <v>189</v>
      </c>
      <c r="D1871" s="47">
        <f t="shared" si="29"/>
        <v>151.20000000000002</v>
      </c>
    </row>
    <row r="1872" spans="1:4">
      <c r="A1872" s="29" t="s">
        <v>17832</v>
      </c>
      <c r="B1872" s="29" t="s">
        <v>17833</v>
      </c>
      <c r="C1872" s="66">
        <v>189</v>
      </c>
      <c r="D1872" s="47">
        <f t="shared" si="29"/>
        <v>151.20000000000002</v>
      </c>
    </row>
    <row r="1873" spans="1:4">
      <c r="A1873" s="29" t="s">
        <v>17834</v>
      </c>
      <c r="B1873" s="29" t="s">
        <v>17835</v>
      </c>
      <c r="C1873" s="66">
        <v>189</v>
      </c>
      <c r="D1873" s="47">
        <f t="shared" si="29"/>
        <v>151.20000000000002</v>
      </c>
    </row>
    <row r="1874" spans="1:4">
      <c r="A1874" s="29" t="s">
        <v>17836</v>
      </c>
      <c r="B1874" s="29" t="s">
        <v>17837</v>
      </c>
      <c r="C1874" s="66">
        <v>189</v>
      </c>
      <c r="D1874" s="47">
        <f t="shared" si="29"/>
        <v>151.20000000000002</v>
      </c>
    </row>
    <row r="1875" spans="1:4">
      <c r="A1875" s="29" t="s">
        <v>17838</v>
      </c>
      <c r="B1875" s="29" t="s">
        <v>17839</v>
      </c>
      <c r="C1875" s="66">
        <v>189</v>
      </c>
      <c r="D1875" s="47">
        <f t="shared" si="29"/>
        <v>151.20000000000002</v>
      </c>
    </row>
    <row r="1876" spans="1:4">
      <c r="A1876" s="29" t="s">
        <v>17840</v>
      </c>
      <c r="B1876" s="29" t="s">
        <v>17841</v>
      </c>
      <c r="C1876" s="66">
        <v>189</v>
      </c>
      <c r="D1876" s="47">
        <f t="shared" si="29"/>
        <v>151.20000000000002</v>
      </c>
    </row>
    <row r="1877" spans="1:4">
      <c r="A1877" s="29" t="s">
        <v>17842</v>
      </c>
      <c r="B1877" s="29" t="s">
        <v>17843</v>
      </c>
      <c r="C1877" s="66">
        <v>189</v>
      </c>
      <c r="D1877" s="47">
        <f t="shared" si="29"/>
        <v>151.20000000000002</v>
      </c>
    </row>
    <row r="1878" spans="1:4">
      <c r="A1878" s="29" t="s">
        <v>17844</v>
      </c>
      <c r="B1878" s="29" t="s">
        <v>17845</v>
      </c>
      <c r="C1878" s="66">
        <v>189</v>
      </c>
      <c r="D1878" s="47">
        <f t="shared" si="29"/>
        <v>151.20000000000002</v>
      </c>
    </row>
    <row r="1879" spans="1:4">
      <c r="A1879" s="29" t="s">
        <v>17846</v>
      </c>
      <c r="B1879" s="29" t="s">
        <v>17847</v>
      </c>
      <c r="C1879" s="66">
        <v>189</v>
      </c>
      <c r="D1879" s="47">
        <f t="shared" si="29"/>
        <v>151.20000000000002</v>
      </c>
    </row>
    <row r="1880" spans="1:4">
      <c r="A1880" s="29" t="s">
        <v>17848</v>
      </c>
      <c r="B1880" s="29" t="s">
        <v>17849</v>
      </c>
      <c r="C1880" s="66">
        <v>189</v>
      </c>
      <c r="D1880" s="47">
        <f t="shared" si="29"/>
        <v>151.20000000000002</v>
      </c>
    </row>
    <row r="1881" spans="1:4">
      <c r="A1881" s="29" t="s">
        <v>17850</v>
      </c>
      <c r="B1881" s="29" t="s">
        <v>17851</v>
      </c>
      <c r="C1881" s="66">
        <v>189</v>
      </c>
      <c r="D1881" s="47">
        <f t="shared" si="29"/>
        <v>151.20000000000002</v>
      </c>
    </row>
    <row r="1882" spans="1:4">
      <c r="A1882" s="29" t="s">
        <v>17852</v>
      </c>
      <c r="B1882" s="29" t="s">
        <v>17853</v>
      </c>
      <c r="C1882" s="66">
        <v>189</v>
      </c>
      <c r="D1882" s="47">
        <f t="shared" si="29"/>
        <v>151.20000000000002</v>
      </c>
    </row>
    <row r="1883" spans="1:4">
      <c r="A1883" s="29" t="s">
        <v>17854</v>
      </c>
      <c r="B1883" s="29" t="s">
        <v>17855</v>
      </c>
      <c r="C1883" s="66">
        <v>189</v>
      </c>
      <c r="D1883" s="47">
        <f t="shared" si="29"/>
        <v>151.20000000000002</v>
      </c>
    </row>
    <row r="1884" spans="1:4">
      <c r="A1884" s="29" t="s">
        <v>17856</v>
      </c>
      <c r="B1884" s="29" t="s">
        <v>17857</v>
      </c>
      <c r="C1884" s="66">
        <v>189</v>
      </c>
      <c r="D1884" s="47">
        <f t="shared" si="29"/>
        <v>151.20000000000002</v>
      </c>
    </row>
    <row r="1885" spans="1:4">
      <c r="A1885" s="29" t="s">
        <v>17858</v>
      </c>
      <c r="B1885" s="29" t="s">
        <v>17859</v>
      </c>
      <c r="C1885" s="66">
        <v>137</v>
      </c>
      <c r="D1885" s="47">
        <f t="shared" si="29"/>
        <v>109.60000000000001</v>
      </c>
    </row>
    <row r="1886" spans="1:4">
      <c r="A1886" s="29" t="s">
        <v>17860</v>
      </c>
      <c r="B1886" s="29" t="s">
        <v>17861</v>
      </c>
      <c r="C1886" s="66">
        <v>213</v>
      </c>
      <c r="D1886" s="47">
        <f t="shared" si="29"/>
        <v>170.4</v>
      </c>
    </row>
    <row r="1887" spans="1:4">
      <c r="A1887" s="29" t="s">
        <v>17862</v>
      </c>
      <c r="B1887" s="29" t="s">
        <v>17863</v>
      </c>
      <c r="C1887" s="66">
        <v>109</v>
      </c>
      <c r="D1887" s="47">
        <f t="shared" si="29"/>
        <v>87.2</v>
      </c>
    </row>
    <row r="1888" spans="1:4">
      <c r="A1888" s="29" t="s">
        <v>17864</v>
      </c>
      <c r="B1888" s="29" t="s">
        <v>17865</v>
      </c>
      <c r="C1888" s="66">
        <v>768</v>
      </c>
      <c r="D1888" s="47">
        <f t="shared" si="29"/>
        <v>614.40000000000009</v>
      </c>
    </row>
    <row r="1889" spans="1:4">
      <c r="A1889" s="29" t="s">
        <v>17866</v>
      </c>
      <c r="B1889" s="29" t="s">
        <v>17867</v>
      </c>
      <c r="C1889" s="66">
        <v>768</v>
      </c>
      <c r="D1889" s="47">
        <f t="shared" si="29"/>
        <v>614.40000000000009</v>
      </c>
    </row>
    <row r="1890" spans="1:4">
      <c r="A1890" s="29" t="s">
        <v>17868</v>
      </c>
      <c r="B1890" s="29" t="s">
        <v>17869</v>
      </c>
      <c r="C1890" s="66">
        <v>551</v>
      </c>
      <c r="D1890" s="47">
        <f t="shared" si="29"/>
        <v>440.8</v>
      </c>
    </row>
    <row r="1891" spans="1:4">
      <c r="A1891" s="29" t="s">
        <v>17870</v>
      </c>
      <c r="B1891" s="29" t="s">
        <v>17871</v>
      </c>
      <c r="C1891" s="66">
        <v>807</v>
      </c>
      <c r="D1891" s="47">
        <f t="shared" si="29"/>
        <v>645.6</v>
      </c>
    </row>
    <row r="1892" spans="1:4">
      <c r="A1892" s="29" t="s">
        <v>17872</v>
      </c>
      <c r="B1892" s="29" t="s">
        <v>17873</v>
      </c>
      <c r="C1892" s="66">
        <v>551</v>
      </c>
      <c r="D1892" s="47">
        <f t="shared" si="29"/>
        <v>440.8</v>
      </c>
    </row>
    <row r="1893" spans="1:4">
      <c r="A1893" s="29" t="s">
        <v>17874</v>
      </c>
      <c r="B1893" s="29" t="s">
        <v>17875</v>
      </c>
      <c r="C1893" s="66">
        <v>807</v>
      </c>
      <c r="D1893" s="47">
        <f t="shared" si="29"/>
        <v>645.6</v>
      </c>
    </row>
    <row r="1894" spans="1:4">
      <c r="A1894" s="29" t="s">
        <v>17876</v>
      </c>
      <c r="B1894" s="29" t="s">
        <v>17877</v>
      </c>
      <c r="C1894" s="66">
        <v>137</v>
      </c>
      <c r="D1894" s="47">
        <f t="shared" si="29"/>
        <v>109.60000000000001</v>
      </c>
    </row>
    <row r="1895" spans="1:4">
      <c r="A1895" s="29" t="s">
        <v>17878</v>
      </c>
      <c r="B1895" s="29" t="s">
        <v>17879</v>
      </c>
      <c r="C1895" s="66">
        <v>113</v>
      </c>
      <c r="D1895" s="47">
        <f t="shared" si="29"/>
        <v>90.4</v>
      </c>
    </row>
    <row r="1896" spans="1:4">
      <c r="A1896" s="29" t="s">
        <v>17880</v>
      </c>
      <c r="B1896" s="29" t="s">
        <v>17881</v>
      </c>
      <c r="C1896" s="66">
        <v>119</v>
      </c>
      <c r="D1896" s="47">
        <f t="shared" si="29"/>
        <v>95.2</v>
      </c>
    </row>
    <row r="1897" spans="1:4">
      <c r="A1897" s="29" t="s">
        <v>17882</v>
      </c>
      <c r="B1897" s="29" t="s">
        <v>17883</v>
      </c>
      <c r="C1897" s="66">
        <v>124</v>
      </c>
      <c r="D1897" s="47">
        <f t="shared" si="29"/>
        <v>99.2</v>
      </c>
    </row>
    <row r="1898" spans="1:4">
      <c r="A1898" s="29" t="s">
        <v>17884</v>
      </c>
      <c r="B1898" s="29" t="s">
        <v>17879</v>
      </c>
      <c r="C1898" s="66">
        <v>137</v>
      </c>
      <c r="D1898" s="47">
        <f t="shared" si="29"/>
        <v>109.60000000000001</v>
      </c>
    </row>
    <row r="1899" spans="1:4">
      <c r="A1899" s="29" t="s">
        <v>17885</v>
      </c>
      <c r="B1899" s="29" t="s">
        <v>17886</v>
      </c>
      <c r="C1899" s="66">
        <v>143</v>
      </c>
      <c r="D1899" s="47">
        <f t="shared" si="29"/>
        <v>114.4</v>
      </c>
    </row>
    <row r="1900" spans="1:4">
      <c r="A1900" s="29" t="s">
        <v>17887</v>
      </c>
      <c r="B1900" s="29" t="s">
        <v>17888</v>
      </c>
      <c r="C1900" s="66">
        <v>110</v>
      </c>
      <c r="D1900" s="47">
        <f t="shared" si="29"/>
        <v>88</v>
      </c>
    </row>
    <row r="1901" spans="1:4">
      <c r="A1901" s="29" t="s">
        <v>17889</v>
      </c>
      <c r="B1901" s="29" t="s">
        <v>17890</v>
      </c>
      <c r="C1901" s="66">
        <v>383</v>
      </c>
      <c r="D1901" s="47">
        <f t="shared" si="29"/>
        <v>306.40000000000003</v>
      </c>
    </row>
    <row r="1902" spans="1:4">
      <c r="A1902" s="29" t="s">
        <v>17891</v>
      </c>
      <c r="B1902" s="29" t="s">
        <v>17892</v>
      </c>
      <c r="C1902" s="66">
        <v>48.5</v>
      </c>
      <c r="D1902" s="47">
        <f t="shared" si="29"/>
        <v>38.800000000000004</v>
      </c>
    </row>
    <row r="1903" spans="1:4">
      <c r="A1903" s="29" t="s">
        <v>17893</v>
      </c>
      <c r="B1903" s="29" t="s">
        <v>17894</v>
      </c>
      <c r="C1903" s="66">
        <v>133</v>
      </c>
      <c r="D1903" s="47">
        <f t="shared" si="29"/>
        <v>106.4</v>
      </c>
    </row>
    <row r="1904" spans="1:4">
      <c r="A1904" s="29" t="s">
        <v>17895</v>
      </c>
      <c r="B1904" s="29" t="s">
        <v>17896</v>
      </c>
      <c r="C1904" s="66">
        <v>96</v>
      </c>
      <c r="D1904" s="47">
        <f t="shared" si="29"/>
        <v>76.800000000000011</v>
      </c>
    </row>
    <row r="1905" spans="1:4">
      <c r="A1905" s="29" t="s">
        <v>17897</v>
      </c>
      <c r="B1905" s="29" t="s">
        <v>17898</v>
      </c>
      <c r="C1905" s="66">
        <v>355</v>
      </c>
      <c r="D1905" s="47">
        <f t="shared" si="29"/>
        <v>284</v>
      </c>
    </row>
    <row r="1906" spans="1:4">
      <c r="A1906" s="29" t="s">
        <v>17899</v>
      </c>
      <c r="B1906" s="29" t="s">
        <v>17900</v>
      </c>
      <c r="C1906" s="66">
        <v>284</v>
      </c>
      <c r="D1906" s="47">
        <f t="shared" si="29"/>
        <v>227.20000000000002</v>
      </c>
    </row>
    <row r="1907" spans="1:4">
      <c r="A1907" s="29" t="s">
        <v>17901</v>
      </c>
      <c r="B1907" s="29" t="s">
        <v>17902</v>
      </c>
      <c r="C1907" s="66">
        <v>215</v>
      </c>
      <c r="D1907" s="47">
        <f t="shared" si="29"/>
        <v>172</v>
      </c>
    </row>
    <row r="1908" spans="1:4">
      <c r="A1908" s="29" t="s">
        <v>17903</v>
      </c>
      <c r="B1908" s="29" t="s">
        <v>17904</v>
      </c>
      <c r="C1908" s="66">
        <v>128</v>
      </c>
      <c r="D1908" s="47">
        <f t="shared" si="29"/>
        <v>102.4</v>
      </c>
    </row>
    <row r="1909" spans="1:4">
      <c r="A1909" s="29" t="s">
        <v>17905</v>
      </c>
      <c r="B1909" s="29" t="s">
        <v>17906</v>
      </c>
      <c r="C1909" s="66">
        <v>128</v>
      </c>
      <c r="D1909" s="47">
        <f t="shared" si="29"/>
        <v>102.4</v>
      </c>
    </row>
    <row r="1910" spans="1:4">
      <c r="A1910" s="29" t="s">
        <v>17907</v>
      </c>
      <c r="B1910" s="29" t="s">
        <v>17908</v>
      </c>
      <c r="C1910" s="66">
        <v>48.5</v>
      </c>
      <c r="D1910" s="47">
        <f t="shared" si="29"/>
        <v>38.800000000000004</v>
      </c>
    </row>
    <row r="1911" spans="1:4">
      <c r="A1911" s="29" t="s">
        <v>17909</v>
      </c>
      <c r="B1911" s="29" t="s">
        <v>17910</v>
      </c>
      <c r="C1911" s="66">
        <v>114</v>
      </c>
      <c r="D1911" s="47">
        <f t="shared" si="29"/>
        <v>91.2</v>
      </c>
    </row>
    <row r="1912" spans="1:4">
      <c r="A1912" s="29" t="s">
        <v>17911</v>
      </c>
      <c r="B1912" s="29" t="s">
        <v>17912</v>
      </c>
      <c r="C1912" s="66">
        <v>114</v>
      </c>
      <c r="D1912" s="47">
        <f t="shared" si="29"/>
        <v>91.2</v>
      </c>
    </row>
    <row r="1913" spans="1:4">
      <c r="A1913" s="29" t="s">
        <v>17913</v>
      </c>
      <c r="B1913" s="29" t="s">
        <v>17914</v>
      </c>
      <c r="C1913" s="66">
        <v>742</v>
      </c>
      <c r="D1913" s="47">
        <f t="shared" si="29"/>
        <v>593.6</v>
      </c>
    </row>
    <row r="1914" spans="1:4">
      <c r="A1914" s="29" t="s">
        <v>17915</v>
      </c>
      <c r="B1914" s="29" t="s">
        <v>17916</v>
      </c>
      <c r="C1914" s="66">
        <v>754</v>
      </c>
      <c r="D1914" s="47">
        <f t="shared" si="29"/>
        <v>603.20000000000005</v>
      </c>
    </row>
    <row r="1915" spans="1:4">
      <c r="A1915" s="29" t="s">
        <v>17917</v>
      </c>
      <c r="B1915" s="29" t="s">
        <v>17918</v>
      </c>
      <c r="C1915" s="66">
        <v>1059</v>
      </c>
      <c r="D1915" s="47">
        <f t="shared" si="29"/>
        <v>847.2</v>
      </c>
    </row>
    <row r="1916" spans="1:4">
      <c r="A1916" s="29" t="s">
        <v>17919</v>
      </c>
      <c r="B1916" s="29" t="s">
        <v>17920</v>
      </c>
      <c r="C1916" s="66">
        <v>1261</v>
      </c>
      <c r="D1916" s="47">
        <f t="shared" si="29"/>
        <v>1008.8000000000001</v>
      </c>
    </row>
    <row r="1917" spans="1:4">
      <c r="A1917" s="29" t="s">
        <v>17921</v>
      </c>
      <c r="B1917" s="29" t="s">
        <v>17922</v>
      </c>
      <c r="C1917" s="66">
        <v>1006</v>
      </c>
      <c r="D1917" s="47">
        <f t="shared" si="29"/>
        <v>804.80000000000007</v>
      </c>
    </row>
    <row r="1918" spans="1:4">
      <c r="A1918" s="29" t="s">
        <v>17923</v>
      </c>
      <c r="B1918" s="29" t="s">
        <v>17924</v>
      </c>
      <c r="C1918" s="66">
        <v>754</v>
      </c>
      <c r="D1918" s="47">
        <f t="shared" si="29"/>
        <v>603.20000000000005</v>
      </c>
    </row>
    <row r="1919" spans="1:4">
      <c r="A1919" s="29" t="s">
        <v>17925</v>
      </c>
      <c r="B1919" s="29" t="s">
        <v>17926</v>
      </c>
      <c r="C1919" s="66">
        <v>754</v>
      </c>
      <c r="D1919" s="47">
        <f t="shared" si="29"/>
        <v>603.20000000000005</v>
      </c>
    </row>
    <row r="1920" spans="1:4">
      <c r="A1920" s="29" t="s">
        <v>17927</v>
      </c>
      <c r="B1920" s="29" t="s">
        <v>17928</v>
      </c>
      <c r="C1920" s="66">
        <v>1122</v>
      </c>
      <c r="D1920" s="47">
        <f t="shared" si="29"/>
        <v>897.6</v>
      </c>
    </row>
    <row r="1921" spans="1:4">
      <c r="A1921" s="29" t="s">
        <v>17929</v>
      </c>
      <c r="B1921" s="29" t="s">
        <v>17930</v>
      </c>
      <c r="C1921" s="66">
        <v>1513</v>
      </c>
      <c r="D1921" s="47">
        <f t="shared" si="29"/>
        <v>1210.4000000000001</v>
      </c>
    </row>
    <row r="1922" spans="1:4">
      <c r="A1922" s="29" t="s">
        <v>17931</v>
      </c>
      <c r="B1922" s="29" t="s">
        <v>17932</v>
      </c>
      <c r="C1922" s="66">
        <v>1891</v>
      </c>
      <c r="D1922" s="47">
        <f t="shared" si="29"/>
        <v>1512.8000000000002</v>
      </c>
    </row>
    <row r="1923" spans="1:4">
      <c r="A1923" s="29" t="s">
        <v>17933</v>
      </c>
      <c r="B1923" s="29" t="s">
        <v>17934</v>
      </c>
      <c r="C1923" s="66">
        <v>1374</v>
      </c>
      <c r="D1923" s="47">
        <f t="shared" si="29"/>
        <v>1099.2</v>
      </c>
    </row>
    <row r="1924" spans="1:4">
      <c r="A1924" s="29" t="s">
        <v>17935</v>
      </c>
      <c r="B1924" s="29" t="s">
        <v>17936</v>
      </c>
      <c r="C1924" s="66">
        <v>1122</v>
      </c>
      <c r="D1924" s="47">
        <f t="shared" si="29"/>
        <v>897.6</v>
      </c>
    </row>
    <row r="1925" spans="1:4">
      <c r="A1925" s="29" t="s">
        <v>17937</v>
      </c>
      <c r="B1925" s="29" t="s">
        <v>17938</v>
      </c>
      <c r="C1925" s="66">
        <v>1122</v>
      </c>
      <c r="D1925" s="47">
        <f t="shared" si="29"/>
        <v>897.6</v>
      </c>
    </row>
    <row r="1926" spans="1:4">
      <c r="A1926" s="29" t="s">
        <v>17939</v>
      </c>
      <c r="B1926" s="29" t="s">
        <v>17940</v>
      </c>
      <c r="C1926" s="66">
        <v>1374</v>
      </c>
      <c r="D1926" s="47">
        <f t="shared" ref="D1926:D1989" si="30">C1926*0.8</f>
        <v>1099.2</v>
      </c>
    </row>
    <row r="1927" spans="1:4">
      <c r="A1927" s="29" t="s">
        <v>17941</v>
      </c>
      <c r="B1927" s="29" t="s">
        <v>17942</v>
      </c>
      <c r="C1927" s="66">
        <v>2397</v>
      </c>
      <c r="D1927" s="47">
        <f t="shared" si="30"/>
        <v>1917.6000000000001</v>
      </c>
    </row>
    <row r="1928" spans="1:4">
      <c r="A1928" s="29" t="s">
        <v>17943</v>
      </c>
      <c r="B1928" s="29" t="s">
        <v>17944</v>
      </c>
      <c r="C1928" s="66">
        <v>1626</v>
      </c>
      <c r="D1928" s="47">
        <f t="shared" si="30"/>
        <v>1300.8000000000002</v>
      </c>
    </row>
    <row r="1929" spans="1:4">
      <c r="A1929" s="29" t="s">
        <v>17945</v>
      </c>
      <c r="B1929" s="29" t="s">
        <v>17946</v>
      </c>
      <c r="C1929" s="66">
        <v>1374</v>
      </c>
      <c r="D1929" s="47">
        <f t="shared" si="30"/>
        <v>1099.2</v>
      </c>
    </row>
    <row r="1930" spans="1:4">
      <c r="A1930" s="29" t="s">
        <v>17947</v>
      </c>
      <c r="B1930" s="29" t="s">
        <v>17948</v>
      </c>
      <c r="C1930" s="66">
        <v>1374</v>
      </c>
      <c r="D1930" s="47">
        <f t="shared" si="30"/>
        <v>1099.2</v>
      </c>
    </row>
    <row r="1931" spans="1:4">
      <c r="A1931" s="29" t="s">
        <v>17949</v>
      </c>
      <c r="B1931" s="29" t="s">
        <v>17950</v>
      </c>
      <c r="C1931" s="66">
        <v>1941</v>
      </c>
      <c r="D1931" s="47">
        <f t="shared" si="30"/>
        <v>1552.8000000000002</v>
      </c>
    </row>
    <row r="1932" spans="1:4">
      <c r="A1932" s="29" t="s">
        <v>17951</v>
      </c>
      <c r="B1932" s="29" t="s">
        <v>17952</v>
      </c>
      <c r="C1932" s="66">
        <v>1941</v>
      </c>
      <c r="D1932" s="47">
        <f t="shared" si="30"/>
        <v>1552.8000000000002</v>
      </c>
    </row>
    <row r="1933" spans="1:4">
      <c r="A1933" s="29" t="s">
        <v>17953</v>
      </c>
      <c r="B1933" s="29" t="s">
        <v>17954</v>
      </c>
      <c r="C1933" s="66">
        <v>1849</v>
      </c>
      <c r="D1933" s="47">
        <f t="shared" si="30"/>
        <v>1479.2</v>
      </c>
    </row>
    <row r="1934" spans="1:4">
      <c r="A1934" s="29" t="s">
        <v>17955</v>
      </c>
      <c r="B1934" s="29" t="s">
        <v>17956</v>
      </c>
      <c r="C1934" s="66">
        <v>748</v>
      </c>
      <c r="D1934" s="47">
        <f t="shared" si="30"/>
        <v>598.4</v>
      </c>
    </row>
    <row r="1935" spans="1:4">
      <c r="A1935" s="29" t="s">
        <v>17957</v>
      </c>
      <c r="B1935" s="29" t="s">
        <v>17958</v>
      </c>
      <c r="C1935" s="66">
        <v>813</v>
      </c>
      <c r="D1935" s="47">
        <f t="shared" si="30"/>
        <v>650.40000000000009</v>
      </c>
    </row>
    <row r="1936" spans="1:4">
      <c r="A1936" s="29" t="s">
        <v>17959</v>
      </c>
      <c r="B1936" s="29" t="s">
        <v>17960</v>
      </c>
      <c r="C1936" s="66">
        <v>748</v>
      </c>
      <c r="D1936" s="47">
        <f t="shared" si="30"/>
        <v>598.4</v>
      </c>
    </row>
    <row r="1937" spans="1:4">
      <c r="A1937" s="29" t="s">
        <v>17961</v>
      </c>
      <c r="B1937" s="29" t="s">
        <v>17962</v>
      </c>
      <c r="C1937" s="66">
        <v>900</v>
      </c>
      <c r="D1937" s="47">
        <f t="shared" si="30"/>
        <v>720</v>
      </c>
    </row>
    <row r="1938" spans="1:4">
      <c r="A1938" s="29" t="s">
        <v>17963</v>
      </c>
      <c r="B1938" s="29" t="s">
        <v>17964</v>
      </c>
      <c r="C1938" s="66">
        <v>976</v>
      </c>
      <c r="D1938" s="47">
        <f t="shared" si="30"/>
        <v>780.80000000000007</v>
      </c>
    </row>
    <row r="1939" spans="1:4">
      <c r="A1939" s="29" t="s">
        <v>17965</v>
      </c>
      <c r="B1939" s="29" t="s">
        <v>17966</v>
      </c>
      <c r="C1939" s="66">
        <v>900</v>
      </c>
      <c r="D1939" s="47">
        <f t="shared" si="30"/>
        <v>720</v>
      </c>
    </row>
    <row r="1940" spans="1:4">
      <c r="A1940" s="29" t="s">
        <v>17967</v>
      </c>
      <c r="B1940" s="29" t="s">
        <v>17968</v>
      </c>
      <c r="C1940" s="66">
        <v>1019</v>
      </c>
      <c r="D1940" s="47">
        <f t="shared" si="30"/>
        <v>815.2</v>
      </c>
    </row>
    <row r="1941" spans="1:4">
      <c r="A1941" s="29" t="s">
        <v>17969</v>
      </c>
      <c r="B1941" s="29" t="s">
        <v>17970</v>
      </c>
      <c r="C1941" s="66">
        <v>1084</v>
      </c>
      <c r="D1941" s="47">
        <f t="shared" si="30"/>
        <v>867.2</v>
      </c>
    </row>
    <row r="1942" spans="1:4">
      <c r="A1942" s="29" t="s">
        <v>17971</v>
      </c>
      <c r="B1942" s="29" t="s">
        <v>17972</v>
      </c>
      <c r="C1942" s="66">
        <v>1019</v>
      </c>
      <c r="D1942" s="47">
        <f t="shared" si="30"/>
        <v>815.2</v>
      </c>
    </row>
    <row r="1943" spans="1:4">
      <c r="A1943" s="29" t="s">
        <v>17973</v>
      </c>
      <c r="B1943" s="29" t="s">
        <v>17974</v>
      </c>
      <c r="C1943" s="66">
        <v>1411</v>
      </c>
      <c r="D1943" s="47">
        <f t="shared" si="30"/>
        <v>1128.8</v>
      </c>
    </row>
    <row r="1944" spans="1:4">
      <c r="A1944" s="29" t="s">
        <v>17975</v>
      </c>
      <c r="B1944" s="29" t="s">
        <v>17976</v>
      </c>
      <c r="C1944" s="66">
        <v>1019</v>
      </c>
      <c r="D1944" s="47">
        <f t="shared" si="30"/>
        <v>815.2</v>
      </c>
    </row>
    <row r="1945" spans="1:4">
      <c r="A1945" s="29" t="s">
        <v>17977</v>
      </c>
      <c r="B1945" s="29" t="s">
        <v>17978</v>
      </c>
      <c r="C1945" s="66">
        <v>1084</v>
      </c>
      <c r="D1945" s="47">
        <f t="shared" si="30"/>
        <v>867.2</v>
      </c>
    </row>
    <row r="1946" spans="1:4">
      <c r="A1946" s="29" t="s">
        <v>17979</v>
      </c>
      <c r="B1946" s="29" t="s">
        <v>17980</v>
      </c>
      <c r="C1946" s="66">
        <v>1019</v>
      </c>
      <c r="D1946" s="47">
        <f t="shared" si="30"/>
        <v>815.2</v>
      </c>
    </row>
    <row r="1947" spans="1:4">
      <c r="A1947" s="29" t="s">
        <v>17981</v>
      </c>
      <c r="B1947" s="29" t="s">
        <v>17982</v>
      </c>
      <c r="C1947" s="66">
        <v>1084</v>
      </c>
      <c r="D1947" s="47">
        <f t="shared" si="30"/>
        <v>867.2</v>
      </c>
    </row>
    <row r="1948" spans="1:4">
      <c r="A1948" s="29" t="s">
        <v>17983</v>
      </c>
      <c r="B1948" s="29" t="s">
        <v>17984</v>
      </c>
      <c r="C1948" s="66">
        <v>1118</v>
      </c>
      <c r="D1948" s="47">
        <f t="shared" si="30"/>
        <v>894.40000000000009</v>
      </c>
    </row>
    <row r="1949" spans="1:4">
      <c r="A1949" s="29" t="s">
        <v>17985</v>
      </c>
      <c r="B1949" s="29" t="s">
        <v>17986</v>
      </c>
      <c r="C1949" s="66">
        <v>1085</v>
      </c>
      <c r="D1949" s="47">
        <f t="shared" si="30"/>
        <v>868</v>
      </c>
    </row>
    <row r="1950" spans="1:4">
      <c r="A1950" s="29" t="s">
        <v>17987</v>
      </c>
      <c r="B1950" s="29" t="s">
        <v>17988</v>
      </c>
      <c r="C1950" s="66">
        <v>1628</v>
      </c>
      <c r="D1950" s="47">
        <f t="shared" si="30"/>
        <v>1302.4000000000001</v>
      </c>
    </row>
    <row r="1951" spans="1:4">
      <c r="A1951" s="29" t="s">
        <v>17989</v>
      </c>
      <c r="B1951" s="29" t="s">
        <v>17990</v>
      </c>
      <c r="C1951" s="66">
        <v>659</v>
      </c>
      <c r="D1951" s="47">
        <f t="shared" si="30"/>
        <v>527.20000000000005</v>
      </c>
    </row>
    <row r="1952" spans="1:4">
      <c r="A1952" s="29" t="s">
        <v>17991</v>
      </c>
      <c r="B1952" s="29" t="s">
        <v>17992</v>
      </c>
      <c r="C1952" s="66">
        <v>714</v>
      </c>
      <c r="D1952" s="47">
        <f t="shared" si="30"/>
        <v>571.20000000000005</v>
      </c>
    </row>
    <row r="1953" spans="1:4">
      <c r="A1953" s="29" t="s">
        <v>17993</v>
      </c>
      <c r="B1953" s="29" t="s">
        <v>17994</v>
      </c>
      <c r="C1953" s="66">
        <v>659</v>
      </c>
      <c r="D1953" s="47">
        <f t="shared" si="30"/>
        <v>527.20000000000005</v>
      </c>
    </row>
    <row r="1954" spans="1:4">
      <c r="A1954" s="29" t="s">
        <v>17995</v>
      </c>
      <c r="B1954" s="29" t="s">
        <v>17996</v>
      </c>
      <c r="C1954" s="66">
        <v>659</v>
      </c>
      <c r="D1954" s="47">
        <f t="shared" si="30"/>
        <v>527.20000000000005</v>
      </c>
    </row>
    <row r="1955" spans="1:4">
      <c r="A1955" s="29" t="s">
        <v>17997</v>
      </c>
      <c r="B1955" s="29" t="s">
        <v>17998</v>
      </c>
      <c r="C1955" s="66">
        <v>714</v>
      </c>
      <c r="D1955" s="47">
        <f t="shared" si="30"/>
        <v>571.20000000000005</v>
      </c>
    </row>
    <row r="1956" spans="1:4">
      <c r="A1956" s="29" t="s">
        <v>17999</v>
      </c>
      <c r="B1956" s="29" t="s">
        <v>18000</v>
      </c>
      <c r="C1956" s="66">
        <v>659</v>
      </c>
      <c r="D1956" s="47">
        <f t="shared" si="30"/>
        <v>527.20000000000005</v>
      </c>
    </row>
    <row r="1957" spans="1:4">
      <c r="A1957" s="29" t="s">
        <v>18001</v>
      </c>
      <c r="B1957" s="29" t="s">
        <v>18002</v>
      </c>
      <c r="C1957" s="66">
        <v>989</v>
      </c>
      <c r="D1957" s="47">
        <f t="shared" si="30"/>
        <v>791.2</v>
      </c>
    </row>
    <row r="1958" spans="1:4">
      <c r="A1958" s="29" t="s">
        <v>18003</v>
      </c>
      <c r="B1958" s="29" t="s">
        <v>18004</v>
      </c>
      <c r="C1958" s="66">
        <v>1055</v>
      </c>
      <c r="D1958" s="47">
        <f t="shared" si="30"/>
        <v>844</v>
      </c>
    </row>
    <row r="1959" spans="1:4">
      <c r="A1959" s="29" t="s">
        <v>18005</v>
      </c>
      <c r="B1959" s="29" t="s">
        <v>18006</v>
      </c>
      <c r="C1959" s="66">
        <v>989</v>
      </c>
      <c r="D1959" s="47">
        <f t="shared" si="30"/>
        <v>791.2</v>
      </c>
    </row>
    <row r="1960" spans="1:4">
      <c r="A1960" s="29" t="s">
        <v>18007</v>
      </c>
      <c r="B1960" s="29" t="s">
        <v>18008</v>
      </c>
      <c r="C1960" s="66">
        <v>989</v>
      </c>
      <c r="D1960" s="47">
        <f t="shared" si="30"/>
        <v>791.2</v>
      </c>
    </row>
    <row r="1961" spans="1:4">
      <c r="A1961" s="29" t="s">
        <v>18009</v>
      </c>
      <c r="B1961" s="29" t="s">
        <v>18010</v>
      </c>
      <c r="C1961" s="66">
        <v>1055</v>
      </c>
      <c r="D1961" s="47">
        <f t="shared" si="30"/>
        <v>844</v>
      </c>
    </row>
    <row r="1962" spans="1:4">
      <c r="A1962" s="29" t="s">
        <v>18011</v>
      </c>
      <c r="B1962" s="29" t="s">
        <v>18012</v>
      </c>
      <c r="C1962" s="66">
        <v>989</v>
      </c>
      <c r="D1962" s="47">
        <f t="shared" si="30"/>
        <v>791.2</v>
      </c>
    </row>
    <row r="1963" spans="1:4">
      <c r="A1963" s="29" t="s">
        <v>18013</v>
      </c>
      <c r="B1963" s="29" t="s">
        <v>18014</v>
      </c>
      <c r="C1963" s="66">
        <v>1209</v>
      </c>
      <c r="D1963" s="47">
        <f t="shared" si="30"/>
        <v>967.2</v>
      </c>
    </row>
    <row r="1964" spans="1:4">
      <c r="A1964" s="29" t="s">
        <v>18015</v>
      </c>
      <c r="B1964" s="29" t="s">
        <v>18016</v>
      </c>
      <c r="C1964" s="66">
        <v>1429</v>
      </c>
      <c r="D1964" s="47">
        <f t="shared" si="30"/>
        <v>1143.2</v>
      </c>
    </row>
    <row r="1965" spans="1:4">
      <c r="A1965" s="29" t="s">
        <v>18017</v>
      </c>
      <c r="B1965" s="29" t="s">
        <v>18018</v>
      </c>
      <c r="C1965" s="66">
        <v>1209</v>
      </c>
      <c r="D1965" s="47">
        <f t="shared" si="30"/>
        <v>967.2</v>
      </c>
    </row>
    <row r="1966" spans="1:4">
      <c r="A1966" s="29" t="s">
        <v>18019</v>
      </c>
      <c r="B1966" s="29" t="s">
        <v>18020</v>
      </c>
      <c r="C1966" s="66">
        <v>1209</v>
      </c>
      <c r="D1966" s="47">
        <f t="shared" si="30"/>
        <v>967.2</v>
      </c>
    </row>
    <row r="1967" spans="1:4">
      <c r="A1967" s="29" t="s">
        <v>18021</v>
      </c>
      <c r="B1967" s="29" t="s">
        <v>18022</v>
      </c>
      <c r="C1967" s="66">
        <v>1429</v>
      </c>
      <c r="D1967" s="47">
        <f t="shared" si="30"/>
        <v>1143.2</v>
      </c>
    </row>
    <row r="1968" spans="1:4">
      <c r="A1968" s="29" t="s">
        <v>18023</v>
      </c>
      <c r="B1968" s="29" t="s">
        <v>18024</v>
      </c>
      <c r="C1968" s="66">
        <v>1209</v>
      </c>
      <c r="D1968" s="47">
        <f t="shared" si="30"/>
        <v>967.2</v>
      </c>
    </row>
    <row r="1969" spans="1:4">
      <c r="A1969" s="29" t="s">
        <v>18025</v>
      </c>
      <c r="B1969" s="29" t="s">
        <v>18026</v>
      </c>
      <c r="C1969" s="66">
        <v>129</v>
      </c>
      <c r="D1969" s="47">
        <f t="shared" si="30"/>
        <v>103.2</v>
      </c>
    </row>
    <row r="1970" spans="1:4">
      <c r="A1970" s="29" t="s">
        <v>18027</v>
      </c>
      <c r="B1970" s="29" t="s">
        <v>18028</v>
      </c>
      <c r="C1970" s="66">
        <v>139</v>
      </c>
      <c r="D1970" s="47">
        <f t="shared" si="30"/>
        <v>111.2</v>
      </c>
    </row>
    <row r="1971" spans="1:4">
      <c r="A1971" s="29" t="s">
        <v>18029</v>
      </c>
      <c r="B1971" s="29" t="s">
        <v>18030</v>
      </c>
      <c r="C1971" s="66">
        <v>8205</v>
      </c>
      <c r="D1971" s="47">
        <f t="shared" si="30"/>
        <v>6564</v>
      </c>
    </row>
    <row r="1972" spans="1:4">
      <c r="A1972" s="29" t="s">
        <v>18031</v>
      </c>
      <c r="B1972" s="29" t="s">
        <v>18032</v>
      </c>
      <c r="C1972" s="66">
        <v>12396</v>
      </c>
      <c r="D1972" s="47">
        <f t="shared" si="30"/>
        <v>9916.8000000000011</v>
      </c>
    </row>
    <row r="1973" spans="1:4">
      <c r="A1973" s="29" t="s">
        <v>18033</v>
      </c>
      <c r="B1973" s="29" t="s">
        <v>18034</v>
      </c>
      <c r="C1973" s="66">
        <v>29189</v>
      </c>
      <c r="D1973" s="47">
        <f t="shared" si="30"/>
        <v>23351.200000000001</v>
      </c>
    </row>
    <row r="1974" spans="1:4">
      <c r="A1974" s="29" t="s">
        <v>18035</v>
      </c>
      <c r="B1974" s="29" t="s">
        <v>18036</v>
      </c>
      <c r="C1974" s="66">
        <v>541</v>
      </c>
      <c r="D1974" s="47">
        <f t="shared" si="30"/>
        <v>432.8</v>
      </c>
    </row>
    <row r="1975" spans="1:4">
      <c r="A1975" s="29" t="s">
        <v>18037</v>
      </c>
      <c r="B1975" s="29" t="s">
        <v>18038</v>
      </c>
      <c r="C1975" s="66">
        <v>954</v>
      </c>
      <c r="D1975" s="47">
        <f t="shared" si="30"/>
        <v>763.2</v>
      </c>
    </row>
    <row r="1976" spans="1:4">
      <c r="A1976" s="29" t="s">
        <v>18039</v>
      </c>
      <c r="B1976" s="29" t="s">
        <v>18040</v>
      </c>
      <c r="C1976" s="66">
        <v>954</v>
      </c>
      <c r="D1976" s="47">
        <f t="shared" si="30"/>
        <v>763.2</v>
      </c>
    </row>
    <row r="1977" spans="1:4">
      <c r="A1977" s="29" t="s">
        <v>18041</v>
      </c>
      <c r="B1977" s="29" t="s">
        <v>18042</v>
      </c>
      <c r="C1977" s="66">
        <v>313</v>
      </c>
      <c r="D1977" s="47">
        <f t="shared" si="30"/>
        <v>250.4</v>
      </c>
    </row>
    <row r="1978" spans="1:4">
      <c r="A1978" s="29" t="s">
        <v>18043</v>
      </c>
      <c r="B1978" s="29" t="s">
        <v>18044</v>
      </c>
      <c r="C1978" s="66">
        <v>376</v>
      </c>
      <c r="D1978" s="47">
        <f t="shared" si="30"/>
        <v>300.8</v>
      </c>
    </row>
    <row r="1979" spans="1:4">
      <c r="A1979" s="29" t="s">
        <v>18045</v>
      </c>
      <c r="B1979" s="29" t="s">
        <v>18046</v>
      </c>
      <c r="C1979" s="66">
        <v>313</v>
      </c>
      <c r="D1979" s="47">
        <f t="shared" si="30"/>
        <v>250.4</v>
      </c>
    </row>
    <row r="1980" spans="1:4">
      <c r="A1980" s="29" t="s">
        <v>18047</v>
      </c>
      <c r="B1980" s="29" t="s">
        <v>18048</v>
      </c>
      <c r="C1980" s="66">
        <v>313</v>
      </c>
      <c r="D1980" s="47">
        <f t="shared" si="30"/>
        <v>250.4</v>
      </c>
    </row>
    <row r="1981" spans="1:4">
      <c r="A1981" s="29" t="s">
        <v>18049</v>
      </c>
      <c r="B1981" s="29" t="s">
        <v>18050</v>
      </c>
      <c r="C1981" s="66">
        <v>349</v>
      </c>
      <c r="D1981" s="47">
        <f t="shared" si="30"/>
        <v>279.2</v>
      </c>
    </row>
    <row r="1982" spans="1:4">
      <c r="A1982" s="29" t="s">
        <v>18051</v>
      </c>
      <c r="B1982" s="29" t="s">
        <v>18052</v>
      </c>
      <c r="C1982" s="66">
        <v>313</v>
      </c>
      <c r="D1982" s="47">
        <f t="shared" si="30"/>
        <v>250.4</v>
      </c>
    </row>
    <row r="1983" spans="1:4">
      <c r="A1983" s="29" t="s">
        <v>18053</v>
      </c>
      <c r="B1983" s="29" t="s">
        <v>18054</v>
      </c>
      <c r="C1983" s="66">
        <v>376</v>
      </c>
      <c r="D1983" s="47">
        <f t="shared" si="30"/>
        <v>300.8</v>
      </c>
    </row>
    <row r="1984" spans="1:4">
      <c r="A1984" s="29" t="s">
        <v>18055</v>
      </c>
      <c r="B1984" s="29" t="s">
        <v>18056</v>
      </c>
      <c r="C1984" s="66">
        <v>574</v>
      </c>
      <c r="D1984" s="47">
        <f t="shared" si="30"/>
        <v>459.20000000000005</v>
      </c>
    </row>
    <row r="1985" spans="1:4">
      <c r="A1985" s="29" t="s">
        <v>18057</v>
      </c>
      <c r="B1985" s="29" t="s">
        <v>18058</v>
      </c>
      <c r="C1985" s="66">
        <v>376</v>
      </c>
      <c r="D1985" s="47">
        <f t="shared" si="30"/>
        <v>300.8</v>
      </c>
    </row>
    <row r="1986" spans="1:4">
      <c r="A1986" s="29" t="s">
        <v>18059</v>
      </c>
      <c r="B1986" s="29" t="s">
        <v>18060</v>
      </c>
      <c r="C1986" s="66">
        <v>376</v>
      </c>
      <c r="D1986" s="47">
        <f t="shared" si="30"/>
        <v>300.8</v>
      </c>
    </row>
    <row r="1987" spans="1:4">
      <c r="A1987" s="29" t="s">
        <v>18061</v>
      </c>
      <c r="B1987" s="29" t="s">
        <v>18062</v>
      </c>
      <c r="C1987" s="66">
        <v>389</v>
      </c>
      <c r="D1987" s="47">
        <f t="shared" si="30"/>
        <v>311.20000000000005</v>
      </c>
    </row>
    <row r="1988" spans="1:4">
      <c r="A1988" s="29" t="s">
        <v>18063</v>
      </c>
      <c r="B1988" s="29" t="s">
        <v>18064</v>
      </c>
      <c r="C1988" s="66">
        <v>376</v>
      </c>
      <c r="D1988" s="47">
        <f t="shared" si="30"/>
        <v>300.8</v>
      </c>
    </row>
    <row r="1989" spans="1:4">
      <c r="A1989" s="29" t="s">
        <v>18065</v>
      </c>
      <c r="B1989" s="29" t="s">
        <v>18066</v>
      </c>
      <c r="C1989" s="66">
        <v>59</v>
      </c>
      <c r="D1989" s="47">
        <f t="shared" si="30"/>
        <v>47.2</v>
      </c>
    </row>
    <row r="1990" spans="1:4">
      <c r="A1990" s="29" t="s">
        <v>18067</v>
      </c>
      <c r="B1990" s="29" t="s">
        <v>18068</v>
      </c>
      <c r="C1990" s="66">
        <v>85</v>
      </c>
      <c r="D1990" s="47">
        <f t="shared" ref="D1990:D2053" si="31">C1990*0.8</f>
        <v>68</v>
      </c>
    </row>
    <row r="1991" spans="1:4">
      <c r="A1991" s="29" t="s">
        <v>18069</v>
      </c>
      <c r="B1991" s="29" t="s">
        <v>18070</v>
      </c>
      <c r="C1991" s="66">
        <v>59</v>
      </c>
      <c r="D1991" s="47">
        <f t="shared" si="31"/>
        <v>47.2</v>
      </c>
    </row>
    <row r="1992" spans="1:4">
      <c r="A1992" s="29" t="s">
        <v>18071</v>
      </c>
      <c r="B1992" s="29" t="s">
        <v>18072</v>
      </c>
      <c r="C1992" s="66">
        <v>59</v>
      </c>
      <c r="D1992" s="47">
        <f t="shared" si="31"/>
        <v>47.2</v>
      </c>
    </row>
    <row r="1993" spans="1:4">
      <c r="A1993" s="29" t="s">
        <v>18073</v>
      </c>
      <c r="B1993" s="29" t="s">
        <v>18074</v>
      </c>
      <c r="C1993" s="66">
        <v>55</v>
      </c>
      <c r="D1993" s="47">
        <f t="shared" si="31"/>
        <v>44</v>
      </c>
    </row>
    <row r="1994" spans="1:4">
      <c r="A1994" s="29" t="s">
        <v>18075</v>
      </c>
      <c r="B1994" s="29" t="s">
        <v>18076</v>
      </c>
      <c r="C1994" s="66">
        <v>55</v>
      </c>
      <c r="D1994" s="47">
        <f t="shared" si="31"/>
        <v>44</v>
      </c>
    </row>
    <row r="1995" spans="1:4">
      <c r="A1995" s="29" t="s">
        <v>18077</v>
      </c>
      <c r="B1995" s="29" t="s">
        <v>18078</v>
      </c>
      <c r="C1995" s="66">
        <v>85</v>
      </c>
      <c r="D1995" s="47">
        <f t="shared" si="31"/>
        <v>68</v>
      </c>
    </row>
    <row r="1996" spans="1:4">
      <c r="A1996" s="29" t="s">
        <v>18079</v>
      </c>
      <c r="B1996" s="29" t="s">
        <v>18080</v>
      </c>
      <c r="C1996" s="66">
        <v>88</v>
      </c>
      <c r="D1996" s="47">
        <f t="shared" si="31"/>
        <v>70.400000000000006</v>
      </c>
    </row>
    <row r="1997" spans="1:4">
      <c r="A1997" s="29" t="s">
        <v>18081</v>
      </c>
      <c r="B1997" s="29" t="s">
        <v>18082</v>
      </c>
      <c r="C1997" s="66">
        <v>99</v>
      </c>
      <c r="D1997" s="47">
        <f t="shared" si="31"/>
        <v>79.2</v>
      </c>
    </row>
    <row r="1998" spans="1:4">
      <c r="A1998" s="29" t="s">
        <v>18083</v>
      </c>
      <c r="B1998" s="29" t="s">
        <v>18084</v>
      </c>
      <c r="C1998" s="66">
        <v>326</v>
      </c>
      <c r="D1998" s="47">
        <f t="shared" si="31"/>
        <v>260.8</v>
      </c>
    </row>
    <row r="1999" spans="1:4">
      <c r="A1999" s="29" t="s">
        <v>18085</v>
      </c>
      <c r="B1999" s="29" t="s">
        <v>18086</v>
      </c>
      <c r="C1999" s="66">
        <v>469</v>
      </c>
      <c r="D1999" s="47">
        <f t="shared" si="31"/>
        <v>375.20000000000005</v>
      </c>
    </row>
    <row r="2000" spans="1:4">
      <c r="A2000" s="29" t="s">
        <v>18087</v>
      </c>
      <c r="B2000" s="29" t="s">
        <v>18088</v>
      </c>
      <c r="C2000" s="66">
        <v>426</v>
      </c>
      <c r="D2000" s="47">
        <f t="shared" si="31"/>
        <v>340.8</v>
      </c>
    </row>
    <row r="2001" spans="1:4">
      <c r="A2001" s="29" t="s">
        <v>18089</v>
      </c>
      <c r="B2001" s="29" t="s">
        <v>18090</v>
      </c>
      <c r="C2001" s="66">
        <v>569</v>
      </c>
      <c r="D2001" s="47">
        <f t="shared" si="31"/>
        <v>455.20000000000005</v>
      </c>
    </row>
    <row r="2002" spans="1:4">
      <c r="A2002" s="29" t="s">
        <v>18091</v>
      </c>
      <c r="B2002" s="29" t="s">
        <v>18092</v>
      </c>
      <c r="C2002" s="66">
        <v>281</v>
      </c>
      <c r="D2002" s="47">
        <f t="shared" si="31"/>
        <v>224.8</v>
      </c>
    </row>
    <row r="2003" spans="1:4">
      <c r="A2003" s="29" t="s">
        <v>18093</v>
      </c>
      <c r="B2003" s="29" t="s">
        <v>18094</v>
      </c>
      <c r="C2003" s="66">
        <v>426</v>
      </c>
      <c r="D2003" s="47">
        <f t="shared" si="31"/>
        <v>340.8</v>
      </c>
    </row>
    <row r="2004" spans="1:4">
      <c r="A2004" s="29" t="s">
        <v>18095</v>
      </c>
      <c r="B2004" s="29" t="s">
        <v>18096</v>
      </c>
      <c r="C2004" s="66">
        <v>137</v>
      </c>
      <c r="D2004" s="47">
        <f t="shared" si="31"/>
        <v>109.60000000000001</v>
      </c>
    </row>
    <row r="2005" spans="1:4">
      <c r="A2005" s="29" t="s">
        <v>18097</v>
      </c>
      <c r="B2005" s="29" t="s">
        <v>18098</v>
      </c>
      <c r="C2005" s="66">
        <v>180</v>
      </c>
      <c r="D2005" s="47">
        <f t="shared" si="31"/>
        <v>144</v>
      </c>
    </row>
    <row r="2006" spans="1:4">
      <c r="A2006" s="29" t="s">
        <v>18099</v>
      </c>
      <c r="B2006" s="29" t="s">
        <v>18100</v>
      </c>
      <c r="C2006" s="66">
        <v>326</v>
      </c>
      <c r="D2006" s="47">
        <f t="shared" si="31"/>
        <v>260.8</v>
      </c>
    </row>
    <row r="2007" spans="1:4">
      <c r="A2007" s="29" t="s">
        <v>18101</v>
      </c>
      <c r="B2007" s="29" t="s">
        <v>18102</v>
      </c>
      <c r="C2007" s="66">
        <v>426</v>
      </c>
      <c r="D2007" s="47">
        <f t="shared" si="31"/>
        <v>340.8</v>
      </c>
    </row>
    <row r="2008" spans="1:4">
      <c r="A2008" s="29" t="s">
        <v>18103</v>
      </c>
      <c r="B2008" s="29" t="s">
        <v>18104</v>
      </c>
      <c r="C2008" s="66">
        <v>499</v>
      </c>
      <c r="D2008" s="47">
        <f t="shared" si="31"/>
        <v>399.20000000000005</v>
      </c>
    </row>
    <row r="2009" spans="1:4">
      <c r="A2009" s="29" t="s">
        <v>18105</v>
      </c>
      <c r="B2009" s="29" t="s">
        <v>18106</v>
      </c>
      <c r="C2009" s="66">
        <v>569</v>
      </c>
      <c r="D2009" s="47">
        <f t="shared" si="31"/>
        <v>455.20000000000005</v>
      </c>
    </row>
    <row r="2010" spans="1:4">
      <c r="A2010" s="29" t="s">
        <v>18107</v>
      </c>
      <c r="B2010" s="29" t="s">
        <v>18108</v>
      </c>
      <c r="C2010" s="66">
        <v>711</v>
      </c>
      <c r="D2010" s="47">
        <f t="shared" si="31"/>
        <v>568.80000000000007</v>
      </c>
    </row>
    <row r="2011" spans="1:4">
      <c r="A2011" s="29" t="s">
        <v>18109</v>
      </c>
      <c r="B2011" s="29" t="s">
        <v>18110</v>
      </c>
      <c r="C2011" s="66">
        <v>164</v>
      </c>
      <c r="D2011" s="47">
        <f t="shared" si="31"/>
        <v>131.20000000000002</v>
      </c>
    </row>
    <row r="2012" spans="1:4">
      <c r="A2012" s="29" t="s">
        <v>18111</v>
      </c>
      <c r="B2012" s="29" t="s">
        <v>18112</v>
      </c>
      <c r="C2012" s="66">
        <v>467</v>
      </c>
      <c r="D2012" s="47">
        <f t="shared" si="31"/>
        <v>373.6</v>
      </c>
    </row>
    <row r="2013" spans="1:4">
      <c r="A2013" s="29" t="s">
        <v>18113</v>
      </c>
      <c r="B2013" s="29" t="s">
        <v>18114</v>
      </c>
      <c r="C2013" s="66">
        <v>467</v>
      </c>
      <c r="D2013" s="47">
        <f t="shared" si="31"/>
        <v>373.6</v>
      </c>
    </row>
    <row r="2014" spans="1:4">
      <c r="A2014" s="29" t="s">
        <v>18115</v>
      </c>
      <c r="B2014" s="29" t="s">
        <v>18116</v>
      </c>
      <c r="C2014" s="66">
        <v>592</v>
      </c>
      <c r="D2014" s="47">
        <f t="shared" si="31"/>
        <v>473.6</v>
      </c>
    </row>
    <row r="2015" spans="1:4">
      <c r="A2015" s="29" t="s">
        <v>18117</v>
      </c>
      <c r="B2015" s="29" t="s">
        <v>18118</v>
      </c>
      <c r="C2015" s="66">
        <v>592</v>
      </c>
      <c r="D2015" s="47">
        <f t="shared" si="31"/>
        <v>473.6</v>
      </c>
    </row>
    <row r="2016" spans="1:4">
      <c r="A2016" s="29" t="s">
        <v>18119</v>
      </c>
      <c r="B2016" s="29" t="s">
        <v>18120</v>
      </c>
      <c r="C2016" s="66">
        <v>592</v>
      </c>
      <c r="D2016" s="47">
        <f t="shared" si="31"/>
        <v>473.6</v>
      </c>
    </row>
    <row r="2017" spans="1:4">
      <c r="A2017" s="29" t="s">
        <v>18121</v>
      </c>
      <c r="B2017" s="29" t="s">
        <v>18122</v>
      </c>
      <c r="C2017" s="66">
        <v>592</v>
      </c>
      <c r="D2017" s="47">
        <f t="shared" si="31"/>
        <v>473.6</v>
      </c>
    </row>
    <row r="2018" spans="1:4">
      <c r="A2018" s="29" t="s">
        <v>18123</v>
      </c>
      <c r="B2018" s="29" t="s">
        <v>18124</v>
      </c>
      <c r="C2018" s="66">
        <v>592</v>
      </c>
      <c r="D2018" s="47">
        <f t="shared" si="31"/>
        <v>473.6</v>
      </c>
    </row>
    <row r="2019" spans="1:4">
      <c r="A2019" s="29" t="s">
        <v>18125</v>
      </c>
      <c r="B2019" s="29" t="s">
        <v>18126</v>
      </c>
      <c r="C2019" s="66">
        <v>592</v>
      </c>
      <c r="D2019" s="47">
        <f t="shared" si="31"/>
        <v>473.6</v>
      </c>
    </row>
    <row r="2020" spans="1:4">
      <c r="A2020" s="29" t="s">
        <v>18127</v>
      </c>
      <c r="B2020" s="29" t="s">
        <v>18128</v>
      </c>
      <c r="C2020" s="66">
        <v>592</v>
      </c>
      <c r="D2020" s="47">
        <f t="shared" si="31"/>
        <v>473.6</v>
      </c>
    </row>
    <row r="2021" spans="1:4">
      <c r="A2021" s="29" t="s">
        <v>18129</v>
      </c>
      <c r="B2021" s="29" t="s">
        <v>18130</v>
      </c>
      <c r="C2021" s="66">
        <v>592</v>
      </c>
      <c r="D2021" s="47">
        <f t="shared" si="31"/>
        <v>473.6</v>
      </c>
    </row>
    <row r="2022" spans="1:4">
      <c r="A2022" s="29" t="s">
        <v>18131</v>
      </c>
      <c r="B2022" s="29" t="s">
        <v>18132</v>
      </c>
      <c r="C2022" s="66">
        <v>592</v>
      </c>
      <c r="D2022" s="47">
        <f t="shared" si="31"/>
        <v>473.6</v>
      </c>
    </row>
    <row r="2023" spans="1:4">
      <c r="A2023" s="29" t="s">
        <v>18133</v>
      </c>
      <c r="B2023" s="29" t="s">
        <v>18134</v>
      </c>
      <c r="C2023" s="66">
        <v>592</v>
      </c>
      <c r="D2023" s="47">
        <f t="shared" si="31"/>
        <v>473.6</v>
      </c>
    </row>
    <row r="2024" spans="1:4">
      <c r="A2024" s="29" t="s">
        <v>18135</v>
      </c>
      <c r="B2024" s="29" t="s">
        <v>18136</v>
      </c>
      <c r="C2024" s="66">
        <v>592</v>
      </c>
      <c r="D2024" s="47">
        <f t="shared" si="31"/>
        <v>473.6</v>
      </c>
    </row>
    <row r="2025" spans="1:4">
      <c r="A2025" s="29" t="s">
        <v>18137</v>
      </c>
      <c r="B2025" s="29" t="s">
        <v>18138</v>
      </c>
      <c r="C2025" s="66">
        <v>592</v>
      </c>
      <c r="D2025" s="47">
        <f t="shared" si="31"/>
        <v>473.6</v>
      </c>
    </row>
    <row r="2026" spans="1:4">
      <c r="A2026" s="29" t="s">
        <v>18139</v>
      </c>
      <c r="B2026" s="29" t="s">
        <v>18140</v>
      </c>
      <c r="C2026" s="66">
        <v>592</v>
      </c>
      <c r="D2026" s="47">
        <f t="shared" si="31"/>
        <v>473.6</v>
      </c>
    </row>
    <row r="2027" spans="1:4">
      <c r="A2027" s="29" t="s">
        <v>18141</v>
      </c>
      <c r="B2027" s="29" t="s">
        <v>18142</v>
      </c>
      <c r="C2027" s="66">
        <v>592</v>
      </c>
      <c r="D2027" s="47">
        <f t="shared" si="31"/>
        <v>473.6</v>
      </c>
    </row>
    <row r="2028" spans="1:4">
      <c r="A2028" s="29" t="s">
        <v>18143</v>
      </c>
      <c r="B2028" s="29" t="s">
        <v>18144</v>
      </c>
      <c r="C2028" s="66">
        <v>592</v>
      </c>
      <c r="D2028" s="47">
        <f t="shared" si="31"/>
        <v>473.6</v>
      </c>
    </row>
    <row r="2029" spans="1:4">
      <c r="A2029" s="29" t="s">
        <v>18145</v>
      </c>
      <c r="B2029" s="29" t="s">
        <v>18146</v>
      </c>
      <c r="C2029" s="66">
        <v>592</v>
      </c>
      <c r="D2029" s="47">
        <f t="shared" si="31"/>
        <v>473.6</v>
      </c>
    </row>
    <row r="2030" spans="1:4">
      <c r="A2030" s="29" t="s">
        <v>18147</v>
      </c>
      <c r="B2030" s="29" t="s">
        <v>18148</v>
      </c>
      <c r="C2030" s="66">
        <v>467</v>
      </c>
      <c r="D2030" s="47">
        <f t="shared" si="31"/>
        <v>373.6</v>
      </c>
    </row>
    <row r="2031" spans="1:4">
      <c r="A2031" s="29" t="s">
        <v>18149</v>
      </c>
      <c r="B2031" s="29" t="s">
        <v>18150</v>
      </c>
      <c r="C2031" s="66">
        <v>592</v>
      </c>
      <c r="D2031" s="47">
        <f t="shared" si="31"/>
        <v>473.6</v>
      </c>
    </row>
    <row r="2032" spans="1:4">
      <c r="A2032" s="29" t="s">
        <v>18151</v>
      </c>
      <c r="B2032" s="29" t="s">
        <v>18152</v>
      </c>
      <c r="C2032" s="66">
        <v>592</v>
      </c>
      <c r="D2032" s="47">
        <f t="shared" si="31"/>
        <v>473.6</v>
      </c>
    </row>
    <row r="2033" spans="1:4">
      <c r="A2033" s="29" t="s">
        <v>18153</v>
      </c>
      <c r="B2033" s="29" t="s">
        <v>18154</v>
      </c>
      <c r="C2033" s="66">
        <v>592</v>
      </c>
      <c r="D2033" s="47">
        <f t="shared" si="31"/>
        <v>473.6</v>
      </c>
    </row>
    <row r="2034" spans="1:4">
      <c r="A2034" s="29" t="s">
        <v>18155</v>
      </c>
      <c r="B2034" s="29" t="s">
        <v>18156</v>
      </c>
      <c r="C2034" s="66">
        <v>592</v>
      </c>
      <c r="D2034" s="47">
        <f t="shared" si="31"/>
        <v>473.6</v>
      </c>
    </row>
    <row r="2035" spans="1:4">
      <c r="A2035" s="29" t="s">
        <v>18157</v>
      </c>
      <c r="B2035" s="29" t="s">
        <v>18158</v>
      </c>
      <c r="C2035" s="66">
        <v>592</v>
      </c>
      <c r="D2035" s="47">
        <f t="shared" si="31"/>
        <v>473.6</v>
      </c>
    </row>
    <row r="2036" spans="1:4">
      <c r="A2036" s="29" t="s">
        <v>18159</v>
      </c>
      <c r="B2036" s="29" t="s">
        <v>18160</v>
      </c>
      <c r="C2036" s="66">
        <v>592</v>
      </c>
      <c r="D2036" s="47">
        <f t="shared" si="31"/>
        <v>473.6</v>
      </c>
    </row>
    <row r="2037" spans="1:4">
      <c r="A2037" s="29" t="s">
        <v>18161</v>
      </c>
      <c r="B2037" s="29" t="s">
        <v>18162</v>
      </c>
      <c r="C2037" s="66">
        <v>592</v>
      </c>
      <c r="D2037" s="47">
        <f t="shared" si="31"/>
        <v>473.6</v>
      </c>
    </row>
    <row r="2038" spans="1:4">
      <c r="A2038" s="29" t="s">
        <v>18163</v>
      </c>
      <c r="B2038" s="29" t="s">
        <v>18164</v>
      </c>
      <c r="C2038" s="66">
        <v>592</v>
      </c>
      <c r="D2038" s="47">
        <f t="shared" si="31"/>
        <v>473.6</v>
      </c>
    </row>
    <row r="2039" spans="1:4">
      <c r="A2039" s="29" t="s">
        <v>18165</v>
      </c>
      <c r="B2039" s="29" t="s">
        <v>18166</v>
      </c>
      <c r="C2039" s="66">
        <v>592</v>
      </c>
      <c r="D2039" s="47">
        <f t="shared" si="31"/>
        <v>473.6</v>
      </c>
    </row>
    <row r="2040" spans="1:4">
      <c r="A2040" s="29" t="s">
        <v>18167</v>
      </c>
      <c r="B2040" s="29" t="s">
        <v>18168</v>
      </c>
      <c r="C2040" s="66">
        <v>592</v>
      </c>
      <c r="D2040" s="47">
        <f t="shared" si="31"/>
        <v>473.6</v>
      </c>
    </row>
    <row r="2041" spans="1:4">
      <c r="A2041" s="29" t="s">
        <v>18169</v>
      </c>
      <c r="B2041" s="29" t="s">
        <v>18170</v>
      </c>
      <c r="C2041" s="66">
        <v>592</v>
      </c>
      <c r="D2041" s="47">
        <f t="shared" si="31"/>
        <v>473.6</v>
      </c>
    </row>
    <row r="2042" spans="1:4">
      <c r="A2042" s="29" t="s">
        <v>18171</v>
      </c>
      <c r="B2042" s="29" t="s">
        <v>18172</v>
      </c>
      <c r="C2042" s="66">
        <v>592</v>
      </c>
      <c r="D2042" s="47">
        <f t="shared" si="31"/>
        <v>473.6</v>
      </c>
    </row>
    <row r="2043" spans="1:4">
      <c r="A2043" s="29" t="s">
        <v>18173</v>
      </c>
      <c r="B2043" s="29" t="s">
        <v>18174</v>
      </c>
      <c r="C2043" s="66">
        <v>592</v>
      </c>
      <c r="D2043" s="47">
        <f t="shared" si="31"/>
        <v>473.6</v>
      </c>
    </row>
    <row r="2044" spans="1:4">
      <c r="A2044" s="29" t="s">
        <v>18175</v>
      </c>
      <c r="B2044" s="29" t="s">
        <v>18176</v>
      </c>
      <c r="C2044" s="66">
        <v>592</v>
      </c>
      <c r="D2044" s="47">
        <f t="shared" si="31"/>
        <v>473.6</v>
      </c>
    </row>
    <row r="2045" spans="1:4">
      <c r="A2045" s="29" t="s">
        <v>18177</v>
      </c>
      <c r="B2045" s="29" t="s">
        <v>18178</v>
      </c>
      <c r="C2045" s="66">
        <v>592</v>
      </c>
      <c r="D2045" s="47">
        <f t="shared" si="31"/>
        <v>473.6</v>
      </c>
    </row>
    <row r="2046" spans="1:4">
      <c r="A2046" s="29" t="s">
        <v>18179</v>
      </c>
      <c r="B2046" s="29" t="s">
        <v>18180</v>
      </c>
      <c r="C2046" s="66">
        <v>592</v>
      </c>
      <c r="D2046" s="47">
        <f t="shared" si="31"/>
        <v>473.6</v>
      </c>
    </row>
    <row r="2047" spans="1:4">
      <c r="A2047" s="29" t="s">
        <v>18181</v>
      </c>
      <c r="B2047" s="29" t="s">
        <v>18182</v>
      </c>
      <c r="C2047" s="66">
        <v>592</v>
      </c>
      <c r="D2047" s="47">
        <f t="shared" si="31"/>
        <v>473.6</v>
      </c>
    </row>
    <row r="2048" spans="1:4">
      <c r="A2048" s="29" t="s">
        <v>18183</v>
      </c>
      <c r="B2048" s="29" t="s">
        <v>18184</v>
      </c>
      <c r="C2048" s="66">
        <v>592</v>
      </c>
      <c r="D2048" s="47">
        <f t="shared" si="31"/>
        <v>473.6</v>
      </c>
    </row>
    <row r="2049" spans="1:4">
      <c r="A2049" s="29" t="s">
        <v>18185</v>
      </c>
      <c r="B2049" s="29" t="s">
        <v>18186</v>
      </c>
      <c r="C2049" s="66">
        <v>592</v>
      </c>
      <c r="D2049" s="47">
        <f t="shared" si="31"/>
        <v>473.6</v>
      </c>
    </row>
    <row r="2050" spans="1:4">
      <c r="A2050" s="29" t="s">
        <v>18187</v>
      </c>
      <c r="B2050" s="29" t="s">
        <v>18188</v>
      </c>
      <c r="C2050" s="66">
        <v>592</v>
      </c>
      <c r="D2050" s="47">
        <f t="shared" si="31"/>
        <v>473.6</v>
      </c>
    </row>
    <row r="2051" spans="1:4">
      <c r="A2051" s="29" t="s">
        <v>18189</v>
      </c>
      <c r="B2051" s="29" t="s">
        <v>18190</v>
      </c>
      <c r="C2051" s="66">
        <v>592</v>
      </c>
      <c r="D2051" s="47">
        <f t="shared" si="31"/>
        <v>473.6</v>
      </c>
    </row>
    <row r="2052" spans="1:4">
      <c r="A2052" s="29" t="s">
        <v>18191</v>
      </c>
      <c r="B2052" s="29" t="s">
        <v>18192</v>
      </c>
      <c r="C2052" s="66">
        <v>592</v>
      </c>
      <c r="D2052" s="47">
        <f t="shared" si="31"/>
        <v>473.6</v>
      </c>
    </row>
    <row r="2053" spans="1:4">
      <c r="A2053" s="29" t="s">
        <v>18193</v>
      </c>
      <c r="B2053" s="29" t="s">
        <v>18194</v>
      </c>
      <c r="C2053" s="66">
        <v>592</v>
      </c>
      <c r="D2053" s="47">
        <f t="shared" si="31"/>
        <v>473.6</v>
      </c>
    </row>
    <row r="2054" spans="1:4">
      <c r="A2054" s="29" t="s">
        <v>18195</v>
      </c>
      <c r="B2054" s="29" t="s">
        <v>18196</v>
      </c>
      <c r="C2054" s="66">
        <v>592</v>
      </c>
      <c r="D2054" s="47">
        <f t="shared" ref="D2054:D2117" si="32">C2054*0.8</f>
        <v>473.6</v>
      </c>
    </row>
    <row r="2055" spans="1:4">
      <c r="A2055" s="29" t="s">
        <v>18197</v>
      </c>
      <c r="B2055" s="29" t="s">
        <v>18198</v>
      </c>
      <c r="C2055" s="66">
        <v>555</v>
      </c>
      <c r="D2055" s="47">
        <f t="shared" si="32"/>
        <v>444</v>
      </c>
    </row>
    <row r="2056" spans="1:4">
      <c r="A2056" s="29" t="s">
        <v>18199</v>
      </c>
      <c r="B2056" s="29" t="s">
        <v>18200</v>
      </c>
      <c r="C2056" s="66">
        <v>555</v>
      </c>
      <c r="D2056" s="47">
        <f t="shared" si="32"/>
        <v>444</v>
      </c>
    </row>
    <row r="2057" spans="1:4">
      <c r="A2057" s="29" t="s">
        <v>18201</v>
      </c>
      <c r="B2057" s="29" t="s">
        <v>18202</v>
      </c>
      <c r="C2057" s="66">
        <v>725</v>
      </c>
      <c r="D2057" s="47">
        <f t="shared" si="32"/>
        <v>580</v>
      </c>
    </row>
    <row r="2058" spans="1:4">
      <c r="A2058" s="29" t="s">
        <v>18203</v>
      </c>
      <c r="B2058" s="29" t="s">
        <v>18204</v>
      </c>
      <c r="C2058" s="66">
        <v>725</v>
      </c>
      <c r="D2058" s="47">
        <f t="shared" si="32"/>
        <v>580</v>
      </c>
    </row>
    <row r="2059" spans="1:4">
      <c r="A2059" s="29" t="s">
        <v>18205</v>
      </c>
      <c r="B2059" s="29" t="s">
        <v>18206</v>
      </c>
      <c r="C2059" s="66">
        <v>725</v>
      </c>
      <c r="D2059" s="47">
        <f t="shared" si="32"/>
        <v>580</v>
      </c>
    </row>
    <row r="2060" spans="1:4">
      <c r="A2060" s="29" t="s">
        <v>18207</v>
      </c>
      <c r="B2060" s="29" t="s">
        <v>18208</v>
      </c>
      <c r="C2060" s="66">
        <v>725</v>
      </c>
      <c r="D2060" s="47">
        <f t="shared" si="32"/>
        <v>580</v>
      </c>
    </row>
    <row r="2061" spans="1:4">
      <c r="A2061" s="29" t="s">
        <v>18209</v>
      </c>
      <c r="B2061" s="29" t="s">
        <v>18210</v>
      </c>
      <c r="C2061" s="66">
        <v>725</v>
      </c>
      <c r="D2061" s="47">
        <f t="shared" si="32"/>
        <v>580</v>
      </c>
    </row>
    <row r="2062" spans="1:4">
      <c r="A2062" s="29" t="s">
        <v>18211</v>
      </c>
      <c r="B2062" s="29" t="s">
        <v>18212</v>
      </c>
      <c r="C2062" s="66">
        <v>725</v>
      </c>
      <c r="D2062" s="47">
        <f t="shared" si="32"/>
        <v>580</v>
      </c>
    </row>
    <row r="2063" spans="1:4">
      <c r="A2063" s="29" t="s">
        <v>18213</v>
      </c>
      <c r="B2063" s="29" t="s">
        <v>18214</v>
      </c>
      <c r="C2063" s="66">
        <v>725</v>
      </c>
      <c r="D2063" s="47">
        <f t="shared" si="32"/>
        <v>580</v>
      </c>
    </row>
    <row r="2064" spans="1:4">
      <c r="A2064" s="29" t="s">
        <v>18215</v>
      </c>
      <c r="B2064" s="29" t="s">
        <v>18216</v>
      </c>
      <c r="C2064" s="66">
        <v>725</v>
      </c>
      <c r="D2064" s="47">
        <f t="shared" si="32"/>
        <v>580</v>
      </c>
    </row>
    <row r="2065" spans="1:4">
      <c r="A2065" s="29" t="s">
        <v>18217</v>
      </c>
      <c r="B2065" s="29" t="s">
        <v>18218</v>
      </c>
      <c r="C2065" s="66">
        <v>725</v>
      </c>
      <c r="D2065" s="47">
        <f t="shared" si="32"/>
        <v>580</v>
      </c>
    </row>
    <row r="2066" spans="1:4">
      <c r="A2066" s="29" t="s">
        <v>18219</v>
      </c>
      <c r="B2066" s="29" t="s">
        <v>18220</v>
      </c>
      <c r="C2066" s="66">
        <v>725</v>
      </c>
      <c r="D2066" s="47">
        <f t="shared" si="32"/>
        <v>580</v>
      </c>
    </row>
    <row r="2067" spans="1:4">
      <c r="A2067" s="29" t="s">
        <v>18221</v>
      </c>
      <c r="B2067" s="29" t="s">
        <v>18222</v>
      </c>
      <c r="C2067" s="66">
        <v>740</v>
      </c>
      <c r="D2067" s="47">
        <f t="shared" si="32"/>
        <v>592</v>
      </c>
    </row>
    <row r="2068" spans="1:4">
      <c r="A2068" s="29" t="s">
        <v>18223</v>
      </c>
      <c r="B2068" s="29" t="s">
        <v>18224</v>
      </c>
      <c r="C2068" s="66">
        <v>740</v>
      </c>
      <c r="D2068" s="47">
        <f t="shared" si="32"/>
        <v>592</v>
      </c>
    </row>
    <row r="2069" spans="1:4">
      <c r="A2069" s="29" t="s">
        <v>18225</v>
      </c>
      <c r="B2069" s="29" t="s">
        <v>18226</v>
      </c>
      <c r="C2069" s="66">
        <v>394</v>
      </c>
      <c r="D2069" s="47">
        <f t="shared" si="32"/>
        <v>315.20000000000005</v>
      </c>
    </row>
    <row r="2070" spans="1:4">
      <c r="A2070" s="29" t="s">
        <v>18227</v>
      </c>
      <c r="B2070" s="29" t="s">
        <v>18228</v>
      </c>
      <c r="C2070" s="66">
        <v>394</v>
      </c>
      <c r="D2070" s="47">
        <f t="shared" si="32"/>
        <v>315.20000000000005</v>
      </c>
    </row>
    <row r="2071" spans="1:4">
      <c r="A2071" s="29" t="s">
        <v>18229</v>
      </c>
      <c r="B2071" s="29" t="s">
        <v>18230</v>
      </c>
      <c r="C2071" s="66">
        <v>131</v>
      </c>
      <c r="D2071" s="47">
        <f t="shared" si="32"/>
        <v>104.80000000000001</v>
      </c>
    </row>
    <row r="2072" spans="1:4">
      <c r="A2072" s="29" t="s">
        <v>18231</v>
      </c>
      <c r="B2072" s="29" t="s">
        <v>18232</v>
      </c>
      <c r="C2072" s="66">
        <v>116</v>
      </c>
      <c r="D2072" s="47">
        <f t="shared" si="32"/>
        <v>92.800000000000011</v>
      </c>
    </row>
    <row r="2073" spans="1:4">
      <c r="A2073" s="29" t="s">
        <v>18233</v>
      </c>
      <c r="B2073" s="29" t="s">
        <v>18234</v>
      </c>
      <c r="C2073" s="66">
        <v>169</v>
      </c>
      <c r="D2073" s="47">
        <f t="shared" si="32"/>
        <v>135.20000000000002</v>
      </c>
    </row>
    <row r="2074" spans="1:4">
      <c r="A2074" s="29" t="s">
        <v>18235</v>
      </c>
      <c r="B2074" s="29" t="s">
        <v>18236</v>
      </c>
      <c r="C2074" s="66">
        <v>400</v>
      </c>
      <c r="D2074" s="47">
        <f t="shared" si="32"/>
        <v>320</v>
      </c>
    </row>
    <row r="2075" spans="1:4">
      <c r="A2075" s="29" t="s">
        <v>18237</v>
      </c>
      <c r="B2075" s="29" t="s">
        <v>18238</v>
      </c>
      <c r="C2075" s="66">
        <v>478</v>
      </c>
      <c r="D2075" s="47">
        <f t="shared" si="32"/>
        <v>382.40000000000003</v>
      </c>
    </row>
    <row r="2076" spans="1:4">
      <c r="A2076" s="29" t="s">
        <v>18239</v>
      </c>
      <c r="B2076" s="29" t="s">
        <v>18240</v>
      </c>
      <c r="C2076" s="66">
        <v>195</v>
      </c>
      <c r="D2076" s="47">
        <f t="shared" si="32"/>
        <v>156</v>
      </c>
    </row>
    <row r="2077" spans="1:4">
      <c r="A2077" s="29" t="s">
        <v>18241</v>
      </c>
      <c r="B2077" s="29" t="s">
        <v>18242</v>
      </c>
      <c r="C2077" s="66">
        <v>521</v>
      </c>
      <c r="D2077" s="47">
        <f t="shared" si="32"/>
        <v>416.8</v>
      </c>
    </row>
    <row r="2078" spans="1:4">
      <c r="A2078" s="29" t="s">
        <v>18243</v>
      </c>
      <c r="B2078" s="29" t="s">
        <v>18244</v>
      </c>
      <c r="C2078" s="66">
        <v>237</v>
      </c>
      <c r="D2078" s="47">
        <f t="shared" si="32"/>
        <v>189.60000000000002</v>
      </c>
    </row>
    <row r="2079" spans="1:4">
      <c r="A2079" s="29" t="s">
        <v>18245</v>
      </c>
      <c r="B2079" s="29" t="s">
        <v>18246</v>
      </c>
      <c r="C2079" s="66">
        <v>564</v>
      </c>
      <c r="D2079" s="47">
        <f t="shared" si="32"/>
        <v>451.20000000000005</v>
      </c>
    </row>
    <row r="2080" spans="1:4">
      <c r="A2080" s="29" t="s">
        <v>18247</v>
      </c>
      <c r="B2080" s="29" t="s">
        <v>18248</v>
      </c>
      <c r="C2080" s="66">
        <v>281</v>
      </c>
      <c r="D2080" s="47">
        <f t="shared" si="32"/>
        <v>224.8</v>
      </c>
    </row>
    <row r="2081" spans="1:4">
      <c r="A2081" s="29" t="s">
        <v>18249</v>
      </c>
      <c r="B2081" s="29" t="s">
        <v>18250</v>
      </c>
      <c r="C2081" s="66">
        <v>552</v>
      </c>
      <c r="D2081" s="47">
        <f t="shared" si="32"/>
        <v>441.6</v>
      </c>
    </row>
    <row r="2082" spans="1:4">
      <c r="A2082" s="29" t="s">
        <v>18251</v>
      </c>
      <c r="B2082" s="29" t="s">
        <v>18252</v>
      </c>
      <c r="C2082" s="66">
        <v>472</v>
      </c>
      <c r="D2082" s="47">
        <f t="shared" si="32"/>
        <v>377.6</v>
      </c>
    </row>
    <row r="2083" spans="1:4">
      <c r="A2083" s="29" t="s">
        <v>18253</v>
      </c>
      <c r="B2083" s="29" t="s">
        <v>18240</v>
      </c>
      <c r="C2083" s="66">
        <v>266</v>
      </c>
      <c r="D2083" s="47">
        <f t="shared" si="32"/>
        <v>212.8</v>
      </c>
    </row>
    <row r="2084" spans="1:4">
      <c r="A2084" s="29" t="s">
        <v>18254</v>
      </c>
      <c r="B2084" s="29" t="s">
        <v>18255</v>
      </c>
      <c r="C2084" s="66">
        <v>595</v>
      </c>
      <c r="D2084" s="47">
        <f t="shared" si="32"/>
        <v>476</v>
      </c>
    </row>
    <row r="2085" spans="1:4">
      <c r="A2085" s="29" t="s">
        <v>18256</v>
      </c>
      <c r="B2085" s="29" t="s">
        <v>18257</v>
      </c>
      <c r="C2085" s="66">
        <v>460</v>
      </c>
      <c r="D2085" s="47">
        <f t="shared" si="32"/>
        <v>368</v>
      </c>
    </row>
    <row r="2086" spans="1:4">
      <c r="A2086" s="29" t="s">
        <v>18258</v>
      </c>
      <c r="B2086" s="29" t="s">
        <v>18244</v>
      </c>
      <c r="C2086" s="66">
        <v>308</v>
      </c>
      <c r="D2086" s="47">
        <f t="shared" si="32"/>
        <v>246.4</v>
      </c>
    </row>
    <row r="2087" spans="1:4">
      <c r="A2087" s="29" t="s">
        <v>18259</v>
      </c>
      <c r="B2087" s="29" t="s">
        <v>18260</v>
      </c>
      <c r="C2087" s="66">
        <v>636</v>
      </c>
      <c r="D2087" s="47">
        <f t="shared" si="32"/>
        <v>508.8</v>
      </c>
    </row>
    <row r="2088" spans="1:4">
      <c r="A2088" s="29" t="s">
        <v>18261</v>
      </c>
      <c r="B2088" s="29" t="s">
        <v>18248</v>
      </c>
      <c r="C2088" s="66">
        <v>352</v>
      </c>
      <c r="D2088" s="47">
        <f t="shared" si="32"/>
        <v>281.60000000000002</v>
      </c>
    </row>
    <row r="2089" spans="1:4">
      <c r="A2089" s="29" t="s">
        <v>18262</v>
      </c>
      <c r="B2089" s="29" t="s">
        <v>18263</v>
      </c>
      <c r="C2089" s="66">
        <v>679</v>
      </c>
      <c r="D2089" s="47">
        <f t="shared" si="32"/>
        <v>543.20000000000005</v>
      </c>
    </row>
    <row r="2090" spans="1:4">
      <c r="A2090" s="29" t="s">
        <v>18264</v>
      </c>
      <c r="B2090" s="29" t="s">
        <v>18265</v>
      </c>
      <c r="C2090" s="66">
        <v>394</v>
      </c>
      <c r="D2090" s="47">
        <f t="shared" si="32"/>
        <v>315.20000000000005</v>
      </c>
    </row>
    <row r="2091" spans="1:4">
      <c r="A2091" s="29" t="s">
        <v>18266</v>
      </c>
      <c r="B2091" s="29" t="s">
        <v>18267</v>
      </c>
      <c r="C2091" s="66">
        <v>190</v>
      </c>
      <c r="D2091" s="47">
        <f t="shared" si="32"/>
        <v>152</v>
      </c>
    </row>
    <row r="2092" spans="1:4">
      <c r="A2092" s="29" t="s">
        <v>18268</v>
      </c>
      <c r="B2092" s="29" t="s">
        <v>18269</v>
      </c>
      <c r="C2092" s="66">
        <v>260</v>
      </c>
      <c r="D2092" s="47">
        <f t="shared" si="32"/>
        <v>208</v>
      </c>
    </row>
    <row r="2093" spans="1:4">
      <c r="A2093" s="29" t="s">
        <v>18270</v>
      </c>
      <c r="B2093" s="29" t="s">
        <v>18271</v>
      </c>
      <c r="C2093" s="66">
        <v>40.5</v>
      </c>
      <c r="D2093" s="47">
        <f t="shared" si="32"/>
        <v>32.4</v>
      </c>
    </row>
    <row r="2094" spans="1:4">
      <c r="A2094" s="29" t="s">
        <v>18272</v>
      </c>
      <c r="B2094" s="29" t="s">
        <v>18273</v>
      </c>
      <c r="C2094" s="66">
        <v>136</v>
      </c>
      <c r="D2094" s="47">
        <f t="shared" si="32"/>
        <v>108.80000000000001</v>
      </c>
    </row>
    <row r="2095" spans="1:4">
      <c r="A2095" s="29" t="s">
        <v>18274</v>
      </c>
      <c r="B2095" s="29" t="s">
        <v>18275</v>
      </c>
      <c r="C2095" s="66">
        <v>162</v>
      </c>
      <c r="D2095" s="47">
        <f t="shared" si="32"/>
        <v>129.6</v>
      </c>
    </row>
    <row r="2096" spans="1:4">
      <c r="A2096" s="29" t="s">
        <v>18276</v>
      </c>
      <c r="B2096" s="29" t="s">
        <v>18277</v>
      </c>
      <c r="C2096" s="66">
        <v>409</v>
      </c>
      <c r="D2096" s="47">
        <f t="shared" si="32"/>
        <v>327.20000000000005</v>
      </c>
    </row>
    <row r="2097" spans="1:4">
      <c r="A2097" s="29" t="s">
        <v>18278</v>
      </c>
      <c r="B2097" s="29" t="s">
        <v>18279</v>
      </c>
      <c r="C2097" s="66">
        <v>202</v>
      </c>
      <c r="D2097" s="47">
        <f t="shared" si="32"/>
        <v>161.60000000000002</v>
      </c>
    </row>
    <row r="2098" spans="1:4">
      <c r="A2098" s="29" t="s">
        <v>18280</v>
      </c>
      <c r="B2098" s="29" t="s">
        <v>18281</v>
      </c>
      <c r="C2098" s="66">
        <v>449</v>
      </c>
      <c r="D2098" s="47">
        <f t="shared" si="32"/>
        <v>359.20000000000005</v>
      </c>
    </row>
    <row r="2099" spans="1:4">
      <c r="A2099" s="29" t="s">
        <v>18282</v>
      </c>
      <c r="B2099" s="29" t="s">
        <v>18283</v>
      </c>
      <c r="C2099" s="66">
        <v>243</v>
      </c>
      <c r="D2099" s="47">
        <f t="shared" si="32"/>
        <v>194.4</v>
      </c>
    </row>
    <row r="2100" spans="1:4">
      <c r="A2100" s="29" t="s">
        <v>18284</v>
      </c>
      <c r="B2100" s="29" t="s">
        <v>18285</v>
      </c>
      <c r="C2100" s="66">
        <v>491</v>
      </c>
      <c r="D2100" s="47">
        <f t="shared" si="32"/>
        <v>392.8</v>
      </c>
    </row>
    <row r="2101" spans="1:4">
      <c r="A2101" s="29" t="s">
        <v>18286</v>
      </c>
      <c r="B2101" s="29" t="s">
        <v>18287</v>
      </c>
      <c r="C2101" s="66">
        <v>3531</v>
      </c>
      <c r="D2101" s="47">
        <f t="shared" si="32"/>
        <v>2824.8</v>
      </c>
    </row>
    <row r="2102" spans="1:4">
      <c r="A2102" s="29" t="s">
        <v>18288</v>
      </c>
      <c r="B2102" s="29" t="s">
        <v>18289</v>
      </c>
      <c r="C2102" s="66">
        <v>3531</v>
      </c>
      <c r="D2102" s="47">
        <f t="shared" si="32"/>
        <v>2824.8</v>
      </c>
    </row>
    <row r="2103" spans="1:4">
      <c r="A2103" s="29" t="s">
        <v>18290</v>
      </c>
      <c r="B2103" s="29" t="s">
        <v>18291</v>
      </c>
      <c r="C2103" s="66">
        <v>1355</v>
      </c>
      <c r="D2103" s="47">
        <f t="shared" si="32"/>
        <v>1084</v>
      </c>
    </row>
    <row r="2104" spans="1:4">
      <c r="A2104" s="29" t="s">
        <v>18292</v>
      </c>
      <c r="B2104" s="29" t="s">
        <v>18293</v>
      </c>
      <c r="C2104" s="66">
        <v>2171</v>
      </c>
      <c r="D2104" s="47">
        <f t="shared" si="32"/>
        <v>1736.8000000000002</v>
      </c>
    </row>
    <row r="2105" spans="1:4">
      <c r="A2105" s="29" t="s">
        <v>18294</v>
      </c>
      <c r="B2105" s="29" t="s">
        <v>18295</v>
      </c>
      <c r="C2105" s="66">
        <v>700</v>
      </c>
      <c r="D2105" s="47">
        <f t="shared" si="32"/>
        <v>560</v>
      </c>
    </row>
    <row r="2106" spans="1:4">
      <c r="A2106" s="29" t="s">
        <v>18296</v>
      </c>
      <c r="B2106" s="29" t="s">
        <v>18297</v>
      </c>
      <c r="C2106" s="66">
        <v>1220</v>
      </c>
      <c r="D2106" s="47">
        <f t="shared" si="32"/>
        <v>976</v>
      </c>
    </row>
    <row r="2107" spans="1:4">
      <c r="A2107" s="29" t="s">
        <v>18298</v>
      </c>
      <c r="B2107" s="29" t="s">
        <v>18299</v>
      </c>
      <c r="C2107" s="66">
        <v>2338</v>
      </c>
      <c r="D2107" s="47">
        <f t="shared" si="32"/>
        <v>1870.4</v>
      </c>
    </row>
    <row r="2108" spans="1:4">
      <c r="A2108" s="29" t="s">
        <v>18300</v>
      </c>
      <c r="B2108" s="29" t="s">
        <v>18301</v>
      </c>
      <c r="C2108" s="66">
        <v>3408</v>
      </c>
      <c r="D2108" s="47">
        <f t="shared" si="32"/>
        <v>2726.4</v>
      </c>
    </row>
    <row r="2109" spans="1:4">
      <c r="A2109" s="29" t="s">
        <v>18302</v>
      </c>
      <c r="B2109" s="29" t="s">
        <v>18303</v>
      </c>
      <c r="C2109" s="66">
        <v>2442</v>
      </c>
      <c r="D2109" s="47">
        <f t="shared" si="32"/>
        <v>1953.6000000000001</v>
      </c>
    </row>
    <row r="2110" spans="1:4">
      <c r="A2110" s="29" t="s">
        <v>18304</v>
      </c>
      <c r="B2110" s="29" t="s">
        <v>18305</v>
      </c>
      <c r="C2110" s="66">
        <v>2442</v>
      </c>
      <c r="D2110" s="47">
        <f t="shared" si="32"/>
        <v>1953.6000000000001</v>
      </c>
    </row>
    <row r="2111" spans="1:4">
      <c r="A2111" s="29" t="s">
        <v>18306</v>
      </c>
      <c r="B2111" s="29" t="s">
        <v>18307</v>
      </c>
      <c r="C2111" s="66">
        <v>3535</v>
      </c>
      <c r="D2111" s="47">
        <f t="shared" si="32"/>
        <v>2828</v>
      </c>
    </row>
    <row r="2112" spans="1:4">
      <c r="A2112" s="29" t="s">
        <v>18308</v>
      </c>
      <c r="B2112" s="29" t="s">
        <v>18309</v>
      </c>
      <c r="C2112" s="66">
        <v>2427</v>
      </c>
      <c r="D2112" s="47">
        <f t="shared" si="32"/>
        <v>1941.6000000000001</v>
      </c>
    </row>
    <row r="2113" spans="1:4">
      <c r="A2113" s="29" t="s">
        <v>18310</v>
      </c>
      <c r="B2113" s="29" t="s">
        <v>18311</v>
      </c>
      <c r="C2113" s="66">
        <v>344</v>
      </c>
      <c r="D2113" s="47">
        <f t="shared" si="32"/>
        <v>275.2</v>
      </c>
    </row>
    <row r="2114" spans="1:4">
      <c r="A2114" s="29" t="s">
        <v>18312</v>
      </c>
      <c r="B2114" s="29" t="s">
        <v>18313</v>
      </c>
      <c r="C2114" s="66">
        <v>455</v>
      </c>
      <c r="D2114" s="47">
        <f t="shared" si="32"/>
        <v>364</v>
      </c>
    </row>
    <row r="2115" spans="1:4">
      <c r="A2115" s="29" t="s">
        <v>18314</v>
      </c>
      <c r="B2115" s="29" t="s">
        <v>18315</v>
      </c>
      <c r="C2115" s="66">
        <v>505</v>
      </c>
      <c r="D2115" s="47">
        <f t="shared" si="32"/>
        <v>404</v>
      </c>
    </row>
    <row r="2116" spans="1:4">
      <c r="A2116" s="29" t="s">
        <v>18316</v>
      </c>
      <c r="B2116" s="29" t="s">
        <v>18317</v>
      </c>
      <c r="C2116" s="66">
        <v>3330</v>
      </c>
      <c r="D2116" s="47">
        <f t="shared" si="32"/>
        <v>2664</v>
      </c>
    </row>
    <row r="2117" spans="1:4">
      <c r="A2117" s="29" t="s">
        <v>18318</v>
      </c>
      <c r="B2117" s="29" t="s">
        <v>18319</v>
      </c>
      <c r="C2117" s="66">
        <v>3729</v>
      </c>
      <c r="D2117" s="47">
        <f t="shared" si="32"/>
        <v>2983.2000000000003</v>
      </c>
    </row>
    <row r="2118" spans="1:4">
      <c r="A2118" s="29" t="s">
        <v>18320</v>
      </c>
      <c r="B2118" s="29" t="s">
        <v>18321</v>
      </c>
      <c r="C2118" s="66">
        <v>6067</v>
      </c>
      <c r="D2118" s="47">
        <f t="shared" ref="D2118:D2119" si="33">C2118*0.8</f>
        <v>4853.6000000000004</v>
      </c>
    </row>
    <row r="2119" spans="1:4">
      <c r="A2119" s="29" t="s">
        <v>18322</v>
      </c>
      <c r="B2119" s="29" t="s">
        <v>18323</v>
      </c>
      <c r="C2119" s="66">
        <v>286</v>
      </c>
      <c r="D2119" s="47">
        <f t="shared" si="33"/>
        <v>228.8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Biamp</vt:lpstr>
      <vt:lpstr>Crestron</vt:lpstr>
      <vt:lpstr>Samsung</vt:lpstr>
      <vt:lpstr>Extron</vt:lpstr>
      <vt:lpstr>Shure</vt:lpstr>
      <vt:lpstr>Chief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Evans Duren</dc:creator>
  <cp:lastModifiedBy>Evans Duren</cp:lastModifiedBy>
  <dcterms:created xsi:type="dcterms:W3CDTF">2023-04-18T13:37:58Z</dcterms:created>
  <dcterms:modified xsi:type="dcterms:W3CDTF">2023-05-01T15:36:43Z</dcterms:modified>
</cp:coreProperties>
</file>