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autoCompressPictures="0"/>
  <mc:AlternateContent xmlns:mc="http://schemas.openxmlformats.org/markup-compatibility/2006">
    <mc:Choice Requires="x15">
      <x15ac:absPath xmlns:x15ac="http://schemas.microsoft.com/office/spreadsheetml/2010/11/ac" url="S:\SFAMMO\State Term Contract\IT\Cradlepoint\5400025136 STC Cradlepoint\3 Contract Docs\8 WIP\"/>
    </mc:Choice>
  </mc:AlternateContent>
  <xr:revisionPtr revIDLastSave="0" documentId="8_{5986B3AA-A471-402C-8C29-65076E519199}" xr6:coauthVersionLast="47" xr6:coauthVersionMax="47" xr10:uidLastSave="{00000000-0000-0000-0000-000000000000}"/>
  <bookViews>
    <workbookView xWindow="-120" yWindow="-120" windowWidth="29040" windowHeight="15840" tabRatio="821" firstSheet="1" activeTab="1" xr2:uid="{00000000-000D-0000-FFFF-FFFF00000000}"/>
  </bookViews>
  <sheets>
    <sheet name="Pre Sale" sheetId="70" state="hidden" r:id="rId1"/>
    <sheet name="NASPO" sheetId="71" r:id="rId2"/>
    <sheet name="Internal CS (Old)" sheetId="66" state="hidden" r:id="rId3"/>
  </sheets>
  <definedNames>
    <definedName name="_xlnm._FilterDatabase" localSheetId="2" hidden="1">'Internal CS (Old)'!$A$4:$IW$4</definedName>
    <definedName name="_xlnm._FilterDatabase" localSheetId="1" hidden="1">NASPO!$B$6:$I$1190</definedName>
    <definedName name="_xlnm._FilterDatabase" localSheetId="0" hidden="1">'Pre Sale'!$B$4:$AE$4</definedName>
    <definedName name="_xlnm.Print_Area" localSheetId="0">'Pre Sale'!$E$4:$F$4</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71" l="1"/>
  <c r="I245" i="71"/>
  <c r="I1190" i="71"/>
  <c r="I11" i="71"/>
  <c r="I12" i="71"/>
  <c r="I13" i="71"/>
  <c r="I14" i="71"/>
  <c r="I15" i="71"/>
  <c r="I17" i="71"/>
  <c r="I18" i="71"/>
  <c r="I19" i="71"/>
  <c r="I21" i="71"/>
  <c r="I22" i="71"/>
  <c r="I23" i="71"/>
  <c r="I25" i="71"/>
  <c r="I26" i="71"/>
  <c r="I27" i="71"/>
  <c r="I29" i="71"/>
  <c r="I30" i="71"/>
  <c r="I31" i="71"/>
  <c r="I33" i="71"/>
  <c r="I34" i="71"/>
  <c r="I35" i="71"/>
  <c r="I37" i="71"/>
  <c r="I38" i="71"/>
  <c r="I39" i="71"/>
  <c r="I41" i="71"/>
  <c r="I42" i="71"/>
  <c r="I43" i="71"/>
  <c r="I45" i="71"/>
  <c r="I46" i="71"/>
  <c r="I47" i="71"/>
  <c r="I49" i="71"/>
  <c r="I50" i="71"/>
  <c r="I51" i="71"/>
  <c r="I53" i="71"/>
  <c r="I54" i="71"/>
  <c r="I55" i="71"/>
  <c r="I57" i="71"/>
  <c r="I58" i="71"/>
  <c r="I59" i="71"/>
  <c r="I61" i="71"/>
  <c r="I62" i="71"/>
  <c r="I63" i="71"/>
  <c r="I65" i="71"/>
  <c r="I66" i="71"/>
  <c r="I67" i="71"/>
  <c r="I68" i="71"/>
  <c r="I70" i="71"/>
  <c r="I71" i="71"/>
  <c r="I72" i="71"/>
  <c r="I74" i="71"/>
  <c r="I75" i="71"/>
  <c r="I76" i="71"/>
  <c r="I78" i="71"/>
  <c r="I79" i="71"/>
  <c r="I80" i="71"/>
  <c r="I82" i="71"/>
  <c r="I83" i="71"/>
  <c r="I84" i="71"/>
  <c r="I85" i="71"/>
  <c r="I86" i="71"/>
  <c r="I87" i="71"/>
  <c r="I89" i="71"/>
  <c r="I90" i="71"/>
  <c r="I91" i="71"/>
  <c r="I93" i="71"/>
  <c r="I94" i="71"/>
  <c r="I95" i="71"/>
  <c r="I97" i="71"/>
  <c r="I98" i="71"/>
  <c r="I99" i="71"/>
  <c r="I101" i="71"/>
  <c r="I102" i="71"/>
  <c r="I103" i="71"/>
  <c r="I105" i="71"/>
  <c r="I106" i="71"/>
  <c r="I107" i="71"/>
  <c r="I109" i="71"/>
  <c r="I110" i="71"/>
  <c r="I111" i="71"/>
  <c r="I113" i="71"/>
  <c r="I114" i="71"/>
  <c r="I115" i="71"/>
  <c r="I117" i="71"/>
  <c r="I118" i="71"/>
  <c r="I119" i="71"/>
  <c r="I121" i="71"/>
  <c r="I122" i="71"/>
  <c r="I123" i="71"/>
  <c r="I125" i="71"/>
  <c r="I126" i="71"/>
  <c r="I127" i="71"/>
  <c r="I129" i="71"/>
  <c r="I130" i="71"/>
  <c r="I131" i="71"/>
  <c r="I133" i="71"/>
  <c r="I134" i="71"/>
  <c r="I135" i="71"/>
  <c r="I137" i="71"/>
  <c r="I138" i="71"/>
  <c r="I139" i="71"/>
  <c r="I141" i="71"/>
  <c r="I142" i="71"/>
  <c r="I143" i="71"/>
  <c r="I145" i="71"/>
  <c r="I146" i="71"/>
  <c r="I147" i="71"/>
  <c r="I149" i="71"/>
  <c r="I150" i="71"/>
  <c r="I151" i="71"/>
  <c r="I153" i="71"/>
  <c r="I154" i="71"/>
  <c r="I155" i="71"/>
  <c r="I157" i="71"/>
  <c r="I158" i="71"/>
  <c r="I159" i="71"/>
  <c r="I161" i="71"/>
  <c r="I162" i="71"/>
  <c r="I163" i="71"/>
  <c r="I165" i="71"/>
  <c r="I166" i="71"/>
  <c r="I167" i="71"/>
  <c r="I169" i="71"/>
  <c r="I170" i="71"/>
  <c r="I171" i="71"/>
  <c r="I173" i="71"/>
  <c r="I174" i="71"/>
  <c r="I175" i="71"/>
  <c r="I177" i="71"/>
  <c r="I178" i="71"/>
  <c r="I179" i="71"/>
  <c r="I180" i="71"/>
  <c r="I182" i="71"/>
  <c r="I183" i="71"/>
  <c r="I184" i="71"/>
  <c r="I186" i="71"/>
  <c r="I187" i="71"/>
  <c r="I188" i="71"/>
  <c r="I190" i="71"/>
  <c r="I191" i="71"/>
  <c r="I192" i="71"/>
  <c r="I194" i="71"/>
  <c r="I195" i="71"/>
  <c r="I196" i="71"/>
  <c r="I198" i="71"/>
  <c r="I199" i="71"/>
  <c r="I200" i="71"/>
  <c r="I202" i="71"/>
  <c r="I203" i="71"/>
  <c r="I204" i="71"/>
  <c r="I206" i="71"/>
  <c r="I207" i="71"/>
  <c r="I208" i="71"/>
  <c r="I210" i="71"/>
  <c r="I212" i="71"/>
  <c r="I215" i="71"/>
  <c r="I216" i="71"/>
  <c r="I217" i="71"/>
  <c r="I218" i="71"/>
  <c r="I219" i="71"/>
  <c r="I220" i="71"/>
  <c r="I222" i="71"/>
  <c r="I223" i="71"/>
  <c r="I224" i="71"/>
  <c r="I225" i="71"/>
  <c r="I226" i="71"/>
  <c r="I227" i="71"/>
  <c r="I229" i="71"/>
  <c r="I230" i="71"/>
  <c r="I231" i="71"/>
  <c r="I233" i="71"/>
  <c r="I234" i="71"/>
  <c r="I235" i="71"/>
  <c r="I237" i="71"/>
  <c r="I238" i="71"/>
  <c r="I239" i="71"/>
  <c r="I241" i="71"/>
  <c r="I242" i="71"/>
  <c r="I243" i="71"/>
  <c r="I246" i="71"/>
  <c r="I247" i="71"/>
  <c r="I249" i="71"/>
  <c r="I250" i="71"/>
  <c r="I251" i="71"/>
  <c r="I253" i="71"/>
  <c r="I254" i="71"/>
  <c r="I255" i="71"/>
  <c r="I256" i="71"/>
  <c r="I257" i="71"/>
  <c r="I258" i="71"/>
  <c r="I260" i="71"/>
  <c r="I261" i="71"/>
  <c r="I262" i="71"/>
  <c r="I263" i="71"/>
  <c r="I264" i="71"/>
  <c r="I265" i="71"/>
  <c r="I267" i="71"/>
  <c r="I268" i="71"/>
  <c r="I269" i="71"/>
  <c r="I271" i="71"/>
  <c r="I272" i="71"/>
  <c r="I273" i="71"/>
  <c r="I275" i="71"/>
  <c r="I276" i="71"/>
  <c r="I277" i="71"/>
  <c r="I279" i="71"/>
  <c r="I280" i="71"/>
  <c r="I281" i="71"/>
  <c r="I283" i="71"/>
  <c r="I284" i="71"/>
  <c r="I285" i="71"/>
  <c r="I287" i="71"/>
  <c r="I288" i="71"/>
  <c r="I289" i="71"/>
  <c r="I291" i="71"/>
  <c r="I292" i="71"/>
  <c r="I293" i="71"/>
  <c r="I295" i="71"/>
  <c r="I296" i="71"/>
  <c r="I297" i="71"/>
  <c r="I299" i="71"/>
  <c r="I300" i="71"/>
  <c r="I301" i="71"/>
  <c r="I303" i="71"/>
  <c r="I304" i="71"/>
  <c r="I305" i="71"/>
  <c r="I307" i="71"/>
  <c r="I308" i="71"/>
  <c r="I309" i="71"/>
  <c r="I312" i="71"/>
  <c r="I313" i="71"/>
  <c r="I315" i="71"/>
  <c r="I316" i="71"/>
  <c r="I318" i="71"/>
  <c r="I319" i="71"/>
  <c r="I320" i="71"/>
  <c r="I322" i="71"/>
  <c r="I323" i="71"/>
  <c r="I325" i="71"/>
  <c r="I326" i="71"/>
  <c r="I328" i="71"/>
  <c r="I329" i="71"/>
  <c r="I331" i="71"/>
  <c r="I332" i="71"/>
  <c r="I334" i="71"/>
  <c r="I335" i="71"/>
  <c r="I337" i="71"/>
  <c r="I338" i="71"/>
  <c r="I339" i="71"/>
  <c r="I341" i="71"/>
  <c r="I342" i="71"/>
  <c r="I344" i="71"/>
  <c r="I345" i="71"/>
  <c r="I346" i="71"/>
  <c r="I348" i="71"/>
  <c r="I349" i="71"/>
  <c r="I350" i="71"/>
  <c r="I351" i="71"/>
  <c r="I352" i="71"/>
  <c r="I353" i="71"/>
  <c r="I355" i="71"/>
  <c r="I356" i="71"/>
  <c r="I358" i="71"/>
  <c r="I359" i="71"/>
  <c r="I360" i="71"/>
  <c r="I362" i="71"/>
  <c r="I363" i="71"/>
  <c r="I364" i="71"/>
  <c r="I366" i="71"/>
  <c r="I367" i="71"/>
  <c r="I368" i="71"/>
  <c r="I370" i="71"/>
  <c r="I371" i="71"/>
  <c r="I372" i="71"/>
  <c r="I373" i="71"/>
  <c r="I375" i="71"/>
  <c r="I376" i="71"/>
  <c r="I378" i="71"/>
  <c r="I379" i="71"/>
  <c r="I381" i="71"/>
  <c r="I382" i="71"/>
  <c r="I384" i="71"/>
  <c r="I385" i="71"/>
  <c r="I386" i="71"/>
  <c r="I388" i="71"/>
  <c r="I389" i="71"/>
  <c r="I390" i="71"/>
  <c r="I392" i="71"/>
  <c r="I393" i="71"/>
  <c r="I394" i="71"/>
  <c r="I396" i="71"/>
  <c r="I397" i="71"/>
  <c r="I399" i="71"/>
  <c r="I400" i="71"/>
  <c r="I401" i="71"/>
  <c r="I403" i="71"/>
  <c r="I404" i="71"/>
  <c r="I405" i="71"/>
  <c r="I407" i="71"/>
  <c r="I408" i="71"/>
  <c r="I409" i="71"/>
  <c r="I412" i="71"/>
  <c r="I413" i="71"/>
  <c r="I414" i="71"/>
  <c r="I415" i="71"/>
  <c r="I416" i="71"/>
  <c r="I417" i="71"/>
  <c r="I418" i="71"/>
  <c r="I419" i="71"/>
  <c r="I420" i="71"/>
  <c r="I421" i="71"/>
  <c r="I422" i="71"/>
  <c r="I423" i="71"/>
  <c r="I425" i="71"/>
  <c r="I426" i="71"/>
  <c r="I428" i="71"/>
  <c r="I429" i="71"/>
  <c r="I430" i="71"/>
  <c r="I433" i="71"/>
  <c r="I434" i="71"/>
  <c r="I435" i="71"/>
  <c r="I437" i="71"/>
  <c r="I438" i="71"/>
  <c r="I439" i="71"/>
  <c r="I441" i="71"/>
  <c r="I442" i="71"/>
  <c r="I443" i="71"/>
  <c r="I445" i="71"/>
  <c r="I446" i="71"/>
  <c r="I447" i="71"/>
  <c r="I449" i="71"/>
  <c r="I450" i="71"/>
  <c r="I451" i="71"/>
  <c r="I453" i="71"/>
  <c r="I454" i="71"/>
  <c r="I455" i="71"/>
  <c r="I457" i="71"/>
  <c r="I458" i="71"/>
  <c r="I459" i="71"/>
  <c r="I461" i="71"/>
  <c r="I462" i="71"/>
  <c r="I463" i="71"/>
  <c r="I465" i="71"/>
  <c r="I466" i="71"/>
  <c r="I467" i="71"/>
  <c r="I469" i="71"/>
  <c r="I470" i="71"/>
  <c r="I471" i="71"/>
  <c r="I473" i="71"/>
  <c r="I474" i="71"/>
  <c r="I475" i="71"/>
  <c r="I477" i="71"/>
  <c r="I478" i="71"/>
  <c r="I479" i="71"/>
  <c r="I481" i="71"/>
  <c r="I482" i="71"/>
  <c r="I483" i="71"/>
  <c r="I485" i="71"/>
  <c r="I486" i="71"/>
  <c r="I487" i="71"/>
  <c r="I489" i="71"/>
  <c r="I490" i="71"/>
  <c r="I491" i="71"/>
  <c r="I493" i="71"/>
  <c r="I494" i="71"/>
  <c r="I495" i="71"/>
  <c r="I497" i="71"/>
  <c r="I498" i="71"/>
  <c r="I499" i="71"/>
  <c r="I501" i="71"/>
  <c r="I502" i="71"/>
  <c r="I503" i="71"/>
  <c r="I505" i="71"/>
  <c r="I506" i="71"/>
  <c r="I507" i="71"/>
  <c r="I509" i="71"/>
  <c r="I510" i="71"/>
  <c r="I511" i="71"/>
  <c r="I513" i="71"/>
  <c r="I514" i="71"/>
  <c r="I515" i="71"/>
  <c r="I517" i="71"/>
  <c r="I518" i="71"/>
  <c r="I519" i="71"/>
  <c r="I521" i="71"/>
  <c r="I522" i="71"/>
  <c r="I523" i="71"/>
  <c r="I525" i="71"/>
  <c r="I526" i="71"/>
  <c r="I527" i="71"/>
  <c r="I529" i="71"/>
  <c r="I530" i="71"/>
  <c r="I531" i="71"/>
  <c r="I533" i="71"/>
  <c r="I534" i="71"/>
  <c r="I535" i="71"/>
  <c r="I537" i="71"/>
  <c r="I538" i="71"/>
  <c r="I539" i="71"/>
  <c r="I541" i="71"/>
  <c r="I542" i="71"/>
  <c r="I543" i="71"/>
  <c r="I545" i="71"/>
  <c r="I546" i="71"/>
  <c r="I547" i="71"/>
  <c r="I548" i="71"/>
  <c r="I549" i="71"/>
  <c r="I550" i="71"/>
  <c r="I552" i="71"/>
  <c r="I553" i="71"/>
  <c r="I554" i="71"/>
  <c r="I555" i="71"/>
  <c r="I556" i="71"/>
  <c r="I557" i="71"/>
  <c r="I558" i="71"/>
  <c r="I559" i="71"/>
  <c r="I560" i="71"/>
  <c r="I561" i="71"/>
  <c r="I565" i="71"/>
  <c r="I566" i="71"/>
  <c r="I567" i="71"/>
  <c r="I568" i="71"/>
  <c r="I569" i="71"/>
  <c r="I570" i="71"/>
  <c r="I571" i="71"/>
  <c r="I572" i="71"/>
  <c r="I573" i="71"/>
  <c r="I574" i="71"/>
  <c r="I575" i="71"/>
  <c r="I576" i="71"/>
  <c r="I577" i="71"/>
  <c r="I578" i="71"/>
  <c r="I579" i="71"/>
  <c r="I580" i="71"/>
  <c r="I581" i="71"/>
  <c r="I582" i="71"/>
  <c r="I583" i="71"/>
  <c r="I584" i="71"/>
  <c r="I585" i="71"/>
  <c r="I586" i="71"/>
  <c r="I587" i="71"/>
  <c r="I588" i="71"/>
  <c r="I589" i="71"/>
  <c r="I590" i="71"/>
  <c r="I591" i="71"/>
  <c r="I592" i="71"/>
  <c r="I593" i="71"/>
  <c r="I594" i="71"/>
  <c r="I595" i="71"/>
  <c r="I596" i="71"/>
  <c r="I597" i="71"/>
  <c r="I598" i="71"/>
  <c r="I599" i="71"/>
  <c r="I600" i="71"/>
  <c r="I601" i="71"/>
  <c r="I602" i="71"/>
  <c r="I603" i="71"/>
  <c r="I604" i="71"/>
  <c r="I605" i="71"/>
  <c r="I606" i="71"/>
  <c r="I607" i="71"/>
  <c r="I608" i="71"/>
  <c r="I609" i="71"/>
  <c r="I610" i="71"/>
  <c r="I611" i="71"/>
  <c r="I612" i="71"/>
  <c r="I613" i="71"/>
  <c r="I614" i="71"/>
  <c r="I616" i="71"/>
  <c r="I617" i="71"/>
  <c r="I618" i="71"/>
  <c r="I619" i="71"/>
  <c r="I620" i="71"/>
  <c r="I621" i="71"/>
  <c r="I622" i="71"/>
  <c r="I623" i="71"/>
  <c r="I624" i="71"/>
  <c r="I625" i="71"/>
  <c r="I626" i="71"/>
  <c r="I627" i="71"/>
  <c r="I628" i="71"/>
  <c r="I629" i="71"/>
  <c r="I630" i="71"/>
  <c r="I631" i="71"/>
  <c r="I632" i="71"/>
  <c r="I633" i="71"/>
  <c r="I635" i="71"/>
  <c r="I636" i="71"/>
  <c r="I637" i="71"/>
  <c r="I638" i="71"/>
  <c r="I639" i="71"/>
  <c r="I642" i="71"/>
  <c r="I643" i="71"/>
  <c r="I644" i="71"/>
  <c r="I646" i="71"/>
  <c r="I647" i="71"/>
  <c r="I648" i="71"/>
  <c r="I650" i="71"/>
  <c r="I651" i="71"/>
  <c r="I652" i="71"/>
  <c r="I654" i="71"/>
  <c r="I655" i="71"/>
  <c r="I656" i="71"/>
  <c r="I658" i="71"/>
  <c r="I659" i="71"/>
  <c r="I660" i="71"/>
  <c r="I662" i="71"/>
  <c r="I663" i="71"/>
  <c r="I666" i="71"/>
  <c r="I667" i="71"/>
  <c r="I669" i="71"/>
  <c r="I670" i="71"/>
  <c r="I672" i="71"/>
  <c r="I673" i="71"/>
  <c r="I675" i="71"/>
  <c r="I676" i="71"/>
  <c r="I677" i="71"/>
  <c r="I679" i="71"/>
  <c r="I680" i="71"/>
  <c r="I685" i="71"/>
  <c r="I686" i="71"/>
  <c r="I687" i="71"/>
  <c r="I688" i="71"/>
  <c r="I689" i="71"/>
  <c r="I690" i="71"/>
  <c r="I691" i="71"/>
  <c r="I692" i="71"/>
  <c r="I693" i="71"/>
  <c r="I694" i="71"/>
  <c r="I695" i="71"/>
  <c r="I696" i="71"/>
  <c r="I697" i="71"/>
  <c r="I698" i="71"/>
  <c r="I699" i="71"/>
  <c r="I700" i="71"/>
  <c r="I701" i="71"/>
  <c r="I702" i="71"/>
  <c r="I703" i="71"/>
  <c r="I704" i="71"/>
  <c r="I705" i="71"/>
  <c r="I706" i="71"/>
  <c r="I707" i="71"/>
  <c r="I708" i="71"/>
  <c r="I709" i="71"/>
  <c r="I710" i="71"/>
  <c r="I711" i="71"/>
  <c r="I712" i="71"/>
  <c r="I713" i="71"/>
  <c r="I714" i="71"/>
  <c r="I715" i="71"/>
  <c r="I716" i="71"/>
  <c r="I717" i="71"/>
  <c r="I718" i="71"/>
  <c r="I719" i="71"/>
  <c r="I720" i="71"/>
  <c r="I721" i="71"/>
  <c r="I722" i="71"/>
  <c r="I723" i="71"/>
  <c r="I724" i="71"/>
  <c r="I725" i="71"/>
  <c r="I726" i="71"/>
  <c r="I727" i="71"/>
  <c r="I728" i="71"/>
  <c r="I729" i="71"/>
  <c r="I730" i="71"/>
  <c r="I731" i="71"/>
  <c r="I732" i="71"/>
  <c r="I733" i="71"/>
  <c r="I734" i="71"/>
  <c r="I735" i="71"/>
  <c r="I736" i="71"/>
  <c r="I737" i="71"/>
  <c r="I738" i="71"/>
  <c r="I739" i="71"/>
  <c r="I740" i="71"/>
  <c r="I741" i="71"/>
  <c r="I742" i="71"/>
  <c r="I743" i="71"/>
  <c r="I744" i="71"/>
  <c r="I745" i="71"/>
  <c r="I746" i="71"/>
  <c r="I747" i="71"/>
  <c r="I748" i="71"/>
  <c r="I749" i="71"/>
  <c r="I750" i="71"/>
  <c r="I751" i="71"/>
  <c r="I752" i="71"/>
  <c r="I753" i="71"/>
  <c r="I754" i="71"/>
  <c r="I755" i="71"/>
  <c r="I756" i="71"/>
  <c r="I757" i="71"/>
  <c r="I758" i="71"/>
  <c r="I759" i="71"/>
  <c r="I760" i="71"/>
  <c r="I761" i="71"/>
  <c r="I762" i="71"/>
  <c r="I763" i="71"/>
  <c r="I764" i="71"/>
  <c r="I765" i="71"/>
  <c r="I766" i="71"/>
  <c r="I767" i="71"/>
  <c r="I768" i="71"/>
  <c r="I769" i="71"/>
  <c r="I770" i="71"/>
  <c r="I771" i="71"/>
  <c r="I772" i="71"/>
  <c r="I773" i="71"/>
  <c r="I774" i="71"/>
  <c r="I775" i="71"/>
  <c r="I776" i="71"/>
  <c r="I777" i="71"/>
  <c r="I778" i="71"/>
  <c r="I779" i="71"/>
  <c r="I780" i="71"/>
  <c r="I781" i="71"/>
  <c r="I782" i="71"/>
  <c r="I783" i="71"/>
  <c r="I784" i="71"/>
  <c r="I785" i="71"/>
  <c r="I786" i="71"/>
  <c r="I787" i="71"/>
  <c r="I788" i="71"/>
  <c r="I789" i="71"/>
  <c r="I790" i="71"/>
  <c r="I791" i="71"/>
  <c r="I792" i="71"/>
  <c r="I793" i="71"/>
  <c r="I794" i="71"/>
  <c r="I795" i="71"/>
  <c r="I796" i="71"/>
  <c r="I797" i="71"/>
  <c r="I798" i="71"/>
  <c r="I800" i="71"/>
  <c r="I801" i="71"/>
  <c r="I802" i="71"/>
  <c r="I803" i="71"/>
  <c r="I804" i="71"/>
  <c r="I805" i="71"/>
  <c r="I806" i="71"/>
  <c r="I807" i="71"/>
  <c r="I808" i="71"/>
  <c r="I809" i="71"/>
  <c r="I810" i="71"/>
  <c r="I811" i="71"/>
  <c r="I812" i="71"/>
  <c r="I813" i="71"/>
  <c r="I814" i="71"/>
  <c r="I815" i="71"/>
  <c r="I816" i="71"/>
  <c r="I817" i="71"/>
  <c r="I818" i="71"/>
  <c r="I819" i="71"/>
  <c r="I820" i="71"/>
  <c r="I821" i="71"/>
  <c r="I822" i="71"/>
  <c r="I823" i="71"/>
  <c r="I824" i="71"/>
  <c r="I825" i="71"/>
  <c r="I826" i="71"/>
  <c r="I827" i="71"/>
  <c r="I828" i="71"/>
  <c r="I829" i="71"/>
  <c r="I830" i="71"/>
  <c r="I831" i="71"/>
  <c r="I832" i="71"/>
  <c r="I833" i="71"/>
  <c r="I834" i="71"/>
  <c r="I836" i="71"/>
  <c r="I837" i="71"/>
  <c r="I838" i="71"/>
  <c r="I839" i="71"/>
  <c r="I840" i="71"/>
  <c r="I841" i="71"/>
  <c r="I842" i="71"/>
  <c r="I843" i="71"/>
  <c r="I844" i="71"/>
  <c r="I845" i="71"/>
  <c r="I846" i="71"/>
  <c r="I847" i="71"/>
  <c r="I848" i="71"/>
  <c r="I849" i="71"/>
  <c r="I850" i="71"/>
  <c r="I851" i="71"/>
  <c r="I852" i="71"/>
  <c r="I853" i="71"/>
  <c r="I854" i="71"/>
  <c r="I855" i="71"/>
  <c r="I856" i="71"/>
  <c r="I857" i="71"/>
  <c r="I858" i="71"/>
  <c r="I859" i="71"/>
  <c r="I860" i="71"/>
  <c r="I861" i="71"/>
  <c r="I862" i="71"/>
  <c r="I863" i="71"/>
  <c r="I864" i="71"/>
  <c r="I865" i="71"/>
  <c r="I866" i="71"/>
  <c r="I867" i="71"/>
  <c r="I868" i="71"/>
  <c r="I869" i="71"/>
  <c r="I870" i="71"/>
  <c r="I871" i="71"/>
  <c r="I872" i="71"/>
  <c r="I873" i="71"/>
  <c r="I874" i="71"/>
  <c r="I875" i="71"/>
  <c r="I876" i="71"/>
  <c r="I877" i="71"/>
  <c r="I878" i="71"/>
  <c r="I879" i="71"/>
  <c r="I880" i="71"/>
  <c r="I881" i="71"/>
  <c r="I882" i="71"/>
  <c r="I883" i="71"/>
  <c r="I884" i="71"/>
  <c r="I885" i="71"/>
  <c r="I886" i="71"/>
  <c r="I887" i="71"/>
  <c r="I888" i="71"/>
  <c r="I889" i="71"/>
  <c r="I890" i="71"/>
  <c r="I891" i="71"/>
  <c r="I892" i="71"/>
  <c r="I893" i="71"/>
  <c r="I894" i="71"/>
  <c r="I895" i="71"/>
  <c r="I896" i="71"/>
  <c r="I897" i="71"/>
  <c r="I898" i="71"/>
  <c r="I899" i="71"/>
  <c r="I900" i="71"/>
  <c r="I901" i="71"/>
  <c r="I902" i="71"/>
  <c r="I903" i="71"/>
  <c r="I904" i="71"/>
  <c r="I905" i="71"/>
  <c r="I906" i="71"/>
  <c r="I907" i="71"/>
  <c r="I908" i="71"/>
  <c r="I909" i="71"/>
  <c r="I910" i="71"/>
  <c r="I911" i="71"/>
  <c r="I912" i="71"/>
  <c r="I913" i="71"/>
  <c r="I914" i="71"/>
  <c r="I915" i="71"/>
  <c r="I916" i="71"/>
  <c r="I917" i="71"/>
  <c r="I918" i="71"/>
  <c r="I919" i="71"/>
  <c r="I920" i="71"/>
  <c r="I921" i="71"/>
  <c r="I922" i="71"/>
  <c r="I923" i="71"/>
  <c r="I924" i="71"/>
  <c r="I925" i="71"/>
  <c r="I926" i="71"/>
  <c r="I927" i="71"/>
  <c r="I928" i="71"/>
  <c r="I929" i="71"/>
  <c r="I930" i="71"/>
  <c r="I931" i="71"/>
  <c r="I932" i="71"/>
  <c r="I933" i="71"/>
  <c r="I934" i="71"/>
  <c r="I935" i="71"/>
  <c r="I936" i="71"/>
  <c r="I937" i="71"/>
  <c r="I938" i="71"/>
  <c r="I939" i="71"/>
  <c r="I940" i="71"/>
  <c r="I941" i="71"/>
  <c r="I942" i="71"/>
  <c r="I943" i="71"/>
  <c r="I944" i="71"/>
  <c r="I945" i="71"/>
  <c r="I946" i="71"/>
  <c r="I947" i="71"/>
  <c r="I948" i="71"/>
  <c r="I949" i="71"/>
  <c r="I950" i="71"/>
  <c r="I951" i="71"/>
  <c r="I952" i="71"/>
  <c r="I953" i="71"/>
  <c r="I954" i="71"/>
  <c r="I955" i="71"/>
  <c r="I956" i="71"/>
  <c r="I957" i="71"/>
  <c r="I958" i="71"/>
  <c r="I959" i="71"/>
  <c r="I960" i="71"/>
  <c r="I961" i="71"/>
  <c r="I962" i="71"/>
  <c r="I963" i="71"/>
  <c r="I964" i="71"/>
  <c r="I965" i="71"/>
  <c r="I966" i="71"/>
  <c r="I967" i="71"/>
  <c r="I968" i="71"/>
  <c r="I969" i="71"/>
  <c r="I970" i="71"/>
  <c r="I971" i="71"/>
  <c r="I972" i="71"/>
  <c r="I973" i="71"/>
  <c r="I974" i="71"/>
  <c r="I975" i="71"/>
  <c r="I976" i="71"/>
  <c r="I977" i="71"/>
  <c r="I978" i="71"/>
  <c r="I979" i="71"/>
  <c r="I980" i="71"/>
  <c r="I981" i="71"/>
  <c r="I982" i="71"/>
  <c r="I983" i="71"/>
  <c r="I984" i="71"/>
  <c r="I985" i="71"/>
  <c r="I986" i="71"/>
  <c r="I987" i="71"/>
  <c r="I988" i="71"/>
  <c r="I989" i="71"/>
  <c r="I990" i="71"/>
  <c r="I991" i="71"/>
  <c r="I992" i="71"/>
  <c r="I993" i="71"/>
  <c r="I994" i="71"/>
  <c r="I995" i="71"/>
  <c r="I996" i="71"/>
  <c r="I997" i="71"/>
  <c r="I998" i="71"/>
  <c r="I999" i="71"/>
  <c r="I1000" i="71"/>
  <c r="I1001" i="71"/>
  <c r="I1002" i="71"/>
  <c r="I1003" i="71"/>
  <c r="I1004" i="71"/>
  <c r="I1005" i="71"/>
  <c r="I1006" i="71"/>
  <c r="I1007" i="71"/>
  <c r="I1008" i="71"/>
  <c r="I1009" i="71"/>
  <c r="I1010" i="71"/>
  <c r="I1011" i="71"/>
  <c r="I1012" i="71"/>
  <c r="I1013" i="71"/>
  <c r="I1014" i="71"/>
  <c r="I1015" i="71"/>
  <c r="I1016" i="71"/>
  <c r="I1017" i="71"/>
  <c r="I1018" i="71"/>
  <c r="I1019" i="71"/>
  <c r="I1020" i="71"/>
  <c r="I1021" i="71"/>
  <c r="I1022" i="71"/>
  <c r="I1023" i="71"/>
  <c r="I1024" i="71"/>
  <c r="I1025" i="71"/>
  <c r="I1026" i="71"/>
  <c r="I1027" i="71"/>
  <c r="I1028" i="71"/>
  <c r="I1029" i="71"/>
  <c r="I1030" i="71"/>
  <c r="I1031" i="71"/>
  <c r="I1032" i="71"/>
  <c r="I1033" i="71"/>
  <c r="I1034" i="71"/>
  <c r="I1035" i="71"/>
  <c r="I1036" i="71"/>
  <c r="I1037" i="71"/>
  <c r="I1038" i="71"/>
  <c r="I1039" i="71"/>
  <c r="I1040" i="71"/>
  <c r="I1041" i="71"/>
  <c r="I1042" i="71"/>
  <c r="I1043" i="71"/>
  <c r="I1044" i="71"/>
  <c r="I1045" i="71"/>
  <c r="I1046" i="71"/>
  <c r="I1047" i="71"/>
  <c r="I1048" i="71"/>
  <c r="I1049" i="71"/>
  <c r="I1050" i="71"/>
  <c r="I1051" i="71"/>
  <c r="I1052" i="71"/>
  <c r="I1053" i="71"/>
  <c r="I1054" i="71"/>
  <c r="I1055" i="71"/>
  <c r="I1056" i="71"/>
  <c r="I1057" i="71"/>
  <c r="I1058" i="71"/>
  <c r="I1059" i="71"/>
  <c r="I1060" i="71"/>
  <c r="I1061" i="71"/>
  <c r="I1062" i="71"/>
  <c r="I1063" i="71"/>
  <c r="I1064" i="71"/>
  <c r="I1065" i="71"/>
  <c r="I1066" i="71"/>
  <c r="I1067" i="71"/>
  <c r="I1068" i="71"/>
  <c r="I1069" i="71"/>
  <c r="I1070" i="71"/>
  <c r="I1071" i="71"/>
  <c r="I1072" i="71"/>
  <c r="I1073" i="71"/>
  <c r="I1074" i="71"/>
  <c r="I1075" i="71"/>
  <c r="I1076" i="71"/>
  <c r="I1077" i="71"/>
  <c r="I1078" i="71"/>
  <c r="I1079" i="71"/>
  <c r="I1080" i="71"/>
  <c r="I1081" i="71"/>
  <c r="I1082" i="71"/>
  <c r="I1083" i="71"/>
  <c r="I1084" i="71"/>
  <c r="I1085" i="71"/>
  <c r="I1086" i="71"/>
  <c r="I1087" i="71"/>
  <c r="I1088" i="71"/>
  <c r="I1089" i="71"/>
  <c r="I1090" i="71"/>
  <c r="I1091" i="71"/>
  <c r="I1092" i="71"/>
  <c r="I1093" i="71"/>
  <c r="I1094" i="71"/>
  <c r="I1095" i="71"/>
  <c r="I1096" i="71"/>
  <c r="I1097" i="71"/>
  <c r="I1098" i="71"/>
  <c r="I1099" i="71"/>
  <c r="I1100" i="71"/>
  <c r="I1101" i="71"/>
  <c r="I1102" i="71"/>
  <c r="I1103" i="71"/>
  <c r="I1104" i="71"/>
  <c r="I1105" i="71"/>
  <c r="I1106" i="71"/>
  <c r="I1107" i="71"/>
  <c r="I1108" i="71"/>
  <c r="I1109" i="71"/>
  <c r="I1110" i="71"/>
  <c r="I1111" i="71"/>
  <c r="I1112" i="71"/>
  <c r="I1113" i="71"/>
  <c r="I1114" i="71"/>
  <c r="I1115" i="71"/>
  <c r="I1116" i="71"/>
  <c r="I1117" i="71"/>
  <c r="I1118" i="71"/>
  <c r="I1119" i="71"/>
  <c r="I1120" i="71"/>
  <c r="I1121" i="71"/>
  <c r="I1122" i="71"/>
  <c r="I1123" i="71"/>
  <c r="I1124" i="71"/>
  <c r="I1125" i="71"/>
  <c r="I1126" i="71"/>
  <c r="I1127" i="71"/>
  <c r="I1128" i="71"/>
  <c r="I1129" i="71"/>
  <c r="I1130" i="71"/>
  <c r="I1131" i="71"/>
  <c r="I1132" i="71"/>
  <c r="I1133" i="71"/>
  <c r="I1134" i="71"/>
  <c r="I1135" i="71"/>
  <c r="I1136" i="71"/>
  <c r="I1137" i="71"/>
  <c r="I1138" i="71"/>
  <c r="I1139" i="71"/>
  <c r="I1140" i="71"/>
  <c r="I1141" i="71"/>
  <c r="I1142" i="71"/>
  <c r="I1143" i="71"/>
  <c r="I1144" i="71"/>
  <c r="I1145" i="71"/>
  <c r="I1146" i="71"/>
  <c r="I1147" i="71"/>
  <c r="I1148" i="71"/>
  <c r="I1149" i="71"/>
  <c r="I1150" i="71"/>
  <c r="I1151" i="71"/>
  <c r="I1152" i="71"/>
  <c r="I1153" i="71"/>
  <c r="I1154" i="71"/>
  <c r="I1155" i="71"/>
  <c r="I1156" i="71"/>
  <c r="I1157" i="71"/>
  <c r="I1158" i="71"/>
  <c r="I1159" i="71"/>
  <c r="I1160" i="71"/>
  <c r="I1161" i="71"/>
  <c r="I1162" i="71"/>
  <c r="I1163" i="71"/>
  <c r="I1164" i="71"/>
  <c r="I1165" i="71"/>
  <c r="I1166" i="71"/>
  <c r="I1167" i="71"/>
  <c r="I1168" i="71"/>
  <c r="I1169" i="71"/>
  <c r="I1170" i="71"/>
  <c r="I1171" i="71"/>
  <c r="I1172" i="71"/>
  <c r="I1173" i="71"/>
  <c r="I1174" i="71"/>
  <c r="I1175" i="71"/>
  <c r="I1176" i="71"/>
  <c r="I1177" i="71"/>
  <c r="I1178" i="71"/>
  <c r="I1179" i="71"/>
  <c r="I1180" i="71"/>
  <c r="I1181" i="71"/>
  <c r="I1182" i="71"/>
  <c r="I1183" i="71"/>
  <c r="I1184" i="71"/>
  <c r="I1185" i="71"/>
  <c r="I1186" i="71"/>
  <c r="I1187" i="71"/>
  <c r="I1188" i="71"/>
  <c r="I1189" i="71"/>
  <c r="A3"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Smith</author>
  </authors>
  <commentList>
    <comment ref="F176" authorId="0" shapeId="0" xr:uid="{FB20E650-E7B3-4E2A-8926-66FCDEF067B1}">
      <text>
        <r>
          <rPr>
            <b/>
            <sz val="9"/>
            <color indexed="81"/>
            <rFont val="Tahoma"/>
            <family val="2"/>
          </rPr>
          <t>Christine Smith:</t>
        </r>
        <r>
          <rPr>
            <sz val="9"/>
            <color indexed="81"/>
            <rFont val="Tahoma"/>
            <family val="2"/>
          </rPr>
          <t xml:space="preserve">
need to update sale price to 156 once Redbox changes to direct purchase.</t>
        </r>
      </text>
    </comment>
    <comment ref="AA176" authorId="0" shapeId="0" xr:uid="{45905918-437B-4566-988D-A37140E9FCEE}">
      <text>
        <r>
          <rPr>
            <b/>
            <sz val="9"/>
            <color indexed="81"/>
            <rFont val="Tahoma"/>
            <family val="2"/>
          </rPr>
          <t>Christine Smith:</t>
        </r>
        <r>
          <rPr>
            <sz val="9"/>
            <color indexed="81"/>
            <rFont val="Tahoma"/>
            <family val="2"/>
          </rPr>
          <t xml:space="preserve">
need to update sale price to 156 once Redbox changes to direct purchase.</t>
        </r>
      </text>
    </comment>
    <comment ref="F177" authorId="0" shapeId="0" xr:uid="{E8DF2354-92EF-4162-B649-1668184A9B1F}">
      <text>
        <r>
          <rPr>
            <b/>
            <sz val="9"/>
            <color indexed="81"/>
            <rFont val="Tahoma"/>
            <family val="2"/>
          </rPr>
          <t>Christine Smith:</t>
        </r>
        <r>
          <rPr>
            <sz val="9"/>
            <color indexed="81"/>
            <rFont val="Tahoma"/>
            <family val="2"/>
          </rPr>
          <t xml:space="preserve">
need to update sale price to 156 once Redbox changes to direct purchase.</t>
        </r>
      </text>
    </comment>
    <comment ref="AA177" authorId="0" shapeId="0" xr:uid="{06B3DF82-755F-4463-9FD3-6BA3FF9054CC}">
      <text>
        <r>
          <rPr>
            <b/>
            <sz val="9"/>
            <color indexed="81"/>
            <rFont val="Tahoma"/>
            <family val="2"/>
          </rPr>
          <t>Christine Smith:</t>
        </r>
        <r>
          <rPr>
            <sz val="9"/>
            <color indexed="81"/>
            <rFont val="Tahoma"/>
            <family val="2"/>
          </rPr>
          <t xml:space="preserve">
need to update sale price to 156 once Redbox changes to direct purchase.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EF96BC1-DEAF-4558-80A0-79DE52773B61}" keepAlive="1" name="Query - data_csv" description="Connection to the 'data_csv' query in the workbook." type="5" refreshedVersion="6" background="1" saveData="1">
    <dbPr connection="Provider=Microsoft.Mashup.OleDb.1;Data Source=$Workbook$;Location=data_csv;Extended Properties=&quot;&quot;" command="SELECT * FROM [data_csv]"/>
  </connection>
</connections>
</file>

<file path=xl/sharedStrings.xml><?xml version="1.0" encoding="utf-8"?>
<sst xmlns="http://schemas.openxmlformats.org/spreadsheetml/2006/main" count="6972" uniqueCount="3001">
  <si>
    <t>Cradlepoint Pre Sale  - SKUS available in SFDC / not sent to distribution until GA</t>
  </si>
  <si>
    <t>Company Confidential and Proprietary</t>
  </si>
  <si>
    <t>Date Active</t>
  </si>
  <si>
    <t>Market Segment or Category</t>
  </si>
  <si>
    <t>Product Family</t>
  </si>
  <si>
    <t>PartNumber</t>
  </si>
  <si>
    <t>MSRP / Retail Price</t>
  </si>
  <si>
    <t>Notes</t>
  </si>
  <si>
    <t>Approved Purchase Country (where SKU can be purchased and used by customer)</t>
  </si>
  <si>
    <t>Additional Approved Service Country (SKU not available for purchase within these countries; Customers can import and use SKU)</t>
  </si>
  <si>
    <t>Short Description</t>
  </si>
  <si>
    <t>Comments</t>
  </si>
  <si>
    <t>Release Date Example: 12/31/2012</t>
  </si>
  <si>
    <t>Authorization Required (YorN; if Y, add restrictions to Comments)</t>
  </si>
  <si>
    <t>Case Pack Qty</t>
  </si>
  <si>
    <t xml:space="preserve">Media </t>
  </si>
  <si>
    <t>Pallet Qty</t>
  </si>
  <si>
    <t>Shipping Weight (lbs.)</t>
  </si>
  <si>
    <t>Master Pack Weight (lbs.)</t>
  </si>
  <si>
    <t>UPC Code</t>
  </si>
  <si>
    <t>Shipping Length</t>
  </si>
  <si>
    <t xml:space="preserve">Shipping Width </t>
  </si>
  <si>
    <t>Shipping Height</t>
  </si>
  <si>
    <t>Replaces Vendor Part #</t>
  </si>
  <si>
    <t>ECCN</t>
  </si>
  <si>
    <t>HTS</t>
  </si>
  <si>
    <t>Sec 508 (Y/No)</t>
  </si>
  <si>
    <t>Country of Origin</t>
  </si>
  <si>
    <t>Warranty</t>
  </si>
  <si>
    <t>Direct Ship Only</t>
  </si>
  <si>
    <t>Minimum Advertised Price  (Universal Pricing Policy)</t>
  </si>
  <si>
    <t>Note</t>
  </si>
  <si>
    <t>Restricted SKU must have 5G Specialization to purchase. Program information can be found https://connect.cradlepoint.com/s/article/Cradlepoint-Partner-Specialization-Program</t>
  </si>
  <si>
    <t>This part is available for shipment to any country where the products it is used with are available.</t>
  </si>
  <si>
    <t>For Zscaler Internet Security
&gt; NetCloud Manager is required</t>
  </si>
  <si>
    <t>&gt; Part numbers for customers to build their own cables:
          &gt; Connector housing: Molex P/N 0430252000, Molex "Micro-Fit 3.0 Receptacle Housing, Dual Row, 20 Circuits”
          &gt; Pins for connector: Molex P/N 0462350001, Molex Description “Micro-Fit RMF Reduced Mating Force, Crimp Terminal, Female”</t>
  </si>
  <si>
    <t>For NetCloud Client
&gt; NetCloud Manager is NOT required</t>
  </si>
  <si>
    <t>&gt; NetCloud License load
          &gt; All Cradlepoint endpoints require a valid NetCloud License to properly function, for customers which choose or are not able to use NetCloud:
                     &gt;  NetCloud License file must be locally uploaded to each endpoint, license file required, or
                     &gt; Cradlepoint can preload the NetCloud License for $32 per endpoint with the NC-LOAD SKU</t>
  </si>
  <si>
    <t>Available while supplies last.</t>
  </si>
  <si>
    <t>PROMOTION NetCloud Exchange Service Gateway and NetCloud Exchange Secure Connect Add-ons
              &gt; PROMOTION only valid through 4/12/2023; Receive 2-/4-/6-years of the service for the price of a 1-/3-/5-year packages.</t>
  </si>
  <si>
    <t>29</t>
  </si>
  <si>
    <t>Not available until Q3’2022</t>
  </si>
  <si>
    <t>Part number not available to ship until mid October</t>
  </si>
  <si>
    <t>April 2023 Pricebook</t>
  </si>
  <si>
    <t>Part Number</t>
  </si>
  <si>
    <t>Product Description</t>
  </si>
  <si>
    <t>SC Category</t>
  </si>
  <si>
    <t>MSRP</t>
  </si>
  <si>
    <t>Offered 
Discount</t>
  </si>
  <si>
    <t>NTE Contract Price</t>
  </si>
  <si>
    <t>NetCloud Solution Packages</t>
  </si>
  <si>
    <t xml:space="preserve">Branch Networking </t>
  </si>
  <si>
    <t>Continuity Essentials+Advanced Packages</t>
  </si>
  <si>
    <t>L950</t>
  </si>
  <si>
    <t>BBA1-0950C7A-N0</t>
  </si>
  <si>
    <t xml:space="preserve">1-yr NetCloud Branch LTE Adapter Essentials Plan, Advanced Plan, and L950 adapter (300Mbps modem), Americas     </t>
  </si>
  <si>
    <t>HW &amp; Subscription</t>
  </si>
  <si>
    <t>BBA3-0950C7A-N0</t>
  </si>
  <si>
    <t xml:space="preserve">3-yr NetCloud Branch LTE Adapter Essentials Plan, Advanced Plan, and L950 adapter (300Mbps modem), Americas    </t>
  </si>
  <si>
    <t>BBA5-0950C7A-N0</t>
  </si>
  <si>
    <t xml:space="preserve">5-yr NetCloud Branch LTE Adapter Essentials Plan, Advanced Plan, and L950 adapter (300Mbps modem), Americas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</si>
  <si>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</si>
  <si>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</si>
  <si>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</si>
  <si>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</si>
  <si>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</si>
  <si>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</si>
  <si>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Essentials+Advanced Renewal</t>
  </si>
  <si>
    <t>Branch Adapter Renewal</t>
  </si>
  <si>
    <t>BBA1-NCEA-R</t>
  </si>
  <si>
    <t>1-yr Renewal NetCloud Branch LTE Adapter Essentials Plan and Advanced Plan</t>
  </si>
  <si>
    <t>Renewal</t>
  </si>
  <si>
    <t>BBA3-NCEA-R</t>
  </si>
  <si>
    <t>3-yr Renewal NetCloud Branch LTE Adapter Essentials Plan and Advanced Plan</t>
  </si>
  <si>
    <t>BBA5-NCEA-R</t>
  </si>
  <si>
    <t>5-yr Renewal NetCloud Branch LTE Adapter Essentials Plan and Advanced Plan</t>
  </si>
  <si>
    <t>Branch Performance Renewal</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</si>
  <si>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</si>
  <si>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</si>
  <si>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</si>
  <si>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</si>
  <si>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</si>
  <si>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</si>
  <si>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W2005</t>
  </si>
  <si>
    <t>BEA1-20055GB-GN</t>
  </si>
  <si>
    <t>1-yr NetCloud Branch 5G Adapter Essentials Plan, Advanced Plan, and W2005 outdoor adapter (5GB modem), NA *</t>
  </si>
  <si>
    <t>BEA3-20055GB-GN</t>
  </si>
  <si>
    <t>3-yr NetCloud Branch 5G Adapter Essentials Plan, Advanced Plan, and W2005 outdoor adapter (5GB modem), NA *</t>
  </si>
  <si>
    <t>BEA5-20055GB-GN</t>
  </si>
  <si>
    <t>5-yr NetCloud Branch 5G Adapter Essentials Plan, Advanced Plan, and W2005 outdoor adapter (5GB modem), NA *</t>
  </si>
  <si>
    <t>W4005</t>
  </si>
  <si>
    <t>BEA1-40055GB-GN</t>
  </si>
  <si>
    <t>1-yr NetCloud Branch 5G Adapter Essentials Plan, Advanced Plan, and W4005 outdoor adapter (5GB modem), NA *</t>
  </si>
  <si>
    <t>BEA3-40055GB-GN</t>
  </si>
  <si>
    <t>3-yr NetCloud Branch 5G Adapter Essentials Plan, Advanced Plan, and W4005 outdoor adapter (5GB modem), NA *</t>
  </si>
  <si>
    <t>BEA5-40055GB-GN</t>
  </si>
  <si>
    <t>5-yr NetCloud Branch 5G Adapter Essentials Plan, Advanced Plan, and W4005 outdoor adapter (5GB modem), NA *</t>
  </si>
  <si>
    <t>W1850</t>
  </si>
  <si>
    <t>BEA1-18505GB-GN</t>
  </si>
  <si>
    <t>1-yr NetCloud Branch 5G Adapter Essentials Plan, Advanced Plan, and W1850 adapter (5GB modem), Americas</t>
  </si>
  <si>
    <t>BEA3-18505GB-GN</t>
  </si>
  <si>
    <t>3-yr NetCloud Branch 5G Adapter Essentials Plan, Advanced Plan, and W1850 adapter (5GB modem), Americas</t>
  </si>
  <si>
    <t>BEA5-18505GB-GN</t>
  </si>
  <si>
    <t>5-yr NetCloud Branch 5G Adapter Essentials Plan, Advanced Plan, and W1850 adapter (5GB modem), Americas</t>
  </si>
  <si>
    <t>Branch 5G Adapter Renewal</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</si>
  <si>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</si>
  <si>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</si>
  <si>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</si>
  <si>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</si>
  <si>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</si>
  <si>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</si>
  <si>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Enterprise Essentials+Advanced Packages</t>
  </si>
  <si>
    <t>E300</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</si>
  <si>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</si>
  <si>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</si>
  <si>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</si>
  <si>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</si>
  <si>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</si>
  <si>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</si>
  <si>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</si>
  <si>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</si>
  <si>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</si>
  <si>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</si>
  <si>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</si>
  <si>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</si>
  <si>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</si>
  <si>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</si>
  <si>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</si>
  <si>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</si>
  <si>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</si>
  <si>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</si>
  <si>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E3000</t>
  </si>
  <si>
    <t>BFA1-3000C18B-GN</t>
  </si>
  <si>
    <t>1-yr NetCloud Enterprise Branch Essentials Plan, Advanced Plan and E3000 router with WiFi (1200 Mbps modem), North America</t>
  </si>
  <si>
    <t>BFA3-3000C18B-GN</t>
  </si>
  <si>
    <t>3-yr NetCloud Enterprise Branch Essentials Plan, Advanced Plan and E3000 router with WiFi (1200 Mbps modem), North America</t>
  </si>
  <si>
    <t>BFA5-3000C18B-GN</t>
  </si>
  <si>
    <t>5-yr NetCloud Enterprise Branch Essentials Plan, Advanced Plan and E3000 router with WiFi (1200 Mbps modem), North America</t>
  </si>
  <si>
    <t>BFA1-30005GB-GN</t>
  </si>
  <si>
    <t xml:space="preserve"> 1-yr NetCloud Enterprise Branch Essentials Plan, Advanced Plan and E3000 router with WiFi (5G modem), North America </t>
  </si>
  <si>
    <t>BFA3-30005GB-GN</t>
  </si>
  <si>
    <t xml:space="preserve"> 3-yr NetCloud Enterprise Branch Essentials Plan, Advanced Plan and E3000 router with WiFi (5G modem), North America </t>
  </si>
  <si>
    <t>BFA5-30005GB-GN</t>
  </si>
  <si>
    <t xml:space="preserve"> 5-yr NetCloud Enterprise Branch Essentials Plan, Advanced Plan and E3000 router with WiFi (5G modem), North America </t>
  </si>
  <si>
    <t xml:space="preserve">Essentials Renewal </t>
  </si>
  <si>
    <t>Branch Enterprise Renewals</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</si>
  <si>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</si>
  <si>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</si>
  <si>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</si>
  <si>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</si>
  <si>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</si>
  <si>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</si>
  <si>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 xml:space="preserve">SOHO Essentials+Advanced Packages
</t>
  </si>
  <si>
    <t>E100</t>
  </si>
  <si>
    <t>BHA3-0100C4D-NN</t>
  </si>
  <si>
    <t xml:space="preserve">3-yr NetCloud SOHO Branch Essentials Plan, Advanced Plan, and E100 router with WiFi (150 Mbps modem), North America </t>
  </si>
  <si>
    <t>BHA5-0100C4D-NN</t>
  </si>
  <si>
    <t xml:space="preserve">5-yr NetCloud SOHO Branch Essentials Plan, Advanced Plan, and E100 router with WiFi (150 Mbps modem), North America </t>
  </si>
  <si>
    <t>BHA3-0100C7C-GN</t>
  </si>
  <si>
    <t>3-yr NetCloud SOHO Branch Essentials Plan, Advanced Plan, and E100 router with WiFi (300 Mbps modem), North America</t>
  </si>
  <si>
    <t>BHA5-0100C7C-GN</t>
  </si>
  <si>
    <t>5-yr NetCloud SOHO Branch Essentials Plan, Advanced Plan, and E100 router with WiFi (300 Mbps modem), North America</t>
  </si>
  <si>
    <t>Branch SOHO Renewal</t>
  </si>
  <si>
    <t>BHA1-NCEA-R</t>
  </si>
  <si>
    <t>1-yr Renewal NetCloud SOHO Branch Essentials Plan and Advanced Plan</t>
  </si>
  <si>
    <t>BHA3-NCEA-R</t>
  </si>
  <si>
    <t>3-yr Renewal NetCloud SOHO Branch Essentials Plan and Advanced Plan</t>
  </si>
  <si>
    <t>BHA5-NCEA-R</t>
  </si>
  <si>
    <t>5-yr Renewal NetCloud SOHO Branch Essentials Plan and Advanced Plan</t>
  </si>
  <si>
    <t>Small Branch Essentials + Advanced Packages</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</si>
  <si>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</si>
  <si>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</si>
  <si>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</si>
  <si>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</si>
  <si>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</si>
  <si>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</si>
  <si>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Small Branch Renewal</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</si>
  <si>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</si>
  <si>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</si>
  <si>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</si>
  <si>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</si>
  <si>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</si>
  <si>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</si>
  <si>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Continuity Essentials Packages</t>
  </si>
  <si>
    <t>BB01-0950C7A-N0</t>
  </si>
  <si>
    <t xml:space="preserve">1-yr NetCloud Branch LTE Adapter Essentials Plan and L950 adapter (300Mbps modem), Americas    </t>
  </si>
  <si>
    <t>BB03-0950C7A-N0</t>
  </si>
  <si>
    <t xml:space="preserve">3-yr NetCloud Branch LTE Adapter Essentials Plan and L950 adapter (300Mbps modem), Americas     </t>
  </si>
  <si>
    <t>BB05-0950C7A-N0</t>
  </si>
  <si>
    <t xml:space="preserve">5-yr NetCloud Branch LTE Adapter Essentials Plan and L950 adapter (300Mbps modem), Americas    </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</si>
  <si>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</si>
  <si>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</si>
  <si>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</si>
  <si>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</si>
  <si>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</si>
  <si>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</si>
  <si>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CBA550</t>
  </si>
  <si>
    <t>BB1-0550150M-N0N</t>
  </si>
  <si>
    <t xml:space="preserve">1-yr NetCloud Branch LTE Adapter Essentials Plan and CBA550 adapter (150M-D modem), North America     </t>
  </si>
  <si>
    <t>BB3-0550150M-N0N</t>
  </si>
  <si>
    <t xml:space="preserve">3-yr NetCloud Branch LTE Adapter Essentials Plan and CBA550 adapter (150M-D modem), North America     </t>
  </si>
  <si>
    <t>BB5-0550150M-N0N</t>
  </si>
  <si>
    <t xml:space="preserve">5-yr NetCloud Branch LTE Adapter Essentials Plan and CBA550 adapter (150M-D modem), North America     </t>
  </si>
  <si>
    <t>Essentials Renewal</t>
  </si>
  <si>
    <t>BB1-NCESS-R</t>
  </si>
  <si>
    <t>1-yr Renewal NetCloud Branch LTE Adapter Essentials Plan</t>
  </si>
  <si>
    <t>BB3-NCESS-R</t>
  </si>
  <si>
    <t>3-yr Renewal NetCloud Branch LTE Adapter Essentials Plan</t>
  </si>
  <si>
    <t>BB5-NCESS-R</t>
  </si>
  <si>
    <t>5-yr Renewal NetCloud Branch LTE Adapter Essentials Plan</t>
  </si>
  <si>
    <t>Advanced Upgrade</t>
  </si>
  <si>
    <t>Branch Adapter Advanced</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</si>
  <si>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</si>
  <si>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</si>
  <si>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</si>
  <si>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</si>
  <si>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</si>
  <si>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</si>
  <si>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Advanced Renewal</t>
  </si>
  <si>
    <t>Branch Adapter Advanced Renewal</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</si>
  <si>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</si>
  <si>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</si>
  <si>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</si>
  <si>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</si>
  <si>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</si>
  <si>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</si>
  <si>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Access Essentials Renewal</t>
  </si>
  <si>
    <t>Branch Access Point Renewal</t>
  </si>
  <si>
    <t>BC1-NCESS-R</t>
  </si>
  <si>
    <t>1-yr Renewal NetCloud Branch Access Point Essentials Plan</t>
  </si>
  <si>
    <t>BC3-NCESS-R</t>
  </si>
  <si>
    <t>3-yr Renewal NetCloud Branch Access Point Essentials Plan</t>
  </si>
  <si>
    <t>BC5-NCESS-R</t>
  </si>
  <si>
    <t>5-yr Renewal NetCloud Branch Access Point Essentials Plan</t>
  </si>
  <si>
    <t>Performance Essentials Packages</t>
  </si>
  <si>
    <t>CR4250</t>
  </si>
  <si>
    <t>BD1-425P-00N</t>
  </si>
  <si>
    <t xml:space="preserve">1-yr NetCloud Branch Performance Essentials Plan and CR4250 router with POE, North America      </t>
  </si>
  <si>
    <t>BD3-425P-00N</t>
  </si>
  <si>
    <t xml:space="preserve">3-yr NetCloud Branch Performance Essentials Plan and CR4250 router with POE, North America      </t>
  </si>
  <si>
    <t>BD5-425P-00N</t>
  </si>
  <si>
    <t xml:space="preserve">5-yr NetCloud Branch Performance Essentials Plan and CR4250 router with POE, North America      </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</si>
  <si>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</si>
  <si>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</si>
  <si>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</si>
  <si>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</si>
  <si>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</si>
  <si>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</si>
  <si>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</si>
  <si>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</si>
  <si>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</si>
  <si>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</si>
  <si>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</si>
  <si>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</si>
  <si>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</si>
  <si>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 xml:space="preserve">Advanced Renewal </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</si>
  <si>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</si>
  <si>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</si>
  <si>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</si>
  <si>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</si>
  <si>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</si>
  <si>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</si>
  <si>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</si>
  <si>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BE01-20055GB-GN</t>
  </si>
  <si>
    <t>1-yr NetCloud Branch 5G Adapter Essentials Plan and W2005 outdoor adapter (5GB modem), NA*</t>
  </si>
  <si>
    <t>BE03-20055GB-GN</t>
  </si>
  <si>
    <t>3-yr NetCloud Branch 5G Adapter Essentials Plan and W2005 outdoor adapter (5GB modem), NA*</t>
  </si>
  <si>
    <t>BE05-20055GB-GN</t>
  </si>
  <si>
    <t>5-yr NetCloud Branch 5G Adapter Essentials Plan and W2005 outdoor adapter (5GB modem), NA*</t>
  </si>
  <si>
    <t>BE01-18505GB-GN</t>
  </si>
  <si>
    <t>1-yr NetCloud Branch 5G Adapter Essentials Plan and W1850 adapter (5GB modem), Americas</t>
  </si>
  <si>
    <t>BE03-18505GB-GN</t>
  </si>
  <si>
    <t>3-yr NetCloud Branch 5G Adapter Essentials Plan and W1850 adapter (5GB modem), Americas</t>
  </si>
  <si>
    <t>BE05-18505GB-GN</t>
  </si>
  <si>
    <t>5-yr NetCloud Branch 5G Adapter Essentials Plan and W1850 adapter (5GB modem), Americas</t>
  </si>
  <si>
    <t>Branch 5G Renewal</t>
  </si>
  <si>
    <t>BE01-NCESS-R</t>
  </si>
  <si>
    <t>1-yr Renewal NetCloud Branch 5G  Adapter Essentials Plan</t>
  </si>
  <si>
    <t>BE03-NCESS-R</t>
  </si>
  <si>
    <t>3-yr Renewal NetCloud Branch 5G  Adapter Essentials Plan</t>
  </si>
  <si>
    <t>BE05-NCESS-R</t>
  </si>
  <si>
    <t>5-yr Renewal NetCloud Branch 5G  Adapter Essentials Plan</t>
  </si>
  <si>
    <t>Branch 5G Advanced</t>
  </si>
  <si>
    <t>BE01-NCADV</t>
  </si>
  <si>
    <t>1-yr NetCloud Branch 5G Adapter Advanced Plan</t>
  </si>
  <si>
    <t>BE03-NCADV</t>
  </si>
  <si>
    <t>3-yr NetCloud Branch 5G Adapter Advanced Plan</t>
  </si>
  <si>
    <t>BE05-NCADV</t>
  </si>
  <si>
    <t>5-yr NetCloud Branch 5G Adapter Advanced Plan</t>
  </si>
  <si>
    <t>Branch 5G Advanced Renewal</t>
  </si>
  <si>
    <t>BE01-NCADV-R</t>
  </si>
  <si>
    <t>1-yr Renewal NetCloud Branch 5G Adapter Advanced Plan</t>
  </si>
  <si>
    <t>BE03-NCADV-R</t>
  </si>
  <si>
    <t>3-yr Renewal NetCloud Branch 5G Adapter Advanced Plan</t>
  </si>
  <si>
    <t>BE05-NCADV-R</t>
  </si>
  <si>
    <t>5-yr Renewal NetCloud Branch 5G Adapter Advanced Plan</t>
  </si>
  <si>
    <t>Enterprise Essentials Packages</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</si>
  <si>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</si>
  <si>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</si>
  <si>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</si>
  <si>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</si>
  <si>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</si>
  <si>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</si>
  <si>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</si>
  <si>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</si>
  <si>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</si>
  <si>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</si>
  <si>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</si>
  <si>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</si>
  <si>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</si>
  <si>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</si>
  <si>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</si>
  <si>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</si>
  <si>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</si>
  <si>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</si>
  <si>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BF01-3000C18B-GN</t>
  </si>
  <si>
    <t>1-yr NetCloud Enterprise Branch Essentials Plan and E3000 router with WiFi (1200 Mbps modem), North America</t>
  </si>
  <si>
    <t>BF03-3000C18B-GN</t>
  </si>
  <si>
    <t>3-yr NetCloud Enterprise Branch Essentials Plan and E3000 router with WiFi (1200 Mbps modem), North America</t>
  </si>
  <si>
    <t>BF05-3000C18B-GN</t>
  </si>
  <si>
    <t>5-yr NetCloud Enterprise Branch Essentials Plan and E3000 router with WiFi (1200 Mbps modem), North America</t>
  </si>
  <si>
    <t>BF01-30005GB-GN</t>
  </si>
  <si>
    <t xml:space="preserve"> 1-yr NetCloud Enterprise Branch Essentials Plan and E3000 router with WiFi (5G modem), North America </t>
  </si>
  <si>
    <t>BF03-30005GB-GN</t>
  </si>
  <si>
    <t xml:space="preserve"> 3-yr NetCloud Enterprise Branch Essentials Plan and E3000 router with WiFi (5G modem), North America </t>
  </si>
  <si>
    <t>BF05-30005GB-GN</t>
  </si>
  <si>
    <t xml:space="preserve"> 5-yr NetCloud Enterprise Branch Essentials Plan and E3000 router with WiFi (5G modem), North America </t>
  </si>
  <si>
    <t>Branch Enterprise Renewal</t>
  </si>
  <si>
    <t>BF01-NCESS-R</t>
  </si>
  <si>
    <t>1-yr Renewal NetCloud Enterprise Branch Essentials Plan</t>
  </si>
  <si>
    <t>BF03-NCESS-R</t>
  </si>
  <si>
    <t>3-yr Renewal NetCloud Enterprise Branch Essentials Plan</t>
  </si>
  <si>
    <t>BF05-NCESS-R</t>
  </si>
  <si>
    <t>5-yr Renewal NetCloud Enterprise Branch Essentials Plan</t>
  </si>
  <si>
    <t>Branch Enterprise Advanced</t>
  </si>
  <si>
    <t>BF01-NCADV</t>
  </si>
  <si>
    <t>1-yr NetCloud Enterprise Branch Advanced Plan</t>
  </si>
  <si>
    <t>BF03-NCADV</t>
  </si>
  <si>
    <t>3-yr NetCloud Enterprise Branch Advanced Plan</t>
  </si>
  <si>
    <t>BF05-NCADV</t>
  </si>
  <si>
    <t>5-yr NetCloud Enterprise Branch Advanced Plan</t>
  </si>
  <si>
    <t>Branch Enterprise Advanced Renewal</t>
  </si>
  <si>
    <t>BF01-NCADV-R</t>
  </si>
  <si>
    <t>1-yr Renewal NetCloud Enterprise Branch Advanced Plan</t>
  </si>
  <si>
    <t>BF03-NCADV-R</t>
  </si>
  <si>
    <t>3-yr Renewal NetCloud Enterprise Branch Advanced Plan</t>
  </si>
  <si>
    <t>BF05-NCADV-R</t>
  </si>
  <si>
    <t>5-yr Renewal NetCloud Enterprise Branch Advanced Plan</t>
  </si>
  <si>
    <t>SOHO Essentials Packages</t>
  </si>
  <si>
    <t>BH03-0100C4D-NN</t>
  </si>
  <si>
    <t xml:space="preserve"> 3-yr NetCloud SOHO Branch Essentials Plan, and E100 router with WiFi (150 Mbps modem), North America </t>
  </si>
  <si>
    <t>BH05-0100C4D-NN</t>
  </si>
  <si>
    <t xml:space="preserve"> 5-yr NetCloud SOHO Branch Essentials Plan, and E100 router with WiFi (150 Mbps modem), North America </t>
  </si>
  <si>
    <t>BH03-0100C7C-GN</t>
  </si>
  <si>
    <t>3-yr NetCloud SOHO Branch Essentials Plan, and E100 router with WiFi (300 Mbps modem), North America</t>
  </si>
  <si>
    <t>BH05-0100C7C-GN</t>
  </si>
  <si>
    <t>5-yr NetCloud SOHO Branch Essentials Plan, and E100 router with WiFi (300 Mbps modem), North America</t>
  </si>
  <si>
    <t>BH01-NCESS-R</t>
  </si>
  <si>
    <t>1-yr Renewal NetCloud SOHO Branch Essentials Plan</t>
  </si>
  <si>
    <t>BH03-NCESS-R</t>
  </si>
  <si>
    <t>3-yr Renewal NetCloud SOHO Branch Essentials Plan</t>
  </si>
  <si>
    <t>BH05-NCESS-R</t>
  </si>
  <si>
    <t>5-yr Renewal NetCloud SOHO Branch Essentials Plan</t>
  </si>
  <si>
    <t>Branch SOHO Advanced</t>
  </si>
  <si>
    <t>BH01-NCADV</t>
  </si>
  <si>
    <t xml:space="preserve">1-yr NetCloud SOHO Branch Advanced Plan </t>
  </si>
  <si>
    <t>BH03-NCADV</t>
  </si>
  <si>
    <t xml:space="preserve">3-yr NetCloud SOHO Branch Advanced Plan </t>
  </si>
  <si>
    <t>BH05-NCADV</t>
  </si>
  <si>
    <t xml:space="preserve">5-yr NetCloud SOHO Branch Advanced Plan </t>
  </si>
  <si>
    <t>Branch SOHO Advanced Renewal</t>
  </si>
  <si>
    <t>BH01-NCADV-R</t>
  </si>
  <si>
    <t>1-yr Renewal NetCloud SOHO Branch Advanced Plan</t>
  </si>
  <si>
    <t>BH03-NCADV-R</t>
  </si>
  <si>
    <t>3-yr Renewal NetCloud SOHO Branch Advanced Plan</t>
  </si>
  <si>
    <t>BH05-NCADV-R</t>
  </si>
  <si>
    <t>5-yr Renewal NetCloud SOHO Branch Advanced Plan</t>
  </si>
  <si>
    <t>Small Branch Essentials Package</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</si>
  <si>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</si>
  <si>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</si>
  <si>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</si>
  <si>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</si>
  <si>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</si>
  <si>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</si>
  <si>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Small Branch Essentials Renewal</t>
  </si>
  <si>
    <t>BK01-NCESS-R</t>
  </si>
  <si>
    <t>1-Year Renewal NetCloud Small Branch Essentials Plan</t>
  </si>
  <si>
    <t>BK03-NCESS-R</t>
  </si>
  <si>
    <t>3-Year Renewal NetCloud Small Branch Essentials Plan</t>
  </si>
  <si>
    <t>BK05-NCESS-R</t>
  </si>
  <si>
    <t>5-Year Renewal NetCloud Small Branch Essentials Plan</t>
  </si>
  <si>
    <t>Small Branch Advanced</t>
  </si>
  <si>
    <t>BK01-NCADV</t>
  </si>
  <si>
    <t>1-Year NetCloud Small Branch Advanced Plan</t>
  </si>
  <si>
    <t>BK03-NCADV</t>
  </si>
  <si>
    <t>3-Year NetCloud Small Branch Advanced Plan</t>
  </si>
  <si>
    <t>BK05-NCADV</t>
  </si>
  <si>
    <t>5-Year NetCloud Small Branch Advanced Plan</t>
  </si>
  <si>
    <t>Small Branch Advanced Renewal</t>
  </si>
  <si>
    <t>BK01-NCADV-R</t>
  </si>
  <si>
    <t>1-Year Renewal NetCloud Small Branch Advanced Plan</t>
  </si>
  <si>
    <t>BK03-NCADV-R</t>
  </si>
  <si>
    <t>3-Year Renewal NetCloud Small Branch Advanced Plan</t>
  </si>
  <si>
    <t>BK05-NCADV-R</t>
  </si>
  <si>
    <t>5-Year Renewal NetCloud Small Branch Advanced Plan</t>
  </si>
  <si>
    <t>Virtual Router Essentials Package</t>
  </si>
  <si>
    <t>Virtual Router</t>
  </si>
  <si>
    <t>VA1-CVRESS</t>
  </si>
  <si>
    <t>1-yr NetCloud Essentials Plan for Cradlepoint Virtual Router</t>
  </si>
  <si>
    <t>Virtual Router Renewal</t>
  </si>
  <si>
    <t>VA1-CVRESS-R</t>
  </si>
  <si>
    <t>1-yr Renewal NetCloud Essentials Plan for Cradlepoint Virtual Router</t>
  </si>
  <si>
    <t>Mobile Networking</t>
  </si>
  <si>
    <t>Mobile Essentials+Advanced Packages</t>
  </si>
  <si>
    <t>IBR1700</t>
  </si>
  <si>
    <t>MAA1-1700600M-NA</t>
  </si>
  <si>
    <t>1-yr NetCloud Mobile Essentials Plan, Advanced Plan, and IBR1700 router with WiFi (600Mbps modem), no AC power supply or antennas, North America</t>
  </si>
  <si>
    <t>MAA3-1700600M-NA</t>
  </si>
  <si>
    <t>3-yr NetCloud Mobile Essentials Plan, Advanced Plan, and IBR1700 router with WiFi (600Mbps modem), no AC power supply or antennas, North America</t>
  </si>
  <si>
    <t>MAA5-1700600M-NA</t>
  </si>
  <si>
    <t>5-yr NetCloud Mobile Essentials Plan, Advanced Plan, and IBR1700 router with WiFi (600Mbps modem), no AC power supply or antennas, North America</t>
  </si>
  <si>
    <t>MAA1-1700120B-NA</t>
  </si>
  <si>
    <t>1-yr NetCloud Mobile Essentials Plan, Advanced Plan, and IBR1700 router with WiFi (1200Mbps modem), no AC power supply or antennas, North America</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</si>
  <si>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</si>
  <si>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</si>
  <si>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</si>
  <si>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</si>
  <si>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IBR900</t>
  </si>
  <si>
    <t>MAA1-0900600M-NA</t>
  </si>
  <si>
    <t>1-yr NetCloud Mobile Essentials Plan, Advanced Plan, and IBR900 router with WiFi (600Mbps modem), no AC power supply or antennas, North America</t>
  </si>
  <si>
    <t>MAA3-0900600M-NA</t>
  </si>
  <si>
    <t>3-yr NetCloud Mobile Essentials Plan, Advanced Plan, and IBR900 router with WiFi (600Mbps modem), no AC power supply or antennas, North America</t>
  </si>
  <si>
    <t>MAA5-0900600M-NA</t>
  </si>
  <si>
    <t>5-yr NetCloud Mobile Essentials Plan, Advanced Plan, and IBR900 router with WiFi (600Mbps modem), no AC power supply or antennas, North America</t>
  </si>
  <si>
    <t>MAA1-0900120B-NA</t>
  </si>
  <si>
    <t>1-yr NetCloud Mobile Essentials Plan, Advanced Plan, and IBR900 router with WiFi (1000Mbps modem), no AC power supply or antennas, North America</t>
  </si>
  <si>
    <t>MAA3-0900120B-NA</t>
  </si>
  <si>
    <t>3-yr NetCloud Mobile Essentials Plan, Advanced Plan, and IBR900 router with WiFi (1000Mbps modem), no AC power supply or antennas, North America</t>
  </si>
  <si>
    <t>MAA5-0900120B-NA</t>
  </si>
  <si>
    <t>5-yr NetCloud Mobile Essentials Plan, Advanced Plan, and IBR900 router with WiFi (1000Mbps modem), no AC power supply or antennas, North America</t>
  </si>
  <si>
    <t>R920</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</si>
  <si>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</si>
  <si>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</si>
  <si>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</si>
  <si>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</si>
  <si>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</si>
  <si>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</si>
  <si>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Essentials+Advanced  Renewal</t>
  </si>
  <si>
    <t>Mobile Renewal</t>
  </si>
  <si>
    <t>MAA1-NCEA-R</t>
  </si>
  <si>
    <t>1-yr Renewal NetCloud Mobile Essentials Plan and Advanced Plan</t>
  </si>
  <si>
    <t>MAA3-NCEA-R</t>
  </si>
  <si>
    <t>3-yr Renewal NetCloud Mobile Essentials Plan and Advanced Plan</t>
  </si>
  <si>
    <t>MAA5-NCEA-R</t>
  </si>
  <si>
    <t>5-yr Renewal NetCloud Mobile Essentials Plan and Advanced Plan</t>
  </si>
  <si>
    <t>Mobile Performance Networking Essentials+Advanced Packages</t>
  </si>
  <si>
    <t>R1900</t>
  </si>
  <si>
    <t>MBA1-19005GB-GA</t>
  </si>
  <si>
    <t>1-yr NetCloud Mobile Performance Essentials Plan, Advanced Plan, and R1900 router with WiFi (5G modem), no AC power supply or antennas, Global</t>
  </si>
  <si>
    <t>MBA3-19005GB-GA</t>
  </si>
  <si>
    <t>3-yr NetCloud Mobile Performance Essentials Plan, Advanced Plan, and R1900 router with WiFi (5G modem), no AC power supply or antennas, Global</t>
  </si>
  <si>
    <t>MBA5-19005GB-GA</t>
  </si>
  <si>
    <t>5-yr NetCloud Mobile Performance Essentials Plan, Advanced Plan, and R1900 router with WiFi (5G modem),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</si>
  <si>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</si>
  <si>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</si>
  <si>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</si>
  <si>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</si>
  <si>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</si>
  <si>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</si>
  <si>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</si>
  <si>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</si>
  <si>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</si>
  <si>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</si>
  <si>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</si>
  <si>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</si>
  <si>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</si>
  <si>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</si>
  <si>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Mobile Performance Renewal</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</si>
  <si>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</si>
  <si>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</si>
  <si>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</si>
  <si>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</si>
  <si>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</si>
  <si>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</si>
  <si>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Mobile Essentials Packages</t>
  </si>
  <si>
    <t>MA1-1700600M-NNA</t>
  </si>
  <si>
    <t>1-yr NetCloud Mobile Essentials Plan and IBR1700 router with WiFi (600Mbps modem), no AC power supply or antennas, North America</t>
  </si>
  <si>
    <t>MA3-1700600M-NNA</t>
  </si>
  <si>
    <t>3-yr NetCloud Mobile Essentials Plan and IBR1700 router with WiFi (600Mbps modem), no AC power supply or antennas, North America</t>
  </si>
  <si>
    <t>MA5-1700600M-NNA</t>
  </si>
  <si>
    <t>5-yr NetCloud Mobile Essentials Plan and IBR1700 router with WiFi (600Mbps modem), no AC power supply or antennas, North America</t>
  </si>
  <si>
    <t>MA1-1700120B-NNA</t>
  </si>
  <si>
    <t>1-yr NetCloud Mobile Essentials Plan and IBR1700 router with WiFi (1200Mbps modem), no AC power supply or antennas, North America</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</si>
  <si>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</si>
  <si>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</si>
  <si>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</si>
  <si>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</si>
  <si>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MA1-0900600M-NNA</t>
  </si>
  <si>
    <t>1-yr NetCloud Mobile Essentials Plan and IBR900 router with WiFi (600Mbps modem), no AC power supply or antennas, North America</t>
  </si>
  <si>
    <t>MA3-0900600M-NNA</t>
  </si>
  <si>
    <t>3-yr NetCloud Mobile Essentials Plan and IBR900 router with WiFi (600Mbps modem), no AC power supply or antennas, North America</t>
  </si>
  <si>
    <t>MA5-0900600M-NNA</t>
  </si>
  <si>
    <t>5-yr NetCloud Mobile Essentials Plan and IBR900 router with WiFi (600Mbps modem), no AC power supply or antennas, North America</t>
  </si>
  <si>
    <t>MA1-0900120B-NNA</t>
  </si>
  <si>
    <t>1-yr NetCloud Mobile Essentials Plan and IBR900 router with WiFi (1000Mbps modem), no AC power supply or antennas, North America</t>
  </si>
  <si>
    <t>MA3-0900120B-NNA</t>
  </si>
  <si>
    <t>3-yr NetCloud Mobile Essentials Plan and IBR900 router with WiFi (1000Mbps modem), no AC power supply or antennas, North America</t>
  </si>
  <si>
    <t>MA5-0900120B-NNA</t>
  </si>
  <si>
    <t>5-yr NetCloud Mobile Essentials Plan and IBR900 router with WiFi (1000Mbps modem), no AC power supply or antennas, North America</t>
  </si>
  <si>
    <t>MA1-0900NM-0NA</t>
  </si>
  <si>
    <t>1-yr NetCloud Mobile Essentials Plan and IBR900 router with WiFi (no modem), no AC power supply or antennas, North America</t>
  </si>
  <si>
    <t>MA3-0900NM-0NA</t>
  </si>
  <si>
    <t>3-yr NetCloud Mobile Essentials Plan and IBR900 router with WiFi (no modem), no AC power supply or antennas, North America</t>
  </si>
  <si>
    <t>MA5-0900NM-0NA</t>
  </si>
  <si>
    <t>5-yr NetCloud Mobile Essentials Plan and IBR900 router with WiFi (no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</si>
  <si>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</si>
  <si>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</si>
  <si>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</si>
  <si>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</si>
  <si>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</si>
  <si>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</si>
  <si>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</si>
  <si>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</si>
  <si>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</si>
  <si>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</si>
  <si>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</si>
  <si>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</si>
  <si>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Mobile Advanced</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</si>
  <si>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</si>
  <si>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</si>
  <si>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</si>
  <si>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</si>
  <si>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</si>
  <si>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</si>
  <si>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Mobile Advanced Renewal</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</si>
  <si>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</si>
  <si>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</si>
  <si>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</si>
  <si>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</si>
  <si>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</si>
  <si>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</si>
  <si>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Mobile Performance Networking Essentials Packages</t>
  </si>
  <si>
    <t>MB01-19005GB-GA</t>
  </si>
  <si>
    <t>1-yr NetCloud Mobile Performance Essentials Plan and R1900 router with WiFi (5G modem), no AC power supply or antennas, Global</t>
  </si>
  <si>
    <t>MB03-19005GB-GA</t>
  </si>
  <si>
    <t>3-yr NetCloud Mobile Performance Essentials Plan and R1900 router with WiFi (5G modem), no AC power supply or antennas, Global</t>
  </si>
  <si>
    <t>MB05-19005GB-GA</t>
  </si>
  <si>
    <t>5-yr NetCloud Mobile Performance Essentials Plan and R1900 router with WiFi (5G modem),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</si>
  <si>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</si>
  <si>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</si>
  <si>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</si>
  <si>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</si>
  <si>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</si>
  <si>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</si>
  <si>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</si>
  <si>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</si>
  <si>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</si>
  <si>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</si>
  <si>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</si>
  <si>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</si>
  <si>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</si>
  <si>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</si>
  <si>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</si>
  <si>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</si>
  <si>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</si>
  <si>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</si>
  <si>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Mobile Performance Advanced</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</si>
  <si>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</si>
  <si>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</si>
  <si>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</si>
  <si>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</si>
  <si>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</si>
  <si>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</si>
  <si>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Mobile Performance Advanced Renewal</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</si>
  <si>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</si>
  <si>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</si>
  <si>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</si>
  <si>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</si>
  <si>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</si>
  <si>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</si>
  <si>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</si>
  <si>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IoT Essentials+Advanced Packages</t>
  </si>
  <si>
    <t>IBR600C</t>
  </si>
  <si>
    <t>TBA3-600C150M-NN</t>
  </si>
  <si>
    <t xml:space="preserve">3-yr NetCloud IoT Essentials Plan, Advanced Plan, and IBR600C router with WiFi (150 Mbps modem), North America     </t>
  </si>
  <si>
    <t>TBA5-600C150M-NN</t>
  </si>
  <si>
    <t xml:space="preserve">5-yr NetCloud IoT Essentials Plan, Advanced Plan, and IBR600C router with WiFi (150 Mbps modem), North America     </t>
  </si>
  <si>
    <t>IBR650C</t>
  </si>
  <si>
    <t>TBA3-650C150M-NN</t>
  </si>
  <si>
    <t xml:space="preserve">3-yr NetCloud IoT Essentials Plan, Advanced Plan, and IBR650C router no WiFi (150 Mbps modem), North America     </t>
  </si>
  <si>
    <t>TBA5-650C150M-NN</t>
  </si>
  <si>
    <t xml:space="preserve">5-yr NetCloud IoT Essentials Plan, Advanced Plan, and IBR650C router no WiFi (150 Mbps modem), North America     </t>
  </si>
  <si>
    <t>IOT Renewal</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</si>
  <si>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</si>
  <si>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</si>
  <si>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</si>
  <si>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</si>
  <si>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</si>
  <si>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</si>
  <si>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Ruggedized IoT Essentials+Advanced Packages</t>
  </si>
  <si>
    <t>TCA3-0900600M-NN</t>
  </si>
  <si>
    <t>3-yr NetCloud Ruggedized IoT Essentials Plan, Advanced Plan, and IBR900 router with WiFi (600Mbps modem), with AC power supply and antennas, North America</t>
  </si>
  <si>
    <t>TCA5-0900600M-NN</t>
  </si>
  <si>
    <t>5-yr NetCloud Ruggedized IoT Essentials Plan, Advanced Plan, and IBR900 router with WiFi (600Mbps modem), with AC power supply and antennas, North America</t>
  </si>
  <si>
    <t>TCA3-0900120B-NN</t>
  </si>
  <si>
    <t>3-yr NetCloud Ruggedized IoT Essentials Plan, Advanced Plan, and IBR900 router with WiFi (1000Mbps modem), with AC power supply and antennas, North America</t>
  </si>
  <si>
    <t>TCA5-0900120B-NN</t>
  </si>
  <si>
    <t>5-yr NetCloud Ruggedized IoT Essentials Plan, Advanced Plan, and IBR900 router with WiFi (1000Mbps modem), with AC power supply and antennas, North America</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</si>
  <si>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</si>
  <si>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</si>
  <si>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</si>
  <si>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</si>
  <si>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</si>
  <si>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</si>
  <si>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</si>
  <si>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</si>
  <si>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</si>
  <si>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</si>
  <si>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</si>
  <si>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</si>
  <si>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Ruggedized IoT Renewal</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</si>
  <si>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</si>
  <si>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</si>
  <si>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</si>
  <si>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</si>
  <si>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</si>
  <si>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</si>
  <si>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Private Cellular Networks Essentials+Advanced Packages</t>
  </si>
  <si>
    <t>R500</t>
  </si>
  <si>
    <t>TDA3-0500C7C-NN</t>
  </si>
  <si>
    <t>3-yr NetCloud IoT Essentials Plan, Advanced Plan for Private Cellular Networks, and R500 router with WiFi (300Mbps modem), with AC power supply and antennas, North America</t>
  </si>
  <si>
    <t>TDA5-0500C7C-NN</t>
  </si>
  <si>
    <t>5-yr NetCloud IoT Essentials Plan, Advanced Plan for Private Cellular Networks, and R500 router with WiFi (300Mbps modem), with AC power supply and antennas, North America</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</si>
  <si>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</si>
  <si>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</si>
  <si>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</si>
  <si>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</si>
  <si>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</si>
  <si>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</si>
  <si>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</si>
  <si>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IoT Essentials Packages</t>
  </si>
  <si>
    <t>TB3-600C150M-NNN</t>
  </si>
  <si>
    <t xml:space="preserve">3-yr NetCloud IoT Essentials Plan and IBR600C router with WiFi (150 Mbps modem), North America     </t>
  </si>
  <si>
    <t>TB5-600C150M-NNN</t>
  </si>
  <si>
    <t xml:space="preserve">5-yr NetCloud IoT Essentials Plan and IBR600C router with WiFi (150 Mbps modem), North America     </t>
  </si>
  <si>
    <t>IBR200</t>
  </si>
  <si>
    <t>TB3-020010M-VNN</t>
  </si>
  <si>
    <t xml:space="preserve">3-yr NetCloud IoT Gateway Essentials Plan and IBR200 router with WiFi (10 Mbps modem) for Verizon     </t>
  </si>
  <si>
    <t>TB5-020010M-VNN</t>
  </si>
  <si>
    <t xml:space="preserve">5-yr NetCloud IoT Gateway Essentials Plan and IBR200 router with WiFi (10 Mbps modem) for Verizon     </t>
  </si>
  <si>
    <t>TB3-020010M-ANN</t>
  </si>
  <si>
    <t xml:space="preserve">3-yr NetCloud IoT Gateway Essentials Plan and IBR200 router with WiFi (10 Mbps modem) for AT&amp;T and Generic   </t>
  </si>
  <si>
    <t>TB5-020010M-ANN</t>
  </si>
  <si>
    <t xml:space="preserve">5-yr NetCloud IoT Gateway Essentials Plan and IBR200 router with WiFi (10 Mbps modem) for AT&amp;T and Generic   </t>
  </si>
  <si>
    <t>TB3-650C150M-N0N</t>
  </si>
  <si>
    <t xml:space="preserve">3-yr NetCloud IoT Essentials Plan and IBR650C router no WiFi (150 Mbps modem), North America     </t>
  </si>
  <si>
    <t>TB5-650C150M-N0N</t>
  </si>
  <si>
    <t xml:space="preserve">5-yr NetCloud IoT Essentials Plan and IBR650C router no WiFi (150 Mbps modem), North America     </t>
  </si>
  <si>
    <t>IoT Renewal</t>
  </si>
  <si>
    <t>TB1-NCESS-R</t>
  </si>
  <si>
    <t>1-yr Renewal NetCloud IoT Essentials Plan</t>
  </si>
  <si>
    <t>TB3-NCESS-R</t>
  </si>
  <si>
    <t xml:space="preserve">3-yr Renewal NetCloud IoT Essentials Plan       </t>
  </si>
  <si>
    <t>TB5-NCESS-R</t>
  </si>
  <si>
    <t>5-yr Renewal NetCloud IoT Essentials Plan</t>
  </si>
  <si>
    <t>IoT Advanced</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</si>
  <si>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</si>
  <si>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</si>
  <si>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</si>
  <si>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</si>
  <si>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</si>
  <si>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</si>
  <si>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IoT Advanced Renewal</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</si>
  <si>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</si>
  <si>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</si>
  <si>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</si>
  <si>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</si>
  <si>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</si>
  <si>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</si>
  <si>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Ruggedized IoT Essentials Packages</t>
  </si>
  <si>
    <t>TC03-0900600M-NN</t>
  </si>
  <si>
    <t>3-yr NetCloud Ruggedized IoT Essentials Plan and IBR900 router with WiFi (600Mbps modem), with AC power supply and antennas, North America</t>
  </si>
  <si>
    <t>TC05-0900600M-NN</t>
  </si>
  <si>
    <t>5-yr NetCloud Ruggedized IoT Essentials Plan and IBR900 router with WiFi (600Mbps modem), with AC power supply and antennas, North America</t>
  </si>
  <si>
    <t>TC03-0900120B-NN</t>
  </si>
  <si>
    <t>3-yr NetCloud Ruggedized IoT Essentials Plan and IBR900 router with WiFi (1000Mbps modem), with AC power supply and antennas, North America</t>
  </si>
  <si>
    <t>TC05-0900120B-NN</t>
  </si>
  <si>
    <t>5-yr NetCloud Ruggedized IoT Essentials Plan and IBR900 router with WiFi (1000Mbps modem), with AC power supply and antennas, North America</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</si>
  <si>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</si>
  <si>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</si>
  <si>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</si>
  <si>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</si>
  <si>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</si>
  <si>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</si>
  <si>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</si>
  <si>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</si>
  <si>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</si>
  <si>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</si>
  <si>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</si>
  <si>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</si>
  <si>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TC01-NCESS-R</t>
  </si>
  <si>
    <t>1-yr Renewal NetCloud Ruggedized IoT Essentials Plan</t>
  </si>
  <si>
    <t>TC03-NCESS-R</t>
  </si>
  <si>
    <t>3-yr Renewal NetCloud Ruggedized IoT Essentials Plan</t>
  </si>
  <si>
    <t>TC05-NCESS-R</t>
  </si>
  <si>
    <t>5-yr Renewal NetCloud Ruggedized IoT Essentials Plan</t>
  </si>
  <si>
    <t>Ruggedized IoT Advanced</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</si>
  <si>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</si>
  <si>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</si>
  <si>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</si>
  <si>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</si>
  <si>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</si>
  <si>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</si>
  <si>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Ruggedized IoT Advanced Renewal</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</si>
  <si>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</si>
  <si>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</si>
  <si>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</si>
  <si>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</si>
  <si>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</si>
  <si>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</si>
  <si>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</si>
  <si>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TD03-0500C7C-NN</t>
  </si>
  <si>
    <t>3-yr NetCloud IoT Essentials Plan for Private Cellular Networks, and R500 router with WiFi (300Mbps modem), with AC power supply and antennas, North America</t>
  </si>
  <si>
    <t>TD05-0500C7C-NN</t>
  </si>
  <si>
    <t>5-yr NetCloud IoT Essentials Plan for Private Cellular Networks, and R500 router with WiFi (300Mbps modem), with AC power supply and antennas, North America</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</si>
  <si>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</si>
  <si>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</si>
  <si>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</si>
  <si>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</si>
  <si>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</si>
  <si>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</si>
  <si>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IoT PCN Advanced</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</si>
  <si>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</si>
  <si>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</si>
  <si>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</si>
  <si>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</si>
  <si>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</si>
  <si>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</si>
  <si>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IoT PCN Advanced Renewal</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</si>
  <si>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</si>
  <si>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</si>
  <si>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</si>
  <si>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</si>
  <si>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</si>
  <si>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</si>
  <si>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Public Sector Only</t>
  </si>
  <si>
    <t>FIPS Mobile Routers</t>
  </si>
  <si>
    <t>IBR1700 FIPS</t>
  </si>
  <si>
    <t>MA1-170F600M-XFA</t>
  </si>
  <si>
    <t>1-yr NetCloud Mobile FIPS Essentials Plan, Advanced Plan, and IBR1700 FIPS router with WiFi (600Mbps modem), no AC power supply or antennas, North America</t>
  </si>
  <si>
    <t>MA3-170F600M-XFA</t>
  </si>
  <si>
    <t>3-yr NetCloud Mobile FIPS Essentials Plan, Advanced Plan, and IBR1700 FIPS router with WiFi (600Mbps modem), no AC power supply or antennas, North America</t>
  </si>
  <si>
    <t>MA5-170F600M-XFA</t>
  </si>
  <si>
    <t>5-yr NetCloud Mobile FIPS Essentials Plan, Advanced Plan, and IBR1700 FIPS router with WiFi (600Mbps modem), no AC power supply or antennas, North America</t>
  </si>
  <si>
    <t>MA1-170F120B-XFA</t>
  </si>
  <si>
    <t>1-yr NetCloud Mobile FIPS Essentials Plan, Advanced Plan, and IBR1700 FIPS router with WiFi (1200Mbps modem), no AC power supply or antennas, North America</t>
  </si>
  <si>
    <t>MA3-170F120B-XFA</t>
  </si>
  <si>
    <t>3-yr NetCloud Mobile FIPS Essentials Plan, Advanced Plan, and IBR1700 FIPS router with WiFi (1200Mbps modem), no AC power supply or antennas, North America</t>
  </si>
  <si>
    <t>MA5-170F120B-XFA</t>
  </si>
  <si>
    <t>5-yr NetCloud Mobile FIPS Essentials Plan, Advanced Plan, and IBR1700 FIPS router with WiFi (1200Mbps modem), no AC power supply or antennas, North America</t>
  </si>
  <si>
    <t>IBR900 FIPS</t>
  </si>
  <si>
    <t>MA1-900F600M-XFA</t>
  </si>
  <si>
    <t>1-yr NetCloud Mobile FIPS Essentials Plan, Advanced Plan, and IBR900 FIPS router with WiFi (600Mbps modem), no AC power supply or antennas, North America</t>
  </si>
  <si>
    <t>MA3-900F600M-XFA</t>
  </si>
  <si>
    <t>3-yr NetCloud Mobile FIPS Essentials Plan, Advanced Plan, and IBR900 FIPS router with WiFi (600Mbps modem), no AC power supply or antennas, North America</t>
  </si>
  <si>
    <t>MA5-900F600M-XFA</t>
  </si>
  <si>
    <t>5-yr NetCloud Mobile FIPS Essentials Plan, Advanced Plan, and IBR900 FIPS router with WiFi (600Mbps modem), no AC power supply or antennas, North America</t>
  </si>
  <si>
    <t>MA1-900F120B-XFA</t>
  </si>
  <si>
    <t>1-yr NetCloud Mobile FIPS Essentials Plan, Advanced Plan, and IBR900 FIPS router with WiFi (1000Mbps modem), no AC power supply or antennas, North America</t>
  </si>
  <si>
    <t>MA3-900F120B-XFA</t>
  </si>
  <si>
    <t>3-yr NetCloud Mobile FIPS Essentials Plan, Advanced Plan, and IBR900 FIPS router with WiFi (1000Mbps modem), no AC power supply or antennas, North America</t>
  </si>
  <si>
    <t>MA5-900F120B-XFA</t>
  </si>
  <si>
    <t>5-yr NetCloud Mobile FIPS Essentials Plan, Advanced Plan, and IBR900 FIPS router with WiFi (1000Mbps modem), no AC power supply or antennas, North America</t>
  </si>
  <si>
    <t>Public Sector - FIPS Mobile Routers</t>
  </si>
  <si>
    <t xml:space="preserve">MAX5-170F120B-F0 </t>
  </si>
  <si>
    <t>5-yr NetCloud Mobile FIPS Essentials Plan, Advanced Plan, and IBR1700 FIPS router with dual 1200Mbps modem, high temp AC power supply, antennas, Verizon &amp; AT&amp;T SIMs inserted, North America</t>
  </si>
  <si>
    <t xml:space="preserve">MAX5-900F120B-F0 </t>
  </si>
  <si>
    <t>5-yr NetCloud Mobile FIPS Essentials Plan, Advanced Plan, and IBR900 FIPS router with 1200Mbps modem, high temp AC power supply, antennas, Verizon &amp; AT&amp;T SIMs inserted, North America</t>
  </si>
  <si>
    <t>FIPS Renewal</t>
  </si>
  <si>
    <t>MA1-NCESSF-R</t>
  </si>
  <si>
    <t xml:space="preserve">1-yr Renewal NetCloud Mobile FIPS Essentials and Advanced Plan, FIPS Only              </t>
  </si>
  <si>
    <t>MA3-NCESSF-R</t>
  </si>
  <si>
    <t xml:space="preserve">3-yr Renewal NetCloud Mobile FIPS Essentials and Advanced Plan, FIPS Only              </t>
  </si>
  <si>
    <t>MA5-NCESSF-R</t>
  </si>
  <si>
    <t xml:space="preserve">5-yr Renewal NetCloud Mobile FIPS Essentials and Advanced Plan, FIPS Only              </t>
  </si>
  <si>
    <t>NetCloud Exchange (NCX)</t>
  </si>
  <si>
    <t>NetCloud Exchange Service Gateway</t>
  </si>
  <si>
    <t>NetCloud Exchange Service Gateway - 500 Mbps</t>
  </si>
  <si>
    <t>NCX-0002-SG500MBPS</t>
  </si>
  <si>
    <t>2-year PROMO NetCloud Exchange Service Gateway, self-hosted virtual appliance with 500 Mbps throughput</t>
  </si>
  <si>
    <t>NCX-0004-SG500MBPS</t>
  </si>
  <si>
    <t>4-year PROMO NetCloud Exchange Service Gateway, self-hosted virtual appliance with 500 Mbps throughput</t>
  </si>
  <si>
    <t>NCX-0006-SG500MBPS</t>
  </si>
  <si>
    <t>6-year PROMO NetCloud Exchange Service Gateway, self-hosted virtual appliance with 500 Mbps throughput</t>
  </si>
  <si>
    <t>NetCloud Exchange Service Gateway - 1 Gbps</t>
  </si>
  <si>
    <t>NCX-0002-SG1GBPS</t>
  </si>
  <si>
    <t>2-year PROMO NetCloud Exchange Service Gateway, self-hosted virtual appliance with 1 Gbps throughput</t>
  </si>
  <si>
    <t>NCX-0004-SG1GBPS</t>
  </si>
  <si>
    <t>4-year PROMO NetCloud Exchange Service Gateway, self-hosted virtual appliance with 1 Gbps throughput</t>
  </si>
  <si>
    <t>NCX-0006-SG1GBPS</t>
  </si>
  <si>
    <t>6-year PROMO NetCloud Exchange Service Gateway, self-hosted virtual appliance with 1 Gbps throughput</t>
  </si>
  <si>
    <t>NetCloud Exchange Service Gateway - 2 Gbps</t>
  </si>
  <si>
    <t>NCX-0002-SG2GBPS</t>
  </si>
  <si>
    <t>2-year PROMO NetCloud Exchange Service Gateway, self-hosted virtual appliance with 2 Gbps throughput</t>
  </si>
  <si>
    <t>NCX-0004-SG2GBPS</t>
  </si>
  <si>
    <t>4-year PROMO NetCloud Exchange Service Gateway, self-hosted virtual appliance with 2 Gbps throughput</t>
  </si>
  <si>
    <t>NCX-0006-SG2GBPS</t>
  </si>
  <si>
    <t>6-year PROMO NetCloud Exchange Service Gateway, self-hosted virtual appliance with 2 Gbps throughput</t>
  </si>
  <si>
    <t>NetCloud Exchange Service Gateway - 4 Gbps</t>
  </si>
  <si>
    <t>NCX-0002-SG4GBPS</t>
  </si>
  <si>
    <t>2-year PROMO NetCloud Exchange Service Gateway, self-hosted virtual appliance with 4 Gbps throughput</t>
  </si>
  <si>
    <t>NCX-0004-SG4GBPS</t>
  </si>
  <si>
    <t>4-year PROMO NetCloud Exchange Service Gateway, self-hosted virtual appliance with 4 Gbps throughput</t>
  </si>
  <si>
    <t>NCX-0006-SG4GBPS</t>
  </si>
  <si>
    <t>6-year PROMO NetCloud Exchange Service Gateway, self-hosted virtual appliance with 4 Gbps throughput</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</si>
  <si>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</si>
  <si>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</si>
  <si>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</si>
  <si>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</si>
  <si>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</si>
  <si>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</si>
  <si>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</si>
  <si>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</si>
  <si>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High Availability</t>
  </si>
  <si>
    <t>NetCloud Exchange Service Gateway Active + Standby - 250 Mbps</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</si>
  <si>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</si>
  <si>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</si>
  <si>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</si>
  <si>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</si>
  <si>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</si>
  <si>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</si>
  <si>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</si>
  <si>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</si>
  <si>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</si>
  <si>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</si>
  <si>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</si>
  <si>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</si>
  <si>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</si>
  <si>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Service Gateway - 500 MB Renewal</t>
  </si>
  <si>
    <t>NetCloud Exchange Service Gateway - 500 Mbps Renewal</t>
  </si>
  <si>
    <t>NCX-0001-SG500MBPS-R</t>
  </si>
  <si>
    <t>1-year Renewal NetCloud Exchange Service Gateway, self-hosted virtual appliance with 500 Mbps throughput</t>
  </si>
  <si>
    <t>NCX-0003-SG500MBPS-R</t>
  </si>
  <si>
    <t>3-year Renewal NetCloud Exchange Service Gateway, self-hosted virtual appliance with 500 Mbps throughput</t>
  </si>
  <si>
    <t>NCX-0005-SG500MBPS-R</t>
  </si>
  <si>
    <t>5-year Renewal NetCloud Exchange Service Gateway, self-hosted virtual appliance with 500 Mbps throughput</t>
  </si>
  <si>
    <t>NetCloud Exchange Secure Connect Add-on</t>
  </si>
  <si>
    <t>NetCloud Exchange Secure Connect - Micro Site</t>
  </si>
  <si>
    <t>NCX-0002-SCMICRO</t>
  </si>
  <si>
    <t>2-year PROMO NetCloud Exchange Secure Connect - Micro Site Add-on; Requires NetCloud Essentials</t>
  </si>
  <si>
    <t>NCX-0004-SCMICRO</t>
  </si>
  <si>
    <t>4-year PROMO NetCloud Exchange Secure Connect - Micro Site Add-on; Requires NetCloud Essentials</t>
  </si>
  <si>
    <t>NCX-0006-SCMICRO</t>
  </si>
  <si>
    <t>6-year PROMO NetCloud Exchange Secure Connect - Micro Site Add-on; Requires NetCloud Essentials</t>
  </si>
  <si>
    <t>NetCloud Exchange Secure Connect - Small Site</t>
  </si>
  <si>
    <t>NCX-0002-SCS</t>
  </si>
  <si>
    <t>2-year PROMO NetCloud Exchange Secure Connect - Small Site Add-on; Requires NetCloud Essentials</t>
  </si>
  <si>
    <t>NCX-0004-SCS</t>
  </si>
  <si>
    <t>4-year PROMO NetCloud Exchange Secure Connect - Small Site Add-on; Requires NetCloud Essentials</t>
  </si>
  <si>
    <t>NCX-0006-SCS</t>
  </si>
  <si>
    <t>6-year PROMO NetCloud Exchange Secure Connect - Small Site Add-on; Requires NetCloud Essentials</t>
  </si>
  <si>
    <t>NetCloud Exchange Secure Connect - Medium Site</t>
  </si>
  <si>
    <t>NCX-0002-SCM</t>
  </si>
  <si>
    <t>2-year PROMO NetCloud Exchange Secure Connect - Medium Site Add-on; Requires NetCloud Essentials</t>
  </si>
  <si>
    <t>NCX-0004-SCM</t>
  </si>
  <si>
    <t>4-year PROMO NetCloud Exchange Secure Connect - Medium Site Add-on; Requires NetCloud Essentials</t>
  </si>
  <si>
    <t>NCX-0006-SCM</t>
  </si>
  <si>
    <t>6-year PROMO NetCloud Exchange Secure Connect - Medium Site Add-on; Requires NetCloud Essentials</t>
  </si>
  <si>
    <t>NetCloud Exchange Secure Connect - Large Site</t>
  </si>
  <si>
    <t>NCX-0002-SCL</t>
  </si>
  <si>
    <t>2-year PROMO NetCloud Exchange Secure Connect - Large Site Add-on; Requires NetCloud Essentials</t>
  </si>
  <si>
    <t>NCX-0004-SCL</t>
  </si>
  <si>
    <t>4-year PROMO NetCloud Exchange Secure Connect - Large Site Add-on; Requires NetCloud Essentials</t>
  </si>
  <si>
    <t>NCX-0006-SCL</t>
  </si>
  <si>
    <t>6-year PROMO NetCloud Exchange Secure Connect - Large Site Add-on; Requires NetCloud Essentials</t>
  </si>
  <si>
    <t>NetCloud Exchange Secure Connect - Micro Site Renewal</t>
  </si>
  <si>
    <t>NCX-0001-SCMICRO-R</t>
  </si>
  <si>
    <t>1-year Renewal NetCloud Exchange Secure Connect - Micro Site Add-on; Requires NetCloud Essentials</t>
  </si>
  <si>
    <t>NCX-0003-SCMICRO-R</t>
  </si>
  <si>
    <t>3-year Renewal NetCloud Exchange Secure Connect - Micro Site Add-on; Requires NetCloud Essentials</t>
  </si>
  <si>
    <t>NCX-0005-SCMICRO-R</t>
  </si>
  <si>
    <t>5-year Renewal NetCloud Exchange Secure Connect - Micro Site Add-on; Requires NetCloud Essentials</t>
  </si>
  <si>
    <t>NetCloud Exchange Secure Connect - Small Site Renewal</t>
  </si>
  <si>
    <t>NCX-0001-SCS-R</t>
  </si>
  <si>
    <t>1-year Renewal NetCloud Exchange Secure Connect - Small Site Add-on; Requires NetCloud Essentials</t>
  </si>
  <si>
    <t>NCX-0003-SCS-R</t>
  </si>
  <si>
    <t>3-year Renewal NetCloud Exchange Secure Connect - Small Site Add-on; Requires NetCloud Essentials</t>
  </si>
  <si>
    <t>NCX-0005-SCS-R</t>
  </si>
  <si>
    <t>5-year Renewal NetCloud Exchange Secure Connect - Small Site Add-on; Requires NetCloud Essentials</t>
  </si>
  <si>
    <t>NetCloud Exchange Secure Connect - Medium Site Renewal</t>
  </si>
  <si>
    <t>NCX-0001-SCM-R</t>
  </si>
  <si>
    <t>1-year Renewal NetCloud Exchange Secure Connect - Medium Site Add-on; Requires NetCloud Essentials</t>
  </si>
  <si>
    <t>NCX-0003-SCM-R</t>
  </si>
  <si>
    <t>3-year Renewal NetCloud Exchange Secure Connect - Medium Site Add-on; Requires NetCloud Essentials</t>
  </si>
  <si>
    <t>NCX-0005-SCM-R</t>
  </si>
  <si>
    <t>5-year Renewal NetCloud Exchange Secure Connect - Medium Site Add-on; Requires NetCloud Essentials</t>
  </si>
  <si>
    <t>NetCloud Exchange Secure Connect - Large Site Renewal</t>
  </si>
  <si>
    <t>NCX-0001-SCL-R</t>
  </si>
  <si>
    <t>1-year Renewal NetCloud Exchange Secure Connect - Large Site Add-on; Requires NetCloud Essentials</t>
  </si>
  <si>
    <t>NCX-0003-SCL-R</t>
  </si>
  <si>
    <t>3-year Renewal NetCloud Exchange Secure Connect - Large Site Add-on; Requires NetCloud Essentials</t>
  </si>
  <si>
    <t>NCX-0005-SCL-R</t>
  </si>
  <si>
    <t>5-year Renewal NetCloud Exchange Secure Connect - Large Site Add-on; Requires NetCloud Essentials</t>
  </si>
  <si>
    <t>NetCloud Exchange SD-WAN - Micro Site</t>
  </si>
  <si>
    <t>NCX-0002-SDWANMICRO</t>
  </si>
  <si>
    <t>2-yr PROMO NetCloud Exchange SD-WAN - Micro Site Add-on; Requires NetCloud Essentials + NetCloud Exchange Secure Connect</t>
  </si>
  <si>
    <t>NCX-0004-SDWANMICRO</t>
  </si>
  <si>
    <t>4-yr PROMO NetCloud Exchange SD-WAN - Micro Site Add-on; Requires NetCloud Essentials + NetCloud Exchange Secure Connect</t>
  </si>
  <si>
    <t>NCX-0006-SDWANMICRO</t>
  </si>
  <si>
    <t>6-yr PROMO NetCloud Exchange SD-WAN - Micro Site Add-on; Requires NetCloud Essentials + NetCloud Exchange Secure Connect</t>
  </si>
  <si>
    <t>NetCloud Exchange SD-WAN - Small Site</t>
  </si>
  <si>
    <t>NCX-0002-SDWANS</t>
  </si>
  <si>
    <t>2-yr PROMO NetCloud Exchange SD-WAN - Small Site Add-on; Requires NetCloud Essentials + NetCloud Exchange Secure Connect</t>
  </si>
  <si>
    <t>NCX-0004-SDWANS</t>
  </si>
  <si>
    <t>4-yr PROMO NetCloud Exchange SD-WAN - Small Site Add-on; Requires NetCloud Essentials + NetCloud Exchange Secure Connect</t>
  </si>
  <si>
    <t>NCX-0006-SDWANS</t>
  </si>
  <si>
    <t>6-yr PROMO NetCloud Exchange SD-WAN - Small Site Add-on; Requires NetCloud Essentials + NetCloud Exchange Secure Connect</t>
  </si>
  <si>
    <t>NetCloud Exchange SD-WAN - Medium Site</t>
  </si>
  <si>
    <t>NCX-0002-SDWANM</t>
  </si>
  <si>
    <t>2-yr PROMO NetCloud Exchange SD-WAN - Medium Site Add-on; Requires NetCloud Essentials + NetCloud Exchange Secure Connect</t>
  </si>
  <si>
    <t>NCX-0004-SDWANM</t>
  </si>
  <si>
    <t>4-yr PROMO NetCloud Exchange SD-WAN - Medium Site Add-on; Requires NetCloud Essentials + NetCloud Exchange Secure Connect</t>
  </si>
  <si>
    <t>NCX-0006-SDWANM</t>
  </si>
  <si>
    <t>6-yr PROMO NetCloud Exchange SD-WAN - Medium Site Add-on; Requires NetCloud Essentials + NetCloud Exchange Secure Connect</t>
  </si>
  <si>
    <t>NetCloud Exchange SD-WAN - Large Site</t>
  </si>
  <si>
    <t>NCX-0002-SDWANL</t>
  </si>
  <si>
    <t>2-yr PROMO NetCloud Exchange SD-WAN - Large Site Add-on; Requires NetCloud Essentials + NetCloud Exchange Secure Connect</t>
  </si>
  <si>
    <t>NCX-0004-SDWANL</t>
  </si>
  <si>
    <t>4-yr PROMO NetCloud Exchange SD-WAN - Large Site Add-on; Requires NetCloud Essentials + NetCloud Exchange Secure Connect</t>
  </si>
  <si>
    <t>NCX-0006-SDWANL</t>
  </si>
  <si>
    <t>6-yr PROMO NetCloud Exchange SD-WAN - Large Site Add-on; Requires NetCloud Essentials + NetCloud Exchange Secure Connect</t>
  </si>
  <si>
    <t>NetCloud Exchange SD-WAN - Micro Site Renewal</t>
  </si>
  <si>
    <t>NCX-0001-SDWANMICRO-R</t>
  </si>
  <si>
    <t>1-yr Renewal NetCloud Exchange SD-WAN - Micro Site Add-on; Requires NetCloud Essentials + NetCloud Exchange Secure Connect</t>
  </si>
  <si>
    <t>NCX-0003-SDWANMICRO-R</t>
  </si>
  <si>
    <t>3-yr Renewal NetCloud Exchange SD-WAN - Micro Site Add-on; Requires NetCloud Essentials + NetCloud Exchange Secure Connect</t>
  </si>
  <si>
    <t>NCX-0005-SDWANMICRO-R</t>
  </si>
  <si>
    <t>5-yr Renewal NetCloud Exchange SD-WAN - Micro Site Add-on; Requires NetCloud Essentials + NetCloud Exchange Secure Connect</t>
  </si>
  <si>
    <t>NetCloud Exchange SD-WAN - Small Site Renewal</t>
  </si>
  <si>
    <t>NCX-0001-SDWANS-R</t>
  </si>
  <si>
    <t>1-yr Renewal NetCloud Exchange SD-WAN - Small Site Add-on; Requires NetCloud Essentials + NetCloud Exchange Secure Connect</t>
  </si>
  <si>
    <t>NCX-0003-SDWANS-R</t>
  </si>
  <si>
    <t>3-yr Renewal NetCloud Exchange SD-WAN - Small Site Add-on; Requires NetCloud Essentials + NetCloud Exchange Secure Connect</t>
  </si>
  <si>
    <t>NCX-0005-SDWANS-R</t>
  </si>
  <si>
    <t>5-yr Renewal NetCloud Exchange SD-WAN - Small Site Add-on; Requires NetCloud Essentials + NetCloud Exchange Secure Connect</t>
  </si>
  <si>
    <t>NetCloud Exchange SD-WAN - Medium Site Renewal</t>
  </si>
  <si>
    <t>NCX-0001-SDWANM-R</t>
  </si>
  <si>
    <t>1-yr Renewal NetCloud Exchange SD-WAN - Medium Site Add-on; Requires NetCloud Essentials + NetCloud Exchange Secure Connect</t>
  </si>
  <si>
    <t>NCX-0003-SDWANM-R</t>
  </si>
  <si>
    <t>3-yr Renewal NetCloud Exchange SD-WAN - Medium Site Add-on; Requires NetCloud Essentials + NetCloud Exchange Secure Connect</t>
  </si>
  <si>
    <t>NCX-0005-SDWANM-R</t>
  </si>
  <si>
    <t>5-yr Renewal NetCloud Exchange SD-WAN - Medium Site Add-on; Requires NetCloud Essentials + NetCloud Exchange Secure Connect</t>
  </si>
  <si>
    <t>NetCloud Exchange SD-WAN - Large Site Renewal</t>
  </si>
  <si>
    <t>NCX-0001-SDWANL-R</t>
  </si>
  <si>
    <t>1-yr Renewal NetCloud Exchange SD-WAN - Large Site Add-on; Requires NetCloud Essentials + NetCloud Exchange Secure Connect</t>
  </si>
  <si>
    <t>NCX-0003-SDWANL-R</t>
  </si>
  <si>
    <t>3-yr Renewal NetCloud Exchange SD-WAN - Large Site Add-on; Requires NetCloud Essentials + NetCloud Exchange Secure Connect</t>
  </si>
  <si>
    <t>NCX-0005-SDWANL-R</t>
  </si>
  <si>
    <t>5-yr Renewal NetCloud Exchange SD-WAN - Large Site Add-on; Requires NetCloud Essentials + NetCloud Exchange Secure Connect</t>
  </si>
  <si>
    <t>NetCloud Exchange ZTNA</t>
  </si>
  <si>
    <t>NCX-00A2-ZTNA</t>
  </si>
  <si>
    <t>2-yr PROMO NetCloud Exchange ZTNA per User; Requires NetCloud Essentials + NetCloud Exchange Secure Connect</t>
  </si>
  <si>
    <t>NCX-00A4-ZTNA</t>
  </si>
  <si>
    <t>4-yr PROMO NetCloud Exchange ZTNA per User; Requires NetCloud Essentials + NetCloud Exchange Secure Connect</t>
  </si>
  <si>
    <t>NCX-00A6-ZTNA</t>
  </si>
  <si>
    <t>6-yr PROMO NetCloud Exchange ZTNA per User; Requires NetCloud Essentials + NetCloud Exchange Secure Connect</t>
  </si>
  <si>
    <t>NetCloud Exchange ZTNA Renewal</t>
  </si>
  <si>
    <t>NCX-00A1-ZTNA-R</t>
  </si>
  <si>
    <t>1-yr Renewal NetCloud Exchange ZTNA per User; Requires NetCloud Essentials + NetCloud Exchange Secure Connect</t>
  </si>
  <si>
    <t>NCX-00A3-ZTNA-R</t>
  </si>
  <si>
    <t>3-yr Renewal NetCloud Exchange ZTNA per User; Requires NetCloud Essentials + NetCloud Exchange Secure Connect</t>
  </si>
  <si>
    <t>NCX-00A5-ZTNA-R</t>
  </si>
  <si>
    <t>5-yr Renewal NetCloud Exchange ZTNA per User; Requires NetCloud Essentials + NetCloud Exchange Secure Connect</t>
  </si>
  <si>
    <t>NetCloud Add-ons</t>
  </si>
  <si>
    <t>Security</t>
  </si>
  <si>
    <t>IPS and Web Filter</t>
  </si>
  <si>
    <t>SEC-0001-NCIWF</t>
  </si>
  <si>
    <t>1-yr NetCloud Security IPS and Web Filter Add-on; Requires corresponding NetCloud Essentials; supports E3XX, E3XXX,R19XX and IBR17XX series</t>
  </si>
  <si>
    <t>SEC-0003-NCIWF</t>
  </si>
  <si>
    <t>3-yr NetCloud Security IPS and Web Filter Add-on; Requires corresponding NetCloud Essentials; supports E3XX, E3XXX,R19XX and IBR17XX series</t>
  </si>
  <si>
    <t>SEC-0005-NCIWF</t>
  </si>
  <si>
    <t>5-yr NetCloud Security IPS and Web Filter Add-on; Requires corresponding NetCloud Essentials; supports E3XX, E3XXX,R19XX and IBR17XX series</t>
  </si>
  <si>
    <t>IPS and Web Filter Renewal</t>
  </si>
  <si>
    <t>SEC-0001-NCIWF-R</t>
  </si>
  <si>
    <t>1-yr Renewal NetCloud Security IPS and Web Filter Add-on; Requires corresponding NetCloud Essentials; supports E3XX, E3XXX,R19XX and IBR17XX series</t>
  </si>
  <si>
    <t>SEC-0003-NCIWF-R</t>
  </si>
  <si>
    <t>3-yr Renewal NetCloud Security IPS and Web Filter Add-on; Requires corresponding NetCloud Essentials; supports E3XX, E3XXX,R19XX and IBR17XX series</t>
  </si>
  <si>
    <t>SEC-0005-NCIWF-R</t>
  </si>
  <si>
    <t>5-yr Renewal NetCloud Security IPS and Web Filter Add-on; Requires corresponding NetCloud Essentials; supports E3XX, E3XXX,R19XX and IBR17XX series</t>
  </si>
  <si>
    <t>NetCloud Essentials for Indoor Cellular APs</t>
  </si>
  <si>
    <t>A2400</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</si>
  <si>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</si>
  <si>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</si>
  <si>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</si>
  <si>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</si>
  <si>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NetCloud Essentials for Indoor Cellular APs Renewal</t>
  </si>
  <si>
    <t>Indoor Cellular AP Renewal</t>
  </si>
  <si>
    <t>PA01-NCESS-R</t>
  </si>
  <si>
    <t xml:space="preserve">1-yr Renewal NetCloud Indoor Cellular AP Essentials Plan </t>
  </si>
  <si>
    <t>NetCloud Essentials for Outdoor Cellular APs</t>
  </si>
  <si>
    <t>A2405</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</si>
  <si>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</si>
  <si>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</si>
  <si>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</si>
  <si>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</si>
  <si>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</si>
  <si>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</si>
  <si>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</si>
  <si>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</si>
  <si>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</si>
  <si>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</si>
  <si>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NCPN-0003-MG500MBPS</t>
  </si>
  <si>
    <t>3-yr NetCloud Mobility Gateway Plan, self-hosted virtual appliance with 500 Mbps throughput</t>
  </si>
  <si>
    <t>NCPN-0005-MG500MBPS</t>
  </si>
  <si>
    <t>5-yr NetCloud Mobility Gateway Plan, self-hosted virtual appliance with 500 Mbps throughput</t>
  </si>
  <si>
    <t>NetCloud Mobility Gateway – 2 Gbps</t>
  </si>
  <si>
    <t>NCPN-0003-MG2GBPS</t>
  </si>
  <si>
    <t>3-yr NetCloud Mobility Gateway Plan, self-hosted virtual appliance with 2 Gbps throughput</t>
  </si>
  <si>
    <t>NCPN-0005-MG2GBPS</t>
  </si>
  <si>
    <t>5-yr NetCloud Mobility Gateway Plan, self-hosted virtual appliance with 2 Gbps throughput</t>
  </si>
  <si>
    <t>NetCloud Mobility Gateway – 5 Gbps</t>
  </si>
  <si>
    <t>NCPN-0003-MG5GBPS</t>
  </si>
  <si>
    <t>3-yr NetCloud Mobility Gateway Plan, self-hosted virtual appliance with 5 Gbps throughput</t>
  </si>
  <si>
    <t>NCPN-0005-MG5GBPS</t>
  </si>
  <si>
    <t>5-yr NetCloud Mobility Gateway Plan, self-hosted virtual appliance with 5 Gbps throughput</t>
  </si>
  <si>
    <t>NetCloud Mobility Gateway Renewal</t>
  </si>
  <si>
    <t>NetCloud Mobility Gateway – 500 Mbps Renewal</t>
  </si>
  <si>
    <t>NCPN-0001-MG500MBPS-R</t>
  </si>
  <si>
    <t>1-yr Renewal NetCloud Mobility Gateway Plan, self-hosted virtual appliance with 500 Mbps throughput</t>
  </si>
  <si>
    <t xml:space="preserve">SIM Management – NetCloud Private Networks </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</si>
  <si>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</si>
  <si>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</si>
  <si>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</si>
  <si>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</si>
  <si>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</si>
  <si>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SIM Management – NetCloud Private Networks Renewal</t>
  </si>
  <si>
    <t>NetCloud Private Networks - 10 SIM Renewal</t>
  </si>
  <si>
    <t>SA01-NCPNSIM10-R</t>
  </si>
  <si>
    <t>1-yr Renewal SIM Management for NetCloud Private Networks Plan - 10 Private SIMs</t>
  </si>
  <si>
    <t>Accessories</t>
  </si>
  <si>
    <t>Modem</t>
  </si>
  <si>
    <t>BA-MC400-1200M-B</t>
  </si>
  <si>
    <t>LTE Advanced Pro (1200Mbps) modem upgrade for Branch. Includes AER2200 &amp; AER1600 doors and 4 black antennas</t>
  </si>
  <si>
    <t>CP Accessory</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</si>
  <si>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</si>
  <si>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</si>
  <si>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</si>
  <si>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</si>
  <si>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</si>
  <si>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</si>
  <si>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</si>
  <si>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</si>
  <si>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</si>
  <si>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</si>
  <si>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</si>
  <si>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or IBR1700 Mobile Routers with doors</t>
  </si>
  <si>
    <t>BLE</t>
  </si>
  <si>
    <t>BF-MC20-BT</t>
  </si>
  <si>
    <t>Bluetooth Low Energy 5.1(BLE) Module for E300/E3000 Enterprise Branch Routers</t>
  </si>
  <si>
    <t>SIM-in-Box</t>
  </si>
  <si>
    <t>SIM</t>
  </si>
  <si>
    <t>170594-000</t>
  </si>
  <si>
    <t>SIM, Verizon 2FF triple punch, for Verizon Retail or VPP accounts</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</si>
  <si>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</si>
  <si>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</si>
  <si>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</si>
  <si>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</si>
  <si>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</si>
  <si>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</si>
  <si>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</si>
  <si>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T-Mobile 2FF, Retail Triple Punch SIM SKU ZZZ260R060</t>
  </si>
  <si>
    <t>170840-000</t>
  </si>
  <si>
    <t>SIM, ATT FirstNet 2FF, 4FF Triple punch, FirstNet platform based accounts</t>
  </si>
  <si>
    <t>170902-000</t>
  </si>
  <si>
    <t xml:space="preserve">SIM, US Cellular, 2FF, 4FF Triple punch, 4G-5G plans, IoT Trio MAX – SIM 66.04 </t>
  </si>
  <si>
    <t>170903-000</t>
  </si>
  <si>
    <t>SIM, US Cellular, 2FF, 4FF Triple punch, Critical Connectivity plans, IoT Robust QPP – SIM 46.04</t>
  </si>
  <si>
    <t>SIMINSERT01</t>
  </si>
  <si>
    <t>SIM insertion of 1 SIM per NetCloud package, must be combined with one of the following; 170594-000, 170594-002, 170752-000, 170752-001,170753-000, or 170840-000</t>
  </si>
  <si>
    <t>SIMINSERT02</t>
  </si>
  <si>
    <t>SIM insertion of 2 SIM per NetCloud package, must be combined with two of the following; 170594-000, 170594-002, 170752-000, 170752-001, 170753-000, or 170840-000</t>
  </si>
  <si>
    <t xml:space="preserve">Antennas </t>
  </si>
  <si>
    <t>Antenna</t>
  </si>
  <si>
    <t>170704-002</t>
  </si>
  <si>
    <t>Cellular Antenna, Black mini, 600MHz - 6GHz, SMA, 140mm, used with 600M, 150M, 10M modems</t>
  </si>
  <si>
    <t>107061-001</t>
  </si>
  <si>
    <t>Cellular Antenna, White, 600MHz- 6GHz, SMA, 180mm used with CBA850-1200M-B, W2000</t>
  </si>
  <si>
    <t>170765-000</t>
  </si>
  <si>
    <t>Cellular Antenna, White mini, 600MHz - 4.2GHZ, SMA, 145mm, used with CBA550, L950</t>
  </si>
  <si>
    <t>170801-000</t>
  </si>
  <si>
    <t>Cellular Antenna, Charcoal, 600MHz - 6GHz, SMA, 152mm, used with E300 and E3000 (on all modems including MC400s)</t>
  </si>
  <si>
    <t>170836-000</t>
  </si>
  <si>
    <t>WiFi Antenna, Charcoal, Dual-band 2.4/5GHz, RPSMA, 194mm, used with E3000</t>
  </si>
  <si>
    <t>Power Supplies/Cables</t>
  </si>
  <si>
    <t>Power Supply</t>
  </si>
  <si>
    <t>170635-000</t>
  </si>
  <si>
    <t>Power Supply, vehicle, 12V, 2x2, 2M, used with IBR600C/IBR650C, IBR900</t>
  </si>
  <si>
    <t>170677-002</t>
  </si>
  <si>
    <t>Power Supply, 12V Barrel 1.8M (North America Type A); Used with AER1600/AER1650/CBA850</t>
  </si>
  <si>
    <t>170716-001</t>
  </si>
  <si>
    <t>Power Supply, 12V Small 2x2 1.5M (North America Type A); Used with IBR1700, IBR900, IBR600C/IBR650C, IBR200, E100, E300, R500-PLTE</t>
  </si>
  <si>
    <t>170717-000</t>
  </si>
  <si>
    <t>Power Supply, 12V Small 2x2 1.5M (North America-United Kingdom-Europe-Australia Types A-G-C-I); Used with IBR1700, IBR900/IBR950, IBR600C/IBR650C, IBR200, E300</t>
  </si>
  <si>
    <t>170869-000</t>
  </si>
  <si>
    <t>Power Supply, 12V, Small 2x2 (C7 line cord not include), -30C to 70C; Used with R1900, IBR1700, IBR900/IBR950</t>
  </si>
  <si>
    <t>170870-000</t>
  </si>
  <si>
    <t>Power Supply, 12V, Small 2x3(C7 line cord not include), -30C to 70C; Used with RX30-POE, RX30-MC</t>
  </si>
  <si>
    <t>PoE Injector</t>
  </si>
  <si>
    <t>170732-001</t>
  </si>
  <si>
    <t>PoE Injector, 48V w/1.8M (North America Type B) C5 Line Cord; Used with CBA850, CBA550, AP22, L950</t>
  </si>
  <si>
    <t>170877-000</t>
  </si>
  <si>
    <t>PoE Injector, 48V w/1.8M (North America Type B) C13 Line Cord; Used with W1850</t>
  </si>
  <si>
    <t>170751-000</t>
  </si>
  <si>
    <t>Power Supply, 54V, Large 2x2, 2M, No C13 Line Cord; used with AER2200, E3000</t>
  </si>
  <si>
    <t>170862-000</t>
  </si>
  <si>
    <t>Power Supply, 12V Barrel 1.8M (North America) Type A; Used with W1850</t>
  </si>
  <si>
    <t>170827-000</t>
  </si>
  <si>
    <t>PoE Injector, 56V No C13 Line Cord; Used with W2000, W2005, W4005, W1850</t>
  </si>
  <si>
    <t>Cable</t>
  </si>
  <si>
    <t>170758-000</t>
  </si>
  <si>
    <t>DAT-Int Cable, OBDII-M/F W/ DB9-DB9 Black 4.6M; Used with IBR1700</t>
  </si>
  <si>
    <t>170585-001</t>
  </si>
  <si>
    <t>GPIO Cable, Small 2x2 Black 3M 22AWG; Used with IBR1700, IBR900, IBR600C/IBR650C, IBR200, R1900</t>
  </si>
  <si>
    <t>170623-001</t>
  </si>
  <si>
    <t>Line Cord, 125V C7 1.8M (North America Type A); Used with 170623-000, 170624-000, 170648-000, 170648-001, 170785-000</t>
  </si>
  <si>
    <t>170663-000</t>
  </si>
  <si>
    <t>Rollover Serial Cable, RJ45-RJ45 Gray 2.1M; Used with CBA850, W2000, W1850</t>
  </si>
  <si>
    <t>170663-001</t>
  </si>
  <si>
    <t>Rollover Serial Cable, RJ45-RJ45 Gray 4.3M; Used with CBA850, W2000, W1850</t>
  </si>
  <si>
    <t>170671-001</t>
  </si>
  <si>
    <t>Line Cord, 125V C13 1.8M (North America Type B); used with CR4250, 170671-000/170751-000</t>
  </si>
  <si>
    <t>170676-000</t>
  </si>
  <si>
    <t>GPIO Cable, DB9 Black 3M; Used with IBR1700, and product w/USB port w/adapter</t>
  </si>
  <si>
    <t>170680-001</t>
  </si>
  <si>
    <t>GPIO Cable, SATA W/ Lock Black 1.7M; Used with IBR600C/IBR650C, IBR900/IBR950</t>
  </si>
  <si>
    <t>170712-000</t>
  </si>
  <si>
    <t>GPIO Cable, 2X10 Black 2.3M; Used with COR Extensibility Dock, IBR1700</t>
  </si>
  <si>
    <t>170864-000</t>
  </si>
  <si>
    <t>GPIO Cable, Small 2x2MPP Black 3M 20AWG; Used with R1900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</si>
  <si>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</si>
  <si>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</si>
  <si>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</si>
  <si>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</si>
  <si>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</si>
  <si>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</si>
  <si>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</si>
  <si>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Extensibility Cable, RS232 DB9 to Screw Lock USB Type A, 400mm; Used with R920</t>
  </si>
  <si>
    <t>170767-000</t>
  </si>
  <si>
    <t>COR Extensibility Cable, SATA-DB9 Black 305mm; Used with IBR900/IBR950, IBR600C/IBR650C</t>
  </si>
  <si>
    <t>Battery</t>
  </si>
  <si>
    <t>170848-000</t>
  </si>
  <si>
    <t>Battery, 7.2V, 10000mAh: Used with E100, E110</t>
  </si>
  <si>
    <t>Miscellaneous</t>
  </si>
  <si>
    <t>Mounting Bracket</t>
  </si>
  <si>
    <t>170656-002</t>
  </si>
  <si>
    <t>Din Rail Mounting Bracket, used with IBR900/IBR950, IBR600C/IBR650C, IBR200</t>
  </si>
  <si>
    <t>170876-001</t>
  </si>
  <si>
    <t>Drop Ceiling Mounting Bracket; Used with W1850</t>
  </si>
  <si>
    <t>Adapter</t>
  </si>
  <si>
    <t>170665-000</t>
  </si>
  <si>
    <t>Small 2x2 Power to Barrel Adapter, 152mm; Used with IBR1700, IBR900/IBR950, IBR600C/IBR650C, E300, IBR200, R1900</t>
  </si>
  <si>
    <t>170662-000</t>
  </si>
  <si>
    <t>Rollover Adapter for RJ45 Ethernet M/F</t>
  </si>
  <si>
    <t>Mag Mount</t>
  </si>
  <si>
    <t>170718-000</t>
  </si>
  <si>
    <t>Mag Mount Kit; Used with IBR900, IBR600C/IBR650C, COR Extensibility Dock, IBR200, R1900, R500-PLTE</t>
  </si>
  <si>
    <t>Dock</t>
  </si>
  <si>
    <t>170700-000</t>
  </si>
  <si>
    <t>COR Extensibility Dock, used with IBR900/IBR950, IBR600C/IBR650C</t>
  </si>
  <si>
    <t>Rack Mount</t>
  </si>
  <si>
    <t>170750-001</t>
  </si>
  <si>
    <t>Rack Mount Kit; Used with IBR1700</t>
  </si>
  <si>
    <t>Captive Modem</t>
  </si>
  <si>
    <t>170900-001</t>
  </si>
  <si>
    <r>
      <rPr>
        <sz val="10"/>
        <rFont val="Arial"/>
        <family val="2"/>
      </rPr>
      <t>LTE Captive Modem Accessory, Indoor, CBA550-150M-D (150Mbps modem), Americas; Used with CR4250-PoE, R1900, IBR1700, E300, and E3000</t>
    </r>
  </si>
  <si>
    <t>170900-005</t>
  </si>
  <si>
    <r>
      <rPr>
        <sz val="10"/>
        <rFont val="Arial"/>
        <family val="2"/>
      </rPr>
      <t>LTE Captive Modem Accessory, Indoor, L950-C7A (300Mbps modem), Americas; Used with CR4250-PoE,  R1900, IBR1700, E300, and E3000</t>
    </r>
  </si>
  <si>
    <t>170900-007</t>
  </si>
  <si>
    <r>
      <rPr>
        <sz val="10"/>
        <rFont val="Arial"/>
        <family val="2"/>
      </rPr>
      <t>5G Captive Modem Accessory, Outdoor, W2005-5GB (4.1Gbps modem), North America; Used with CR4250-PoE, R1900, IBR1700, E300, and E3000</t>
    </r>
  </si>
  <si>
    <t>170900-011</t>
  </si>
  <si>
    <r>
      <rPr>
        <sz val="10"/>
        <rFont val="Arial"/>
        <family val="2"/>
      </rPr>
      <t>5G Captive Modem Accessory, Outdoor, High-Band, W4005-5GB (7.5Gbps modem), North America; Used with CR4250-PoE,  R1900, IBR1700, E300, and E3000</t>
    </r>
  </si>
  <si>
    <t>170900-012</t>
  </si>
  <si>
    <r>
      <rPr>
        <sz val="10"/>
        <rFont val="Arial"/>
        <family val="2"/>
      </rPr>
      <t>5G Captive Modem Accessory, Indoor, W1850-5GB (4.1Gbps modem), Americas; Used with CR4250-PoE, R1900, IBR1700, E300, and E3000</t>
    </r>
  </si>
  <si>
    <t>Captive Modem and WiFi</t>
  </si>
  <si>
    <t>170900-014</t>
  </si>
  <si>
    <t>5G Captive Modem and WiFi Accessory, Outdoor, R2105-5GB (4.1Gbps modem), Global; Used with R1900, R920, E3000</t>
  </si>
  <si>
    <t xml:space="preserve">Captive Modem </t>
  </si>
  <si>
    <t>170900-015</t>
  </si>
  <si>
    <t>5G Captive Modem Accessory, Outdoor, R2155-5GB (4.1Gbps modem), Global; Used with R1900, R920, E3000</t>
  </si>
  <si>
    <t>Vehicle Mounting Foam</t>
  </si>
  <si>
    <t>170905-000</t>
  </si>
  <si>
    <t>Vehicle Mounting Foam, Used with R2105, R2155</t>
  </si>
  <si>
    <t>Vehicle Mounting Extension Bolt</t>
  </si>
  <si>
    <t>170906-000</t>
  </si>
  <si>
    <t>Vehicle Mounting Extension Bolt, Used with R2105, R2155</t>
  </si>
  <si>
    <t>PoE Switch</t>
  </si>
  <si>
    <t>MB-RX30-POE</t>
  </si>
  <si>
    <t>R1900 Managed Accessory - PoE Switch</t>
  </si>
  <si>
    <t>Switch</t>
  </si>
  <si>
    <t>MB-RX30-MC</t>
  </si>
  <si>
    <t>R1900 Managed Accessory - Modular Modem and Switch (modem sold separately)</t>
  </si>
  <si>
    <t xml:space="preserve">Subscription Applications </t>
  </si>
  <si>
    <t xml:space="preserve">NetCloud Perimeter Client </t>
  </si>
  <si>
    <t>Client</t>
  </si>
  <si>
    <t>NCE-CLNPRM-CCNCE-1YR</t>
  </si>
  <si>
    <t xml:space="preserve">1-yr NetCloud Client + support </t>
  </si>
  <si>
    <t>NCE-CLNPRM-CCNCE-R1</t>
  </si>
  <si>
    <t xml:space="preserve">1-yr renewal for NetCloud Client + support </t>
  </si>
  <si>
    <t>Feature Licenses</t>
  </si>
  <si>
    <t>NC-Load</t>
  </si>
  <si>
    <t>NC-LOAD</t>
  </si>
  <si>
    <t>Factory Load NetCloud License file</t>
  </si>
  <si>
    <t>Custom Config</t>
  </si>
  <si>
    <t>Cust-Config-001</t>
  </si>
  <si>
    <t>Per unit charge for custom shipment configurations (cable swaps, FW loads, etc)</t>
  </si>
  <si>
    <t>Cust-Config-002</t>
  </si>
  <si>
    <t>Per unit charge for custom shipment configurations (Dual SIM Insertion, Activation Verification, Adding Devices to Group In NCM via Collaboration)</t>
  </si>
  <si>
    <t>Reinstatement Fee</t>
  </si>
  <si>
    <t>RENSTMNTFEE</t>
  </si>
  <si>
    <t>NetCloud Reinstatement Fee - 10% of expired NetCloud subscription</t>
  </si>
  <si>
    <t>variable</t>
  </si>
  <si>
    <t>Standalone Services for Legacy Devices</t>
  </si>
  <si>
    <t>NetCloud Essentials+Advanced Renewal for</t>
  </si>
  <si>
    <t>Legacy Licenses</t>
  </si>
  <si>
    <t>BAA1-NCEA-R</t>
  </si>
  <si>
    <t>1-yr Renewal NetCloud Branch Essentials Plan and Advanced Plan</t>
  </si>
  <si>
    <t>Legacy Branch Devices</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</si>
  <si>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</si>
  <si>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</si>
  <si>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</si>
  <si>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</si>
  <si>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</si>
  <si>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</si>
  <si>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</si>
  <si>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</si>
  <si>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</si>
  <si>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</si>
  <si>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</si>
  <si>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</si>
  <si>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</si>
  <si>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</si>
  <si>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</si>
  <si>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</si>
  <si>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</si>
  <si>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</si>
  <si>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</si>
  <si>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</si>
  <si>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</si>
  <si>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</si>
  <si>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</si>
  <si>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</si>
  <si>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</si>
  <si>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</si>
  <si>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</si>
  <si>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</si>
  <si>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</si>
  <si>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</si>
  <si>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</si>
  <si>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</si>
  <si>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</si>
  <si>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Essentials Plan for Legacy IoT Devices</t>
  </si>
  <si>
    <t>TA1-NCESS-R</t>
  </si>
  <si>
    <t>TA3-NCESS-R</t>
  </si>
  <si>
    <t>3-yr Renewal NetCloud IoT Essentials Plan</t>
  </si>
  <si>
    <t>TA1-NCADV-R</t>
  </si>
  <si>
    <t>TA3-NCADV-R</t>
  </si>
  <si>
    <t>NetCloud Extension Plan for Last Date of Support Branch LTE Adapter</t>
  </si>
  <si>
    <t>Legacy licenses</t>
  </si>
  <si>
    <t>BB01-NCADV-L21</t>
  </si>
  <si>
    <t>1-yr NetCloud Branch LTE Adapter Advanced Extension Plan, supports CBA750B (requires corresponding Essentials Plan)- NO SUPPORT, NO WARRANTY</t>
  </si>
  <si>
    <t>NetCloud Extension Advanced Plan for Last Date of Support Branch LTE Adapter</t>
  </si>
  <si>
    <t>BB01-NCESS-L21</t>
  </si>
  <si>
    <t>1-yr NetCloud Extension for Branch LTE Adapter Plan, supports CBA750B- NO SUPPORT, NO WARRANTY</t>
  </si>
  <si>
    <t>NetCloud Extension Plan for EOS Branch Devices</t>
  </si>
  <si>
    <t>BA01-NCESS-L</t>
  </si>
  <si>
    <t>1-yr NetCloud Extension for Branch Plan, supports MBR1400</t>
  </si>
  <si>
    <t>NetCloud Extension Plan for EOS Branchh LTE Adapter</t>
  </si>
  <si>
    <t>BB01-NCESS-L</t>
  </si>
  <si>
    <t>1-yr NetCloud Extension for Branch LTE Adapter Plan, supports CBA750B</t>
  </si>
  <si>
    <t>NetCloud Extension Advanced Plan for EOS Branch LTE Adapter</t>
  </si>
  <si>
    <t>BB01-NCADV-L</t>
  </si>
  <si>
    <t>1-yr NetCloud Branch LTE Adapter Advanced Extension Plan, supports CBA750B (requires corresponding Essentials Plan)</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</si>
  <si>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</si>
  <si>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</si>
  <si>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</si>
  <si>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</si>
  <si>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</si>
  <si>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r>
      <t>1-yr NetCloud Extension for Mobile Plan, supports IBR950,</t>
    </r>
    <r>
      <rPr>
        <b/>
        <sz val="11"/>
        <rFont val="Calibri"/>
        <family val="2"/>
      </rPr>
      <t xml:space="preserve">  IBR1150</t>
    </r>
    <r>
      <rPr>
        <sz val="11"/>
        <rFont val="Calibri"/>
        <family val="2"/>
      </rPr>
      <t xml:space="preserve">  series- NO SUPPORT, NO WARRANTY</t>
    </r>
  </si>
  <si>
    <t xml:space="preserve">NOTES: </t>
  </si>
  <si>
    <t xml:space="preserve">*Restricted SKU. Reseller must have 5G Specialization to purchase. Program information can be found https://connect.cradlepoint.com/s/article/Cradlepoint-Partner-Specialization-Program </t>
  </si>
  <si>
    <t>Panorama</t>
  </si>
  <si>
    <t> </t>
  </si>
  <si>
    <t>BATGM-7-60</t>
  </si>
  <si>
    <t>GPS/GNSS/MIMO CELL ANTENNA</t>
  </si>
  <si>
    <t>3P Antennas</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</si>
  <si>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</si>
  <si>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</si>
  <si>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</si>
  <si>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</si>
  <si>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</si>
  <si>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</si>
  <si>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</si>
  <si>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</si>
  <si>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</si>
  <si>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</si>
  <si>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</si>
  <si>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</si>
  <si>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</si>
  <si>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</si>
  <si>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</si>
  <si>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</si>
  <si>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</si>
  <si>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</si>
  <si>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</si>
  <si>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</si>
  <si>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</si>
  <si>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</si>
  <si>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</si>
  <si>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</si>
  <si>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</si>
  <si>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</si>
  <si>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</si>
  <si>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</si>
  <si>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</si>
  <si>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</si>
  <si>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</si>
  <si>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</si>
  <si>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C400NP-30NP</t>
  </si>
  <si>
    <t xml:space="preserve">N(m)-N(m) 30m C400 CABLE ASSY </t>
  </si>
  <si>
    <t>CM2-24-58-2RPSP</t>
  </si>
  <si>
    <t>LOW PROF 2x2 2.4/5.0GHz 2m RPSP</t>
  </si>
  <si>
    <t>DMM4-6-60-2SP</t>
  </si>
  <si>
    <t>M'BAND 4G/5G 4x4 MIMO DESK MNT ANT 2m SMA(m)</t>
  </si>
  <si>
    <t>DMM-6-60-2SP</t>
  </si>
  <si>
    <t>2 in 1 - 5G 600-6000MHz Desktop/Window Mount 2m/6' Cables</t>
  </si>
  <si>
    <t>DMM-7-38-2SP</t>
  </si>
  <si>
    <t>2 in 1 - 4G/5G/CBRS Desktop/Window Mount 2m/6' Cables</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</si>
  <si>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</si>
  <si>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</si>
  <si>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</si>
  <si>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</si>
  <si>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</si>
  <si>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</si>
  <si>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</si>
  <si>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</si>
  <si>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</si>
  <si>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</si>
  <si>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</si>
  <si>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</si>
  <si>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</si>
  <si>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</si>
  <si>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</si>
  <si>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</si>
  <si>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</si>
  <si>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</si>
  <si>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</si>
  <si>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</si>
  <si>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</si>
  <si>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</si>
  <si>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</si>
  <si>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</si>
  <si>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</si>
  <si>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</si>
  <si>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</si>
  <si>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</si>
  <si>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</si>
  <si>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</si>
  <si>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</si>
  <si>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</si>
  <si>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</si>
  <si>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</si>
  <si>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</si>
  <si>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</si>
  <si>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</si>
  <si>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</si>
  <si>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</si>
  <si>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</si>
  <si>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</si>
  <si>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</si>
  <si>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</si>
  <si>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</si>
  <si>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</si>
  <si>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</si>
  <si>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</si>
  <si>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</si>
  <si>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</si>
  <si>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</si>
  <si>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</si>
  <si>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</si>
  <si>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</si>
  <si>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</si>
  <si>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</si>
  <si>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</si>
  <si>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</si>
  <si>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</si>
  <si>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</si>
  <si>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</si>
  <si>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</si>
  <si>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</si>
  <si>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</si>
  <si>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</si>
  <si>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</si>
  <si>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</si>
  <si>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</si>
  <si>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</si>
  <si>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</si>
  <si>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</si>
  <si>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</si>
  <si>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</si>
  <si>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</si>
  <si>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</si>
  <si>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</si>
  <si>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</si>
  <si>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</si>
  <si>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</si>
  <si>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</si>
  <si>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</si>
  <si>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</si>
  <si>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</si>
  <si>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</si>
  <si>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</si>
  <si>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</si>
  <si>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</si>
  <si>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</si>
  <si>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</si>
  <si>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</si>
  <si>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</si>
  <si>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</si>
  <si>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</si>
  <si>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</si>
  <si>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</si>
  <si>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</si>
  <si>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</si>
  <si>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</si>
  <si>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</si>
  <si>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</si>
  <si>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</si>
  <si>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</si>
  <si>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</si>
  <si>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</si>
  <si>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</si>
  <si>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</si>
  <si>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</si>
  <si>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</si>
  <si>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</si>
  <si>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LOW PROF 4x4 2.4/5.0GHz 5m RPSP</t>
  </si>
  <si>
    <t>LPM4W-24-58-4FIJ</t>
  </si>
  <si>
    <t>LOW PROF 4x4 2.4/5.0GHz 4m FAKIJ - WHITE</t>
  </si>
  <si>
    <t>LPM4W-24-58-5RPSP</t>
  </si>
  <si>
    <t>4x4 MiMo Dual Band WiFi antenna covering 2.4-2.5/4.9-6 GHz. Ultra low profile housing, meets IP69K and IK10, 5m Flame Retardant CS32 cables with Reverse Polarity SMA Plugs, white housing. Pairs with Branch E3000</t>
  </si>
  <si>
    <t>LOW PROF 4x4 2.4/5.0GHz 5m RPSP WHT</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</si>
  <si>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</si>
  <si>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</si>
  <si>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</si>
  <si>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</si>
  <si>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</si>
  <si>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</si>
  <si>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</si>
  <si>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</si>
  <si>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</si>
  <si>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</si>
  <si>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</si>
  <si>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</si>
  <si>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</si>
  <si>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</si>
  <si>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</si>
  <si>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</si>
  <si>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</si>
  <si>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</si>
  <si>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</si>
  <si>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</si>
  <si>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</si>
  <si>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</si>
  <si>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</si>
  <si>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</si>
  <si>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</si>
  <si>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</si>
  <si>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</si>
  <si>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</si>
  <si>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</si>
  <si>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</si>
  <si>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</si>
  <si>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</si>
  <si>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</si>
  <si>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</si>
  <si>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</si>
  <si>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</si>
  <si>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</si>
  <si>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</si>
  <si>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</si>
  <si>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</si>
  <si>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</si>
  <si>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</si>
  <si>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</si>
  <si>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</si>
  <si>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</si>
  <si>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</si>
  <si>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</si>
  <si>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</si>
  <si>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</si>
  <si>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</si>
  <si>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</si>
  <si>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</si>
  <si>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</si>
  <si>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</si>
  <si>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</si>
  <si>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</si>
  <si>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</si>
  <si>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</si>
  <si>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</si>
  <si>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</si>
  <si>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</si>
  <si>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</si>
  <si>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</si>
  <si>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</si>
  <si>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</si>
  <si>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</si>
  <si>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WMM8GG-7-38-5SP</t>
  </si>
  <si>
    <t>GAIN M'BAND MIMO WALL MNT + GPS/GNSS 5m SMA(m) 3 in 1 - 5m/16' Cables</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</si>
  <si>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</si>
  <si>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</si>
  <si>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</si>
  <si>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</si>
  <si>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</si>
  <si>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</si>
  <si>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</si>
  <si>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</si>
  <si>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</si>
  <si>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</si>
  <si>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</si>
  <si>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</si>
  <si>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</si>
  <si>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</si>
  <si>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</si>
  <si>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</si>
  <si>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</si>
  <si>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</si>
  <si>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</si>
  <si>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</si>
  <si>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</si>
  <si>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</si>
  <si>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</si>
  <si>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</si>
  <si>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</si>
  <si>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</si>
  <si>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</si>
  <si>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</si>
  <si>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</si>
  <si>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</si>
  <si>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</si>
  <si>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</si>
  <si>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</si>
  <si>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</si>
  <si>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</si>
  <si>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</si>
  <si>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</si>
  <si>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</si>
  <si>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</si>
  <si>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</si>
  <si>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</si>
  <si>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</si>
  <si>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</si>
  <si>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</si>
  <si>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</si>
  <si>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</si>
  <si>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</si>
  <si>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</si>
  <si>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</si>
  <si>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</si>
  <si>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</si>
  <si>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MA1511.A.001</t>
  </si>
  <si>
    <t>Synergy 11in1 GNSS 300mm RG-174 SMA(M):5*5G/4G RG174 SMA(M):5*WiFi RG-174 RP-SMA(M)</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</si>
  <si>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</si>
  <si>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</si>
  <si>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</si>
  <si>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</si>
  <si>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</si>
  <si>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</si>
  <si>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</si>
  <si>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</si>
  <si>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</si>
  <si>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</si>
  <si>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</si>
  <si>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</si>
  <si>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MA1555.A.001</t>
  </si>
  <si>
    <t>SynergyX 5 in 1 Active Multi-Band GNSS, 2*5G/4G Mimo and 2*Wi-Fi Mimo Antennas</t>
  </si>
  <si>
    <t>MA1559.A.001</t>
  </si>
  <si>
    <t>SynergyX 9 in 1 Active Multi-Band GNSS, 4*5G/4G Mimo and 4*Wi-Fi Mimo Antennas</t>
  </si>
  <si>
    <t>WS.03.B.305151</t>
  </si>
  <si>
    <t>WS.03  Hercules Low Profile Wi-Fi 6 Permanent Mount Antenna</t>
  </si>
  <si>
    <t>Parsec</t>
  </si>
  <si>
    <t>PRO R (Rottweiler Series) 600MHz - 6GHz
Frequency Range 617 MHz - 5925 MHz</t>
  </si>
  <si>
    <t>PRO2R2L01BS</t>
  </si>
  <si>
    <t>PRO2R; 2LTE, 1 FT cables, black radome SMA connector; 0.6" Bolt Length, low profile; IP67, 5G, CAT18, 600 MHz - 6 GHz antenna for mobile and fixed applications. Pairs with Cradlepoint 1200 M  Modems.</t>
  </si>
  <si>
    <t>PRO2R2L01B</t>
  </si>
  <si>
    <t>PRO2R; 2LTE, 1 FT cables, black radome SMA connector, 1.25" Bolt Length, low profile;  IP67, 5G, CAT18, 600 MHz - 6 GHz antenna for mobile and fixed applications. Pairs with Cradlepoint 1200 M  Modems.</t>
  </si>
  <si>
    <t>PRO2R2L01WS</t>
  </si>
  <si>
    <t>PRO2R; 2LTE, 1 FT cables, white radome SMA connector;  0.6" Bolt Length, low profile, IP67, 5G, CAT18, 600 MHz - 6 GHz antenna for mobile and fixed applications. Pairs with Cradlepoint 1200 M  Modems.</t>
  </si>
  <si>
    <t>PRO2R2L01W</t>
  </si>
  <si>
    <t>PRO2R; 2LTE, 1 FT cables, white radome SMA connector, 1.25" Bolt Length, low profile,  IP67, 5G, CAT18, 600 MHz - 6 GHz antenna for mobile and fixed applications. Pairs with Cradlepoint 1200 M  Modems.</t>
  </si>
  <si>
    <t>PRO2R2L15BS</t>
  </si>
  <si>
    <t>PRO2R; 2LTE, 15 FT cables, black radome SMA connector; 0.6" Bolt Length, low profile, IP67, 5G, CAT18, 600 MHz - 6 GHz antenna for mobile and fixed applications. Pairs with Cradlepoint 1200 M  Modems.</t>
  </si>
  <si>
    <t>PRO2R2L15B</t>
  </si>
  <si>
    <t>PRO2R; 2LTE, 15 FT cables, black radome SMA connector, 1.25" Bolt Length, low profile;  IP67, 5G, CAT18, 600 MHz - 6 GHz antenna for mobile and fixed applications. Pairs with Cradlepoint 1200 M  Modems.</t>
  </si>
  <si>
    <t>PRO2R2L15WS</t>
  </si>
  <si>
    <t>PRO2R; 2LTE, 15 FT cables, white radome SMA connector;  0.6" Bolt Length, low profile; IP67, 5G, CAT18, 600 MHz - 6 GHz antenna for mobile and fixed applications. Pairs with Cradlepoint 1200 M  Modems.</t>
  </si>
  <si>
    <t>PRO2R2L15W</t>
  </si>
  <si>
    <t>PRO2R; 2LTE, 15 FT cables, white radome SMA connector, 1.25" Bolt Length, low profile;  IP67, 5G, CAT18, 600 MHz - 6 GHz antenna for mobile and fixed applications. Pairs with Cradlepoint 1200 M  Modems.</t>
  </si>
  <si>
    <t>PRO3R2LG01BS</t>
  </si>
  <si>
    <t>PRO3R; 2LTE GPS 1 FT cables, black radome SMA connector; 0.6" Bolt Length, low profile; IP67, 5G, CAT18, 600 MHz - 6 GHz antenna for mobile and fixed applications. Pairs with Cradlepoint 1200 M  Modems.</t>
  </si>
  <si>
    <t>PRO3R2LG01B</t>
  </si>
  <si>
    <t>PRO3R; 2LTE GPS 1 FT cables, black radome SMA connector, 1.25" Bolt Length, low profile;  IP67, 5G, CAT18, 600 MHz - 6 GHz antenna for mobile and fixed applications. Pairs with Cradlepoint 1200 M  Modems.</t>
  </si>
  <si>
    <t>PRO3R2LG01WS</t>
  </si>
  <si>
    <t>PRO3R; 2LTE GPS, 1 FT cables, white radome SMA connector; 0.6" Bolt Length, low profile;  IP67, 5G, CAT18, 600 MHz - 6 GHz antenna for mobile and fixed applications. Pairs with Cradlepoint 1200 M  Modems.</t>
  </si>
  <si>
    <t>PRO3R2LG01W</t>
  </si>
  <si>
    <t>PRO3R; 2LTE GPS, 1 FT cables, white radome SMA connector, 1.25" Bolt Length, low profile;  IP67, 5G, CAT18, 600 MHz - 6 GHz antenna for mobile and fixed applications. Pairs with Cradlepoint 1200 M  Modems.</t>
  </si>
  <si>
    <t>PRO3R2LG15BS</t>
  </si>
  <si>
    <t>PRO3R; 2LTE GPS, 15 FT cables, black radome SMA connector; 0.6" Bolt Length, low profile; IP67, 5G, CAT18, 600 MHz - 6 GHz antenna for mobile and fixed applications. Pairs with Cradlepoint 1200 M  Modems.</t>
  </si>
  <si>
    <t>PRO3R2LG15B</t>
  </si>
  <si>
    <t>PRO3R; 2LTE GPS, 15 FT cables, black radome SMA connector, 1.25" Bolt Length, low profile,  IP67, 5G, CAT18, 600 MHz - 6 GHz antenna for mobile and fixed applications. Pairs with Cradlepoint 1200 M  Modems.</t>
  </si>
  <si>
    <t>PRO3R2LG15WS</t>
  </si>
  <si>
    <t>PRO3R; 2LTE GPS, 15 FT cables, white radome SMA connector; 0.6" Bolt Length, low profile; IP67, 5G, CAT18, 600 MHz - 6 GHz antenna for mobile and fixed applications. Pairs with Cradlepoint 1200 M  Modems.</t>
  </si>
  <si>
    <t>PRO3R2LG15W</t>
  </si>
  <si>
    <t>PRO3R; 2LTE GPS, 15 FT cables, white radome SMA connector, 1.25" Bolt Length, low profile;  IP67, 5G, CAT18, 600 MHz - 6 GHz antenna for mobile and fixed applications. Pairs with Cradlepoint 1200 M  Modems.</t>
  </si>
  <si>
    <t>PRO4R2L2W01BS</t>
  </si>
  <si>
    <t>PRO4R; 2LTE 2WIFI 1 FT cables, black radome SMA connector; 0.6" Bolt Length, low profile; IP67, 5G, CAT18, 600 MHz - 6 GHz antenna for mobile and fixed applications. Pairs with Cradlepoint 1200 M  Modems.</t>
  </si>
  <si>
    <t>PRO4R2L2W01B</t>
  </si>
  <si>
    <t>PRO4R; 2LTE 2WIFI 1 FT cables, black radome SMA connector, 1.25" Bolt Length, low profile;  IP67, 5G, CAT18, 600 MHz - 6 GHz antenna for mobile and fixed applications. Pairs with Cradlepoint 1200 M  Modems.</t>
  </si>
  <si>
    <t>PRO4R2L2W01WS</t>
  </si>
  <si>
    <t>PRO4R; 2LTE 2WIFI, 1 FT cables, white radome SMA connector; 0.6" Bolt Length, low profile;  IP67, 5G, CAT18, 600 MHz - 6 GHz antenna for mobile and fixed applications. Pairs with Cradlepoint 1200 M  Modems.</t>
  </si>
  <si>
    <t>PRO4R2L2W01W</t>
  </si>
  <si>
    <t>PRO4R; 2LTE 2WIFI, 1 FT cables, white radome SMA connector, 1.25" Bolt Length, low profile;  IP67, 5G, CAT18, 600 MHz - 6 GHz antenna for mobile and fixed applications. Pairs with Cradlepoint 1200 M  Modems.</t>
  </si>
  <si>
    <t>PRO4R2L2W15BS</t>
  </si>
  <si>
    <t>PRO4R; 2LTE 2WIFI, 15 FT cables, black radome SMA connector; 0.6" Bolt Length, low profile; IP67, 5G, CAT18, 600 MHz - 6 GHz antenna for mobile and fixed applications. Pairs with Cradlepoint 1200 M  Modems.</t>
  </si>
  <si>
    <t>PRO4R2L2W15B</t>
  </si>
  <si>
    <t>PRO4R; 2LTE 2WIFI, 15 FT cables, black radome SMA connector, 1.25" Bolt Length, low profile;  IP67, 5G, CAT18, 600 MHz - 6 GHz antenna for mobile and fixed applications. Pairs with Cradlepoint 1200 M  Modems.</t>
  </si>
  <si>
    <t>PRO4R2L2W15WS</t>
  </si>
  <si>
    <t>PRO4R; 2LTE 2WIFI, 15 FT cables, white radome SMA connector; 0.6" Bolt Length, low profile; IP67, 5G, CAT18, 600 MHz - 6 GHz antenna for mobile and fixed applications. Pairs with Cradlepoint 1200 M  Modems.</t>
  </si>
  <si>
    <t>PRO4R2L2W15W</t>
  </si>
  <si>
    <t>PRO4R; 2LTE 2WIFI, 15 FT cables, white radome SMA connector, 1.25" Bolt Length, low profile;  IP67, 5G, CAT18, 600 MHz - 6 GHz antenna for mobile and fixed applications. Pairs with Cradlepoint 1200 M  Modems.</t>
  </si>
  <si>
    <t>PRO5R2L2WG01BS</t>
  </si>
  <si>
    <t>PRO5R; 2LTE 2WIFI GPS 1 FT cables, black radome SMA connector; 0.6" Bolt Length, low profile; IP67, 5G, CAT18, 600 MHz - 6 GHz antenna for mobile and fixed applications. Pairs with Cradlepoint 1200 M  Modems.</t>
  </si>
  <si>
    <t>PRO5R2L2WG01B</t>
  </si>
  <si>
    <t>PRO5R; 2LTE 2WIFI GPS 1 FT cables, black radome SMA connector, 1.25" Bolt Length, low profile;  IP67, 5G, CAT18, 600 MHz - 6 GHz antenna for mobile and fixed applications. Pairs with Cradlepoint 1200 M  Modems.</t>
  </si>
  <si>
    <t>PRO5R2L2WG01WS</t>
  </si>
  <si>
    <t>PRO5R; 2LTE 2WIFI GPS, 1 FT cables, white radome SMA connector; 0.6" Bolt Length, low profile; IP67, 5G, CAT18, 600 MHz - 6 GHz antenna for mobile and fixed applications. Pairs with Cradlepoint 1200 M  Modems.</t>
  </si>
  <si>
    <t>PRO5R2L2WG01W</t>
  </si>
  <si>
    <t>PRO5R; 2LTE 2WIFI GPS, 1 FT cables, white radome SMA connector, 1.25" Bolt Length, low profile;  IP67, 5G, CAT18, 600 MHz - 6 GHz antenna for mobile and fixed applications. Pairs with Cradlepoint 1200 M  Modems.</t>
  </si>
  <si>
    <t>PRO5R2L2WG15BS</t>
  </si>
  <si>
    <t>PRO5R; 2LTE 2WIFI GPS 15 FT cables, black radome SMA connector; 0.6" Bolt Length, low profile; IP67, 5G, CAT18, 600 MHz - 6 GHz antenna for mobile and fixed applications. Pairs with Cradlepoint 1200 M  Modems.</t>
  </si>
  <si>
    <t>PRO5R2L2WG15B</t>
  </si>
  <si>
    <t>PRO5R; 2LTE 2WIFI GPS 15 FT cables, black radome SMA connector, 1.25" Bolt Length, low profile;  IP67, 5G, CAT18, 600 MHz - 6 GHz antenna for mobile and fixed applications. Pairs with Cradlepoint 1200 M  Modems.</t>
  </si>
  <si>
    <t>PRO5R2L2WG15WS</t>
  </si>
  <si>
    <t>PRO5R; 2LTE 2WIFI GPS, 15 FT cables, white radome SMA connector; 0.6" Bolt Length, low profile; IP67, 5G, CAT18, 600 MHz - 6 GHz antenna for mobile and fixed applications. Pairs with Cradlepoint 1200 M  Modems.</t>
  </si>
  <si>
    <t>PRO5R2L2WG15W</t>
  </si>
  <si>
    <t>PRO5R; 2LTE 2WIFI GPS, 15 FT cables, white radome SMA connector, 1.25" Bolt Length, low profile;  IP67, 5G, CAT18, 600 MHz - 6 GHz antenna for mobile and fixed applications. Pairs with Cradlepoint 1200 M  Modems.</t>
  </si>
  <si>
    <t>PRO6R2L3WG01BS</t>
  </si>
  <si>
    <t>PRO6R; 2LTE 3WIFI GPS 1 FT cables, black radome SMA connector; 0.6" Bolt Length, low profile; IP67, 5G, CAT18, 600 MHz - 6 GHz antenna for mobile and fixed applications. Pairs with Cradlepoint 1200 M  Modems.</t>
  </si>
  <si>
    <t>PRO6R2L3WG01B</t>
  </si>
  <si>
    <t>PRO6R; 2LTE 3WIFI GPS 1 FT cables, black radome SMA connector, 1.25" Bolt Length, low profile;  IP67, 5G, CAT18, 600 MHz - 6 GHz antenna for mobile and fixed applications. Pairs with Cradlepoint 1200 M  Modems.</t>
  </si>
  <si>
    <t>PRO6R2L3WG01WS</t>
  </si>
  <si>
    <t>PRO6R; 2LTE 3WIFI GPS 1 FT cables, white radome SMA connector; 0.6" Bolt Length, low profile; IP67, 5G, CAT18, 600 MHz - 6 GHz antenna for mobile and fixed applications. Pairs with Cradlepoint 1200 M  Modems.</t>
  </si>
  <si>
    <t>PRO6R2L3WG01W</t>
  </si>
  <si>
    <t>PRO6R; 2LTE 3WIFI GPS 1 FT cables, white radome SMA connector, 1.25" Bolt Length, low profile;  IP67, 5G, CAT18, 600 MHz - 6 GHz antenna for mobile and fixed applications. Pairs with Cradlepoint 1200 M  Modems.</t>
  </si>
  <si>
    <t>PRO6R2L3WG15BS</t>
  </si>
  <si>
    <t>PRO6R; 2LTE 3WIFI GPS 15 FT cables, black radome SMA connector; 0.6" Bolt Length, low profile; IP67, 5G, CAT18, 600 MHz - 6 GHz antenna for mobile and fixed applications. Pairs with Cradlepoint 1200 M  Modems.</t>
  </si>
  <si>
    <t>PRO6R2L3WG15B</t>
  </si>
  <si>
    <t>PRO6R; 2LTE 3WIFI GPS 15 FT cables, black radome SMA connector, 1.25" Bolt Length, low profile;  IP67, 5G, CAT18, 600 MHz - 6 GHz antenna for mobile and fixed applications. Pairs with Cradlepoint 1200 M  Modems.</t>
  </si>
  <si>
    <t>PRO6R2L3WG15WS</t>
  </si>
  <si>
    <t>PRO6R; 2LTE 3WIFI GPS, 15 FT cables, white radome SMA connector; 0.6" Bolt Length, low profile; IP67, 5G, CAT18, 600 MHz - 6 GHz antenna for mobile and fixed applications. Pairs with Cradlepoint 1200 M  Modems.</t>
  </si>
  <si>
    <t>PRO6R2L3WG15W</t>
  </si>
  <si>
    <t>PRO6R; 2LTE 3WIFI GPS, 15 FT cables, white radome SMA connector, 1.25" Bolt Length, low profile;  IP67, 5G, CAT18, 600 MHz - 6 GHz antenna for mobile and fixed applications. Pairs with Cradlepoint 1200 M  Modems.</t>
  </si>
  <si>
    <t>PRO D (Doberman Series)
Frequency Range 617 MHz - 5925 MHz</t>
  </si>
  <si>
    <t>PRO2D2L01BS</t>
  </si>
  <si>
    <t>PRO2D;  2LTE 1 FT cables, black radome, SMA connector; 0.6" Bolt Length; IP67, 5G, CAT18, 600 MHz - 6 GHz antenna for mobile and fixed applications. Pairs with Cradlepoint 1200 M  Modems.</t>
  </si>
  <si>
    <t>PRO2D2L01B</t>
  </si>
  <si>
    <t>PRO2D;  2LTE 1 FT cables, black radome, SMA connector, 1.25 " Bolt length, IP67, 5G, CAT18, 600 MHz - 6 GHz antenna for mobile and fixed applications. Pairs with Cradlepoint 1200 M  Modems.</t>
  </si>
  <si>
    <t>PRO2D2L01WS</t>
  </si>
  <si>
    <t>PRO2D;  2LTE 1 FT cables, white radome, SMA connector; 0.6" Bolt Length  IP67, 5G, CAT18, 600 MHz - 6 GHz antenna for mobile and fixed applications. Pairs with Cradlepoint 1200 M  Modems.</t>
  </si>
  <si>
    <t>PRO2D2L01W</t>
  </si>
  <si>
    <t>PRO2D;  2LTE 1 FT cables, white radome, SMA connector, 1.25" Bolt Length,  IP67, 5G, CAT18, 600 MHz - 6 GHz antenna for mobile and fixed applications. Pairs with Cradlepoint 1200 M  Modems.</t>
  </si>
  <si>
    <t>PRO2D2L15BS</t>
  </si>
  <si>
    <t>PRO2D;  2LTE 15 FT cables, black radome, SMA connector;  0.6" Bolt Length  IP67, 5G, CAT18, 600 MHz - 6 GHz antenna for mobile and fixed applications. Pairs with Cradlepoint 1200 M  Modems.</t>
  </si>
  <si>
    <t>PRO2D2L15B</t>
  </si>
  <si>
    <t>PRO2D;  2LTE 15 FT cables, black radome, SMA connector, 1.25" Bolt Length, IP67, 5G, CAT18, 600 MHz - 6 GHz antenna for mobile and fixed applications. Pairs with Cradlepoint 1200 M  Modems.</t>
  </si>
  <si>
    <t>PRO2D2L15WS</t>
  </si>
  <si>
    <t>PRO2D;  2LTE 15 FT cables, white radome, SMA connector; 0.6" Bolt Length  IP67, 5G, CAT18, 600 MHz - 6 GHz antenna for mobile and fixed applications. Pairs with Cradlepoint 1200 M  Modems.</t>
  </si>
  <si>
    <t>PRO2D2L15W</t>
  </si>
  <si>
    <t>PRO2D;  2LTE 15 FT cables, white radome, SMA connector, 1.25" Bolt Length,  IP67, 5G, CAT18, 600 MHz - 6 GHz antenna for mobile and fixed applications. Pairs with Cradlepoint 1200 M  Modems.</t>
  </si>
  <si>
    <t>PRO3D2LG01BS</t>
  </si>
  <si>
    <t>PRO3D;  2LTE GPS 1 FT cables, black radome, SMA connector; 0.6" Bolt Length  IP67, 5G, CAT18, 600 MHz - 6 GHz antenna for mobile and fixed applications. Pairs with Cradlepoint 1200 M  Modems.</t>
  </si>
  <si>
    <t>PRO3D2LG01B</t>
  </si>
  <si>
    <t>PRO3D;  2LTE GPS 1 FT cables, black radome, SMA connector, 1.25" Bolt Length, IP67, 5G, CAT18, 600 MHz - 6 GHz antenna for mobile and fixed applications. Pairs with Cradlepoint 1200 M  Modems.</t>
  </si>
  <si>
    <t>PRO3D2LG01WS</t>
  </si>
  <si>
    <t>PRO3D;  2LTE GPS 1 FT cables, white radome, SMA connector; 0.6" Bolt Length  IP67, 5G, CAT18, 600 MHz - 6 GHz antenna for mobile and fixed applications. Pairs with Cradlepoint 1200 M  Modems.</t>
  </si>
  <si>
    <t>PRO3D2LG01W</t>
  </si>
  <si>
    <t>PRO3D;  2LTE GPS 1 FT cables, white radome, SMA connector, 1.25" Bolt Length, IP67, 5G, CAT18, 600 MHz - 6 GHz antenna for mobile and fixed applications. Pairs with Cradlepoint 1200 M  Modems.</t>
  </si>
  <si>
    <t>PRO3D2LG15BS</t>
  </si>
  <si>
    <t>PRO3D;  2LTE GPS 15 FT cables, black radome, SMA connector; 0.6" Bolt Length  IP67, 5G, CAT18, 600 MHz - 6 GHz antenna for mobile and fixed applications. Pairs with Cradlepoint 1200 M  Modems.</t>
  </si>
  <si>
    <t>PRO3D2LG15B</t>
  </si>
  <si>
    <t>PRO3D;  2LTE GPS 15 FT cables, black radome, SMA connector, 1.25" Bolt Length, IP67, 5G, CAT18, 600 MHz - 6 GHz antenna for mobile and fixed applications. Pairs with Cradlepoint 1200 M  Modems.</t>
  </si>
  <si>
    <t>PRO3D2LG15WS</t>
  </si>
  <si>
    <t>PRO3D;  2LTE GPS 15 FT cables, white radome, SMA connector; 0.6" Bolt Length  IP67, 5G, CAT18, 600 MHz - 6 GHz antenna for mobile and fixed applications. Pairs with Cradlepoint 1200 M  Modems.</t>
  </si>
  <si>
    <t>PRO3D2LG15W</t>
  </si>
  <si>
    <t>PRO3D;  2LTE GPS 15 FT cables, white radome, SMA connector, 1.25" Bolt Length, IP67, 5G, CAT18, 600 MHz - 6 GHz antenna for mobile and fixed applications. Pairs with Cradlepoint 1200 M  Modems.</t>
  </si>
  <si>
    <t>PRO4D2L2W01BS</t>
  </si>
  <si>
    <t>PRO4D; 2LTE 2WIFI 1 FT cables, black radome, SMA connector; 0.6" Bolt Length  IP67, 5G, CAT18, 600 MHz - 6 GHz antenna for mobile and fixed applications. Pairs with Cradlepoint 1200 M  Modems.</t>
  </si>
  <si>
    <t>PRO4D2L2W01B</t>
  </si>
  <si>
    <t>PRO4D; 2LTE 2WIFI 1 FT cables, black radome, SMA connector, 1.25" Bolt Length, IP67, 5G, CAT18, 600 MHz - 6 GHz antenna for mobile and fixed applications. Pairs with Cradlepoint 1200 M  Modems.</t>
  </si>
  <si>
    <t>PRO4D2L2W01WS</t>
  </si>
  <si>
    <t>PRO4D; 2LTE 2WIFI 1 FT cables, white radome, SMA connector; 0.6" Bolt Length  IP67, 5G, CAT18, 600 MHz - 6 GHz antenna for mobile and fixed applications. Pairs with Cradlepoint 1200 M  Modems.</t>
  </si>
  <si>
    <t>PRO4D2L2W01W</t>
  </si>
  <si>
    <t>PRO4D; 2LTE 2WIFI 1 FT cables, white radome, SMA connector, 1.25" Bolt Length, IP67, 5G, CAT18, 600 MHz - 6 GHz antenna for mobile and fixed applications. Pairs with Cradlepoint 1200 M  Modems.</t>
  </si>
  <si>
    <t>PRO4D2L2W15BS</t>
  </si>
  <si>
    <t>PRO4D; 2LTE 2WIFI 15 FT cables, black radome, SMA connector; 0.6" Bolt Length  IP67, 5G, CAT18, 600 MHz - 6 GHz antenna for mobile and fixed applications. Pairs with Cradlepoint 1200 M  Modems.</t>
  </si>
  <si>
    <t>PRO4D2L2W15B</t>
  </si>
  <si>
    <t>PRO4D; 2LTE 2WIFI 15 FT cables, black radome, SMA connector, 1.25" Bolt Length, IP67, 5G, CAT18, 600 MHz - 6 GHz antenna for mobile and fixed applications. Pairs with Cradlepoint 1200 M  Modems.</t>
  </si>
  <si>
    <t>PRO4D2L2W15WS</t>
  </si>
  <si>
    <t>PRO4D; 2LTE 2WIFI 15 FT cables, white radome, SMA connector; 0.6" Bolt Length  IP67, 5G, CAT18, 600 MHz - 6 GHz antenna for mobile and fixed applications. Pairs with Cradlepoint 1200 M  Modems.</t>
  </si>
  <si>
    <t>PRO4D2L2W15W</t>
  </si>
  <si>
    <t>PRO4D; 2LTE 2WIFI 15 FT cables, white radome, SMA connector, 1.25" Bolt Length, IP67, 5G, CAT18, 600 MHz - 6 GHz antenna for mobile and fixed applications. Pairs with Cradlepoint 1200 M  Modems.</t>
  </si>
  <si>
    <t>PRO5D2L2WG01BS</t>
  </si>
  <si>
    <t>PRO5D; 2LTE 2WIFI GPS 1 FT cables, black radome, SMA connector; 0.6" Bolt Length  IP67, 5G, CAT18, 600 MHz - 6 GHz antenna for mobile and fixed applications. Pairs with Cradlepoint 1200 M  Modems.</t>
  </si>
  <si>
    <t>PRO5D2L2WG01B</t>
  </si>
  <si>
    <t>PRO5D; 2LTE 2WIFI GPS 1 FT cables, black radome, SMA connector, 1.25" Bolt Length, IP67, 5G, CAT18, 600 MHz - 6 GHz antenna for mobile and fixed applications. Pairs with Cradlepoint 1200 M  Modems.</t>
  </si>
  <si>
    <t>PRO5D2L2WG01WS</t>
  </si>
  <si>
    <t>PRO5D; 2LTE 2WIFI GPS 1 FT cables, white radome, SMA connector; 0.6"  Bolt Length  IP67, 5G, CAT18, 600 MHz - 6 GHz antenna for mobile and fixed applications. Pairs with Cradlepoint 1200 M  Modems.</t>
  </si>
  <si>
    <t>PRO5D2L2WG01W</t>
  </si>
  <si>
    <t>PRO5D; 2LTE 2WIFI GPS 1 FT cables, white radome, SMA connector, 1.25" Bolt Length, IP67, 5G, CAT18, 600 MHz - 6 GHz antenna for mobile and fixed applications. Pairs with Cradlepoint 1200 M  Modems.</t>
  </si>
  <si>
    <t>PRO5D2L2WG15BS</t>
  </si>
  <si>
    <t>PRO5D; 2LTE 2WIFI GPS 15 FT cables, black radome, SMA connector; 0.6" Bolt Length  IP67, 5G, CAT18, 600 MHz - 6 GHz antenna for mobile and fixed applications. Pairs with Cradlepoint 1200 M  Modems.</t>
  </si>
  <si>
    <t>PRO5D2L2WG15B</t>
  </si>
  <si>
    <t>PRO5D; 2LTE 2WIFI GPS 15 FT cables, black radome, SMA connector, 1.25" Bolt Length, IP67, 5G, CAT18, 600 MHz - 6 GHz antenna for mobile and fixed applications. Pairs with Cradlepoint 1200 M  Modems.</t>
  </si>
  <si>
    <t>PRO5D2L2WG15WS</t>
  </si>
  <si>
    <t>PRO5D; 2LTE 2WIFI GPS 15 FT cables, white radome, SMA connector; 0.6" Bolt Length  IP67, 5G, CAT18, 600 MHz - 6 GHz antenna for mobile and fixed applications. Pairs with Cradlepoint 1200 M  Modems.</t>
  </si>
  <si>
    <t>PRO5D2L2WG15W</t>
  </si>
  <si>
    <t>PRO5D; 2LTE 2WIFI GPS 15 FT cables, white radome, SMA connector, 1.25" Bolt Length, IP67, 5G, CAT18, 600 MHz - 6 GHz antenna for mobile and fixed applications. Pairs with Cradlepoint 1200 M  Modems.</t>
  </si>
  <si>
    <t>PRO6D2L3WG01BS</t>
  </si>
  <si>
    <t>PRO6D; 2LTE 3WIFI GPS 1 FT cables, black radome, SMA connector; 0.6" Bolt Length  IP67, 5G, CAT18, 600 MHz - 6 GHz antenna for mobile and fixed applications. Pairs with Cradlepoint 1200 M  Modems.</t>
  </si>
  <si>
    <t>PRO6D2L3WG01B</t>
  </si>
  <si>
    <t>PRO6D; 2LTE 3WIFI GPS 1 FT cables, black radome, SMA connector, 1.25" Bolt Length, IP67, 5G, CAT18, 600 MHz - 6 GHz antenna for mobile and fixed applications. Pairs with Cradlepoint 1200 M  Modems.</t>
  </si>
  <si>
    <t>PRO6D2L3WG01WS</t>
  </si>
  <si>
    <t>PRO6D; 2LTE 3WIFI GPS 1 FT cables, white radome, SMA connector; 0.6" Bolt Length  IP67, 5G, CAT18, 600 MHz - 6 GHz antenna for mobile and fixed applications. Pairs with Cradlepoint 1200 M  Modems.</t>
  </si>
  <si>
    <t>PRO6D2L3WG01W</t>
  </si>
  <si>
    <t>PRO6D; 2LTE 3WIFI GPS 1 FT cables, white radome, SMA connector, 1.25" Bolt Length, IP67, 5G, CAT18, 600 MHz - 6 GHz antenna for mobile and fixed applications. Pairs with Cradlepoint 1200 M  Modems.</t>
  </si>
  <si>
    <t>PRO6D2L3WG15BS</t>
  </si>
  <si>
    <t>PRO6D; 2LTE 3WIFI GPS 15 FT cables, black radome, SMA connector; 0.6" Bolt Length  IP67, 5G, CAT18, 600 MHz - 6 GHz antenna for mobile and fixed applications. Pairs with Cradlepoint 1200 M  Modems.</t>
  </si>
  <si>
    <t>PRO6D2L3WG15B</t>
  </si>
  <si>
    <t>PRO6D; 2LTE 3WIFI GPS 15 FT cables, black radome, SMA connector, 1.25" Bolt Length, IP67, 5G, CAT18, 600 MHz - 6 GHz antenna for mobile and fixed applications. Pairs with Cradlepoint 1200 M  Modems.</t>
  </si>
  <si>
    <t>PRO6D2L3WG15WS</t>
  </si>
  <si>
    <t>PRO6D; 2LTE 3WIFI GPS 15 FT cables, white radome, SMA connector; 0.6" Bolt Length  IP67, 5G, CAT18, 600 MHz - 6 GHz antenna for mobile and fixed applications. Pairs with Cradlepoint 1200 M  Modems.</t>
  </si>
  <si>
    <t>PRO6D2L3WG15W</t>
  </si>
  <si>
    <t>PRO6D; 2LTE 3WIFI GPS 15 FT cables, white radome, SMA connector, 1.25" Bolt Length, IP67, 5G, CAT18, 600 MHz - 6 GHz antenna for mobile and fixed applications. Pairs with Cradlepoint 1200 M  Modems.</t>
  </si>
  <si>
    <t>PRO K (K9 Series)
Frequency Range 617 MHz - 5925 MHz</t>
  </si>
  <si>
    <t>PRO4K4L01BS</t>
  </si>
  <si>
    <t>PRO4K; 4LTE, 1 FT cables, black radome, SMA connector, low profile, 0.6" Bolt Length; IP67, 5G, CAT18, 600 MHz - 6 GHz antenna for mobile and fixed applications. Pairs with Cradlepoint 1200 M  Modems.</t>
  </si>
  <si>
    <t>PRO4K4L01WS</t>
  </si>
  <si>
    <t>PRO4K; 4LTE, 1 FT cables, white radome, SMA connector, low profile, 0.6" Bolt Length;  IP67, 5G, CAT18, 600 MHz - 6 GHz antenna for mobile and fixed applications. Pairs with Cradlepoint 1200 M  Modems.</t>
  </si>
  <si>
    <t>PRO4K4L15BS</t>
  </si>
  <si>
    <t>PRO4K; 4LTE, 15 FT cables, black radome, SMA connector, low profile, 0.6" Bolt Length;  IP67, 5G, CAT18, 600 MHz - 6 GHz antenna for mobile and fixed applications. Pairs with Cradlepoint 1200 M  Modems.</t>
  </si>
  <si>
    <t>PRO4K4L15WS</t>
  </si>
  <si>
    <t>PRO4K; 4LTE, 15 FT cables, white radome, SMA connector, low profile, 0.6" Bolt Length, 1.25" Bolt Length;  IP67, 5G, CAT18, 600 MHz - 6 GHz antenna for mobile and fixed applications. Pairs with Cradlepoint 1200 M  Modems.</t>
  </si>
  <si>
    <t>PRO5K4LG01BS</t>
  </si>
  <si>
    <t>PRO5K; 4LTE GPS, 1 FT cables, black radome, SMA connector, low profile, 0.6" Bolt Length; IP67, 5G, CAT18, 600 MHz - 6 GHz antenna for mobile and fixed applications. Pairs with Cradlepoint 1200 M  Modems.</t>
  </si>
  <si>
    <t>PRO5K4LG01WS</t>
  </si>
  <si>
    <t>PRO5K; 4LTE GPS, 1 FT cables, white radome, SMA connector, low profile, 0.6" Bolt Length;  IP67, 5G, CAT18, 600 MHz - 6 GHz antenna for mobile and fixed applications. Pairs with Cradlepoint 1200 M  Modems.</t>
  </si>
  <si>
    <t>PRO5K4LG15BS</t>
  </si>
  <si>
    <t>PRO5K; 4LTE GPS, 15 FT cables, black radome, SMA connector, low profile, 0.6" Bolt Length;  IP67, 5G, CAT18, 600 MHz - 6 GHz antenna for mobile and fixed applications. Pairs with Cradlepoint 1200 M  Modems.</t>
  </si>
  <si>
    <t>PRO5K4LG15WS</t>
  </si>
  <si>
    <t>PRO5K; 4LTE GPS, 15 FT cables, white radome, SMA connector, low profile, 0.6" Bolt Length;  IP67, 5G, CAT18, 600 MHz - 6 GHz antenna for mobile and fixed applications. Pairs with Cradlepoint 1200 M  Modems.</t>
  </si>
  <si>
    <t>PRO7K4L2WG01BS</t>
  </si>
  <si>
    <t>PRO7K; 4LTE 2WIFI GPS, 1 FT cables, black radome, SMA connector, low profile, 0.6" Bolt Length;  IP67, 5G, CAT18, 600 MHz - 6 GHz antenna for mobile and fixed applications. Pairs with Cradlepoint 1200 M  Modems.</t>
  </si>
  <si>
    <t>PRO7K4L2WG01WS</t>
  </si>
  <si>
    <t>PRO7K; 4LTE 2WIFI GPS, 1 FT cables, white radome, SMA connector, low profile, 0.6" Bolt Length;  IP67, 5G, CAT18, 600 MHz - 6 GHz antenna for mobile and fixed applications. Pairs with Cradlepoint 1200 M  Modems.</t>
  </si>
  <si>
    <t>PRO7K4L2WG15BS</t>
  </si>
  <si>
    <t>PRO7K; 4LTE 2WIFI GPS, 15 FT cables, black radome, SMA connector, low profile, 0.6" Bolt Length;  IP67, 5G, CAT18, 600 MHz - 6 GHz antenna for mobile and fixed applications. Pairs with Cradlepoint 1200 M  Modems.</t>
  </si>
  <si>
    <t>PRO7K4L2WG15WS</t>
  </si>
  <si>
    <t>PRO7K; 4LTE 2WIFI GPS, 15 FT cables, white radome, SMA connector, low profile, 0.6" Bolt Length; IP67, 5G, CAT18, 600 MHz - 6 GHz antenna for mobile and fixed applications. Pairs with Cradlepoint 1200 M  Modems.</t>
  </si>
  <si>
    <t>PRO9K4L4WG01BS</t>
  </si>
  <si>
    <t>PRO9K; 4LTE 4WIFI GPS, 1 FT cables, black radome, SMA connector, low profile, 0.6" Bolt Length;  IP67, 5G, CAT18, 600 MHz - 6 GHz antenna for mobile and fixed applications. Pairs with Cradlepoint 1200 M  Modems.</t>
  </si>
  <si>
    <t>PRO9K4L4WG01WS</t>
  </si>
  <si>
    <t>PRO9K; 4LTE 4WIFI GPS, 1 FT cables, white radome, SMA connector, low profile, 0.6" Bolt Length;  IP67, 5G, CAT18, 600 MHz - 6 GHz antenna for mobile and fixed applications. Pairs with Cradlepoint 1200 M  Modems.</t>
  </si>
  <si>
    <t>PRO9K4L4WG15BS</t>
  </si>
  <si>
    <t>PRO9K; 4LTE 4WIFI GPS, 15 FT cables, black radome, SMA connector, low profile, 0.6" Bolt Length;  IP67, 5G, CAT18, 600 MHz - 6 GHz antenna for mobile and fixed applications. Pairs with Cradlepoint 1200 M  Modems.</t>
  </si>
  <si>
    <t>PRO9K4L4WG15WS</t>
  </si>
  <si>
    <t>PRO9K; 4LTE 4WIFI GPS, 15 FT cables, white radome, SMA connector, low profile, 0.6" Bolt Length;  IP67, 5G, CAT18, 600 MHz - 6 GHz antenna for mobile and fixed applications. Pairs with Cradlepoint 1200 M  Modems.</t>
  </si>
  <si>
    <t>PRO BS (Belgian Shepherd Series)
Frequency Range 617 MHz - 5925 MHz</t>
  </si>
  <si>
    <t>PRO4BS4L01BS</t>
  </si>
  <si>
    <t>PRO4BS; 4LTE 1 FT cables, black radome, SMA connector; 0.6" Bolt Length; IP67, 5G, CAT18, 600 MHz - 6 GHz antenna for mobile and fixed applications. Pairs with Cradlepoint 1200 M  Modems.</t>
  </si>
  <si>
    <t>PRO4BS4L01B</t>
  </si>
  <si>
    <t>PRO4BS; 4LTE 1 FT cables, black radome, SMA connector, 1.25" Bolt Length;  IP67, 5G, CAT18, 600 MHz - 6 GHz antenna for mobile and fixed applications. Pairs with Cradlepoint 1200 M  Modems.</t>
  </si>
  <si>
    <t>PRO4BS4L01WS</t>
  </si>
  <si>
    <t>PRO4BS; 4LTE 1 FT cables, white radome, SMA connector; 0.6" Bolt Length; IP67, 5G, CAT18, 600 MHz - 6 GHz antenna for mobile and fixed applications. Pairs with Cradlepoint 1200 M  Modems.</t>
  </si>
  <si>
    <t>PRO4BS4L01W</t>
  </si>
  <si>
    <t>PRO4BS; 4LTE 1 FT cables, white radome, SMA connector, 1.25" Bolt Length;  IP67, 5G, CAT18, 600 MHz - 6 GHz antenna for mobile and fixed applications. Pairs with Cradlepoint 1200 M  Modems.</t>
  </si>
  <si>
    <t>PRO4BS4L15BS</t>
  </si>
  <si>
    <t>PRO4BS; 4LTE 15 FT cables, black radome, SMA connector; 0.6" Bolt Length; IP67, 5G, CAT18, 600 MHz - 6 GHz antenna for mobile and fixed applications. Pairs with Cradlepoint 1200 M  Modems.</t>
  </si>
  <si>
    <t>PRO4BS4L15B</t>
  </si>
  <si>
    <t>PRO4BS; 4LTE 15 FT cables, black radome, SMA connector, 1.25" Bolt Length;  IP67, 5G, CAT18, 600 MHz - 6 GHz antenna for mobile and fixed applications. Pairs with Cradlepoint 1200 M  Modems.</t>
  </si>
  <si>
    <t>PRO4BS4L15WS</t>
  </si>
  <si>
    <t>PRO4BS; 4LTE 15 FT cables, white radome, SMA connector; 0.6" Bolt Length;  IP67, 5G, CAT18, 600 MHz - 6 GHz antenna for mobile and fixed applications. Pairs with Cradlepoint 1200 M  Modems.</t>
  </si>
  <si>
    <t>PRO4BS4L15W</t>
  </si>
  <si>
    <t>PRO4BS; 4LTE 15 FT cables, white radome, SMA connector, 1.25" Bolt Length;  IP67, 5G, CAT18, 600 MHz - 6 GHz antenna for mobile and fixed applications. Pairs with Cradlepoint 1200 M  Modems.</t>
  </si>
  <si>
    <t>PRO5BS4LG01BS</t>
  </si>
  <si>
    <t>PRO5BS; 4LTE GPS 1 FT cables, black radome, SMA connector; 0.6" Bolt Length; IP67, 5G, CAT18, 600 MHz - 6 GHz antenna for mobile and fixed applications. Pairs with Cradlepoint 1200 M  Modems.</t>
  </si>
  <si>
    <t>PRO5BS4LG01B</t>
  </si>
  <si>
    <t>PRO5BS; 4LTE GPS 1 FT cables, black radome, SMA connector, 1.25" Bolt Length;  IP67, 5G, CAT18, 600 MHz - 6 GHz antenna for mobile and fixed applications. Pairs with Cradlepoint 1200 M  Modems.</t>
  </si>
  <si>
    <t>PRO5BS4LG01WS</t>
  </si>
  <si>
    <t>PRO5BS; 4LTE GPS 1 FT cables, white radome, SMA connector;  0.6" Bolt Length; IP67, 5G, CAT18, 600 MHz - 6 GHz antenna for mobile and fixed applications. Pairs with Cradlepoint 1200 M  Modems.</t>
  </si>
  <si>
    <t>PRO5BS4LG01W</t>
  </si>
  <si>
    <t>PRO5BS; 4LTE GPS 1 FT cables, white radome, SMA connector, 1.25" Bolt Length;  IP67, 5G, CAT18, 600 MHz - 6 GHz antenna for mobile and fixed applications. Pairs with Cradlepoint 1200 M  Modems.</t>
  </si>
  <si>
    <t>PRO5BS4LG15BS</t>
  </si>
  <si>
    <t>PRO5BS; 4LTE GPS 15 FT cables, black radome, SMA connector; 0.6" Bolt Length; IP67, 5G, CAT18, 600 MHz - 6 GHz antenna for mobile and fixed applications. Pairs with Cradlepoint 1200 M  Modems.</t>
  </si>
  <si>
    <t>PRO5BS4LG15B</t>
  </si>
  <si>
    <t>PRO5BS; 4LTE GPS 15 FT cables, black radome, SMA connector, 1.25" Bolt Length;  IP67, 5G, CAT18, 600 MHz - 6 GHz antenna for mobile and fixed applications. Pairs with Cradlepoint 1200 M  Modems.</t>
  </si>
  <si>
    <t>PRO5BS4LG15WS</t>
  </si>
  <si>
    <t>PRO5BS; 4LTE GPS 15 FT cables, white radome, SMA connector; 0.6" Bolt Length; IP67, 5G, CAT18, 600 MHz - 6 GHz antenna for mobile and fixed applications. Pairs with Cradlepoint 1200 M  Modems.</t>
  </si>
  <si>
    <t>PRO5BS4LG15W</t>
  </si>
  <si>
    <t>PRO5BS; 4LTE GPS 15 FT cables, white radome, SMA connector, 1.25" Bolt Length;  IP67, 5G, CAT18, 600 MHz - 6 GHz antenna for mobile and fixed applications. Pairs with Cradlepoint 1200 M  Modems.</t>
  </si>
  <si>
    <t>PRO7BS4L2WG01BS</t>
  </si>
  <si>
    <t>PRO7BS; 4LTE 2WIFI GPS 1 FT cables, black radome, SMA connector; 0.6" Bolt Length; IP67, 5G, CAT18, 600 MHz - 6 GHz antenna for mobile and fixed applications. Pairs with Cradlepoint 1200 M  Modems.</t>
  </si>
  <si>
    <t>PRO7BS4L2WG01B</t>
  </si>
  <si>
    <t>PRO7BS; 4LTE 2WIFI GPS 1 FT cables, black radome, SMA connector, 1.25" Bolt Length;  IP67, 5G, CAT18, 600 MHz - 6 GHz antenna for mobile and fixed applications. Pairs with Cradlepoint 1200 M  Modems.</t>
  </si>
  <si>
    <t>PRO7BS4L2WG01WS</t>
  </si>
  <si>
    <t>PRO7BS; 4LTE 2WIFI GPS 1 FT cables, white radome, SMA connector; 0.6" Bolt Length; IP67, 5G, CAT18, 600 MHz - 6 GHz antenna for mobile and fixed applications. Pairs with Cradlepoint 1200 M  Modems.</t>
  </si>
  <si>
    <t>PRO7BS4L2WG01W</t>
  </si>
  <si>
    <t>PRO7BS; 4LTE 2WIFI GPS 1 FT cables, white radome, SMA connector, 1.25" Bolt Length;  IP67, 5G, CAT18, 600 MHz - 6 GHz antenna for mobile and fixed applications. Pairs with Cradlepoint 1200 M  Modems.</t>
  </si>
  <si>
    <t>PRO7BS4L2WG15BS</t>
  </si>
  <si>
    <t>PRO7BS; 4LTE 2WIFI GPS 15 FT cables, black radome, SMA connector; 0.6" Bolt Length; IP67, 5G, CAT18, 600 MHz - 6 GHz antenna for mobile and fixed applications. Pairs with Cradlepoint 1200 M  Modems.</t>
  </si>
  <si>
    <t>PRO7BS4L2WG15B</t>
  </si>
  <si>
    <t>PRO7BS; 4LTE 2WIFI GPS 15 FT cables, black radome, SMA connector, 1.25" bolt;  IP67, 5G, CAT18, 600 MHz - 6 GHz antenna for mobile and fixed applications. Pairs with Cradlepoint 1200 M  Modems.</t>
  </si>
  <si>
    <t>PRO7BS4L2WG15WS</t>
  </si>
  <si>
    <t>PRO7BS; 4LTE 2WIFI GPS 15 FT cables, white radome, SMA connector; 0.6" Bolt Length; IP67, 5G, CAT18, 600 MHz - 6 GHz antenna for mobile and fixed applications. Pairs with Cradlepoint 1200 M  Modems.</t>
  </si>
  <si>
    <t>PRO7BS4L2WG15W</t>
  </si>
  <si>
    <t>PRO7BS; 4LTE 2WIFI GPS 15 FT cables, white radome, SMA connector, 1.25" Bolt Length;  IP67, 5G, CAT18, 600 MHz - 6 GHz antenna for mobile and fixed applications. Pairs with Cradlepoint 1200 M  Modems.</t>
  </si>
  <si>
    <t>PRO9BS4L4WG01BS</t>
  </si>
  <si>
    <t>PRO9BS; 4LTE 4WIFI GPS 1 FT cables, black radome, SMA connector; 0.6" Bolt Length; IP67, 5G, CAT18, 600 MHz - 6 GHz antenna for mobile and fixed applications. Pairs with Cradlepoint 1200 M  Modems.</t>
  </si>
  <si>
    <t>PRO9BS4L4WG01B</t>
  </si>
  <si>
    <t>PRO9BS; 4LTE 4WIFI GPS 1 FT cables, black radome, SMA connector,1.25" Bolt Length;  IP67, 5G, CAT18, 600 MHz - 6 GHz antenna for mobile and fixed applications. Pairs with Cradlepoint 1200 M  Modems.</t>
  </si>
  <si>
    <t>PRO9BS4L4WG01WS</t>
  </si>
  <si>
    <t>PRO9BS; 4LTE 4WIFI GPS  1 FT cables, white radome, SMA connector; 0.6" Bolt Length; IP67, 5G, CAT18, 600 MHz - 6 GHz antenna for mobile and fixed applications. Pairs with Cradlepoint 1200 M  Modems.</t>
  </si>
  <si>
    <t>PRO9BS4L4WG01W</t>
  </si>
  <si>
    <t>PRO9BS; 4LTE 4WIFI GPS  1 FT cables, white radome, SMA connector, 1.25" Bolt Length;  IP67, 5G, CAT18, 600 MHz - 6 GHz antenna for mobile and fixed applications. Pairs with Cradlepoint 1200 M  Modems.</t>
  </si>
  <si>
    <t>PRO9BS4L4WG15BS</t>
  </si>
  <si>
    <t>PRO9BS; 4LTE 4WIFI GPS  15 FT cables, black radome, SMA connector; 0.6" Bolt Length; IP67, 5G, CAT18, 600 MHz - 6 GHz antenna for mobile and fixed applications. Pairs with Cradlepoint 1200 M  Modems.</t>
  </si>
  <si>
    <t>PRO9BS4L4WG15B</t>
  </si>
  <si>
    <t>PRO9BS; 4LTE 4WIFI GPS  15 FT cables, black radome, SMA connector, 1.25" Bolt Length;  IP67, 5G, CAT18, 600 MHz - 6 GHz antenna for mobile and fixed applications. Pairs with Cradlepoint 1200 M  Modems.</t>
  </si>
  <si>
    <t>PRO9BS4L4WG15WS</t>
  </si>
  <si>
    <t>PRO9BS; 4LTE 4WIFI GPS 15 FT cables, white radome, SMA connector; 0.6" Bolt Length; IP67, 5G, CAT18, 600 MHz - 6 GHz antenna for mobile and fixed applications. Pairs with Cradlepoint 1200 M  Modems.</t>
  </si>
  <si>
    <t>PRO9BS4L4WG15W</t>
  </si>
  <si>
    <t>PRO9BS; 4LTE 4WIFI GPS 15 FT cables, white radome, SMA connector, 1.25" Bolt Length;  IP67, 5G, CAT18, 600 MHz - 6 GHz antenna for mobile and fixed applications. Pairs with Cradlepoint 1200 M  Modems.</t>
  </si>
  <si>
    <t>PRO6BS2L142WG15B</t>
  </si>
  <si>
    <t xml:space="preserve">PRO6BS; 2LTE; Band 14; 2 Wi-Fi; GPS; 15 FT cables, black radome, SMA connector; 1.25" Bolt Length; IP67, 5G, CAT18, 600 MHz - 6 GHz antenna for mobile and fixed applications. </t>
  </si>
  <si>
    <t>PRO6BS2L142WG15BS</t>
  </si>
  <si>
    <t>PRO6BS; 2LTE; Band 14; 2 Wi-Fi; GPS; 15 FT cables, black radome, SMA connector; 0.6" Bolt Length; IP67, 5G, CAT18, 600 MHz - 6 GHz antenna for mobile and fixed applications.</t>
  </si>
  <si>
    <t>PRO6BS2L142WG15W</t>
  </si>
  <si>
    <t>PRO6BS; 2LTE; Band 14; 2 Wi-Fi; GPS; 15 FT cables, white radome, SMA connector; 1.25" Bolt Length; IP67, 5G, CAT18, 600 MHz - 6 GHz antenna for mobile and fixed applications.</t>
  </si>
  <si>
    <t>PRO6BS2L142WG15WS</t>
  </si>
  <si>
    <t xml:space="preserve">PRO6BS; 2LTE; Band 14; 2 Wi-Fi; GPS; 15 FT cables, white radome, SMA connector; 0.6" Bolt Length; IP67, 5G, CAT18, 600 MHz - 6 GHz antenna for mobile and fixed applications. </t>
  </si>
  <si>
    <t>PRO8BS4L2WBG01B</t>
  </si>
  <si>
    <t>PRO8BS; 4 LTE; 2 Wi-Fi; Bluetooth; GPS;  1 FT cables, black radome, SMA connector; 1.25" Bolt Length; IP67, 5G, CAT18, 600 MHz - 6 GHz antenna for mobile and fixed applications.</t>
  </si>
  <si>
    <t>PRO8BS4L2WBG01BS</t>
  </si>
  <si>
    <t xml:space="preserve">PRO8BS; 4 LTE; 2 Wi-Fi; Bluetooth; GPS;  1 FT cables, black radome, SMA connector; 0.6" Bolt Length; IP67, 5G, CAT18, 600 MHz - 6 GHz antenna for mobile and fixed applications. </t>
  </si>
  <si>
    <t>PRO8BS4L2WBG15B</t>
  </si>
  <si>
    <t xml:space="preserve">PRO8BS; 4 LTE; 2 Wi-Fi; Bluetooth; GPS;  15 FT cables, black radome, SMA connector; 1.25" Bolt Length; IP67, 5G, CAT18, 600 MHz - 6 GHz antenna for mobile and fixed applications. </t>
  </si>
  <si>
    <t>PRO8BS4L2WBG15BS</t>
  </si>
  <si>
    <t xml:space="preserve">PRO8BS; 4 LTE; 2 Wi-Fi; Bluetooth; GPS;  15 FT cables, black radome, SMA connector; 0.6" Bolt Length; IP67, 5G, CAT18, 600 MHz - 6 GHz antenna for mobile and fixed applications. </t>
  </si>
  <si>
    <t>PRO8BS4L2WBG01W</t>
  </si>
  <si>
    <t>PRO8BS; 4 LTE; 2 Wi-Fi; Bluetooth; GPS;  1 FT cables, white radome, SMA connector; 1.25" Bolt Length; IP67, 5G, CAT18, 600 MHz - 6 GHz antenna for mobile and fixed applications.</t>
  </si>
  <si>
    <t>PRO8BS4L2WBG01WS</t>
  </si>
  <si>
    <t>PRO8BS; 4 LTE; 2 Wi-Fi; Bluetooth; GPS;  1 FT cables, white radome, SMA connector; 0.6" Bolt Length; IP67, 5G, CAT18, 600 MHz - 6 GHz antenna for mobile and fixed applications.</t>
  </si>
  <si>
    <t>PRO8BS4L2WBG15W</t>
  </si>
  <si>
    <t xml:space="preserve">PRO8BS; 4 LTE; 2 Wi-Fi; Bluetooth; GPS;  15 FT cables, white radome, SMA connector; 1.25" Bolt Length; IP67, 5G, CAT18, 600 MHz - 6 GHz antenna for mobile and fixed applications. </t>
  </si>
  <si>
    <t>PRO8BS4L2WBG15WS</t>
  </si>
  <si>
    <t xml:space="preserve">PRO8BS; 4 LTE; 2 Wi-Fi; Bluetooth; GPS;  15 FT cables, white radome, SMA connector; 0.6" Bolt Length; IP67, 5G, CAT18, 600 MHz - 6 GHz antenna for mobile and fixed applications. </t>
  </si>
  <si>
    <t>Pro H (Husky Series)
Frequency Range 617 MHz - 5925 MHz</t>
  </si>
  <si>
    <t>PRO4H4L01B</t>
  </si>
  <si>
    <t>PRO4H; 4LTE 1 FT cables, black radome, SMA connector, 2" Bolt Length; IP67, 5G, CAT18, 600 MHz - 6 GHz antenna for mobile and fixed applications. Pairs with Cradlepoint 1200 M  Modems.</t>
  </si>
  <si>
    <t>PRO4H4L01B-NF</t>
  </si>
  <si>
    <t>PRO4H; 4LTE 1 FT cables, black radome, N Female connector, 2" Bolt Length; IP67, 5G, CAT18, 600 MHz - 6 GHz antenna for mobile and fixed applications. Pairs with Cradlepoint 1200 M  Modems.</t>
  </si>
  <si>
    <t>PRO4H4L01B-NM</t>
  </si>
  <si>
    <t>PRO4H; 4LTE 1 FT cables, black radome, N Male connector, 2" Bolt Length; IP67, 5G, CAT18, 600 MHz - 6 GHz antenna for mobile and fixed applications. Pairs with Cradlepoint 1200 M  Modems.</t>
  </si>
  <si>
    <t>PRO4H4L01W</t>
  </si>
  <si>
    <t>PRO4H; 4LTE 1 FT cables, white radome, SMA connector, 2" Bolt Length;  IP67, 5G, CAT18, 600 MHz - 6 GHz antenna for mobile and fixed applications. Pairs with Cradlepoint 1200 M  Modems.</t>
  </si>
  <si>
    <t>PRO4H4L01W-NF</t>
  </si>
  <si>
    <t>PRO4H; 4LTE 1 FT cables, white radome, N Female connector, 2" Bolt Length; IP67, 5G, CAT18, 600 MHz - 6 GHz antenna for mobile and fixed applications. Pairs with Cradlepoint 1200 M  Modems.</t>
  </si>
  <si>
    <t>PRO4H4L01W-NM</t>
  </si>
  <si>
    <t>PRO4H; 4LTE 1 FT cables, white radome, N Male connector, 2" Bolt Length;  IP67, 5G, CAT18, 600 MHz - 6 GHz antenna for mobile and fixed applications. Pairs with Cradlepoint 1200 M  Modems.</t>
  </si>
  <si>
    <t>PRO4H4L15B</t>
  </si>
  <si>
    <t>PRO4H; 4LTE 15 FT cables, black radome, SMA connector, 2" Bolt Length;  IP67, 5G, CAT18, 600 MHz - 6 GHz antenna for mobile and fixed applications. Pairs with Cradlepoint 1200 M  Modems.</t>
  </si>
  <si>
    <t>PRO4H4L15W</t>
  </si>
  <si>
    <t>PRO4H; 4LTE 15 FT cables, white radome, SMA connector, 2" Bolt Length;  IP67, 5G, CAT18, 600 MHz - 6 GHz antenna for mobile and fixed applications. Pairs with Cradlepoint 1200 M  Modems.</t>
  </si>
  <si>
    <t>PRO5H4LG01B</t>
  </si>
  <si>
    <t>PRO5H; 4LTE GPS 1 FT cables, black radome, SMA connector, 2" Bolt Length;  IP67, 5G, CAT18, 600 MHz - 6 GHz antenna for mobile and fixed applications. Pairs with Cradlepoint 1200 M  Modems.</t>
  </si>
  <si>
    <t>PRO5H4LG01B-NF</t>
  </si>
  <si>
    <t>PRO5H; 4LTE GPS 1 FT cables, black radome, N Female connector, 2" Bolt Length;  IP67, 5G, CAT18, 600 MHz - 6 GHz antenna for mobile and fixed applications. Pairs with Cradlepoint 1200 M  Modems.</t>
  </si>
  <si>
    <t>PRO5H4LG01B-NM</t>
  </si>
  <si>
    <t>PRO5H; 4LTE GPS 1 FT cables, black radome, N Male connector, 2" Bolt Length;  IP67, 5G, CAT18, 600 MHz - 6 GHz antenna for mobile and fixed applications. Pairs with Cradlepoint 1200 M  Modems.</t>
  </si>
  <si>
    <t>PRO5H4LG01W</t>
  </si>
  <si>
    <t>PRO5H; 4LTE GPS 1 FT cables, white radome, SMA connector, 2" Bolt Length;  IP67, 5G, CAT18, 600 MHz - 6 GHz antenna for mobile and fixed applications. Pairs with Cradlepoint 1200 M  Modems.</t>
  </si>
  <si>
    <t>PRO5H4LG01W-NF</t>
  </si>
  <si>
    <t>PRO5H; 4LTE GPS 1 FT cables, white radome, N Female connector, 2" Bolt Length;  IP67, 5G, CAT18, 600 MHz - 6 GHz antenna for mobile and fixed applications. Pairs with Cradlepoint 1200 M  Modems.</t>
  </si>
  <si>
    <t>PRO5H4LG01W-NM</t>
  </si>
  <si>
    <t>PRO5H; 4LTE GPS 1 FT cables, white radome, N Male connector, 2" Bolt Length;  IP67, 5G, CAT18, 600 MHz - 6 GHz antenna for mobile and fixed applications. Pairs with Cradlepoint 1200 M  Modems.</t>
  </si>
  <si>
    <t>PRO5H4LG15B</t>
  </si>
  <si>
    <t>PRO5H; 4LTE GPS 15 FT cables, black radome, SMA connector, 2" Bolt Length;  IP67, 5G, CAT18, 600 MHz - 6 GHz antenna for mobile and fixed applications. Pairs with Cradlepoint 1200 M  Modems.</t>
  </si>
  <si>
    <t>PRO5H4LG15W</t>
  </si>
  <si>
    <t>PRO5H; 4LTE GPS 15 FT cables, white radome, SMA connector, 2" Bolt Length;  IP67, 5G, CAT18, 600 MHz - 6 GHz antenna for mobile and fixed applications. Pairs with Cradlepoint 1200 M  Modems.</t>
  </si>
  <si>
    <t>PRO7H2L4WG01B</t>
  </si>
  <si>
    <t>PRO7H; 2LTE 4WIFI GPS 1 FT cables, black radome, SMA connector, 2" Bolt Length;  IP67, 5G, CAT18, 600 MHz - 6 GHz antenna for mobile and fixed applications. Pairs with Cradlepoint 1200 M  Modems.</t>
  </si>
  <si>
    <t>PRO7H2L4WG01B-NF</t>
  </si>
  <si>
    <t>PRO7H; 2LTE 4WIFI GPS 1 FT cables, black radome, N Female connector, 2" Bolt Length;  IP67, 5G, CAT18, 600 MHz - 6 GHz antenna for mobile and fixed applications. Pairs with Cradlepoint 1200 M  Modems.</t>
  </si>
  <si>
    <t>PRO7H2L4WG01B-NM</t>
  </si>
  <si>
    <t>PRO7H; 2LTE 4WIFI GPS 1 FT cables, black radome, N Male connector, 2" Bolt Length;  IP67, 5G, CAT18, 600 MHz - 6 GHz antenna for mobile and fixed applications. Pairs with Cradlepoint 1200 M  Modems.</t>
  </si>
  <si>
    <t>PRO7H2L4WG01W</t>
  </si>
  <si>
    <t>PRO7H; 2LTE 4WIFI GPS 1 FT cables, white radome, SMA connector, 2" Bolt Length;  IP67, 5G, CAT18, 600 MHz - 6 GHz antenna for mobile and fixed applications. Pairs with Cradlepoint 1200 M  Modems.</t>
  </si>
  <si>
    <t>PRO7H2L4WG01W-NF</t>
  </si>
  <si>
    <t>PRO7H; 2LTE 4WIFI GPS 1 FT cables, white radome, N Female connector, 2" Bolt Length;  IP67, 5G, CAT18, 600 MHz - 6 GHz antenna for mobile and fixed applications. Pairs with Cradlepoint 1200 M  Modems.</t>
  </si>
  <si>
    <t>PRO7H2L4WG01W-NM</t>
  </si>
  <si>
    <t>PRO7H; 2LTE 4WIFI GPS 1 FT cables, white radome, N Male connector, 2" Bolt Length;  IP67, 5G, CAT18, 600 MHz - 6 GHz antenna for mobile and fixed applications. Pairs with Cradlepoint 1200 M  Modems.</t>
  </si>
  <si>
    <t>PRO7H2L4WG15B</t>
  </si>
  <si>
    <t>PRO7H; 2LTE 4WIFI GPS, 15 FT cables, black radome, SMA connector, 2" Bolt Length;  IP67, 5G, CAT18, 600 MHz - 6 GHz antenna for mobile and fixed applications. Pairs with Cradlepoint 1200 M  Modems.</t>
  </si>
  <si>
    <t>PRO7H2L4WG15W</t>
  </si>
  <si>
    <t>PRO7H; 2LTE 4WIFI GPS, 15 FT cables, white radome, SMA connector, 2" Bolt Length;  IP67, 5G, CAT18, 600 MHz - 6 GHz antenna for mobile and fixed applications. Pairs with Cradlepoint 1200 M  Modems.</t>
  </si>
  <si>
    <t>PRO8H4L2WBG01B</t>
  </si>
  <si>
    <t>Husky PRO 8:1 antenna (mobile and fixed applications):IP67, 5G, CAT18, 600 MHz - 6 GHz;(8)1 ft.cables with SMA male connectors;4 LTE 2 WIFI, Bluetooth, GPS (Black radome)</t>
  </si>
  <si>
    <t>PRO8H4L2WBG01W</t>
  </si>
  <si>
    <t>Husky PRO 8:1 antenna (mobile and fixed applications):IP67, 5G, CAT18, 600 MHz - 6 GHz;(8)1 ft.cables with SMA male connectors;4 LTE 2 WIFI, Bluetooth, GPS (White radome)</t>
  </si>
  <si>
    <t>PRO8H4L2WBG15B</t>
  </si>
  <si>
    <t>Husky PRO 8:1 antenna (mobile and fixed applications):IP67, 5G, CAT18, 600 MHz - 6 GHz;(8)15 ft.cables with SMA male connectors;4 LTE 2 WIFI, Bluetooth, GPS (Black radome)</t>
  </si>
  <si>
    <t>PRO8H4L2WBG15W</t>
  </si>
  <si>
    <t>Husky PRO 8:1 antenna (mobile and fixed applications):IP67, 5G, CAT18, 600 MHz - 6 GHz;(8)15 ft.cables with SMA male connectors;4 LTE 2 WIFI, Bluetooth, GPS (White radome)</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</si>
  <si>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</si>
  <si>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</si>
  <si>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</si>
  <si>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</si>
  <si>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PRO9H4L4WG01B</t>
  </si>
  <si>
    <t>PRO9H; 4LTE 4WIFI GPS  1 FT cables, black radome, SMA connector, 2" Bolt Length;  IP67, 5G, CAT18, 600 MHz - 6 GHz antenna for mobile and fixed applications. Pairs with Cradlepoint 1200 M  Modems.</t>
  </si>
  <si>
    <t>PRO9H4L4WG01B-NF</t>
  </si>
  <si>
    <t>PRO9H; 4LTE 4WIFI GPS  1 FT cables, black radome, N Female connector, 2" Bolt Length;  IP67, 5G, CAT18, 600 MHz - 6 GHz antenna for mobile and fixed applications. Pairs with Cradlepoint 1200 M  Modems.</t>
  </si>
  <si>
    <t>PRO9H4L4WG01B-NM</t>
  </si>
  <si>
    <t>PRO9H; 4LTE 4WIFI GPS  1 FT cables, black radome, N Male connector, 2" Bolt Length; IP67, 5G, CAT18, 600 MHz - 6 GHz antenna for mobile and fixed applications. Pairs with Cradlepoint 1200 M  Modems.</t>
  </si>
  <si>
    <t>PRO9H4L4WG01W</t>
  </si>
  <si>
    <t>PRO9H; 4LTE 4WIFI GPS  1 FT cables, white radome, SMA connector, 2" Bolt Length;  IP67, 5G, CAT18, 600 MHz - 6 GHz antenna for mobile and fixed applications. Pairs with Cradlepoint 1200 M  Modems.</t>
  </si>
  <si>
    <t>PRO9H4L4WG01W-NF</t>
  </si>
  <si>
    <t>PRO9H; 4LTE 4WIFI GPS  1 FT cables, white radome, N Female connector, 2" Bolt Length;  IP67, 5G, CAT18, 600 MHz - 6 GHz antenna for mobile and fixed applications. Pairs with Cradlepoint 1200 M  Modems.</t>
  </si>
  <si>
    <t>PRO9H4L4WG01W-NM</t>
  </si>
  <si>
    <t>PRO9H; 4LTE 4WIFI GPS  1 FT cables, white radome, N Male connector, 2" Bolt Length;  IP67, 5G, CAT18, 600 MHz - 6 GHz antenna for mobile and fixed applications. Pairs with Cradlepoint 1200 M  Modems.</t>
  </si>
  <si>
    <t>PRO9H4L4WG15B</t>
  </si>
  <si>
    <t>PRO9H; 4LTE 4WIFI GPS  15 FT cables, black radome, SMA connector, 2" Bolt Length;  IP67, 5G, CAT18, 600 MHz - 6 GHz antenna for mobile and fixed applications. Pairs with Cradlepoint 1200 M  Modems.</t>
  </si>
  <si>
    <t>PRO9H4L4WG15W</t>
  </si>
  <si>
    <t>PRO9H; 4LTE 4WIFI GPS  15 FT cables, white radome, SMA connector, 2" Bolt Length; IP67, 5G, CAT18, 600 MHz - 6 GHz antenna for mobile and fixed applications. Pairs with Cradlepoint 1200 M  Modems.</t>
  </si>
  <si>
    <t>PRO11H4L6WG01B</t>
  </si>
  <si>
    <t>PRO11H; 4LTE 6WIFI GPS, 1 FT cables, black radome, SMA connector, 2" Bolt Length;  IP67, 5G, CAT18, 600 MHz - 6 GHz antenna for mobile and fixed applications. Pairs with Cradlepoint 1200 M  Modems.</t>
  </si>
  <si>
    <t>PRO11H4L6WG01B-NF</t>
  </si>
  <si>
    <t>PRO11H; 4LTE 6WIFI GPS, 1 FT cables, black radome, N Female connector, 2" Bolt Length;  IP67, 5G, CAT18, 600 MHz - 6 GHz antenna for mobile and fixed applications. Pairs with Cradlepoint 1200 M  Modems.</t>
  </si>
  <si>
    <t>PRO11H4L6WG01B-NM</t>
  </si>
  <si>
    <t>PRO11H; 4LTE 6WIFI GPS, 1 FT cables, black radome, N Male connector, 2" Bolt Length;  IP67, 5G, CAT18, 600 MHz - 6 GHz antenna for mobile and fixed applications. Pairs with Cradlepoint 1200 M  Modems.</t>
  </si>
  <si>
    <t>PRO11H4L6WG01W</t>
  </si>
  <si>
    <t>PRO11H; 4LTE 6WIFI GPS, 1 FT cables, white radome, SMA connector, 2" Bolt Length;  IP67, 5G, CAT18, 600 MHz - 6 GHz antenna for mobile and fixed applications. Pairs with Cradlepoint 1200 M  Modems.</t>
  </si>
  <si>
    <t>PRO11H4L6WG01W-NF</t>
  </si>
  <si>
    <t>PRO11H; 4LTE 6WIFI GPS, 1 FT cables, white radome, N Female connector, 2" Bolt Length;  IP67, 5G, CAT18, 600 MHz - 6 GHz antenna for mobile and fixed applications. Pairs with Cradlepoint 1200 M  Modems.</t>
  </si>
  <si>
    <t>PRO11H4L6WG01W-NM</t>
  </si>
  <si>
    <t>PRO11H; 4LTE 6WIFI GPS, 1 FT cables, white radome, N Male connector, 2" Bolt Length;  IP67, 5G, CAT18, 600 MHz - 6 GHz antenna for mobile and fixed applications. Pairs with Cradlepoint 1200 M  Modems.</t>
  </si>
  <si>
    <t>PRO11H4L6WG15B</t>
  </si>
  <si>
    <t>PRO11H; 4LTE 6WIFI GPS, 15 FT cables, black radome, SMA connector, 2" Bolt Length;  IP67, 5G, CAT18, 600 MHz - 6 GHz antenna for mobile and fixed applications. Pairs with Cradlepoint 1200 M  Modems.</t>
  </si>
  <si>
    <t>PRO11H4L6WG15W</t>
  </si>
  <si>
    <t>PRO11H; 4LTE 6WIFI GPS, 15 FT cables, white radome, SMA connector, 2" Bolt Length;  IP67, 5G, CAT18, 600 MHz - 6 GHz antenna for mobile and fixed applications. Pairs with Cradlepoint 1200 M  Modems.</t>
  </si>
  <si>
    <t>Pro BD (Bulldog Series)
Frequency Range 617 MHz - 5925 MHz</t>
  </si>
  <si>
    <t>PRO4BD4L02</t>
  </si>
  <si>
    <t>Parsec Bulldog 4-in-1 5G antenna - 2 ft, ceiling mount, SMA. PRO4BD; 4LTE, 2 FT cables, ceiling mount SMA connector;  5G, CAT18, 600 MHz - 6 GHz antenna for fixed applications. Pairs with Cradlepoint 1200 M  Modems.</t>
  </si>
  <si>
    <t>PRO4BD4L15</t>
  </si>
  <si>
    <t>Parsec Bulldog 4-in-1 5G antenna - 15 ft, ceiling mount, SMA. PRO4BD; 4LTE, 15 FT cables, ceiling mount SMA connector; 5G, CAT18, 600 MHz - 6 GHz antenna for fixed applications. Pairs with Cradlepoint 1200 M  Modems.</t>
  </si>
  <si>
    <t>PRO8BD4L4W02</t>
  </si>
  <si>
    <t>Parsec Bulldog 8-in-1 5G antenna - 2 ft, ceiling mount, SMA. PRO8BD; 4LTE 4 WIFI, 2 FT cables, ceiling mount SMA connector; 5G, CAT18, 600 MHz - 6 GHz antenna for fixed applications. Pairs with Cradlepoint 1200 M  Modems.</t>
  </si>
  <si>
    <t>PRO8BD4L4W15</t>
  </si>
  <si>
    <t>Parsec Bulldog 8-in-1 5G antenna - 15 ft, ceiling mount, SMA. PRO8BD; 4LTE 4 WIFI, 15 FT cables, ceiling mount SMA connector; 5G, CAT18, 600 MHz - 6 GHz antenna for fixed applications. Pairs with Cradlepoint 1200 M  Modems.</t>
  </si>
  <si>
    <t>PRO8BD8L02</t>
  </si>
  <si>
    <t>Parsec Bulldog 8-in-1 5G antenna - 2 ft, ceiling mount, SMA. PRO8BD; 8LTE (4 Active/4 Failover) 2 FT cables, ceiling mount SMA connector; 5G, CAT18, 600 MHz - 6 GHz antenna for fixed applications. Pairs with Cradlepoint 1200 M  Modems.</t>
  </si>
  <si>
    <t>PRO8BD8L15</t>
  </si>
  <si>
    <t>Parsec Bulldog 8-in-1 5G antenna - 15 ft, ceiling mount, SMA. PRO8BD; 8LTE (4 Active/4 Failover) 15 FT cables, ceiling mount SMA connector; 5G, CAT18, 600 MHz - 6 GHz antenna for fixed applications. Pairs with Cradlepoint 1200 M  Modems.</t>
  </si>
  <si>
    <t>PRO12BD8L4W02</t>
  </si>
  <si>
    <t>Parsec Bulldog 12-in-1 5G antenna - 2 ft, ceiling mount, SMA. PRO12BD; 8LTE (4 Active/4 Failover) 4 WIFI 2 FT cables, ceiling mount SMA connector; 5G, CAT18, 600 MHz - 6 GHz antenna for fixed applications. Pairs with Cradlepoint 1200 M  Modems.</t>
  </si>
  <si>
    <t>PRO12BD8L4W15</t>
  </si>
  <si>
    <t>Parsec Bulldog 12-in-1 5G antenna - 15 ft, ceiling mount, SMA. PRO12BD; 8LTE (4 Active/4 Failover) 4 WIFI  15 FT cables, ceiling mount SMA connector; 5G, CAT18, 600 MHz - 6 GHz antenna for fixed applications. Pairs with Cradlepoint 1200 M  Modems.</t>
  </si>
  <si>
    <t>PRO N (Newfoundland Series)
Frequency Range 617 MHz - 5925 MHz</t>
  </si>
  <si>
    <t>PRO5N4LG</t>
  </si>
  <si>
    <t>Parsec Newfoundland 5-in-1 (4 LTE, GPS, NO WIFI) 5G antenna, case mount, SMA. PRO5N; 4 LTE, GPS; Nanuk 950 case with antenna built into lid, IP67, 5G, CAT18, 600 MHz-6 GHz; Pairs with Cradlepoint 1200 M Modems</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</si>
  <si>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</si>
  <si>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</si>
  <si>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</si>
  <si>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</si>
  <si>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PRO9N4L4WG</t>
  </si>
  <si>
    <t>Parsec Newfoundland 9-in-1 5G antenna, case mount, SMA. PRO9N; 4 LTE, 4 WIFI, GPS, Nanuk 950 case with antenna built into lid, IP67, 5G, CAT18, 600 MHz-6 GHz; Pairs with Cradlepoint 1200 M Modems</t>
  </si>
  <si>
    <t>PRO9N8LG</t>
  </si>
  <si>
    <t>Parsec Newfoundland 9-in-1 (8 LTE, GPS) 5G antenna, case mount, SMA. PRO9N; 8 LTE (4 Active/4 Failover), GPS, Nanuk 950 case with antenna built into lid, IP67, 5G, CAT18, 600 MHz-6 GHz; Pairs with Cradlepoint 1200 M Modems</t>
  </si>
  <si>
    <t>PRO13N8L4WG</t>
  </si>
  <si>
    <t>Parsec Newfoundland 13-in-1 5G antenna, case mount, SMA. PRO13N; 8 LTE(4 Active/4 Failover) 4 WIFI, GPS, Nanuk 950 case with antenna built into lid, IP67, 5G, CAT18, 600 MHz-6 GHz; Pairs with Cradlepoint 1200 M Modems</t>
  </si>
  <si>
    <t>PRO SB (St. Bernard Series)
Frequency Range 619 MHz - 5925 MHz</t>
  </si>
  <si>
    <t>PRO9SB4L4WG</t>
  </si>
  <si>
    <t>Parsec St. Bernard 9-in-1 5G antenna, case mount, SMA. PRO9SB; 4 LTE, 4 WIFI, GPS, Seahorse 530 case with antenna built into lid; IP67; 5G; CAT18, 600 MHz-6 GHz; Pairs with Cradlepoint 1200 M Modems</t>
  </si>
  <si>
    <t>PRO A (Akita Series)
Frequency Range 617 MHz - 5925 MHz</t>
  </si>
  <si>
    <t>PRO4A4L01W</t>
  </si>
  <si>
    <t>PRO4A; 4 LTE, 1 ft, white, wall mount, SMA  connector, 5G, CAT18, 600 MHz-6 GHz for fixed applications.  Pairs with Cradlepoint 1200M modems</t>
  </si>
  <si>
    <t>PRO4A4L01W-NF</t>
  </si>
  <si>
    <t>Parsec Akita 4-in-1 5G antenna, 1 ft, white, wall mount, N type female. PRO4A; 4 LTE, 1 ft, white, wall mount N type female connector, 5G, CAT18, 600 MHz-6 GHz for fixed applications.  Pairs with Cradlepoint 1200M modems</t>
  </si>
  <si>
    <t>PRO4A4L15W</t>
  </si>
  <si>
    <t>Parsec Akita 4-in-1 5G antenna, 15 ft, white, wall mount SMA. PRO4A; 4 LTE, 15 ft, white, wall mount, SMA  connector, 5G, CAT18, 600 MHz-6 GHz for fixed applications.  Pairs with Cradlepoint 1200M modems</t>
  </si>
  <si>
    <t>PRO5A4LG01W</t>
  </si>
  <si>
    <t>PRO4A; 4 LTE, GPS, 1 ft, white, wall mount, SMA  connector, 5G, CAT18, 600 MHz-6 GHz for fixed applications.  Pairs with Cradlepoint 1200M modems</t>
  </si>
  <si>
    <t>PRO5A4LG01W-NF</t>
  </si>
  <si>
    <t>PRO4A; 4 LTE, GPS, 1 ft, white, wall mount N type female connector, 5G, CAT18, 600 MHz-6 GHz for fixed applications.  Pairs with Cradlepoint 1200M modems. Used with Cable runs over 40 ft.</t>
  </si>
  <si>
    <t>PRO5A4LG15W</t>
  </si>
  <si>
    <t>PRO4A; 4 LTE, GPS, 15 ft, white, wall mount, SMA  connector, 5G, CAT18, 600 MHz-6 GHz for fixed applications.  Pairs with Cradlepoint 1200M modems</t>
  </si>
  <si>
    <t>PTA WM (Labrador Series)
Frequency Range 617 MHz-5925 MHz</t>
  </si>
  <si>
    <t>PTAWM2L01W</t>
  </si>
  <si>
    <t>Labrador 2:1 antenna; 2 LTE, 5G; Omnidirectional; 617 MHz-6 GHz; IP54 rated, 1 ft cables with SMA (M) connectors; white radome, wall/pole mount hardware included; will likely need a cable kit.</t>
  </si>
  <si>
    <t>PTAWM2L01W-NF</t>
  </si>
  <si>
    <t>Labrador 2:1 antenna; 2 LTE, 5G; omnidirectional,617 MHz-6 GHz; IP54 rated, 1 ft cable with N type (F) connectors; white radome, wall/pole mount hardware included</t>
  </si>
  <si>
    <t>PTAWM2L15W</t>
  </si>
  <si>
    <t>Labrador PRO 2:1 antenna are unobtrusive and omnidirectional: IP54 rated with (2) 15 ft cables with SMA male connectors;2 LTE (White radome) custom connectors available.</t>
  </si>
  <si>
    <t>PRO CH (Chinook Series)
Frequency Range 617 MHz-5925 MHz</t>
  </si>
  <si>
    <t>PRO4CH4L01W</t>
  </si>
  <si>
    <t>Chinook PRO 4CH; 4x4 MIMO; 4 LTE; 1 FT CABLE, white, SMA connector, Wall mount and Pole mount hardware included</t>
  </si>
  <si>
    <t>PRO4CH4L01W-NF</t>
  </si>
  <si>
    <t>Chinook PRO 4CH; 4x4 MIMO; 4 LTE; 1 FT CABLE, white, N-Type Female connector, Wall mount and Pole mount hardware included</t>
  </si>
  <si>
    <t>PRO4CH4L15W</t>
  </si>
  <si>
    <t>Chinook PRO 4CH; 4x4 MIMO; 4 LTE; 15 FT CABLE, white, SMA connector, Wall mount and Pole mount hardware included</t>
  </si>
  <si>
    <t>PRO5CH4LG01W</t>
  </si>
  <si>
    <t>Chinook PRO 5CH; 4x4 MIMO; 4 LTE; GPS; 1 FT CABLE, white, SMA connector, Wall mount and Pole mount hardware included</t>
  </si>
  <si>
    <t>PRO5CH4LG01W-NF</t>
  </si>
  <si>
    <t>Chinook PRO 5CH; 4x4 MIMO; 4 LTE; GPS; 1 FT CABLE, white, N-Type Female connector, Wall mount and Pole mount hardware included</t>
  </si>
  <si>
    <t>PRO5CH4LG15W</t>
  </si>
  <si>
    <t>Chinook PRO 5CH; 4x4 MIMO; 4 LTE; GPS; 15 FT CABLE, white, SMA connector, Wall mount and Pole mount hardware included</t>
  </si>
  <si>
    <t>PTA AS (Australian Shepherd Series)
Frequency Range 617 MHz - 5925 MHz</t>
  </si>
  <si>
    <t>PTA4AS4L01B</t>
  </si>
  <si>
    <t>PTA 4AS 4:1, IP67, 5G, CAT18, 2.4 GHz-6 GHz antenna; 4 LTE, (Black radome) SMA male connectors with (4) 1 ft. cables; Bolt length 0.7 inches, Perfect for Kiosk, IoT, Mobile applications.</t>
  </si>
  <si>
    <t>PTA4AS4L01W</t>
  </si>
  <si>
    <t>PTA 4AS 4:1, IP67, 5G, CAT18, 2.4 GHz-6 GHz antenna; 4 LTE, (White radome) SMA male connectors with (4) 1 ft. cables; Bolt length 0.7 inches, Perfect for Kiosk, IoT, Mobile applications.</t>
  </si>
  <si>
    <t>PTA4AS4L03B</t>
  </si>
  <si>
    <t>PTA 4AS 4:1, IP67, 5G, CAT18, 2.4 GHz-6 GHz antenna; 4 LTE, (Black radome) SMA male connectors with (4) 3 ft. cables; Bolt length 0.7 inches, Perfect for Kiosk, IoT, Mobile applications.</t>
  </si>
  <si>
    <t>PTA4AS4L03W</t>
  </si>
  <si>
    <t>PTA 4AS 4:1, IP67, 5G, CAT18, 2.4 GHz-6 GHz antenna; 4 LTE, (White radome) SMA male connectors with (4) 3 ft. cables; Bolt length 0.7 inches, Perfect for Kiosk, IoT, Mobile applications.</t>
  </si>
  <si>
    <t>PTA4AS4L06B</t>
  </si>
  <si>
    <t>PTA 4AS 4:1, IP67, 5G, CAT18, 2.4 GHz-6 GHz antenna; 4 LTE, (Black radome) SMA male connectors with (4) 6 ft. cables; Bolt length 0.7 inches, Perfect for Kiosk, IoT, Mobile applications.</t>
  </si>
  <si>
    <t>PTA4AS4L06W</t>
  </si>
  <si>
    <t>PTA 4AS 4:1, IP67, 5G, CAT18, 2.4 GHz-6 GHz antenna; 4 LTE, (White radome) SMA male connectors with (4) 6 ft. cables; Bolt length 0.7 inches, Perfect for Kiosk, IoT, Mobile applications.</t>
  </si>
  <si>
    <t>PTA4AS4L15B</t>
  </si>
  <si>
    <t>PTA 4AS 4:1, IP67, 5G, CAT18, 2.4 GHz-6 GHz antenna; 4 LTE, (Black radome) SMA male connectors with (4) 15 ft. cables; Bolt length 0.7 inches, Perfect for Kiosk, IoT, Mobile applications.</t>
  </si>
  <si>
    <t>PTA4AS4L15W</t>
  </si>
  <si>
    <t>PTA 4AS 4:1, IP67, 5G, CAT18, 2.4 GHz-6 GHz antenna; 4 LTE, (White radome) SMA male connectors with (4) 15 ft. cables; Bolt length 0.7 inches, Perfect for Kiosk, IoT, Mobile applications.</t>
  </si>
  <si>
    <t>PTA5AS4LG01B</t>
  </si>
  <si>
    <t>PTA 5AS 5:1, IP67, 5G, CAT18, 2.4 GHz-6 GHz antenna; 4 LTE, GPS, (Black radome) SMA male connectors with (5) 1 ft. cables; Bolt length 0.7 inches, Perfect for Kiosk, IoT, Mobile applications.</t>
  </si>
  <si>
    <t>PTA5AS4LG01W</t>
  </si>
  <si>
    <t>PTA 5AS 5:1, IP67, 5G, CAT18, 2.4 GHz-6 GHz antenna; 4 LTE, GPS, (White radome) SMA male connectors with (5) 1 ft. cables; Bolt length 0.7 inches, Perfect for Kiosk, IoT, Mobile applications.</t>
  </si>
  <si>
    <t>PTA5AS4LG03B</t>
  </si>
  <si>
    <t>PTA 5AS 5:1, IP67, 5G, CAT18, 2.4 GHz-6 GHz antenna; 4 LTE, GPS, (Black radome) SMA male connectors with (5) 3 ft. cables; Bolt length 0.7 inches, Perfect for Kiosk, IoT, Mobile applications.</t>
  </si>
  <si>
    <t>PTA5AS4LG03W</t>
  </si>
  <si>
    <t>PTA 5AS 5:1, IP67, 5G, CAT18, 2.4 GHz-6 GHz antenna; 4 LTE, GPS, (White radome) SMA male connectors with (5) 3 ft. cables; Bolt length 0.7 inches, Perfect for Kiosk, IoT, Mobile applications.</t>
  </si>
  <si>
    <t>PTA5AS4LG06B</t>
  </si>
  <si>
    <t>PTA 5AS 5:1, IP67, 5G, CAT18, 2.4 GHz-6 GHz antenna; 4 LTE, GPS, (Black radome) SMA male connectors with (5) 6 ft. cables; Bolt length 0.7 inches, Perfect for Kiosk, IoT, Mobile applications.</t>
  </si>
  <si>
    <t>PTA5AS4LG06W</t>
  </si>
  <si>
    <t>PTA 5AS 5:1, IP67, 5G, CAT18, 2.4 GHz-6 GHz antenna; 4 LTE, GPS, (White radome) SMA male connectors with (5) 6 ft. cables; Bolt length 0.7 inches, Perfect for Kiosk, IoT, Mobile applications.</t>
  </si>
  <si>
    <t>PTA5AS4LG15B</t>
  </si>
  <si>
    <t>PTA 5AS 5:1, IP67, 5G, CAT18, 2.4 GHz-6 GHz antenna; 4 LTE, GPS, (Black radome) SMA male connectors with (5) 15 ft. cables; Bolt length 0.7 inches, Perfect for Kiosk, IoT, Mobile applications.</t>
  </si>
  <si>
    <t>PTA5AS4LG15W</t>
  </si>
  <si>
    <t>PTA 5AS 5:1, IP67, 5G, CAT18, 2.4 GHz-6 GHz antenna; 4 LTE, GPS, (White radome) SMA male connectors with (5) 15 ft. cables; Bolt length 0.7 inches, Perfect for Kiosk, IoT, Mobile applications.</t>
  </si>
  <si>
    <t>PTA6AS2L142WG15B</t>
  </si>
  <si>
    <t>PTA 6AS 6:1, IP67, 5G, CAT18, 2.4 GHz-6 GHz antenna; 2 LTE, Band 14, 2 Wi-Fi, GPS, (Black radome) SMA male connectors with (6) 15 ft. cables; Bolt length 0.7 inches, Perfect for Kiosk, IoT, Mobile applications.</t>
  </si>
  <si>
    <t>PTA6AS2L142WG15W</t>
  </si>
  <si>
    <t>PTA 6AS 6:1, IP67, 5G, CAT18, 2.4 GHz-6 GHz antenna; 2 LTE, Band 14, 2 Wi-Fi, GPS, (White radome) SMA male connectors with (6) 15 ft. cables; Bolt length 0.7 inches, Perfect for Kiosk, IoT, Mobile applications.</t>
  </si>
  <si>
    <t>PTA7AS4L2WG01B</t>
  </si>
  <si>
    <t>PTA 7AS 7:1, IP67, 5G, CAT18, 2.4 GHz-6 GHz antenna; 4 LTE, 2 Wi-Fi, GPS, (Black radome) SMA male connectors with (7) 1 ft. cables; Bolt length 0.7 inches, Perfect for Kiosk, IoT, Mobile applications.</t>
  </si>
  <si>
    <t>PTA7AS4L2WG01W</t>
  </si>
  <si>
    <t>PTA 7AS 7:1, IP67, 5G, CAT18, 2.4 GHz-6 GHz antenna; 4 LTE, 2 Wi-Fi, GPS, (White radome) SMA male connectors with (7) 1 ft. cables; Bolt length 0.7 inches, Perfect for Kiosk, IoT, Mobile applications.</t>
  </si>
  <si>
    <t>PTA7AS4L2WG03B</t>
  </si>
  <si>
    <t>PTA 7AS 7:1, IP67, 5G, CAT18, 2.4 GHz-6 GHz antenna; 4 LTE, 2 Wi-Fi, GPS, (Black radome) SMA male connectors with (7) 3 ft. cables; Bolt length 0.7 inches, Perfect for Kiosk, IoT, Mobile applications.</t>
  </si>
  <si>
    <t>PTA7AS4L2WG03W</t>
  </si>
  <si>
    <t>PTA 7AS 7:1, IP67, 5G, CAT18, 2.4 GHz-6 GHz antenna; 4 LTE, 2 Wi-Fi, GPS, (White radome) SMA male connectors with (7) 3 ft. cables; Bolt length 0.7 inches, Perfect for Kiosk, IoT, Mobile applications.</t>
  </si>
  <si>
    <t>PTA7AS4L2WG06B</t>
  </si>
  <si>
    <t>PTA 7AS 7:1, IP67, 5G, CAT18, 2.4 GHz-6 GHz antenna; 4 LTE, 2 Wi-Fi, GPS, (Black radome) SMA male connectors with (7) 6 ft. cables; Bolt length 0.7 inches, Perfect for Kiosk, IoT, Mobile applications.</t>
  </si>
  <si>
    <t>PTA7AS4L2WG06W</t>
  </si>
  <si>
    <t>PTA 7AS 7:1, IP67, 5G, CAT18, 2.4 GHz-6 GHz antenna; 4 LTE, 2 Wi-Fi, GPS, (White radome) SMA male connectors with (7) 6 ft. cables; Bolt length 0.7 inches, Perfect for Kiosk, IoT, Mobile applications.</t>
  </si>
  <si>
    <t>PTA7AS4L2WG15B</t>
  </si>
  <si>
    <t>PTA 7AS 7:1, IP67, 5G, CAT18, 2.4 GHz-6 GHz antenna; 4 LTE, 2 Wi-Fi, GPS, (Black radome) SMA male connectors with (7) 15 ft. cables; Bolt length 0.7 inches, Perfect for Kiosk, IoT, Mobile applications.</t>
  </si>
  <si>
    <t>PTA7AS4L2WG15W</t>
  </si>
  <si>
    <t>PTA 7AS 7:1, IP67, 5G, CAT18, 2.4 GHz-6 GHz antenna; 4 LTE, 2 Wi-Fi, GPS, (White radome) SMA male connectors with (7) 15 ft. cables; Bolt length 0.7 inches, Perfect for Kiosk, IoT, Mobile applications.</t>
  </si>
  <si>
    <t>PTA8AS4L2WBG01B</t>
  </si>
  <si>
    <t>PTA 8AS 8:1, IP67, 5G, CAT18, 2.4 GHz-6 GHz antenna; 4 LTE, 2 Wi-Fi, Bluetooth, GPS, (Black radome) SMA male connectors with (8) 1 ft. cables; Bolt length 0.7 inches, Perfect for Kiosk, IoT, Mobile applications.</t>
  </si>
  <si>
    <t>PTA8AS4L2WBG01W</t>
  </si>
  <si>
    <t>PTA 8AS 8:1, IP67, 5G, CAT18, 2.4 GHz-6 GHz antenna; 4 LTE, 2 Wi-Fi, Bluetooth, GPS, (White radome) SMA male connectors with (8) 1 ft. cables; Bolt length 0.7 inches, Perfect for Kiosk, IoT, Mobile applications.</t>
  </si>
  <si>
    <t>PTA8AS4L2WBG03B</t>
  </si>
  <si>
    <t>PTA 8AS 8:1, IP67, 5G, CAT18, 2.4 GHz-6 GHz antenna; 4 LTE, 2 Wi-Fi, Bluetooth, GPS, (Black radome) SMA male connectors with (8) 3 ft. cables; Bolt length 0.7 inches, Perfect for Kiosk, IoT, Mobile applications.</t>
  </si>
  <si>
    <t>PTA8AS4L2WBG03W</t>
  </si>
  <si>
    <t>PTA 8AS 8:1, IP67, 5G, CAT18, 2.4 GHz-6 GHz antenna; 4 LTE, 2 Wi-Fi, Bluetooth, GPS, (White radome) SMA male connectors with (8) 3 ft. cables; Bolt length 0.7 inches, Perfect for Kiosk, IoT, Mobile applications.</t>
  </si>
  <si>
    <t>PTA8AS4L2WBG06B</t>
  </si>
  <si>
    <t>PTA 8AS 8:1, IP67, 5G, CAT18, 2.4 GHz-6 GHz antenna; 4 LTE, 2 Wi-Fi, Bluetooth, GPS, (Black radome) SMA male connectors with (8) 6 ft. cables; Bolt length 0.7 inches, Perfect for Kiosk, IoT, Mobile applications.</t>
  </si>
  <si>
    <t>PTA8AS4L2WBG06W</t>
  </si>
  <si>
    <t>PTA 8AS 8:1, IP67, 5G, CAT18, 2.4 GHz-6 GHz antenna; 4 LTE, 2 Wi-Fi, Bluetooth, GPS, (White radome) SMA male connectors with (8) 6 ft. cables; Bolt length 0.7 inches, Perfect for Kiosk, IoT, Mobile applications.</t>
  </si>
  <si>
    <t>PTA8AS4L2WBG15B</t>
  </si>
  <si>
    <t>PTA 8AS 8:1, IP67, 5G, CAT18, 2.4 GHz-6 GHz antenna; 4 LTE, 2 Wi-Fi, Bluetooth, GPS, (Black radome) SMA male connectors with (8) 15 ft. cables; Bolt length 0.7 inches, Perfect for Kiosk, IoT, Mobile applications.</t>
  </si>
  <si>
    <t>PTA8AS4L2WBG15W</t>
  </si>
  <si>
    <t>PTA 8AS 8:1, IP67, 5G, CAT18, 2.4 GHz-6 GHz antenna; 4 LTE, 2 Wi-Fi, Bluetooth, GPS, (White radome) SMA male connectors with (8) 15 ft. cables; Bolt length 0.7 inches, Perfect for Kiosk, IoT, Mobile applications.</t>
  </si>
  <si>
    <t>PTA9AS4L4WG01B</t>
  </si>
  <si>
    <t>PTA 9AS 9:1, IP67, 5G, CAT18, 2.4 GHz-6 GHz antenna; 4 LTE, 4 Wi-Fi, GPS, (Black radome) SMA male connectors with (9) 1 ft. cables; Bolt length 0.7 inches, Perfect for Kiosk, IoT, Mobile applications.</t>
  </si>
  <si>
    <t>PTA9AS4L4WG01W</t>
  </si>
  <si>
    <t>PTA 9AS 9:1, IP67, 5G, CAT18, 2.4 GHz-6 GHz antenna; 4 LTE, 4 Wi-Fi, GPS, (White radome) SMA male connectors with (9) 1 ft. cables; Bolt length 0.7 inches, Perfect for Kiosk, IoT, Mobile applications.</t>
  </si>
  <si>
    <t>PTA9AS4L4WG03B</t>
  </si>
  <si>
    <t>PTA 9AS 9:1, IP67, 5G, CAT18, 2.4 GHz-6 GHz antenna; 4 LTE, 4 Wi-Fi, GPS, (Black radome) SMA male connectors with (9) 3 ft. cables; Bolt length 0.7 inches, Perfect for Kiosk, IoT, Mobile applications.</t>
  </si>
  <si>
    <t>PTA9AS4L4WG03W</t>
  </si>
  <si>
    <t>PTA 9AS 9:1, IP67, 5G, CAT18, 2.4 GHz-6 GHz antenna; 4 LTE, 4 Wi-Fi, GPS, (White radome) SMA male connectors with (9) 3 ft. cables; Bolt length 0.7 inches, Perfect for Kiosk, IoT, Mobile applications.</t>
  </si>
  <si>
    <t>PTA9AS4L4WG06B</t>
  </si>
  <si>
    <t>PTA 9AS 9:1, IP67, 5G, CAT18, 2.4 GHz-6 GHz antenna; 4 LTE, 4 Wi-Fi, GPS, (Black radome) SMA male connectors with (9) 6 ft. cables; Bolt length 0.7 inches, Perfect for Kiosk, IoT, Mobile applications.</t>
  </si>
  <si>
    <t>PTA9AS4L4WG06W</t>
  </si>
  <si>
    <t>PTA 9AS 9:1, IP67, 5G, CAT18, 2.4 GHz-6 GHz antenna; 4 LTE, 4 Wi-Fi, GPS, (White radome) SMA male connectors with (9) 6 ft. cables; Bolt length 0.7 inches, Perfect for Kiosk, IoT, Mobile applications.</t>
  </si>
  <si>
    <t>PTA9AS4L4WG15B</t>
  </si>
  <si>
    <t>PTA 9AS 9:1, IP67, 5G, CAT18, 2.4 GHz-6 GHz antenna; 4 LTE, 4 Wi-Fi, GPS, (Black radome) SMA male connectors with (9) 15 ft. cables; Bolt length 0.7 inches, Perfect for Kiosk, IoT, Mobile applications.</t>
  </si>
  <si>
    <t>PTA9AS4L4WG15W</t>
  </si>
  <si>
    <t>PTA 9AS 9:1, IP67, 5G, CAT18, 2.4 GHz-6 GHz antenna; 4 LTE, 4 Wi-Fi, GPS, (White radome) SMA male connectors with (9) 15 ft. cables; Bolt length 0.7 inches, Perfect for Kiosk, IoT, Mobile applications.</t>
  </si>
  <si>
    <t>PTA BC (Border Collie Series)
Frequency Range 617 MHz-5925 MHz</t>
  </si>
  <si>
    <t>PTA2BC2L03B</t>
  </si>
  <si>
    <t>PTA 2BC 2:1 antenna (mobile and fixed applications): IP67, 5G, CAT18, 600 MHz - 6 GHz; (2) 3 ft. cables with SMA Male connectors; 2 LTE, (Black radome) Bolt length 0.75 inches, Perfect for Kiosk, IoT, Mobile applications.</t>
  </si>
  <si>
    <t>PTA2BC2L03W</t>
  </si>
  <si>
    <t>PTA 2BC 2:1 antenna (mobile and fixed applications): IP67, 5G, CAT18, 600 MHz - 6 GHz; (2) 3 ft. cables with SMA Male connectors; 2 LTE, (White radome) Bolt length 0.75 inches, Perfect for Kiosk, IoT, Mobile applications.</t>
  </si>
  <si>
    <t>PTA2BC2L06B</t>
  </si>
  <si>
    <t>PTA 2BC 2:1 antenna (mobile and fixed applications): IP67, 5G, CAT18, 600 MHz - 6 GHz; (2) 6 ft. cables with SMA Male connectors; 2 LTE, (Black radome) Bolt length 0.75 inches, Perfect for Kiosk, IoT, Mobile applications.</t>
  </si>
  <si>
    <t>PTA2BC2L06W</t>
  </si>
  <si>
    <t>PTA 2BC 2:1 antenna (mobile and fixed applications): IP67, 5G, CAT18, 600 MHz - 6 GHz; (2) 6 ft. cables with SMA Male connectors; 2 LTE, (White radome) Bolt length 0.75 inches, Perfect for Kiosk, IoT, Mobile applications.</t>
  </si>
  <si>
    <t>PTA2BC2L15B</t>
  </si>
  <si>
    <t>PTA 2BC 2:1 antenna (mobile and fixed applications): IP67, 5G, CAT18, 600 MHz - 6 GHz; (2) 15 ft. cables with SMA Male connectors; 2 LTE, (Black radome) Bolt length 0.75 inches, Perfect for Kiosk, IoT, Mobile applications.</t>
  </si>
  <si>
    <t>PTA2BC2L15W</t>
  </si>
  <si>
    <t>PTA 2BC 2:1 antenna (mobile and fixed applications): IP67, 5G, CAT18, 600 MHz - 6 GHz; (2) 15 ft. cables with SMA Male connectors; 2 LTE, (White radome) Bolt length 0.75 inches, Perfect for Kiosk, IoT, Mobile applications.</t>
  </si>
  <si>
    <t>PTA3BC2LG03B</t>
  </si>
  <si>
    <t>PTA 3BC 3:1 antenna (mobile and fixed applications): IP67, 5G, CAT18, 600 MHz - 6 GHz; (3) 3 ft. cables with SMA Male connectors; 2 LTE, GPS, (Black radome) Bolt length 0.75 inches, Perfect for Kiosk, IoT, Mobile applications.</t>
  </si>
  <si>
    <t>PTA3BC2LG03W</t>
  </si>
  <si>
    <t>PTA 3BC 3:1 antenna (mobile and fixed applications): IP67, 5G, CAT18, 600 MHz - 6 GHz; (3) 3 ft. cables with SMA Male connectors; 2 LTE, GPS, (White radome) Bolt length 0.75 inches, Perfect for Kiosk, IoT, Mobile applications.</t>
  </si>
  <si>
    <t>PTA3BC2LG06B</t>
  </si>
  <si>
    <t>PTA 3BC 3:1 antenna (mobile and fixed applications): IP67, 5G, CAT18, 600 MHz - 6 GHz; (3) 6 ft. cables with SMA Male connectors; 2 LTE, GPS, (Black radome) Bolt length 0.75 inches, Perfect for Kiosk, IoT, Mobile applications.</t>
  </si>
  <si>
    <t>PTA3BC2LG06W</t>
  </si>
  <si>
    <t>PTA 3BC 3:1 antenna (mobile and fixed applications): IP67, 5G, CAT18, 600 MHz - 6 GHz; (3) 6 ft. cables with SMA Male connectors; 2 LTE, GPS, (White radome) Bolt length 0.75 inches, Perfect for Kiosk, IoT, Mobile applications.</t>
  </si>
  <si>
    <t>PTA3BC2LG15B</t>
  </si>
  <si>
    <t>PTA 3BC 3:1 antenna (mobile and fixed applications): IP67, 5G, CAT18, 600 MHz - 6 GHz; (3) 15 ft. cables with SMA Male connectors; 2 LTE, GPS, (Black radome) Bolt length 0.75 inches, Perfect for Kiosk, IoT, Mobile applications.</t>
  </si>
  <si>
    <t>PTA3BC2LG15W</t>
  </si>
  <si>
    <t>PTA 3BC 3:1 antenna (mobile and fixed applications): IP67, 5G, CAT18, 600 MHz - 6 GHz; (3) 15 ft. cables with SMA Male connectors; 2 LTE, GPS, (White radome) Bolt length 0.75 inches, Perfect for Kiosk, IoT, Mobile applications.</t>
  </si>
  <si>
    <t>PTA4BC2LWG03B</t>
  </si>
  <si>
    <t>PTA 4BC 4:1 antenna (mobile and fixed applications): IP67, 5G, CAT18, 600 MHz - 6 GHz; (4) 3 ft. cables with SMA Male connectors; 2 LTE, Wi-Fi, GPS, (Black radome) Bolt length 0.75 inches, Perfect for Kiosk, IoT, Mobile applications.</t>
  </si>
  <si>
    <t>PTA4BC2LWG03W</t>
  </si>
  <si>
    <t>PTA 4BC 4:1 antenna (mobile and fixed applications): IP67, 5G, CAT18, 600 MHz - 6 GHz; (4) 3 ft. cables with SMA Male connectors; 2 LTE, Wi-Fi, GPS, (White radome) Bolt length 0.75 inches, Perfect for Kiosk, IoT, Mobile applications.</t>
  </si>
  <si>
    <t>PTA4BC2LWG06B</t>
  </si>
  <si>
    <t>PTA 4BC 4:1 antenna (mobile and fixed applications): IP67, 5G, CAT18, 600 MHz - 6 GHz; (4) 6 ft. cables with SMA Male connectors; 2 LTE, Wi-Fi, GPS, (Black radome) Bolt length 0.75 inches, Perfect for Kiosk, IoT, Mobile applications.</t>
  </si>
  <si>
    <t>PTA4BC2LWG06W</t>
  </si>
  <si>
    <t>PTA 4BC 4:1 antenna (mobile and fixed applications): IP67, 5G, CAT18, 600 MHz - 6 GHz; (4) 6 ft. cables with SMA Male connectors; 2 LTE, Wi-Fi, GPS, (White radome) Bolt length 0.75 inches, Perfect for Kiosk, IoT, Mobile applications.</t>
  </si>
  <si>
    <t>PTA5BC2L2WG03B</t>
  </si>
  <si>
    <t>PTA 5BC 5:1 antenna (mobile and fixed applications): IP67, 5G, CAT18, 600 MHz - 6 GHz; (5) 3 ft. cables with SMA Male connectors; 2 LTE, 2 Wi-Fi, GPS, (Black radome) Bolt length 0.75 inches, Perfect for Kiosk, IoT, Mobile applications.</t>
  </si>
  <si>
    <t>PTA5BC2L2WG03W</t>
  </si>
  <si>
    <t>PTA 5BC 5:1 antenna (mobile and fixed applications): IP67, 5G, CAT18, 600 MHz - 6 GHz; (5) 3 ft. cables with SMA Male connectors; 2 LTE, 2 Wi-Fi, GPS, (White radome) Bolt length 0.75 inches, Perfect for Kiosk, IoT, Mobile applications.</t>
  </si>
  <si>
    <t>PTA5BC2L2WG06B</t>
  </si>
  <si>
    <t>PTA 5BC 5:1 antenna (mobile and fixed applications): IP67, 5G, CAT18, 600 MHz - 6 GHz; (5) 6 ft. cables with SMA Male connectors; 2 LTE, 2 Wi-Fi, GPS, (Black radome) Bolt length 0.75 inches, Perfect for Kiosk, IoT, Mobile applications.</t>
  </si>
  <si>
    <t>PTA5BC2L2WG06W</t>
  </si>
  <si>
    <t>PTA 5BC 5:1 antenna (mobile and fixed applications): IP67, 5G, CAT18, 600 MHz - 6 GHz; (5) 6 ft. cables with SMA Male connectors; 2 LTE, 2 Wi-Fi, GPS, (White radome) Bolt length 0.75 inches, Perfect for Kiosk, IoT, Mobile applications.</t>
  </si>
  <si>
    <t>PTA5BC2L2WG15B</t>
  </si>
  <si>
    <t>PTA 5BC 5:1 antenna (mobile and fixed applications): IP67, 5G, CAT18, 600 MHz - 6 GHz; (5) 15 ft. cables with SMA Male connectors; 2 LTE, 2 Wi-Fi, GPS, (Black radome) Bolt length 0.75 inches, Perfect for Kiosk, IoT, Mobile applications.</t>
  </si>
  <si>
    <t>PTA5BC2L2WG15W</t>
  </si>
  <si>
    <t>PTA 5BC 5:1 antenna (mobile and fixed applications): IP67, 5G, CAT18, 600 MHz - 6 GHz; (5) 15 ft. cables with SMA Male connectors; 2 LTE, 2 Wi-Fi, GPS, (White radome) Bolt length 0.75 inches, Perfect for Kiosk, IoT, Mobile applications.</t>
  </si>
  <si>
    <t>PRO ST (Chihuahua ST Series)
Frequency Range 617 MHz - 5925 MHz</t>
  </si>
  <si>
    <t>PRO2ST2L01B</t>
  </si>
  <si>
    <t>PRO 2ST 2:1 antenna is a ruggedized antenna perfect for IoT applications; IP67-rated; 2 LTE (Black radome) (2) 1 ft cables; Connector is SMA Male</t>
  </si>
  <si>
    <t>PRO2ST2L01W</t>
  </si>
  <si>
    <t>PRO 2ST 2:1 antenna is a ruggedized antenna perfect for IoT applications; IP67-rated; 2 LTE (White radome) (2) 1 ft cables; Connector is SMA Male</t>
  </si>
  <si>
    <t>PRO2ST2L06B</t>
  </si>
  <si>
    <t>PRO 2ST 2:1 antenna is a ruggedized antenna perfect for IoT applications; IP67-rated; 2 LTE (Black radome) (2) 6 ft cables; Connector is SMA Male</t>
  </si>
  <si>
    <t>PRO2ST2L06W</t>
  </si>
  <si>
    <t>PRO 2ST 2:1 antenna is a ruggedized antenna perfect for IoT applications; IP67-rated; 2 LTE (White radome) (2) 6 ft cables; Connector is SMA Male</t>
  </si>
  <si>
    <t>PRO3ST2LG01B</t>
  </si>
  <si>
    <t>PRO 3ST 3:1 antenna is a ruggedized antenna perfect for IoT applications; IP67-rated; 2 LTE, GPS (Black radome) (3) 1 ft cables; Connector is SMA Male</t>
  </si>
  <si>
    <t>PRO3ST2LG01W</t>
  </si>
  <si>
    <t>PRO 3ST 3:1 antenna is a ruggedized antenna perfect for IoT applications; IP67-rated; 2 LTE, GPS (White radome) (3) 1 ft cables; Connector is SMA Male</t>
  </si>
  <si>
    <t>PRO3ST2LG06B</t>
  </si>
  <si>
    <t>PRO 3ST 3:1 antenna is a ruggedized antenna perfect for IoT applications; IP67-rated; 2 LTE, GPS (Black radome) (3) 6 ft cables; Connector is SMA Male</t>
  </si>
  <si>
    <t>PRO3ST2LG06W</t>
  </si>
  <si>
    <t>PRO 3ST 3:1 antenna is a ruggedized antenna perfect for IoT applications; IP67-rated; 2 LTE, GPS (White radome) (3) 6 ft cables; Connector is SMA Male</t>
  </si>
  <si>
    <t>PRO3ST2LG15B</t>
  </si>
  <si>
    <t>PRO 3ST 3:1 antenna is a ruggedized antenna perfect for IoT applications; IP67-rated; 2 LTE, GPS (Black radome) (3) 15 ft cables; Connector is SMA Male</t>
  </si>
  <si>
    <t>PRO5ST2L2WG01B</t>
  </si>
  <si>
    <t>PRO 5ST 5:1 antenna is a ruggedized antenna perfect for IoT applications; IP67-rated; 2 LTE, 2 Wi-Fi, GPS, (Black radome) (5) 1 ft cables; Connector is SMA Male</t>
  </si>
  <si>
    <t>PRO5ST2L2WG01W</t>
  </si>
  <si>
    <t>PRO 5ST 5:1 antenna is a ruggedized antenna perfect for IoT applications; IP67-rated; 2 LTE, 2 Wi-Fi, GPS, (White radome) (5) 1 ft cables; Connector is SMA Male</t>
  </si>
  <si>
    <t>PRO5ST2L2WG06B</t>
  </si>
  <si>
    <t>PRO 5ST 5:1 antenna is a ruggedized antenna perfect for IoT applications; IP67-rated; 2 LTE, 2 Wi-Fi, GPS, (Black radome) (5) 6 ft cables; Connector is SMA Male</t>
  </si>
  <si>
    <t>PRO5ST2L2WG06W</t>
  </si>
  <si>
    <t>PRO 5ST 5:1 antenna is a ruggedized antenna perfect for IoT applications; IP67-rated; 2 LTE, 2 Wi-Fi, GPS, (White radome) (5) 6 ft cables; Connector is SMA Male</t>
  </si>
  <si>
    <t>PRO5ST2L2WG15B</t>
  </si>
  <si>
    <t>PRO 5ST 5:1 antenna is a ruggedized antenna perfect for IoT applications; IP67-rated; 2 LTE, 2 Wi-Fi, GPS, (Black radome) (5) 15 ft cables; Connector is SMA Male</t>
  </si>
  <si>
    <t>PRO IS (Irish Setter Series)
Frequency Range 617 MHz - 5925 MHz</t>
  </si>
  <si>
    <t>PRO4IS4L03BS</t>
  </si>
  <si>
    <t>PRO 4IS 4:1 low profile antenna (mobile and fixed applications) rugged, omni-directiona, IP67, 5G, CAT18, 600 MHz - 6 GHz; (4) 3 ft. cables with SMA Male connectors; 4 LTE (Black radome) Short bolt at 0.6 inches</t>
  </si>
  <si>
    <t>PRO4IS4L06BS</t>
  </si>
  <si>
    <t>PRO 4IS 4:1 low profile antenna (mobile and fixed applications) rugged, omni-directiona, IP67, 5G, CAT18, 600 MHz - 6 GHz; (4) 6 ft. cables with SMA Male connectors; 4 LTE (Black radome) Short bolt at 0.6 inches</t>
  </si>
  <si>
    <t>PRO4IS4L15BS</t>
  </si>
  <si>
    <t>PRO 4IS 4:1 low profile antenna (mobile and fixed applications) rugged, omni-directiona, IP67, 5G, CAT18, 600 MHz - 6 GHz; (4) 15 ft. cables with SMA Male connectors; 4 LTE (Black radome) Short bolt at 0.6 inches</t>
  </si>
  <si>
    <t>PRO5IS4LG03BS</t>
  </si>
  <si>
    <t>PRO 5IS 5:1 low profile antenna (mobile and fixed applications) rugged, omni-directiona, IP67, 5G, CAT18, 600 MHz - 6 GHz; (5) 3 ft. cables with SMA Male connectors; 4 LTE, GPS, (Black radome) Short bolt at 0.6 inches</t>
  </si>
  <si>
    <t>PRO6IS4L2W03BS</t>
  </si>
  <si>
    <t>PRO 6IS 6:1 low profile antenna (mobile and fixed applications) rugged, omni-directiona, IP67, 5G, CAT18, 600 MHz - 6 GHz; (6) 3 ft. cables with SMA Male connectors; 4 LTE, 2 Wi-Fi, (Black radome) Short bolt at 0.6 inches</t>
  </si>
  <si>
    <t>PRO7IS4L2WG01BS</t>
  </si>
  <si>
    <t>PRO 7IS 7:1 low profile antenna (mobile and fixed applications) rugged, omni-directiona, IP67, 5G, CAT18, 600 MHz - 6 GHz; (7) 1 ft. cables with SMA Male connectors; 4 LTE, 2 Wi-Fi, GPS, (Black radome) Short bolt at 0.6 inches</t>
  </si>
  <si>
    <t>PRO7IS4L2WG15BS</t>
  </si>
  <si>
    <t>PRO 7IS 7:1 low profile antenna (mobile and fixed applications) rugged, omni-directiona, IP67, 5G, CAT18, 600 MHz - 6 GHz; (7) 15 ft. cables with SMA Male connectors; 4 LTE, 2 Wi-Fi, GPS, (Black radome) Short bolt at 0.6 inches</t>
  </si>
  <si>
    <t>PRO8IS4L2WBG01BS</t>
  </si>
  <si>
    <t>PRO 8IS 8:1 low profile antenna (mobile and fixed applications) rugged, omni-directiona, IP67, 5G, CAT18, 600 MHz - 6 GHz; (8) 1 ft. cables with SMA Male connectors; 4 LTE, 2 Wi-Fi, Bluetooth, GPS, (Black radome) Short bolt at 0.6 inches</t>
  </si>
  <si>
    <t>PRO8IS4L2WBG15BS</t>
  </si>
  <si>
    <t>PRO 8IS 8:1 low profile antenna (mobile and fixed applications) rugged, omni-directiona, IP67, 5G, CAT18, 600 MHz - 6 GHz; (8) 15 ft. cables with SMA Male connectors; 4 LTE, 2 Wi-Fi, Bluetooth, GPS, (Black radome) Short bolt at 0.6 inches</t>
  </si>
  <si>
    <t>PRO GH (Greyhound Series)
Frequency Range 1800-4200 MHz</t>
  </si>
  <si>
    <t>PRO4GH4JW-NF</t>
  </si>
  <si>
    <t>PRO 4GH 4:1 antenna is a rugged, directional mid-band antenna, IP54-rated, 1800 MHz - 4200 MHz, N-Type Female connectors, 4 LTE, White radome</t>
  </si>
  <si>
    <t>PTA F (Falcon Series)
Frequency Range 617 MHz - 5925 MHz</t>
  </si>
  <si>
    <t>PTA2F2L06B</t>
  </si>
  <si>
    <t>PTA 2F 2:1 antenna; (2) 5G LTE, (2) 6 ft cables with SMA(M), Black radome</t>
  </si>
  <si>
    <t>Brackets</t>
  </si>
  <si>
    <t>PTA0149</t>
  </si>
  <si>
    <t>Parsec Pole Mount Bracket for small diameter bolt antennas, used with Collie, Chihuahua, Doberman and Rottweiler series antennas</t>
  </si>
  <si>
    <t>PTA0149H</t>
  </si>
  <si>
    <t>Parsec Pole Mount Bracket for large diameter bolt antennas, used with Belgian Shepherd, Husky and K9 series antennas</t>
  </si>
  <si>
    <t>PTA0329</t>
  </si>
  <si>
    <t>Parsec Magnetic Mount accessory for large diameter antennas, used for testing Belgian Shepherd and K9 series antennas</t>
  </si>
  <si>
    <t>PTA0330</t>
  </si>
  <si>
    <t>Parsec Magnetic Mount accessory for small diameter antennas, used for testing Collie, Chihuahua, Doberman and Rottweiler series antennas</t>
  </si>
  <si>
    <t>PTA0339</t>
  </si>
  <si>
    <t>Parsec Gasket adapter for  2020 Charger (Doberman and Rottweiler). Gasket adapter for the Doberman and Rottweiler to secure antenna on the roof of a Dodge Charger</t>
  </si>
  <si>
    <t>PTA0340</t>
  </si>
  <si>
    <t>Parsec Gasket adapter for  2020 Explorer (Doberman and Rottweiler). Gasket adapter for the Doberman and Rottweiler to secure antenna between grooves on the roof of a Ford Explorer</t>
  </si>
  <si>
    <t>PTA0341</t>
  </si>
  <si>
    <t>Parsec Gasket adapter for  2020 Explorer (Belgian Shepherd). Gasket adapter for the Belgian Shepherd to secure antenna between grooves on the roof of a Ford Explorer</t>
  </si>
  <si>
    <t>PTA0342</t>
  </si>
  <si>
    <t>Parsec Gasket adapter for  2020 Charger (Belgian Shepherd). Gasket adapter for the Belgian Shepherd to secure antenna on the roof of a Dodge Charger</t>
  </si>
  <si>
    <t>LMR19512</t>
  </si>
  <si>
    <t>Parsec Jumper cable of LMR195 N type female to SMA male</t>
  </si>
  <si>
    <t>PC2002L10SFSM</t>
  </si>
  <si>
    <t>Parsec LMR200 Cable kit; 2-in-1 antenna 10 ft</t>
  </si>
  <si>
    <t>PC2002L15SFSM</t>
  </si>
  <si>
    <t>Parsec LMR200 Cable kit; 2-in-1 antenna 15 ft</t>
  </si>
  <si>
    <t>PC2002L20SFSM</t>
  </si>
  <si>
    <t>Parsec LMR200 Cable kit; 2-in-1 antenna 20 ft</t>
  </si>
  <si>
    <t>PC2002LG10SFSM</t>
  </si>
  <si>
    <t>Parsec LMR200 Cable kit; 3-in-1 antenna 10 ft</t>
  </si>
  <si>
    <t>PC2002LG15SFSM</t>
  </si>
  <si>
    <t>Parsec LMR200 Cable kit; 3-in-1 antenna 15 ft</t>
  </si>
  <si>
    <t>PC2002LG20SFSM</t>
  </si>
  <si>
    <t>Parsec LMR200 Cable kit; 3-in-1 antenna 20 ft</t>
  </si>
  <si>
    <t>PC2002L2WG10SFSM</t>
  </si>
  <si>
    <t>Parsec LMR200 Cable kit; 5-in-1 antenna 10 ft</t>
  </si>
  <si>
    <t>PC2002L2WG15SFSM</t>
  </si>
  <si>
    <t>Parsec LMR200 Cable kit; 5-in-1 antenna 15 ft</t>
  </si>
  <si>
    <t>PC2002L2WG20SFSM</t>
  </si>
  <si>
    <t>Parsec LMR200 Cable kit; 5-in-1 antenna 20 ft</t>
  </si>
  <si>
    <t>PC2002L3WG10SFSM</t>
  </si>
  <si>
    <t>Parsec LMR200 Cable kit; 6-in-1 antenna 10 ft</t>
  </si>
  <si>
    <t>PC2002L3WG15SFSM</t>
  </si>
  <si>
    <t>Parsec LMR200 Cable kit; 6-in-1 antenna 15 ft</t>
  </si>
  <si>
    <t>PC2002L3WG20SFSM</t>
  </si>
  <si>
    <t>Parsec LMR200 Cable kit; 6-in-1 antenna 20 ft</t>
  </si>
  <si>
    <t>PC2004L4WG10SFSM</t>
  </si>
  <si>
    <t>Parsec LMR200 Cable kit; 9-in-1 antenna 10 ft</t>
  </si>
  <si>
    <t>PC2004L4WG12SFSM</t>
  </si>
  <si>
    <t>Parsec LMR200 Cable kit; 9-in-1 antenna 12 ft</t>
  </si>
  <si>
    <t>PC2004L4WG15SFSM</t>
  </si>
  <si>
    <t>Parsec LMR200 Cable kit; 9-in-1 antenna 15 ft</t>
  </si>
  <si>
    <t>PC2004L4WG20SFSM</t>
  </si>
  <si>
    <t>Parsec LMR200 Cable kit; 9-in-1 antenna 20 ft</t>
  </si>
  <si>
    <t>PC2402L30SFSM</t>
  </si>
  <si>
    <t>Parsec LMR240 Cable kit; 2-in-1 antenna 30 ft</t>
  </si>
  <si>
    <t>PC2402L40SFSM</t>
  </si>
  <si>
    <t>Parsec LMR240 Cable kit; 2-in-1 antenna 40 ft</t>
  </si>
  <si>
    <t>PC2402W30SFSM</t>
  </si>
  <si>
    <t>PC2402W40SFSM</t>
  </si>
  <si>
    <t>PC2402L30NMSM</t>
  </si>
  <si>
    <t>PC2402L40NMSM</t>
  </si>
  <si>
    <t>PC2402W30NMSM</t>
  </si>
  <si>
    <t>PC2402W40NMSM</t>
  </si>
  <si>
    <t>PC2402LG30SFSM</t>
  </si>
  <si>
    <t>Parsec LMR240 Cable kit; 3-in-1 antenna 30 ft</t>
  </si>
  <si>
    <t>PC2402LG40SFSM</t>
  </si>
  <si>
    <t>Parsec LMR240 Cable kit; 3-in-1 antenna 40 ft</t>
  </si>
  <si>
    <t>PC2402L2WG30SFSM</t>
  </si>
  <si>
    <t>Parsec LMR240 Cable kit; 5-in-1 antenna 30 ft</t>
  </si>
  <si>
    <t>PC2402L2WG40SFSM</t>
  </si>
  <si>
    <t>Parsec LMR240 Cable kit; 5-in-1 antenna 40 ft</t>
  </si>
  <si>
    <t>PC2402L3WG30SFSM</t>
  </si>
  <si>
    <t>Parsec LMR240 Cable kit; 6-in-1 antenna 30 ft</t>
  </si>
  <si>
    <t>PC2402L3WG40SFSM</t>
  </si>
  <si>
    <t>Parsec LMR240 Cable kit; 6-in-1 antenna 40 ft</t>
  </si>
  <si>
    <t>PC2404L4WG30SFSM</t>
  </si>
  <si>
    <t>Parsec LMR240 Cable kit; 9-in-1 antenna 30 ft</t>
  </si>
  <si>
    <t>PC2404L4WG40SFSM</t>
  </si>
  <si>
    <t>Parsec LMR240 Cable kit; 9-in-1 antenna 40 ft</t>
  </si>
  <si>
    <t>PC4004L25NM</t>
  </si>
  <si>
    <t>Parsec LMR400 Cable kit; 4-in-1 antenna 25 ft</t>
  </si>
  <si>
    <t>PC4004L50NM</t>
  </si>
  <si>
    <t>Parsec LMR400 Cable kit; 4-in-1 antenna 50 ft</t>
  </si>
  <si>
    <t>PC4004L100NM</t>
  </si>
  <si>
    <t>Parsec LMR400 Cable kit; 4-in-1 antenna 100 ft</t>
  </si>
  <si>
    <t>PC4004LG25NM</t>
  </si>
  <si>
    <t>Parsec LMR400 Cable kit; 5-in-1 antenna 25 ft</t>
  </si>
  <si>
    <t>PC4004LG50NM</t>
  </si>
  <si>
    <t>Parsec LMR400 Cable kit; 5-in-1 antenna 50 ft</t>
  </si>
  <si>
    <t>PC4004LG100NM</t>
  </si>
  <si>
    <t>Parsec LMR400 Cable kit; 5-in-1 antenna 100 ft</t>
  </si>
  <si>
    <t>PC4002L25NM</t>
  </si>
  <si>
    <t>Parsec LMR400 Cable kit; 2-in-1 antenna 25 ft</t>
  </si>
  <si>
    <t>PC4002L50NM</t>
  </si>
  <si>
    <t>Parsec LMR400 Cable kit; 2-in-1 antenna 50 ft</t>
  </si>
  <si>
    <t>PC4002L100NM</t>
  </si>
  <si>
    <t>Parsec LMR400 Cable kit; 2-in-1 antenna 100 ft</t>
  </si>
  <si>
    <t xml:space="preserve">Cradlepoint INTERNAL ONLY Price List (Not SKU'd up on NAmerican or International price lists, must be sent as restricted setup for customer/reseller that wants to purchase) </t>
  </si>
  <si>
    <t xml:space="preserve">Category </t>
  </si>
  <si>
    <t>Approved Buying/Shipping Country List</t>
  </si>
  <si>
    <t>Additional Approved Shipping Country List for Multinational Customers</t>
  </si>
  <si>
    <t>Sec 508 (Yes/No)</t>
  </si>
  <si>
    <t>Branch Essentials+Advanced Package</t>
  </si>
  <si>
    <t>BGA1-0100C7C-GN</t>
  </si>
  <si>
    <t>Should have price change</t>
  </si>
  <si>
    <t>US,CA</t>
  </si>
  <si>
    <t xml:space="preserve">1-yr NetCloud Branch Essentials Plan, and Advanced Plan with E100 router with Wi-Fi (300 Mbps modem), North America </t>
  </si>
  <si>
    <t>BGA3-0100C7C-GN</t>
  </si>
  <si>
    <t xml:space="preserve">3-yr NetCloud Branch Essentials Plan, and Advanced Plan with E100 router with Wi-Fi (300 Mbps modem), North America </t>
  </si>
  <si>
    <t>BGA5-0100C7C-GN</t>
  </si>
  <si>
    <t xml:space="preserve">5-yr NetCloud Branch Essentials Plan, and Advanced Plan with E100 router with Wi-Fi (300 Mbps modem), North America </t>
  </si>
  <si>
    <t>BGA1-0102C7C-GN</t>
  </si>
  <si>
    <t>MX</t>
  </si>
  <si>
    <t xml:space="preserve">1-yr NetCloud Branch Essentials Plan, and Advanced Plan with E102 router with Wi-Fi (300 Mbps modem), Mexico </t>
  </si>
  <si>
    <t>BGA3-0102C7C-GN</t>
  </si>
  <si>
    <t xml:space="preserve">3-yr NetCloud Branch Essentials Plan, and Advanced Plan with E102 router with Wi-Fi (300 Mbps modem), Mexico </t>
  </si>
  <si>
    <t>BGA5-0102C7C-GN</t>
  </si>
  <si>
    <t>5-yr NetCloud Branch Essentials Plan, and Advanced Plan with E102 router with Wi-Fi (300 Mbps modem), Mexico</t>
  </si>
  <si>
    <t>BGA1-NCEA-R</t>
  </si>
  <si>
    <t>US,CA, EU, UK, AU, NZ</t>
  </si>
  <si>
    <t>1-yr Renewal NetCloud Branch Essentials Plan and Advanced Plan, support E100, E102, E110, E320</t>
  </si>
  <si>
    <t>BGA3-NCEA-R</t>
  </si>
  <si>
    <t>3-yr Renewal NetCloud Branch Essentials Plan and Advanced Plan, support E100, E102, E110, E320</t>
  </si>
  <si>
    <t>BGA5-NCEA-R</t>
  </si>
  <si>
    <t>5-yr Renewal NetCloud Branch Essentials Plan and Advanced Plan, support E100, E102, E110, E320</t>
  </si>
  <si>
    <t>Branch Essentials Package</t>
  </si>
  <si>
    <t>BG01-0100C7C-GN</t>
  </si>
  <si>
    <t xml:space="preserve">1-yr NetCloud Branch Essentials with E100 router with Wi-Fi (300 Mbps modem), North America </t>
  </si>
  <si>
    <t>BG03-0100C7C-GN</t>
  </si>
  <si>
    <t xml:space="preserve">3-yr NetCloud Branch Essentials with E100 router with Wi-Fi (300 Mbps modem), North America </t>
  </si>
  <si>
    <t>BG05-0100C7C-GN</t>
  </si>
  <si>
    <t xml:space="preserve">5-yr NetCloud Branch Essentials with E100 router with Wi-Fi (300 Mbps modem), North America </t>
  </si>
  <si>
    <t>BG01-0100C4D-NN</t>
  </si>
  <si>
    <t xml:space="preserve">1-yr NetCloud Branch Essentials with E100 router with Wi-Fi (150 Mbps modem), North America </t>
  </si>
  <si>
    <t>BG03-0100C4D-NN</t>
  </si>
  <si>
    <t xml:space="preserve">3-yr NetCloud Branch Essentials with E100 router with Wi-Fi (150 Mbps modem), North America </t>
  </si>
  <si>
    <t>BG05-0100C4D-NN</t>
  </si>
  <si>
    <t xml:space="preserve">5-yr NetCloud Branch Essentials with E100 router with Wi-Fi (150 Mbps modem), North America </t>
  </si>
  <si>
    <t>BG01-0102C7C-GN</t>
  </si>
  <si>
    <t>1-yr NetCloud Branch Essentials with E102 router with Wi-Fi (300 Mbps modem), Mexico</t>
  </si>
  <si>
    <t>BG03-0102C7C-GN</t>
  </si>
  <si>
    <t>3-yr NetCloud Branch Essentials with E102 router with Wi-Fi (300 Mbps modem), Mexico</t>
  </si>
  <si>
    <t>BG05-0102C7C-GN</t>
  </si>
  <si>
    <t>5-yr NetCloud Branch Essentials with E102 router with Wi-Fi (300 Mbps modem), Mexico</t>
  </si>
  <si>
    <t>BG01-NCESS-R</t>
  </si>
  <si>
    <t>1-yr Renewal NetCloud Branch Essentials Plan, support E100, E102, E110, E320</t>
  </si>
  <si>
    <t>BG03-NCESS-R</t>
  </si>
  <si>
    <t>3-yr Renewal NetCloud Branch Essentials Plan, support E100, E102, E110, E320</t>
  </si>
  <si>
    <t>BG05-NCESS-R</t>
  </si>
  <si>
    <t>5-yr Renewal NetCloud Branch Essentials Plan, support E100, E102, E110, E320</t>
  </si>
  <si>
    <t>BGA1-NCADV</t>
  </si>
  <si>
    <t>US,CA, EU, UK, AU, NZ, MX</t>
  </si>
  <si>
    <t>1-yr NetCloud Branch for Service Providers Advanced Plan, support E100, E102, E110, E320 (requires corresponding Essentials Plan)</t>
  </si>
  <si>
    <t>BGA3-NCADV</t>
  </si>
  <si>
    <t>3-yr NetCloud Branch for Service Providers Advanced Plan, support E100, E102, E110, E320 (requires corresponding Essentials Plan)</t>
  </si>
  <si>
    <t>BGA5-NCADV</t>
  </si>
  <si>
    <t>5-yr NetCloud Branch for Service Providers Advanced Plan, support E100, E102, E110, E320 (requires corresponding Essentials Plan)</t>
  </si>
  <si>
    <t>BGA1-NCADV-R</t>
  </si>
  <si>
    <t>1-yr Renewal NetCloud Branch for Service Providers Advanced Plan, support E100, E102, E110, E320 (requires corresponding Essentials Plan)</t>
  </si>
  <si>
    <t>BGA3-NCADV-R</t>
  </si>
  <si>
    <t>3-yr Renewal NetCloud Branch for Service Providers Advanced Plan, support E100, E102, E110, E320 (requires corresponding Essentials Plan)</t>
  </si>
  <si>
    <t>BGA5-NCADV-R</t>
  </si>
  <si>
    <t>5-yr Renewal NetCloud Branch for Service Providers Advanced Plan, support E100, E102, E110, E320 (requires corresponding Essentials Plan)</t>
  </si>
  <si>
    <t>Branch Basic Package</t>
  </si>
  <si>
    <t>BGF1-0100C7C-GN</t>
  </si>
  <si>
    <t xml:space="preserve">1-yr NetCloud Branch Basic with E100 router with Wi-Fi (300 Mbps modem), North America </t>
  </si>
  <si>
    <t>BGF3-0100C7C-GN</t>
  </si>
  <si>
    <t xml:space="preserve">3-yr NetCloud Branch Basic with E100 router with Wi-Fi (300 Mbps modem), North America </t>
  </si>
  <si>
    <t>BGF5-0100C7C-GN</t>
  </si>
  <si>
    <t xml:space="preserve">5-yr NetCloud Branch Basic with E100 router with Wi-Fi (300 Mbps modem), North America </t>
  </si>
  <si>
    <t>BGF1-0100C4D-NN</t>
  </si>
  <si>
    <t xml:space="preserve">1-yr NetCloud Branch Basic with E100 router with Wi-Fi (150 Mbps modem), North America </t>
  </si>
  <si>
    <t>BGF3-0100C4D-NN</t>
  </si>
  <si>
    <t xml:space="preserve">3-yr NetCloud Branch Basic with E100 router with Wi-Fi (150 Mbps modem), North America </t>
  </si>
  <si>
    <t>BGF5-0100C4D-NN</t>
  </si>
  <si>
    <t xml:space="preserve">5-yr NetCloud Branch Basic with E100 router with Wi-Fi (150 Mbps modem), North America </t>
  </si>
  <si>
    <t>E100-C7C-GN</t>
  </si>
  <si>
    <t>E100 router with Wi-Fi (300 Mbps modem), North America</t>
  </si>
  <si>
    <t>BGF1-0102C7C-GN</t>
  </si>
  <si>
    <t xml:space="preserve">1-yr NetCloud Branch Basic with E102 router with Wi-Fi (300 Mbps modem), Americas </t>
  </si>
  <si>
    <t>BGF3-0102C7C-GN</t>
  </si>
  <si>
    <t xml:space="preserve">3-yr NetCloud Branch Basic with E102 router with Wi-Fi (300 Mbps modem), Americas </t>
  </si>
  <si>
    <t>BGF5-0102C7C-GN</t>
  </si>
  <si>
    <t xml:space="preserve">5-yr NetCloud Branch Basic with E102 router with Wi-Fi (300 Mbps modem), Americas </t>
  </si>
  <si>
    <t>E102-C7C-GN</t>
  </si>
  <si>
    <t>E102 router with Wi-Fi (300 Mbps modem), Americas</t>
  </si>
  <si>
    <t>BGF1-0102C7D-GM</t>
  </si>
  <si>
    <t>EU, UK, AU, NZ</t>
  </si>
  <si>
    <t>1-yr NetCloud Branch Basic with E102 router with Wi-Fi (300 Mbps modem), Global</t>
  </si>
  <si>
    <t>BGF3-0102C7D-GM</t>
  </si>
  <si>
    <t>3-yr NetCloud Branch Basic with E102 router with Wi-Fi (300 Mbps modem), Global</t>
  </si>
  <si>
    <t>BGF5-0102C7D-GM</t>
  </si>
  <si>
    <t>5-yr NetCloud Branch Basic with E102 router with Wi-Fi (300 Mbps modem), Global</t>
  </si>
  <si>
    <t>E102-C7D-GM</t>
  </si>
  <si>
    <t xml:space="preserve">no </t>
  </si>
  <si>
    <t>E102 router with Wi-Fi (300 Mbps modem), Global</t>
  </si>
  <si>
    <t>T-Mobile SKU</t>
  </si>
  <si>
    <t xml:space="preserve">E3205GB </t>
  </si>
  <si>
    <t>no</t>
  </si>
  <si>
    <t>US</t>
  </si>
  <si>
    <t>E320 router with Wi-Fi (5GB modem), United States</t>
  </si>
  <si>
    <t>BGF1-NCBAS</t>
  </si>
  <si>
    <t>1-yr NetCloud Branch Basic Plan, support E100, E102, E110, E320</t>
  </si>
  <si>
    <t>Basic Renewal</t>
  </si>
  <si>
    <t>BGF1-NCBAS-R</t>
  </si>
  <si>
    <t>1-yr Renewal NetCloud Branch Basic Plan, support E100, E102, E110, E320</t>
  </si>
  <si>
    <t>BGF3-NCBAS-R</t>
  </si>
  <si>
    <t>3-yr Renewal NetCloud Branch Basic Plan, support E100, E102, E110, E320</t>
  </si>
  <si>
    <t>BGF5-NCBAS-R</t>
  </si>
  <si>
    <t>5-yr Renewal NetCloud Branch Basic Plan, support E100, E102, E110, E320</t>
  </si>
  <si>
    <t>Small Branch Essentials+Advanced Packages</t>
  </si>
  <si>
    <t>US, CA</t>
  </si>
  <si>
    <t>1-Year NetCloud Small Branch Essentials Plan, Advanced Plan and E100 router with WiFi (300 Mbps modem), Americas</t>
  </si>
  <si>
    <t>3-Year NetCloud Small Branch Essentials Plan, Advanced Plan and E100 router with WiFi (300 Mbps modem), Americas</t>
  </si>
  <si>
    <t>5-YearNetCloud Small Branch Essentials Plan, Advanced Plan and E100 router with WiFi (300 Mbps modem), Americas</t>
  </si>
  <si>
    <t>BKA1-0102C7D-GM</t>
  </si>
  <si>
    <t>EU,UK,AU,NZ</t>
  </si>
  <si>
    <t>1-YearNetCloud Small Branch Essentials Plan, Advanced Plan and E102 router with WiFi (300 Mbps modem), Global</t>
  </si>
  <si>
    <t>BKA3-0102C7D-GM</t>
  </si>
  <si>
    <t>3-Year NetCloud Small Branch Essentials Plan, Advanced Plan and E102 router with WiFi (300 Mbps modem), Global</t>
  </si>
  <si>
    <t>BKA5-0102C7D-GM</t>
  </si>
  <si>
    <t>5-Year NetCloud Small Branch Essentials Plan, Advanced Plan and E102 router with WiFi (300 Mbps modem), Global</t>
  </si>
  <si>
    <t>Small Branch Essentials + Advanced Renewal</t>
  </si>
  <si>
    <t>US,CA,EU,UK,AU,NZ</t>
  </si>
  <si>
    <t>Small Branch Essentials Packages</t>
  </si>
  <si>
    <t>1-Year NetCloud Small Branch Essentials Plan and E100 router with WiFi (300 Mbps modem), Americas</t>
  </si>
  <si>
    <t>3-Year NetCloud Small Branch Essentials Plan and E100 router with WiFi (300 Mbps modem), Americas</t>
  </si>
  <si>
    <t>5-YearNetCloud Small Branch Essentials Plan and E100 router with WiFi (300 Mbps modem), Americas</t>
  </si>
  <si>
    <t>BK01-0102C7D-GM</t>
  </si>
  <si>
    <t>1-YearNetCloud Small Branch Essentials Plan and E102 router with WiFi (300 Mbps modem), Global</t>
  </si>
  <si>
    <t>BK03-0102C7D-GM</t>
  </si>
  <si>
    <t>3-Year NetCloud Small Branch Essentials Plan and E102 router with WiFi (300 Mbps modem), Global</t>
  </si>
  <si>
    <t>BK05-0102C7D-GM</t>
  </si>
  <si>
    <t>5-Year NetCloud Small Branch Essentials Plan and E102 router with WiFi (300 Mbps modem), Global</t>
  </si>
  <si>
    <t>IoT Fixed Location Essential+Advanced Packages</t>
  </si>
  <si>
    <t>TKA3-0100C4D-NN</t>
  </si>
  <si>
    <t>3-Year NetCloud IoT Fixed Location Essentials Plan, Advanced Plan and E100 router with WiFi (150 Mbps modem), North America</t>
  </si>
  <si>
    <t>TKA5-0100C4D-NN</t>
  </si>
  <si>
    <t>5-Year NetCloud IoT Fixed Location Essentials Plan, Advanced Plan and E100 router with WiFi (150 Mbps modem), North America</t>
  </si>
  <si>
    <t>TKA3-0102C4D-NN</t>
  </si>
  <si>
    <t>3-Year NetCloud IoT Fixed Location Essentials Plan, Advanced Plan and E102 router with WiFi (150 Mbps modem), Global</t>
  </si>
  <si>
    <t>TKA5-0102C4D-NN</t>
  </si>
  <si>
    <t>5-Year NetCloud IoT Fixed Location Essentials Plan, Advanced Plan and E102 router with WiFi (150 Mbps modem), Global</t>
  </si>
  <si>
    <t>IoT Fixed Location Essentials+Advanced Renewal</t>
  </si>
  <si>
    <t>TKA1-NCEA-R</t>
  </si>
  <si>
    <t>1-Year Renewal NetCloud IoT Fixed Location Essentials Plan, Advanced Plan</t>
  </si>
  <si>
    <t>TKA3-NCEA-R</t>
  </si>
  <si>
    <t>3-Year Renewal NetCloud IoT Fixed Location Essentials Plan, Advanced Plan</t>
  </si>
  <si>
    <t>TKA5-NCEA-R</t>
  </si>
  <si>
    <t>5-Year Renewal NetCloud IoT Fixed Location Essentials Plan, Advanced Plan</t>
  </si>
  <si>
    <t>IoT Fixed Location Essential Packages</t>
  </si>
  <si>
    <t>TK03-0100C4D-NN</t>
  </si>
  <si>
    <t>3-Year NetCloud IoT Fixed Location Essentials Plan and E100 router with WiFi (150 Mbps modem), North America</t>
  </si>
  <si>
    <t>TK05-0100C4D-NN</t>
  </si>
  <si>
    <t>5-Year NetCloud IoT Fixed Location Essentials Plan and E100 router with WiFi (150 Mbps modem), North America</t>
  </si>
  <si>
    <t>TK03-0102C4D-NN</t>
  </si>
  <si>
    <t>3-Year NetCloud IoT Fixed Location Essentials Plan and E102 router with WiFi (150 Mbps modem), Global</t>
  </si>
  <si>
    <t>TK05-0102C4D-NN</t>
  </si>
  <si>
    <t>5-Year NetCloud IoT Fixed Location Essentials Plan and E102 router with WiFi (150 Mbps modem), Global</t>
  </si>
  <si>
    <t>IoT Fixed Location Essentials Renewal</t>
  </si>
  <si>
    <t>TK01-NCESS-R</t>
  </si>
  <si>
    <t>1-Year Renewal NetCloud IoT Fixed Location Essentials Plan</t>
  </si>
  <si>
    <t>TK03-NCESS-R</t>
  </si>
  <si>
    <t>3-Year Renewal NetCloud IoT Fixed Location Essentials Plan</t>
  </si>
  <si>
    <t>TK05-NCESS-R</t>
  </si>
  <si>
    <t>5-Year Renewal NetCloud IoT Fixed Location Essentials Plan</t>
  </si>
  <si>
    <t>IoT Fixed Location Advanced Upgrade</t>
  </si>
  <si>
    <t>TK01-NCADV-R</t>
  </si>
  <si>
    <t>1-Year NetCloud IoT Fixed Location Advanced Plan</t>
  </si>
  <si>
    <t>TK03-NCADV</t>
  </si>
  <si>
    <t>3-Year NetCloud IoT Fixed Location Advanced Plan</t>
  </si>
  <si>
    <t>TK05-NCADV</t>
  </si>
  <si>
    <t>5-Year NetCloud IoT Fixed Location Advanced Plan</t>
  </si>
  <si>
    <t>IoT Fixed Location Advanced Renewal</t>
  </si>
  <si>
    <t>1-Year Renewal NetCloud IoT Fixed Location Advanced Plan</t>
  </si>
  <si>
    <t>TK03-NCADV-R</t>
  </si>
  <si>
    <t>3-Year Renewal NetCloud IoT Fixed Location Advanced Plan</t>
  </si>
  <si>
    <t>TK05-NCADV-R</t>
  </si>
  <si>
    <t>5-Year Renewal NetCloud IoT Fixed Location Advanced Plan</t>
  </si>
  <si>
    <t>TX01-0500C7C-NE</t>
  </si>
  <si>
    <t>need to clarify with tobi</t>
  </si>
  <si>
    <t>1-yr NetCloud IoT Essentials Plan for Private Cellular Networks, and R500 router with WiFi (300Mbps modem), with AC power supply and antennas, Nitro for Education</t>
  </si>
  <si>
    <t>Y</t>
  </si>
  <si>
    <t>N/A</t>
  </si>
  <si>
    <t>n/a</t>
  </si>
  <si>
    <t>5A992.c</t>
  </si>
  <si>
    <t>8517.62.0020</t>
  </si>
  <si>
    <t>Taiwan</t>
  </si>
  <si>
    <t>TX03-0500C7C-NE</t>
  </si>
  <si>
    <t>3-yr NetCloud IoT Essentials Plan for Private Cellular Networks, and R500 router with WiFi (300Mbps modem), with AC power supply and antennas, Nitro for Education</t>
  </si>
  <si>
    <t>TX01-0500C7C-NE-C</t>
  </si>
  <si>
    <t>Motorola Consigned Stock 1-yr NetCloud IoT Essentials Plan for Private Cellular Networks, and R500 router with WiFi (300Mbps modem), with AC power supply and antennas, Nitro for Education</t>
  </si>
  <si>
    <t>TX03-0500C7C-NE-C</t>
  </si>
  <si>
    <t>Motorola Consigned Stock  3-yr NetCloud IoT Essentials Plan for Private Cellular Networks, and R500 router with WiFi (300Mbps modem), with AC power supply and antennas, Nitro for Education</t>
  </si>
  <si>
    <t>TX03-0500C7C-NS</t>
  </si>
  <si>
    <t>3-yr NetCloud IoT Essentials Plan for Private Cellular Networks, and R500 router with WiFi (300Mbps modem), with AC power supply and antennas, Nitro for Smart Cities/Enterprise</t>
  </si>
  <si>
    <t>TX05-0500C7C-NS</t>
  </si>
  <si>
    <t>5-yr NetCloud IoT Essentials Plan for Private Cellular Networks, and R500 router with WiFi (300Mbps modem), with AC power supply and antennas, Nitro for Smart Cities/Enterprise</t>
  </si>
  <si>
    <t>TX03-0500C7C-NS-C</t>
  </si>
  <si>
    <t>Motorola Consigned Stock 3-yr NetCloud IoT Essentials Plan for Private Cellular Networks, and R500 router with WiFi (300Mbps modem), with AC power supply and antennas, Nitro for Smart Cities/Enterprise</t>
  </si>
  <si>
    <t>TX05-0500C7C-NS-C</t>
  </si>
  <si>
    <t>Motorola Consigned Stock 5-yr NetCloud IoT Essentials Plan for Private Cellular Networks, and R500 router with WiFi (300Mbps modem), with AC power supply and antennas, Nitro for Smart Cities/Enterprise</t>
  </si>
  <si>
    <t>TD01-0500C7C-NN</t>
  </si>
  <si>
    <t xml:space="preserve">$   405.00 </t>
  </si>
  <si>
    <t>1-yr NetCloud IoT Essentials Plan for Private Cellular Networks, and R500 router with WiFi (300Mbps modem), with AC power supply and antennas, North America</t>
  </si>
  <si>
    <t>Isolated Network SKUs</t>
  </si>
  <si>
    <t>BXS1-ISONET</t>
  </si>
  <si>
    <t>1-YR Additional Support Per Branch Unit (Requires Internet Isolated Network Approval)</t>
  </si>
  <si>
    <t>BXS3-ISONET</t>
  </si>
  <si>
    <t>3-YR Additional Support Per Branch Unit (Requires Internet Isolated Network Approval)</t>
  </si>
  <si>
    <t>BXS5-ISONET</t>
  </si>
  <si>
    <t>5-YR Additional Support Per Branch Unit (Requires Internet Isolated Network Approval)</t>
  </si>
  <si>
    <t>MXS1-ISONET</t>
  </si>
  <si>
    <t>1-YR Additional Support Per Mobile Unit (Requires Internet Isolated Network Approval)</t>
  </si>
  <si>
    <t>MXS3-ISONET</t>
  </si>
  <si>
    <t>3-YR Additional Support Per Mobile Unit (Requires Internet Isolated Network Approval)</t>
  </si>
  <si>
    <t>MXS5-ISONET</t>
  </si>
  <si>
    <t>5-YR Additional Support Per Mobile Unit (Requires Internet Isolated Network Approval)</t>
  </si>
  <si>
    <t>TXS1-ISONET</t>
  </si>
  <si>
    <t>1-YR Additional Support Per IOT Unit (Requires Internet Isolated Network Approval)</t>
  </si>
  <si>
    <t>TXS3-ISONET</t>
  </si>
  <si>
    <t>3-YR Additional Support Per IOT Unit (Requires Internet Isolated Network Approval)</t>
  </si>
  <si>
    <t>TXS5-ISONET</t>
  </si>
  <si>
    <t>5-YR Additional Support Per IOT Unit (Requires Internet Isolated Network Approval)</t>
  </si>
  <si>
    <t>Idirect Only SKU's</t>
  </si>
  <si>
    <t>IBR650C-150M-D-NA</t>
  </si>
  <si>
    <t>need to check with tobi</t>
  </si>
  <si>
    <t>IBR650C router no WiFi (150 Mbps modem), North America</t>
  </si>
  <si>
    <t>IBR600C-150M-B-EU</t>
  </si>
  <si>
    <t>IBR600C router with WiFi (150 Mbps modem), EMEA</t>
  </si>
  <si>
    <t>IBR600C-150M-C-AP</t>
  </si>
  <si>
    <t>IBR600C router with WiFi (150 Mbps modem), APAC</t>
  </si>
  <si>
    <t>IBR900-600M-NA</t>
  </si>
  <si>
    <t>IBR900 router with WiFi (600Mbps modem), no AC power supply or antennas, North America</t>
  </si>
  <si>
    <t>IBR900-600M-EU</t>
  </si>
  <si>
    <t>IBR900 router with WiFi (600Mbps modem), no AC power supply or antennas, EMEA</t>
  </si>
  <si>
    <t>IBR900-600M-AP</t>
  </si>
  <si>
    <t>IBR900 router with WiFi (600Mbps modem), no AC power supply or antennas, APAC</t>
  </si>
  <si>
    <t>IBR900-1200M-B-NA</t>
  </si>
  <si>
    <t>IBR900 router with WiFi (1200Mbps modem), no AC power supply or antennas, North America</t>
  </si>
  <si>
    <t>MA1-NCESS-ID</t>
  </si>
  <si>
    <t>NetCloud Mobile Essentials Plan, 1 yr</t>
  </si>
  <si>
    <t>5D992.c</t>
  </si>
  <si>
    <t>MA3-NCESS-ID</t>
  </si>
  <si>
    <t>NetCloud Mobile Essentials Plan, 3 yr</t>
  </si>
  <si>
    <t>MA5-NCESS-ID</t>
  </si>
  <si>
    <t>NetCloud Mobile Essentials Plan, 5 yr</t>
  </si>
  <si>
    <t>TA1-NCESS-ID</t>
  </si>
  <si>
    <t>NetCloud IOT Essentials Plan, 1 yr</t>
  </si>
  <si>
    <t>TA3-NCESS-ID</t>
  </si>
  <si>
    <t>NetCloud IOT Essentials Plan, 3 yr</t>
  </si>
  <si>
    <t>TA5-NCESS-ID</t>
  </si>
  <si>
    <t>NetCloud IOT Essentials Plan, 5 yr</t>
  </si>
  <si>
    <t>H&amp;R Block</t>
  </si>
  <si>
    <t>AER2200-1200MB-CHBR</t>
  </si>
  <si>
    <t>Hardware Only SKU, AER2200-1200MB-NA HR Block Only</t>
  </si>
  <si>
    <t>Keyme SKUs</t>
  </si>
  <si>
    <t>TB3-650C150M-V0B</t>
  </si>
  <si>
    <t>need price increase</t>
  </si>
  <si>
    <t xml:space="preserve">Keyme 3-yr NetCloud IoT Essentials Plan and IBR650C router no WiFi (150 Mbps modem) Bulk Router Only , North America     </t>
  </si>
  <si>
    <t>TB4-650C150M-V0B</t>
  </si>
  <si>
    <t xml:space="preserve">Keyme 4-yr NetCloud IoT Essentials Plan and IBR650C router no WiFi (150 Mbps modem) Bulk Router Only , North America     </t>
  </si>
  <si>
    <t>TB5-650C150M-V0B</t>
  </si>
  <si>
    <t xml:space="preserve">Keyme 5-yr NetCloud IoT Essentials Plan and IBR650C router no WiFi (150 Mbps modem) Bulk Router Only, North America     </t>
  </si>
  <si>
    <t>DFILLSIM2FF-FN</t>
  </si>
  <si>
    <t>SIM, ATT FirstNet 2FF only, FirstNet platform based accounts</t>
  </si>
  <si>
    <t>EAR99</t>
  </si>
  <si>
    <t>China</t>
  </si>
  <si>
    <t>Yes</t>
  </si>
  <si>
    <t>DFILLSIM2FF-AT&amp;T</t>
  </si>
  <si>
    <t>SIM,ATT 2FF ATT Retail or ATT APEX Partner Exchange rate plans. Not compatible with ATT IT Jasper or FirstNet platform based accounts</t>
  </si>
  <si>
    <t>DFILLSIM2FF-VZ</t>
  </si>
  <si>
    <t>SIM, Verizon 2FF can be activated on Verizon Retail or VPP account</t>
  </si>
  <si>
    <t>DFILLSIM4FF-VZ</t>
  </si>
  <si>
    <t>DFILLSIM2FF-TM</t>
  </si>
  <si>
    <t xml:space="preserve">SIM, T-Mobile 2FF Retail Triple Punch SIM SKU ZZZ260R060 </t>
  </si>
  <si>
    <t>DFILLSIM2FFSPLP6</t>
  </si>
  <si>
    <t>SIM, Sprint SIMGLW106Q 2FF Retail for LP6</t>
  </si>
  <si>
    <t>DINSERTSIM</t>
  </si>
  <si>
    <t>SIM Insertion</t>
  </si>
  <si>
    <t>TOMRA Custom SKU</t>
  </si>
  <si>
    <t>TXA3-600C150M-NT</t>
  </si>
  <si>
    <t>3-yr NetCloud IoT Essentials Plan, Advanced Plan, and IBR600C router with WiFi (150 Mbps modem), 40 Month NA Tomra</t>
  </si>
  <si>
    <t>Includes a single embedded 150M-D modem module</t>
  </si>
  <si>
    <t>TXA3-600C150M-ET</t>
  </si>
  <si>
    <t xml:space="preserve">3-yr NetCloud IoT Essentials Plan, Advanced Plan, and IBR600C router with WiFi (150 Mbps modem), 40 Month EU Tomra  </t>
  </si>
  <si>
    <t>Includes a single embedded 150M-B modem module</t>
  </si>
  <si>
    <t>TXA3-600C150M-PT</t>
  </si>
  <si>
    <t xml:space="preserve">3-yr NetCloud IoT Essentials Plan, Advanced Plan, and IBR600C router with WiFi (150 Mbps modem), 40 Month APAC Tomra    </t>
  </si>
  <si>
    <t>Includes a single embedded 150M-C modem module</t>
  </si>
  <si>
    <t>Quarterly SKUs</t>
  </si>
  <si>
    <t>BA7-NCESS-QTR</t>
  </si>
  <si>
    <t>7-yr Renewal NetCloud Branch Essentials Plan billed quarterly</t>
  </si>
  <si>
    <t>BBA7-NCEA-QTR</t>
  </si>
  <si>
    <t>7-yr Renewal NetCloud Branch LTE Adapter Essentials Plan and Advanced Plan</t>
  </si>
  <si>
    <t>BDA7-NCADV</t>
  </si>
  <si>
    <t>7-Year NetCloud Branch Performance Advanced Plan billed Quarterly</t>
  </si>
  <si>
    <t>BDAQ-NCEA-XTM</t>
  </si>
  <si>
    <t>Quarterly NetCloud Branch Performance Essentials Plan and Advanced Plan</t>
  </si>
  <si>
    <t>BF07-NCESS-QTR</t>
  </si>
  <si>
    <t>NetCloud Enterprise Branch Essentials Basic Plan paid Quarterly</t>
  </si>
  <si>
    <t>BG07-NCBAS-XTM</t>
  </si>
  <si>
    <t>7-Year NetCloud Branch Performance Basic Plan billed Quarterly</t>
  </si>
  <si>
    <t>BG07-NCESS-QTR</t>
  </si>
  <si>
    <t>7-yr Renewal NetCloud Branch Plan billed quarterly</t>
  </si>
  <si>
    <t>7-Year NetCloud Branch Performance Essentials Plan billed Quarterly</t>
  </si>
  <si>
    <t>BG0Q-NCBAS-XTM</t>
  </si>
  <si>
    <t>Quarterly NetCloud Branch Performance Basic Plan</t>
  </si>
  <si>
    <t>BG0Q-NCESS-XTM</t>
  </si>
  <si>
    <t>Quarterly NetCloud Branch Performance Essentials Plan</t>
  </si>
  <si>
    <t>MSP-NCADV-QTR</t>
  </si>
  <si>
    <t>NetCloud Advanced Plan Quarterly Billing</t>
  </si>
  <si>
    <t>MSP-NCADV-QTR-R</t>
  </si>
  <si>
    <t>NetCloud Advanced Plan Renewal Quarterly Billing</t>
  </si>
  <si>
    <t>MSP-NCESS-QTR</t>
  </si>
  <si>
    <t>NetCloud Essentials Plan Quarterly Billing</t>
  </si>
  <si>
    <t>MSP-NCESS-QTR-R</t>
  </si>
  <si>
    <t>NetCloud Essentials Plan Renewal Quarterly Billing</t>
  </si>
  <si>
    <t>TB7-NCADV-QTR</t>
  </si>
  <si>
    <t>7-yr Renewal NetCloud IoT Essentials Plan and Advanced Plan billed quarterly</t>
  </si>
  <si>
    <t>TB7-NCESS-QTR</t>
  </si>
  <si>
    <t>7-yr Renewal NetCloud IoT Essentials Plan billed quarterly</t>
  </si>
  <si>
    <t>MSP-NCBAS-QTR-R</t>
  </si>
  <si>
    <t>NetCloud Basic Plan Renewal Quarterly Billing</t>
  </si>
  <si>
    <t>MSP-NCBAS-QTR</t>
  </si>
  <si>
    <t>NetCloud Basic Plan Quaterly Billing</t>
  </si>
  <si>
    <t>BG07-NCESS-MSP</t>
  </si>
  <si>
    <t>7-Year NetCloud Branch Performance Essentials Plan billed Quarterly: for MSPs</t>
  </si>
  <si>
    <t>BB07-NCESS-QTR</t>
  </si>
  <si>
    <t>7-year NetCloud Branch LTE Adapter Essentials Plan</t>
  </si>
  <si>
    <t>BB07-NCADV-QTR</t>
  </si>
  <si>
    <t>7-year NetCloud Branch LTE Adapter Advanced Plan</t>
  </si>
  <si>
    <t>5A991</t>
  </si>
  <si>
    <t>Redbox Custom Sku</t>
  </si>
  <si>
    <t>TX6-020010M-XRB</t>
  </si>
  <si>
    <t>needs price increase</t>
  </si>
  <si>
    <t>6-yr NetCloud Essentials for IoT Gateways  ESS-ADV (Redbox) No Antenna's SIM Includes with support and IBR200 router with WiFi (10 Mbps modem) for Verizon</t>
  </si>
  <si>
    <t>Includes a single integrated 10M Verizon only modem module</t>
  </si>
  <si>
    <t>804879606529</t>
  </si>
  <si>
    <t>8517.70.0000</t>
  </si>
  <si>
    <t>TX6-020010M-SRB</t>
  </si>
  <si>
    <t>6-yr NetCloud Essentials for IoT Gateways  ESS-ADV (Redbox) No Antenna's SIM Includes with support and IBR200 router with WiFi (10 Mbps modem) for Sprint</t>
  </si>
  <si>
    <t>TX6-020010M-ARB</t>
  </si>
  <si>
    <t>6-yr NetCloud Essentials for IoT Gateways  ESS-ADV (Redbox) No Antenna's SIM Includes with support and IBR200 router with WiFi (10 Mbps modem) for AT&amp;T and T-Mobile</t>
  </si>
  <si>
    <t>TX6-NCXRB</t>
  </si>
  <si>
    <t>6-yr NetCloud ESS-ADV Redbox</t>
  </si>
  <si>
    <t>TX1-NCXRB-R</t>
  </si>
  <si>
    <t xml:space="preserve"> 1-yr renewal NetCloud ESS-ADV Redbox</t>
  </si>
  <si>
    <t>Coinstar Custom Sku</t>
  </si>
  <si>
    <t>TX5-650LP3-ECN</t>
  </si>
  <si>
    <t>check with tobi</t>
  </si>
  <si>
    <t>5-yr NetCloud Essentials for IoT Gateways  ESS-ADV (Coinstar) SIM Included with support and IBR650 router no WiFi LTE Modem for EU</t>
  </si>
  <si>
    <t>TX5-650C150M-XCN</t>
  </si>
  <si>
    <t>5-yr NetCloud Essentials for IoT Gateways  ESS-ADV (Coinstar)  with support and IBR650C router no WiFi 150M Modem North America</t>
  </si>
  <si>
    <t>TX5-600C150M-ECN</t>
  </si>
  <si>
    <t>5-yr NetCloud Essentials for IoT Gateways  ESS-ADV (Coinstar) with support and IBR600C router with WiFi 150M Modem EU</t>
  </si>
  <si>
    <t>TX5-600C150M-GCN</t>
  </si>
  <si>
    <t>5-yr NetCloud Essentials for IoT Gateways  ESS-ADV (Coinstar) T-Mobile SIM Included with support and IBR600C router with WiFi 150M Modem</t>
  </si>
  <si>
    <t>TX5-600C150M-VCN</t>
  </si>
  <si>
    <t xml:space="preserve">5-yr NetCloud Essentials for IoT Gateways  ESS-ADV (Coinstar) Verizon SIM Included with support and IBR600C router with WiFi 150M Modem </t>
  </si>
  <si>
    <t>TX5-650LPE-GCN</t>
  </si>
  <si>
    <t>5-yr NetCloud Essentials for IoT Gateways  ESS-ADV (Coinstar) and IBR650 router no WiFi LTE Modem for Canada</t>
  </si>
  <si>
    <t>TX5-NCXCN</t>
  </si>
  <si>
    <t>5-yr NetCloud ESS-ADV Coinstar</t>
  </si>
  <si>
    <t>MX5-0900120B-XCN</t>
  </si>
  <si>
    <t>5-yr NetCloud Mobile Essentials Plan and IBR900 router with WiFi (1000Mbps modem), with AC power supply or Mag Mount antenna, Coinstar</t>
  </si>
  <si>
    <t>MX5-0900120B-PCN</t>
  </si>
  <si>
    <t>5-yr NetCloud Mobile Essentials Plan and IBR900 router with WiFi (1000Mbps modem), with Velcro,GPS cap, T-Mobile, and Verizon SIM, Coinstar</t>
  </si>
  <si>
    <t>TA1-NCESS-CN</t>
  </si>
  <si>
    <t>1-yr NetCloud IoT Essentials Plan, supports IBR350, IBR6X0, MBR1200 series Coinstar Only</t>
  </si>
  <si>
    <t xml:space="preserve">Electronic Drop Ship </t>
  </si>
  <si>
    <t xml:space="preserve">n/a </t>
  </si>
  <si>
    <t>Hughes</t>
  </si>
  <si>
    <t>TB7-020010M-VNN</t>
  </si>
  <si>
    <t xml:space="preserve">7-yr NetCloud IoT Gateway Essentials Plan and IBR200 router with WiFi (10 Mbps modem) for Verizon     </t>
  </si>
  <si>
    <t>TB7-020010M-ANN</t>
  </si>
  <si>
    <t xml:space="preserve">7-yr NetCloud IoT Gateway Essentials Plan and IBR200 router with WiFi (10 Mbps modem) for AT&amp;T and Generic   </t>
  </si>
  <si>
    <t>TB7-600C150M-NNN</t>
  </si>
  <si>
    <t xml:space="preserve">7-yr NetCloud IoT Essentials Plan and IBR600C router with WiFi (150 Mbps modem), North America     </t>
  </si>
  <si>
    <t>TB7-650C150M-N0N</t>
  </si>
  <si>
    <t xml:space="preserve">7-yr NetCloud IoT Essentials Plan and IBR650C router no WiFi (150 Mbps modem), North America     </t>
  </si>
  <si>
    <t>Trade-Up Program SKUs</t>
  </si>
  <si>
    <t>MA4-1700120B-NNA</t>
  </si>
  <si>
    <t>4-yr NetCloud Mobile Essentials Plan and IBR1700 router with WiFi (1200Mbps modem), no AC power supply or antennas, North America</t>
  </si>
  <si>
    <t>Includes power/GPIO cable only; includes a single embedded 1200M-B modem module</t>
  </si>
  <si>
    <t>MA6-1700120B-NNA</t>
  </si>
  <si>
    <t>6-yr NetCloud Mobile Essentials Plan and IBR1700 router with WiFi (1200Mbps modem), no AC power supply or antennas, North America</t>
  </si>
  <si>
    <t>MAA4-1700120B-NA</t>
  </si>
  <si>
    <t>4-yr NetCloud Mobile Essentials Plan, Advanced Plan, and IBR1700 router with WiFi (1200Mbps modem), no AC power supply or antennas, North America</t>
  </si>
  <si>
    <t>Includes power/GPIO cable only; includes a single embedded 1200M modem module</t>
  </si>
  <si>
    <t>MAA6-1700120B-NA</t>
  </si>
  <si>
    <t>6-yr NetCloud Mobile Essentials Plan, Advanced Plan, and IBR1700 router with WiFi (1200Mbps modem), no AC power supply or antennas, North America</t>
  </si>
  <si>
    <t>MA4-0900120B-NNA</t>
  </si>
  <si>
    <t>4-yr NetCloud Mobile Essentials Plan and IBR900 router with WiFi (1000Mbps modem), no AC power supply or antennas, North America</t>
  </si>
  <si>
    <t>MA6-0900120B-NNA</t>
  </si>
  <si>
    <t>6-yr NetCloud Mobile Essentials Plan and IBR900 router with WiFi (1000Mbps modem), no AC power supply or antennas, North America</t>
  </si>
  <si>
    <t>MAA4-0900600M-NA</t>
  </si>
  <si>
    <t>4-yr NetCloud Mobile Essentials Plan, Advanced Plan, and IBR900 router with WiFi (600Mbps modem), no AC power supply or antennas, North America</t>
  </si>
  <si>
    <t>Includes power/GPIO cable only; includes a single embedded 600M modem module</t>
  </si>
  <si>
    <t>MAA6-0900600M-NA</t>
  </si>
  <si>
    <t>6-yr NetCloud Mobile Essentials Plan, Advanced Plan, and IBR900 router with WiFi (600Mbps modem), no AC power supply or antennas, North America</t>
  </si>
  <si>
    <t>MAA6-0900120B-NA</t>
  </si>
  <si>
    <t>6-yr NetCloud Mobile Essentials Plan, Advanced Plan, and IBR900 router with WiFi (1000Mbps modem), no AC power supply or antennas, North America</t>
  </si>
  <si>
    <t>TB4-020010M-ANN</t>
  </si>
  <si>
    <t xml:space="preserve">4-yr NetCloud IoT Gateway Essentials Plan and IBR200 router with WiFi (10 Mbps modem) for AT&amp;T and Generic   </t>
  </si>
  <si>
    <t>Includes a single embedded 10M modem module for AT&amp;T, T-Mobile or Canada</t>
  </si>
  <si>
    <t>TB4-600C150M-NNN</t>
  </si>
  <si>
    <t xml:space="preserve">4-yr NetCloud IoT Essentials Plan and IBR600C router with WiFi (150 Mbps modem), North America     </t>
  </si>
  <si>
    <t>TB4-650C150M-N0N</t>
  </si>
  <si>
    <t xml:space="preserve">4-yr NetCloud IoT Essentials Plan and IBR650C router no WiFi (150 Mbps modem), North America     </t>
  </si>
  <si>
    <t>Includes a single embedded 150M-D modem module; no WiFi</t>
  </si>
  <si>
    <t>BBA6-0950C7B-G0</t>
  </si>
  <si>
    <t xml:space="preserve">6-yr NetCloud Branch LTE Adapter Essentials Plan, Advanced Plan, and L950 adapter (300Mbps modem), Global     </t>
  </si>
  <si>
    <t>R00</t>
  </si>
  <si>
    <t>BF04-3000C18B-GN</t>
  </si>
  <si>
    <t>4-yr NetCloud Enterprise Branch Essentials Plan and E3000 router with WiFi (1200 Mbps modem), North America</t>
  </si>
  <si>
    <t>Includes a single embedded 1200M-B modem module</t>
  </si>
  <si>
    <t>N/a</t>
  </si>
  <si>
    <t>MA4-0900600M-NNA</t>
  </si>
  <si>
    <t>4-yr NetCloud Mobile Essentials Plan and IBR900 router with WiFi (600Mbps modem), no AC power supply or antennas, North America</t>
  </si>
  <si>
    <t>BF04-0300C18B-GN</t>
  </si>
  <si>
    <t>4-yr NetCloud Enterprise Branch Essentials Plan and E300 router with WiFi (1200 Mbps modem), North America</t>
  </si>
  <si>
    <t>BFA4-3000C18B-GP</t>
  </si>
  <si>
    <t>4-yr NetCloud Enterprise Branch Essentials Plan, Advanced Plan and E3000 router with WiFi (1200 Mbps modem), APAC</t>
  </si>
  <si>
    <t>MA4-0900600M-PWA</t>
  </si>
  <si>
    <t>4-yr NetCloud Mobile Essentials Plan and IBR900 router with WiFi (600Mbps modem), no AC power supply or antennas, APAC</t>
  </si>
  <si>
    <t>MA6-0900600M-PWA</t>
  </si>
  <si>
    <t>6-yr NetCloud Mobile Essentials Plan and IBR900 router with WiFi (600Mbps modem), no AC power supply or antennas, APAC</t>
  </si>
  <si>
    <t>MA4-1700120B-PAA</t>
  </si>
  <si>
    <t>4-yr NetCloud Mobile Essentials Plan and IBR1700 router with WiFi (1200Mbps modem), no AC power supply or antennas, APAC</t>
  </si>
  <si>
    <t>MA6-1700120B-PAA</t>
  </si>
  <si>
    <t>6-yr NetCloud Mobile Essentials Plan and IBR1700 router with WiFi (1200Mbps modem), no AC power supply or antennas, APAC</t>
  </si>
  <si>
    <t>MB06-19005GB-GA</t>
  </si>
  <si>
    <t>6-yr NetCloud Mobile Performance Essentials Plan and R1900 router with WiFi (5G modem), no AC power supply or antennas, Global</t>
  </si>
  <si>
    <t>MB04-19005GB-GA</t>
  </si>
  <si>
    <t>4-yr NetCloud Mobile Performance Essentials Plan and R1900 router with WiFi (5G modem), no AC power supply or antennas, Global</t>
  </si>
  <si>
    <t>MAA4-0900120B-NA</t>
  </si>
  <si>
    <t>4-yr NetCloud Mobile Essentials Plan, Advanced Plan, and IBR900 router with WiFi (1000Mbps modem), no AC power supply or antennas, North America</t>
  </si>
  <si>
    <t>TC04-0900120B-NN</t>
  </si>
  <si>
    <t>4-yr NetCloud Ruggedized IoT Essentials Plan and IBR900 router with WiFi (1000Mbps modem), with AC power supply and antennas, North America</t>
  </si>
  <si>
    <t>BB04-0950C7A-N0</t>
  </si>
  <si>
    <t xml:space="preserve">4-yr NetCloud Branch LTE Adapter Essentials Plan and L950 adapter (300Mbps modem), Americas     </t>
  </si>
  <si>
    <t>BFA6-3000C18B-GN</t>
  </si>
  <si>
    <t>6-yr NetCloud Enterprise Branch Essentials Plan, Advanced Plan and E3000 router with WiFi (1200 Mbps modem), North America</t>
  </si>
  <si>
    <t>BB6-0550150M-N0N</t>
  </si>
  <si>
    <t>Includes a single embedded 150M-D modem module, no WiFi</t>
  </si>
  <si>
    <t>MX5-0900600M-KJ</t>
  </si>
  <si>
    <t>5-yr NetCloud Mobile Essentials Plan and IBR900 router with WiFi (600Mbps modem), no AC power supply or antennas, Kejeet</t>
  </si>
  <si>
    <t>804879606208</t>
  </si>
  <si>
    <t>TB4-600C150M-PWM</t>
  </si>
  <si>
    <t>4-yr NetCloud IoT Essentials Plan and IBR600C router with WiFi (150 Mbps modem), APAC</t>
  </si>
  <si>
    <t>TB6-020010M-VNN</t>
  </si>
  <si>
    <t xml:space="preserve">6-yr NetCloud IoT Gateway Essentials Plan and IBR200 router with WiFi (10 Mbps modem) for Verizon     </t>
  </si>
  <si>
    <t>Includes a single embedded 10M Verizon only modem module</t>
  </si>
  <si>
    <t>BF06-0300C18B-GN</t>
  </si>
  <si>
    <t>6-yr NetCloud Enterprise Branch Essentials Plan and E300 router with WiFi (1200 Mbps modem), North America</t>
  </si>
  <si>
    <t>BFA4-0300C18B-GN</t>
  </si>
  <si>
    <t>4-yr NetCloud Enterprise Branch Essentials Plan, Advanced Plan, and E300 router with WiFi (1200 Mbps modem), North America</t>
  </si>
  <si>
    <t>BF04-30005GB-GN</t>
  </si>
  <si>
    <t xml:space="preserve">4-yr NetCloud Enterprise Branch Essentials Plan and E3000 router with WiFi (5G modem), North America </t>
  </si>
  <si>
    <t>MA6-170F120B-XFA</t>
  </si>
  <si>
    <t>6-yr NetCloud Mobile FIPS Essentials Plan, Advanced Plan, and IBR1700 FIPS router with WiFi (1200Mbps modem), no AC power supply or antennas, North America</t>
  </si>
  <si>
    <t>Includes power/GPIO cable only; includes a single embedded 1200M-B modem module; FIPS Restricted SKU</t>
  </si>
  <si>
    <t>BE06-18505GB-GN</t>
  </si>
  <si>
    <t>6-yr NetCloud Branch 5G Adapter Essentials Plan and W1850 adapter (5GB modem, 4FF SIM), Americas</t>
  </si>
  <si>
    <t>5-yr NetCloud Branch 5G Adapter Essentials Plan and W1850 adapter (5GB modem, 4FF SIM), Americas</t>
  </si>
  <si>
    <t>BEA4-20055GB-GN</t>
  </si>
  <si>
    <t>4-yr NetCloud Branch 5G Adapter Essentials Plan, Advanced Plan, and W2005 outdoor adapter (5GB modem), NA</t>
  </si>
  <si>
    <t>BFA4-30005GB-GN</t>
  </si>
  <si>
    <t>4-yr NetCloud Enterprise Branch Essentials Plan, Advanced Plan and E3000 router with WiFi (5G modem), North America</t>
  </si>
  <si>
    <t>TB6-020010M-PWM</t>
  </si>
  <si>
    <t>AU,NZ,SG,MY</t>
  </si>
  <si>
    <t xml:space="preserve">6-yr NetCloud IoT Gateway Essentials Plan and IBR200 router with WiFi (10 Mbps modem) for APAC     </t>
  </si>
  <si>
    <t>Includes a single embedded 10M APAC only modem module</t>
  </si>
  <si>
    <t>BFA6-30005GB-GN</t>
  </si>
  <si>
    <t>6-yr NetCloud Enterprise Branch Essentials Plan, Advanced Plan and E3000 router with WiFi (5G modem), North America</t>
  </si>
  <si>
    <t>TB6-600C150M-NNN</t>
  </si>
  <si>
    <t xml:space="preserve">6-yr NetCloud IoT Essentials Plan and IBR600C router with WiFi (150 Mbps modem), North America     </t>
  </si>
  <si>
    <t>BBA4-0950C7A-N0</t>
  </si>
  <si>
    <t>CL,CO,AR</t>
  </si>
  <si>
    <t xml:space="preserve">4-yr NetCloud Branch LTE Adapter Essentials Plan, Advanced Plan, and L950 adapter (300Mbps modem, 4FF SIM), Americas    </t>
  </si>
  <si>
    <t>TC06-0900600M-PM</t>
  </si>
  <si>
    <t>IN,KR,PH,TH, VN</t>
  </si>
  <si>
    <t>6-yr NetCloud Ruggedized IoT Essentials Plan and IBR900 router with WiFi (600Mbps modem), with AC power supply and antennas, APAC</t>
  </si>
  <si>
    <t>Includes a single embedded 600M modem module</t>
  </si>
  <si>
    <t>BF06-30005GB-GN</t>
  </si>
  <si>
    <t>6-yr NetCloud Enterprise Branch Essentials Plan and E3000 router with WiFi (5G modem), North America</t>
  </si>
  <si>
    <t>TBA6-600C150M-NN</t>
  </si>
  <si>
    <t xml:space="preserve">6-yr NetCloud IoT Essentials Plan, Advanced Plan, and IBR600C router with WiFi (150 Mbps modem), North America     </t>
  </si>
  <si>
    <t>MA4-1700600M-NNA</t>
  </si>
  <si>
    <t>4-yr NetCloud Mobile Essentials Plan and IBR1700 router with WiFi (600Mbps modem), no AC power supply or antennas, North America</t>
  </si>
  <si>
    <t>BE04-18505GB-GN</t>
  </si>
  <si>
    <t>4-yr NetCloud Branch 5G Adapter Essentials Plan and W1850 adapter (5GB modem, 4FF SIM), Americas</t>
  </si>
  <si>
    <t>BF04-0300C7C-GN</t>
  </si>
  <si>
    <t>4-yr NetCloud Enterprise Branch Essentials Plan and E300 router with WiFi (300 Mbps modem), North America</t>
  </si>
  <si>
    <t>BFA4-0300C7D-GM</t>
  </si>
  <si>
    <t>EU,UK</t>
  </si>
  <si>
    <t>4-yr NetCloud Enterprise Branch Essentials Plan, Advanced Plan and E300 router with WiFi (300 Mbps modem), Global</t>
  </si>
  <si>
    <t>BEA4-18505GB-GN</t>
  </si>
  <si>
    <t>4-yr NetCloud Branch 5G Adapter Essentials Plan, Advanced Plan, and W1850 adapter (5GB modem, 4FF SIM), Americas</t>
  </si>
  <si>
    <t>BB4-0550150M-N0N</t>
  </si>
  <si>
    <t xml:space="preserve">4-yr NetCloud Branch LTE Adapter Essentials Plan and CBA550 adapter (150M-D modem), North America     </t>
  </si>
  <si>
    <t>BEA6-18505GB-GN</t>
  </si>
  <si>
    <t>6-yr NetCloud Branch 5G Adapter Essentials Plan, Advanced Plan, and W1850 adapter (5GB modem, 4FF SIM), Americas</t>
  </si>
  <si>
    <t>BF06-0300C7C-GN</t>
  </si>
  <si>
    <t>6-yr NetCloud Enterprise Branch Essentials Plan and E300 router with WiFi (300 Mbps modem), North America</t>
  </si>
  <si>
    <t>MA4-900F120B-XFA</t>
  </si>
  <si>
    <t>4-yr NetCloud Mobile FIPS Essentials Plan, Advanced Plan, and IBR900 FIPS router with WiFi (1000Mbps modem), no AC power supply or antennas, North America</t>
  </si>
  <si>
    <t>MA4-170F120B-XFA</t>
  </si>
  <si>
    <t>4-yr NetCloud Mobile FIPS Essentials Plan, Advanced Plan, and IBR1700 FIPS router with WiFi (1200Mbps modem), no AC power supply or antennas, North America</t>
  </si>
  <si>
    <t>TCA6-0900120B-NN</t>
  </si>
  <si>
    <t>6-yr NetCloud Ruggedized IoT Essentials Plan, Advanced Plan, and IBR900 router with WiFi (1000Mbps modem), with AC power supply and antennas, North America</t>
  </si>
  <si>
    <t>MA6-0900600M-EWA</t>
  </si>
  <si>
    <t>6-yr NetCloud Mobile Essentials Plan and IBR900 router with WiFi (600Mbps modem), no AC power supply or antennas, Europe</t>
  </si>
  <si>
    <t>BE04-20055GB-GN</t>
  </si>
  <si>
    <t>4-yr NetCloud Branch 5G Adapter Essentials Plan and W2005 outdoor adapter (5GB modem), NA</t>
  </si>
  <si>
    <t>BB04-0950C7A-NC</t>
  </si>
  <si>
    <t>4-yr NetCloud Branch LTE Adapter Essentials Plan, PoE Injector, Line Cord and L950 adapter (300Mbps modem, 4FF SIM), North America</t>
  </si>
  <si>
    <t>TCA4-0900120B-NN</t>
  </si>
  <si>
    <t>4-yr NetCloud Ruggedized IoT Essentials Plan, Advanced Plan, and IBR900 router with WiFi (1000Mbps modem), with AC power supply and antennas, North America</t>
  </si>
  <si>
    <t>TAA-MBA6-19005GB-FA</t>
  </si>
  <si>
    <t>6-yr TAA Compliant NC Mobile Performance Essentials Plan, Advanced Plan, and R1900 FIPS router with WiFi (5G modem, 4FF SIM optional but not included), no AC power supply or antennas, North America</t>
  </si>
  <si>
    <t>BEA4-20055GB-GU</t>
  </si>
  <si>
    <t>UK</t>
  </si>
  <si>
    <t>4-yr NetCloud Branch 5G Adapter Essentials Plan, Advanced Plan, and W2005 outdoor adapter (5GB modem), UK</t>
  </si>
  <si>
    <t>BBA4-0950C7B-G0</t>
  </si>
  <si>
    <t>EU,UK,ZA</t>
  </si>
  <si>
    <t>4-yr NetCloud Branch LTE Adapter Essentials Plan, Advanced Plan, and L950 adapter (300Mbps modem), Global</t>
  </si>
  <si>
    <t>BHA4-0100C7C-GN</t>
  </si>
  <si>
    <t>4-yr NetCloud SOHO Branch Essentials Plan, Advanced Plan, and E100 router with WiFi (300 Mbps modem), North America</t>
  </si>
  <si>
    <t>MA4-NCESS</t>
  </si>
  <si>
    <t>MA6-NCESS</t>
  </si>
  <si>
    <t>MA4-NCADV</t>
  </si>
  <si>
    <t>MA6-NCADV</t>
  </si>
  <si>
    <t>TCA6-0900600M-PM</t>
  </si>
  <si>
    <t>NC Ruggedized IoT Essentials+Advanced Pkg w/IBR900-600M, 6yr</t>
  </si>
  <si>
    <t>EVgo Only</t>
  </si>
  <si>
    <t>TB5-600C150M-BK</t>
  </si>
  <si>
    <t>5-yr NetCloud IoT Essentials Plan and IBR600C router with WiFi (150 Mbps modem), Bulk No Antenna's or power supply North America</t>
  </si>
  <si>
    <t>NetCloud Perimeter Client With Support</t>
  </si>
  <si>
    <t>US,CA,MX,EU,UK,ZA,UAE,SA,AU,NZ,SG,MY</t>
  </si>
  <si>
    <t xml:space="preserve">Electronic Drop Ship, requires Renewal Quote Number from Cradlepoint </t>
  </si>
  <si>
    <t>Comcast SKY SKU</t>
  </si>
  <si>
    <t>IBR600C150MBEU-SKY</t>
  </si>
  <si>
    <t>Integrated Broadband IBR600C router with WiFi imbedded (150 Mbps modem), Europe for SKY</t>
  </si>
  <si>
    <t>E100C4D-BULK</t>
  </si>
  <si>
    <t>E100 router with Wi-Fi (150 Mbps modem), North America</t>
  </si>
  <si>
    <t>E110C4D-BULK</t>
  </si>
  <si>
    <t>E110 router with Wi-Fi (150 Mbps modem), Comcast branded, North America</t>
  </si>
  <si>
    <t>BF07-NCBAS-QTR</t>
  </si>
  <si>
    <t>7-year NetCloud Enterprise Branch Basic Plan paid Quarterly</t>
  </si>
  <si>
    <t>BF07-NCADV-QTR</t>
  </si>
  <si>
    <t>7-year NetCloud Enterprise Branch Advanced Plan paid Quarterly</t>
  </si>
  <si>
    <t>Multinational SKUs</t>
  </si>
  <si>
    <t>Taiwan Needs 170751-001 power supply, Needs Taiwan specific line cord 170671-005</t>
  </si>
  <si>
    <t>BFA3-3000C18B-TW</t>
  </si>
  <si>
    <t>3-yr NetCloud Enterprise Branch Essentials Plan, Advanced Plan and E3000 router with WiFi (1200 Mbps modem), Taiwan</t>
  </si>
  <si>
    <t>Brazil, Russia, India, Israel, S. Korea</t>
  </si>
  <si>
    <t>BFA5-3000C18B-TW</t>
  </si>
  <si>
    <t>5-yr NetCloud Enterprise Branch Essentials Plan, Advanced Plan and E3000 router with WiFi (1200 Mbps modem), Taiwan</t>
  </si>
  <si>
    <t>Needs 170751-001 power supply, plus standard EU line cord</t>
  </si>
  <si>
    <t>BFA3-3000C18B-IN</t>
  </si>
  <si>
    <t>3-yr NetCloud Enterprise Branch Essentials Plan, Advanced Plan and E3000 router with WiFi (1200 Mbps modem), Brazil, Russia, India, Israel, S. Korea</t>
  </si>
  <si>
    <t>Argentina Needs 170751-001 power supply, plus standard EU line cord</t>
  </si>
  <si>
    <t>BFA5-3000C18B-IN</t>
  </si>
  <si>
    <t>5-yr NetCloud Enterprise Branch Essentials Plan, Advanced Plan and E3000 router with WiFi (1200 Mbps modem), Brazil, Russia, India, Israel, S. Korea</t>
  </si>
  <si>
    <t>BFA3-3000C18B-AR</t>
  </si>
  <si>
    <t>3-yr NetCloud Enterprise Branch Essentials Plan, Advanced Plan and E3000 router with WiFi (1200 Mbps modem), Argentina</t>
  </si>
  <si>
    <t>Hong Kong</t>
  </si>
  <si>
    <t>BFA5-3000C18B-AR</t>
  </si>
  <si>
    <t>5-yr NetCloud Enterprise Branch Essentials Plan, Advanced Plan and E3000 router with WiFi (1200 Mbps modem), Argentina</t>
  </si>
  <si>
    <t>BFA3-3000C18B-GU</t>
  </si>
  <si>
    <t>3-yr NetCloud Enterprise Branch Essentials Plan, Advanced Plan and E3000 router with WiFi (1200 Mbps modem), UK</t>
  </si>
  <si>
    <t>Columbia, Costa Rica</t>
  </si>
  <si>
    <t>BFA5-3000C18B-GU</t>
  </si>
  <si>
    <t>5-yr NetCloud Enterprise Branch Essentials Plan, Advanced Plan and E3000 router with WiFi (1200 Mbps modem), UK</t>
  </si>
  <si>
    <t>Indonesia</t>
  </si>
  <si>
    <t>BBA1-0950C7B-I0</t>
  </si>
  <si>
    <t xml:space="preserve">1-yr NetCloud Branch LTE Adapter Essentials Plan, Advanced Plan, and L950 adapter (300Mbps modem, 4FF SIM), Indonesia, Israel &amp; Taiwan    </t>
  </si>
  <si>
    <t>BBA3-0950C7B-I0</t>
  </si>
  <si>
    <t xml:space="preserve">3-yr NetCloud Branch LTE Adapter Essentials Plan, Advanced Plan, and L950 adapter (300Mbps modem, 4FF SIM), Indonesia, Israel &amp; Taiwan     </t>
  </si>
  <si>
    <t>BBA5-0950C7B-I0</t>
  </si>
  <si>
    <t xml:space="preserve">5-yr NetCloud Branch LTE Adapter Essentials Plan, Advanced Plan, and L950 adapter (300Mbps modem, 4FF SIM), Indonesia, Israel &amp; Taiwan     </t>
  </si>
  <si>
    <t>BB01-0950C7B-I0</t>
  </si>
  <si>
    <t xml:space="preserve">1-yr NetCloud Branch LTE Adapter Essentials Plan and L950 adapter (300Mbps modem, 4FF SIM), Indonesia, Israel &amp; Taiwan  </t>
  </si>
  <si>
    <t>BB03-0950C7B-I0</t>
  </si>
  <si>
    <t xml:space="preserve">3-yr NetCloud Branch LTE Adapter Essentials Plan and L950 adapter (300Mbps modem, 4FF SIM), Indonesia, Israel &amp; Taiwan     </t>
  </si>
  <si>
    <t>BB05-0950C7B-I0</t>
  </si>
  <si>
    <t xml:space="preserve">5-yr NetCloud Branch LTE Adapter Essentials Plan and L950 adapter (300Mbps modem, 4FF SIM), Indonesia, Israel &amp; Taiwan     </t>
  </si>
  <si>
    <t>170671-005</t>
  </si>
  <si>
    <t>LINE CORD, 125VAC 10A TW C13 1.8M</t>
  </si>
  <si>
    <t xml:space="preserve">E100-C4D-NN </t>
  </si>
  <si>
    <t>E100 router with Wi-Fi (150Mbs modem), North America</t>
  </si>
  <si>
    <t>E300-C18B-GN</t>
  </si>
  <si>
    <t>E300 router with WiFi (1200 Mbps modem), North America</t>
  </si>
  <si>
    <t>For Loop, bought by Kajeet</t>
  </si>
  <si>
    <t>TX3-600C150M-XLP</t>
  </si>
  <si>
    <t xml:space="preserve">3-yr NetCloud IoT Essentials Plan, Advanced Plan, and IBR600C router with WiFi (150 Mbps modem), for Loop </t>
  </si>
  <si>
    <t>ABB</t>
  </si>
  <si>
    <t>TXA7-020010M-EWM</t>
  </si>
  <si>
    <t>NCloud IoT Gateway Essentials + Advanced Pkg w/IBR200-10M for EU, 7yr</t>
  </si>
  <si>
    <t>TXA7-600C150M-EWM</t>
  </si>
  <si>
    <t>NetCloud IoT Essentials + Advanced Package with IBR600C-150M-B, 7-yr </t>
  </si>
  <si>
    <t>TXA7-020010M-PWM</t>
  </si>
  <si>
    <t>NCloud IoT Gateway Essentials + Advanced Pkg w/IBR200-10M for AP, 7yr</t>
  </si>
  <si>
    <t>TXA7-020010M-ANN</t>
  </si>
  <si>
    <t>NCloud IoT Gateway Essentials + Advanced Pkg w/IBR200-10M for AT&amp;T or Generic, 7yr</t>
  </si>
  <si>
    <t>MBA4-19005GB-GA</t>
  </si>
  <si>
    <t>4-yr NetCloud Mobile Performance Essentials Plan, Advanced Plan, and R1900 router with WiFi (5G modem), no AC power supply or antennas, Global</t>
  </si>
  <si>
    <t>MBA6-19005GB-GA</t>
  </si>
  <si>
    <t>6-yr NetCloud Mobile Performance Essentials Plan, Advanced Plan, and R1900 router with WiFi (5G modem), no AC power supply or antennas, Global</t>
  </si>
  <si>
    <t>Charter SKU's</t>
  </si>
  <si>
    <t>Charter Price</t>
  </si>
  <si>
    <t>E100C4D-ENT</t>
  </si>
  <si>
    <t>E100 router with WiFi (150 Mbps modem), without antenna's and battery, Charter Enterprise</t>
  </si>
  <si>
    <t>E100C4D-SMB</t>
  </si>
  <si>
    <t>E100 router with WiFi (150 Mbps modem), no antenna's, battery included, Charter SMB</t>
  </si>
  <si>
    <t>E100C7C-ENT</t>
  </si>
  <si>
    <t>E100 router with WiFi (300 Mbps modem), without antenna's and battery, Charter Enterprise</t>
  </si>
  <si>
    <t>VB03-NCVG</t>
  </si>
  <si>
    <t>HRBC</t>
  </si>
  <si>
    <t>3-yr NetCloud Virtual Gateway, self-hosted virtual appliance with 500 mbps throughput</t>
  </si>
  <si>
    <t>VB01-NCVG-R</t>
  </si>
  <si>
    <t>Renewal NetCloud Virtual Gateway, self-hosted virtual appliance with 500 mbps throughput, 1-yr</t>
  </si>
  <si>
    <t>AT&amp;T Bluesky</t>
  </si>
  <si>
    <t>6230C</t>
  </si>
  <si>
    <t>6232C</t>
  </si>
  <si>
    <t>6227C</t>
  </si>
  <si>
    <t>6068D</t>
  </si>
  <si>
    <t>6069D</t>
  </si>
  <si>
    <t>6314D</t>
  </si>
  <si>
    <t>AT&amp;T only 3-yr NetCloud Branch 5G Adapter Essentials Plan and W1850 adapter (5GB modem), Americas</t>
  </si>
  <si>
    <t>R1900 in Qatar</t>
  </si>
  <si>
    <t>QA</t>
  </si>
  <si>
    <t>1-yr NetCloud Mobile Performance Essentials Plan, Advanced Plan, and R1900 router with WiFi (5G modem, 4FF SIM optional but not included), no AC power supply or antennas, Global</t>
  </si>
  <si>
    <t>3-yr NetCloud Mobile Performance Essentials Plan, Advanced Plan, and R1900 router with WiFi (5G modem, 4FF SIM optional but not included), no AC power supply or antennas, Global</t>
  </si>
  <si>
    <t>5-yr NetCloud Mobile Performance Essentials Plan, Advanced Plan, and R1900 router with WiFi (5G modem, 4FF SIM optional but not included), no AC power supply or antennas, Global</t>
  </si>
  <si>
    <t>1-yr NetCloud Mobile Performance Essentials Plan and R1900 router with WiFi (5G modem, 4FF SIM optional but not included), no AC power supply or antennas, Global</t>
  </si>
  <si>
    <t>3-yr NetCloud Mobile Performance Essentials Plan and R1900 router with WiFi (5G modem, 4FF SIM optional but not included), no AC power supply or antennas, Global</t>
  </si>
  <si>
    <t>5-yr NetCloud Mobile Performance Essentials Plan and R1900 router with WiFi (5G modem, 4FF SIM optional but not included), no AC power supply or antennas, Global</t>
  </si>
  <si>
    <t>Extended Tunnel - Branch</t>
  </si>
  <si>
    <t>EXT-BF01-NCETE3000</t>
  </si>
  <si>
    <t>All</t>
  </si>
  <si>
    <t>1-yr NetCloud Extended Tunnel Add-on for E3000 ; Requires NetCloud Essentials - up to 100 tunnels</t>
  </si>
  <si>
    <t>EXT-BF03-NCETE3000</t>
  </si>
  <si>
    <t>3-yr NetCloud Extended Tunnel Add-on for E3000; Requires NetCloud Essentials - up to 100 tunnels</t>
  </si>
  <si>
    <t>EXT-BF05-NCETE3000</t>
  </si>
  <si>
    <t>5-yr NetCloud Extended Tunnel Add-on for E3000; Requires NetCloud Essentials - up to 100 tunnels</t>
  </si>
  <si>
    <t>EXT-BF01-NCETE3000-R</t>
  </si>
  <si>
    <t>1-yr Renewal NetCloud Extended Tunnel Add-on for E3000; Requires NetCloud Essentials - up to 100 tunnels</t>
  </si>
  <si>
    <t>EXT-BF03-NCETE3000-R</t>
  </si>
  <si>
    <t>3-yr Renewal NetCloud Extended Tunnel Add-on for E3000; Requires NetCloud Essentials - up to 100 tunnels</t>
  </si>
  <si>
    <t>EXT-BF05-NCETE3000-R</t>
  </si>
  <si>
    <t>5-yr Renewal NetCloud Extended Tunnel Add-on for E3000; Requires NetCloud Essentials - up to 100 tunnels</t>
  </si>
  <si>
    <t>NetCloud Ruggedized IoT Essentials Package with IBR900</t>
  </si>
  <si>
    <t>TC03-0900NM-NN</t>
  </si>
  <si>
    <t>US, CA, MX</t>
  </si>
  <si>
    <t>NetCloud Ruggedized IoT Essentials Package with IBR900, 3-yr</t>
  </si>
  <si>
    <t>NetCloud Private Networks</t>
  </si>
  <si>
    <t>3-yr NetCloud Mobility Gateway, self-hosted virtual appliance with 2 Gbps throughput</t>
  </si>
  <si>
    <t>5-yr NetCloud Mobility Gateway, self-hosted virtual appliance with 2 Gbps throughput</t>
  </si>
  <si>
    <t>3-yr NetCloud Mobility Gateway, self-hosted virtual appliance with 5 Gbps throughput</t>
  </si>
  <si>
    <t>5-yr NetCloud Mobility Gateway, self-hosted virtual appliance with 5 Gbps throughput</t>
  </si>
  <si>
    <t>Isolated Networks SKUs</t>
  </si>
  <si>
    <t>Permanent Internet Isolated Networks + Support For Branch</t>
  </si>
  <si>
    <t>BXS1-PISNONET</t>
  </si>
  <si>
    <t>1-yr Permanent Isolated Network + Additional Support Per Branch Unit (Requires Internet Isolated Network Approval)</t>
  </si>
  <si>
    <t>BXS3-PISNONET</t>
  </si>
  <si>
    <t>3-yr Permanent Isolated Network + Additional Support Per Branch Unit (Requires Internet Isolated Network Approval)</t>
  </si>
  <si>
    <t>BXS5-PISNONET</t>
  </si>
  <si>
    <t>5-yr Permanent Isolated Network + Additional Support Per Branch Unit (Requires Internet Isolated Network Approval)</t>
  </si>
  <si>
    <t>Permanent Internet Isolated Networks + Support For Mobile</t>
  </si>
  <si>
    <t>MXS1-PISONET</t>
  </si>
  <si>
    <t>1-yr Permanent Isolated Network + Additional Support Per Mobile Unit (Requires Internet Isolated Network Approval)</t>
  </si>
  <si>
    <t>MXS3-PISONET</t>
  </si>
  <si>
    <t>3-yr Permanent Isolated Network + Additional Support Per Mobile Unit (Requires Internet Isolated Network Approval)</t>
  </si>
  <si>
    <t>MXS5-PISONET</t>
  </si>
  <si>
    <t>5-yr Permanent Isolated Network + Additional Support Per Mobile Unit (Requires Internet Isolated Network Approval)</t>
  </si>
  <si>
    <t>Permanent Internet Isolated Networks + Support For IoT</t>
  </si>
  <si>
    <t>TXS1-PISONET</t>
  </si>
  <si>
    <t>1-yr Permanent Isolated Network + Additional Support Per IoT Unit (Requires Internet Isolated Network Approval)</t>
  </si>
  <si>
    <t>TXS3-PISONET</t>
  </si>
  <si>
    <t>3-yr Permanent Isolated Network + Additional Support Per IoT Unit (Requires Internet Isolated Network Approval)</t>
  </si>
  <si>
    <t>TXS5-PISONET</t>
  </si>
  <si>
    <t>5-yr Permanent Isolated Network + Additional Support Per IoT Unit (Requires Internet Isolated Network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</si>
</sst>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164" formatCode="&quot;$&quot;#,##0.00"/>
    <numFmt numFmtId="165" formatCode="0000"/>
    <numFmt numFmtId="166" formatCode="0.00;[Red]0.00"/>
    <numFmt numFmtId="167" formatCode="000000"/>
    <numFmt numFmtId="168" formatCode="0;[Red]0"/>
    <numFmt numFmtId="169" formatCode="0.0%"/>
    <numFmt numFmtId="170" formatCode="_([$$-409]* #,##0.00_);_([$$-409]* \(#,##0.00\);_([$$-409]* &quot;-&quot;??_);_(@_)"/>
    <numFmt numFmtId="171" formatCode="[$-409]mmmm\ d\,\ yyyy;@"/>
    <numFmt numFmtId="172" formatCode="_-&quot;$&quot;* #,##0.00_-;\-&quot;$&quot;* #,##0.00_-;_-&quot;$&quot;* &quot;-&quot;??_-;_-@_-"/>
  </numFmts>
  <fonts count="36">
    <font>
      <sz val="11"/>
      <color theme="1"/>
      <name val="Calibri"/>
      <family val="2"/>
      <scheme val="minor"/>
    </font>
    <font>
      <sz val="11"/>
      <color theme="1"/>
      <name val="Calibri"/>
      <family val="2"/>
      <scheme val="minor"/>
    </font>
    <font>
      <sz val="11"/>
      <color theme="0"/>
      <name val="Calibri"/>
      <family val="2"/>
      <scheme val="minor"/>
    </font>
    <font>
      <sz val="12"/>
      <name val="宋体"/>
      <charset val="134"/>
    </font>
    <font>
      <u/>
      <sz val="12"/>
      <color theme="10"/>
      <name val="宋体"/>
      <charset val="134"/>
    </font>
    <font>
      <sz val="12"/>
      <color theme="1"/>
      <name val="Calibri"/>
      <family val="2"/>
      <scheme val="minor"/>
    </font>
    <font>
      <sz val="10"/>
      <name val="Arial"/>
      <family val="2"/>
    </font>
    <font>
      <sz val="10"/>
      <name val="Tw Cen MT"/>
      <family val="2"/>
    </font>
    <font>
      <u/>
      <sz val="11"/>
      <color theme="11"/>
      <name val="Calibri"/>
      <family val="2"/>
      <scheme val="minor"/>
    </font>
    <font>
      <sz val="9"/>
      <color indexed="81"/>
      <name val="Tahoma"/>
      <family val="2"/>
    </font>
    <font>
      <b/>
      <sz val="9"/>
      <color indexed="81"/>
      <name val="Tahoma"/>
      <family val="2"/>
    </font>
    <font>
      <sz val="12"/>
      <color theme="0"/>
      <name val="Calibri"/>
      <family val="2"/>
      <scheme val="minor"/>
    </font>
    <font>
      <sz val="8"/>
      <name val="Calibri"/>
      <family val="2"/>
      <scheme val="minor"/>
    </font>
    <font>
      <b/>
      <sz val="15"/>
      <color theme="3"/>
      <name val="Calibri"/>
      <family val="2"/>
      <scheme val="minor"/>
    </font>
    <font>
      <sz val="11"/>
      <name val="Calibri"/>
      <family val="2"/>
      <scheme val="minor"/>
    </font>
    <font>
      <b/>
      <sz val="11"/>
      <color rgb="FFFF0000"/>
      <name val="Arial"/>
      <family val="2"/>
    </font>
    <font>
      <sz val="11"/>
      <color rgb="FF000000"/>
      <name val="Arial"/>
      <family val="2"/>
    </font>
    <font>
      <b/>
      <sz val="11"/>
      <color rgb="FF000000"/>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1"/>
      <color rgb="FF000000"/>
      <name val="Calibri"/>
      <family val="2"/>
    </font>
    <font>
      <sz val="11"/>
      <color rgb="FF000000"/>
      <name val="Calibri"/>
      <family val="2"/>
      <charset val="1"/>
    </font>
    <font>
      <b/>
      <i/>
      <sz val="11"/>
      <color rgb="FF000000"/>
      <name val="Calibri"/>
      <family val="2"/>
      <scheme val="minor"/>
    </font>
    <font>
      <sz val="12"/>
      <color rgb="FF000000"/>
      <name val="Calibri"/>
      <family val="2"/>
      <charset val="1"/>
    </font>
    <font>
      <b/>
      <sz val="11"/>
      <color rgb="FFFF0000"/>
      <name val="Calibri"/>
      <family val="2"/>
      <scheme val="minor"/>
    </font>
    <font>
      <b/>
      <sz val="11"/>
      <color rgb="FF000000"/>
      <name val="Calibri"/>
      <family val="2"/>
    </font>
    <font>
      <sz val="11"/>
      <color rgb="FFFF0000"/>
      <name val="Calibri"/>
      <family val="2"/>
      <scheme val="minor"/>
    </font>
    <font>
      <sz val="12"/>
      <color rgb="FFFF0000"/>
      <name val="Calibri"/>
      <family val="2"/>
    </font>
    <font>
      <sz val="11"/>
      <color rgb="FFFF0000"/>
      <name val="Calibri"/>
      <family val="2"/>
    </font>
    <font>
      <b/>
      <sz val="11"/>
      <color rgb="FFFF0000"/>
      <name val="Calibri"/>
      <family val="2"/>
    </font>
    <font>
      <b/>
      <sz val="11"/>
      <name val="Calibri"/>
      <family val="2"/>
      <scheme val="minor"/>
    </font>
    <font>
      <b/>
      <sz val="11"/>
      <name val="Calibri"/>
      <family val="2"/>
    </font>
    <font>
      <sz val="11"/>
      <name val="Calibri"/>
      <family val="2"/>
    </font>
    <font>
      <b/>
      <sz val="12"/>
      <name val="Calibri"/>
      <family val="2"/>
      <scheme val="minor"/>
    </font>
    <font>
      <sz val="10"/>
      <name val="Calibri"/>
      <family val="2"/>
      <scheme val="minor"/>
    </font>
  </fonts>
  <fills count="36">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B2CA7C"/>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rgb="FF92D050"/>
        <bgColor indexed="64"/>
      </patternFill>
    </fill>
    <fill>
      <patternFill patternType="solid">
        <fgColor rgb="FF00B0F0"/>
        <bgColor rgb="FF000000"/>
      </patternFill>
    </fill>
    <fill>
      <patternFill patternType="solid">
        <fgColor theme="9" tint="0.79998168889431442"/>
        <bgColor indexed="64"/>
      </patternFill>
    </fill>
    <fill>
      <patternFill patternType="solid">
        <fgColor rgb="FFD8E4BC"/>
        <bgColor rgb="FF000000"/>
      </patternFill>
    </fill>
    <fill>
      <patternFill patternType="solid">
        <fgColor rgb="FFEBF1DE"/>
        <bgColor rgb="FF000000"/>
      </patternFill>
    </fill>
    <fill>
      <patternFill patternType="solid">
        <fgColor rgb="FFE2EFDA"/>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B8CCE4"/>
        <bgColor indexed="64"/>
      </patternFill>
    </fill>
    <fill>
      <patternFill patternType="solid">
        <fgColor rgb="FFD9E1F2"/>
        <bgColor indexed="64"/>
      </patternFill>
    </fill>
    <fill>
      <patternFill patternType="solid">
        <fgColor theme="0" tint="-0.14999847407452621"/>
        <bgColor theme="0" tint="-0.14999847407452621"/>
      </patternFill>
    </fill>
    <fill>
      <patternFill patternType="solid">
        <fgColor rgb="FF70AD47"/>
        <bgColor indexed="64"/>
      </patternFill>
    </fill>
    <fill>
      <patternFill patternType="solid">
        <fgColor rgb="FFDDEBF7"/>
        <bgColor indexed="64"/>
      </patternFill>
    </fill>
    <fill>
      <patternFill patternType="solid">
        <fgColor rgb="FFFFDEF8"/>
        <bgColor indexed="64"/>
      </patternFill>
    </fill>
    <fill>
      <patternFill patternType="solid">
        <fgColor rgb="FFF2F2F2"/>
        <bgColor indexed="64"/>
      </patternFill>
    </fill>
    <fill>
      <patternFill patternType="solid">
        <fgColor theme="2" tint="-0.249977111117893"/>
        <bgColor indexed="64"/>
      </patternFill>
    </fill>
    <fill>
      <patternFill patternType="solid">
        <fgColor rgb="FFD0CECE"/>
        <bgColor rgb="FF000000"/>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medium">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s>
  <cellStyleXfs count="395">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172" fontId="1" fillId="0" borderId="0" applyFont="0" applyFill="0" applyBorder="0" applyAlignment="0" applyProtection="0"/>
    <xf numFmtId="0" fontId="11" fillId="2" borderId="0" applyNumberFormat="0" applyBorder="0" applyAlignment="0" applyProtection="0"/>
    <xf numFmtId="0" fontId="13" fillId="0" borderId="17" applyNumberFormat="0" applyFill="0" applyAlignment="0" applyProtection="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788">
    <xf numFmtId="0" fontId="0" fillId="0" borderId="0" xfId="0"/>
    <xf numFmtId="0" fontId="14" fillId="0" borderId="0" xfId="0" applyFont="1"/>
    <xf numFmtId="0" fontId="16" fillId="0" borderId="0" xfId="0" applyFont="1"/>
    <xf numFmtId="0" fontId="18" fillId="0" borderId="0" xfId="0" applyFont="1"/>
    <xf numFmtId="0" fontId="17" fillId="0" borderId="0" xfId="0" applyFont="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1" xfId="0" quotePrefix="1" applyFont="1" applyBorder="1" applyAlignment="1">
      <alignment horizontal="center" vertical="center"/>
    </xf>
    <xf numFmtId="0" fontId="17" fillId="10" borderId="10" xfId="1" applyFont="1" applyFill="1" applyBorder="1" applyAlignment="1">
      <alignment horizontal="center" vertical="center"/>
    </xf>
    <xf numFmtId="0" fontId="17" fillId="10" borderId="5" xfId="1" applyFont="1" applyFill="1" applyBorder="1" applyAlignment="1">
      <alignment horizontal="center" vertical="center" wrapText="1"/>
    </xf>
    <xf numFmtId="0" fontId="17" fillId="10" borderId="9" xfId="1" applyFont="1" applyFill="1" applyBorder="1" applyAlignment="1">
      <alignment horizontal="center" vertical="center"/>
    </xf>
    <xf numFmtId="0" fontId="17" fillId="10" borderId="5" xfId="1" applyFont="1" applyFill="1" applyBorder="1" applyAlignment="1">
      <alignment horizontal="center" vertical="center"/>
    </xf>
    <xf numFmtId="0" fontId="17" fillId="10" borderId="10" xfId="10" applyFont="1" applyFill="1" applyBorder="1" applyAlignment="1" applyProtection="1">
      <alignment horizontal="center" vertical="center" wrapText="1"/>
      <protection locked="0"/>
    </xf>
    <xf numFmtId="14" fontId="16" fillId="10" borderId="9" xfId="2" applyNumberFormat="1" applyFont="1" applyFill="1" applyBorder="1" applyAlignment="1">
      <alignment horizontal="center" vertical="center" wrapText="1"/>
    </xf>
    <xf numFmtId="1" fontId="16" fillId="10" borderId="5" xfId="2" applyNumberFormat="1" applyFont="1" applyFill="1" applyBorder="1" applyAlignment="1">
      <alignment horizontal="center" vertical="center" wrapText="1"/>
    </xf>
    <xf numFmtId="49" fontId="16" fillId="10" borderId="5" xfId="2" applyNumberFormat="1" applyFont="1" applyFill="1" applyBorder="1" applyAlignment="1">
      <alignment horizontal="center" vertical="center" wrapText="1"/>
    </xf>
    <xf numFmtId="2" fontId="16" fillId="10" borderId="5" xfId="2" applyNumberFormat="1" applyFont="1" applyFill="1" applyBorder="1" applyAlignment="1">
      <alignment horizontal="center" vertical="center" wrapText="1"/>
    </xf>
    <xf numFmtId="167" fontId="16" fillId="10" borderId="5" xfId="2" applyNumberFormat="1" applyFont="1" applyFill="1" applyBorder="1" applyAlignment="1">
      <alignment horizontal="center" vertical="center" wrapText="1"/>
    </xf>
    <xf numFmtId="44" fontId="16" fillId="10" borderId="1" xfId="6" applyFont="1" applyFill="1" applyBorder="1" applyAlignment="1">
      <alignment horizontal="center" vertical="center" wrapText="1"/>
    </xf>
    <xf numFmtId="0" fontId="17" fillId="0" borderId="0" xfId="10" applyFont="1" applyAlignment="1" applyProtection="1">
      <alignment horizontal="center" vertical="center" wrapText="1"/>
      <protection locked="0"/>
    </xf>
    <xf numFmtId="14" fontId="16" fillId="0" borderId="0" xfId="0" applyNumberFormat="1" applyFont="1" applyAlignment="1">
      <alignment horizontal="center" vertical="center"/>
    </xf>
    <xf numFmtId="1" fontId="16" fillId="0" borderId="0" xfId="0" applyNumberFormat="1" applyFont="1" applyAlignment="1">
      <alignment horizontal="center" vertical="center"/>
    </xf>
    <xf numFmtId="0" fontId="17" fillId="4" borderId="4" xfId="1" applyFont="1" applyFill="1" applyBorder="1" applyAlignment="1">
      <alignment horizontal="left" vertical="center"/>
    </xf>
    <xf numFmtId="0" fontId="16" fillId="11" borderId="1" xfId="4" applyFont="1" applyFill="1" applyBorder="1" applyAlignment="1" applyProtection="1">
      <alignment horizontal="center"/>
    </xf>
    <xf numFmtId="0" fontId="17" fillId="0" borderId="0" xfId="0" applyFont="1" applyAlignment="1">
      <alignment horizontal="left" vertical="center"/>
    </xf>
    <xf numFmtId="0" fontId="17" fillId="0" borderId="0" xfId="2" applyFont="1" applyFill="1" applyAlignment="1">
      <alignment horizontal="left" vertical="center" wrapText="1"/>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vertical="center"/>
    </xf>
    <xf numFmtId="171" fontId="15" fillId="0" borderId="0" xfId="0" applyNumberFormat="1" applyFont="1" applyAlignment="1">
      <alignment horizontal="left"/>
    </xf>
    <xf numFmtId="1" fontId="16" fillId="0" borderId="0" xfId="2" applyNumberFormat="1" applyFont="1" applyFill="1" applyBorder="1" applyAlignment="1">
      <alignment horizontal="center" vertical="center" wrapText="1"/>
    </xf>
    <xf numFmtId="2" fontId="16" fillId="0" borderId="0" xfId="2" applyNumberFormat="1" applyFont="1" applyFill="1" applyBorder="1" applyAlignment="1">
      <alignment horizontal="center" vertical="center" wrapText="1"/>
    </xf>
    <xf numFmtId="0" fontId="18" fillId="0" borderId="0" xfId="0" applyFont="1" applyAlignment="1">
      <alignment horizontal="center"/>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xf>
    <xf numFmtId="49" fontId="16" fillId="0" borderId="0" xfId="2" applyNumberFormat="1" applyFont="1" applyFill="1" applyBorder="1" applyAlignment="1">
      <alignment horizontal="center" vertical="center" wrapText="1"/>
    </xf>
    <xf numFmtId="0" fontId="16" fillId="4" borderId="4" xfId="1" applyFont="1" applyFill="1" applyBorder="1" applyAlignment="1">
      <alignment horizontal="left" vertical="center"/>
    </xf>
    <xf numFmtId="0" fontId="18" fillId="7" borderId="1" xfId="0" applyFont="1" applyFill="1" applyBorder="1" applyAlignment="1">
      <alignment wrapText="1"/>
    </xf>
    <xf numFmtId="0" fontId="18" fillId="17" borderId="1" xfId="0" applyFont="1" applyFill="1" applyBorder="1" applyAlignment="1">
      <alignment wrapText="1"/>
    </xf>
    <xf numFmtId="0" fontId="18" fillId="8" borderId="1" xfId="0" applyFont="1" applyFill="1" applyBorder="1" applyAlignment="1">
      <alignment wrapText="1"/>
    </xf>
    <xf numFmtId="0" fontId="20" fillId="0" borderId="0" xfId="0" applyFont="1" applyAlignment="1">
      <alignment horizontal="left" vertical="center"/>
    </xf>
    <xf numFmtId="0" fontId="18" fillId="0" borderId="0" xfId="0" applyFont="1" applyAlignment="1">
      <alignment horizontal="left"/>
    </xf>
    <xf numFmtId="164" fontId="18" fillId="0" borderId="0" xfId="6" applyNumberFormat="1" applyFont="1" applyAlignment="1">
      <alignment horizontal="right"/>
    </xf>
    <xf numFmtId="44" fontId="18" fillId="0" borderId="0" xfId="6" applyFont="1"/>
    <xf numFmtId="44" fontId="18" fillId="0" borderId="0" xfId="6" applyFont="1" applyAlignment="1">
      <alignment horizontal="center"/>
    </xf>
    <xf numFmtId="0" fontId="18" fillId="0" borderId="0" xfId="0" applyFont="1" applyAlignment="1">
      <alignment horizontal="left" wrapText="1"/>
    </xf>
    <xf numFmtId="14" fontId="18" fillId="0" borderId="0" xfId="7" applyNumberFormat="1" applyFont="1"/>
    <xf numFmtId="44" fontId="18" fillId="0" borderId="0" xfId="6" applyFont="1" applyAlignment="1">
      <alignment vertical="center"/>
    </xf>
    <xf numFmtId="9" fontId="18" fillId="0" borderId="0" xfId="7" applyFont="1" applyAlignment="1">
      <alignment horizontal="center"/>
    </xf>
    <xf numFmtId="169" fontId="18" fillId="0" borderId="0" xfId="7" applyNumberFormat="1" applyFont="1" applyAlignment="1">
      <alignment horizontal="center"/>
    </xf>
    <xf numFmtId="0" fontId="20" fillId="10" borderId="5" xfId="1" applyFont="1" applyFill="1" applyBorder="1" applyAlignment="1">
      <alignment horizontal="center" vertical="center"/>
    </xf>
    <xf numFmtId="0" fontId="20" fillId="10" borderId="1" xfId="1" applyFont="1" applyFill="1" applyBorder="1" applyAlignment="1">
      <alignment horizontal="center" vertical="center"/>
    </xf>
    <xf numFmtId="164" fontId="20" fillId="10" borderId="1" xfId="6" applyNumberFormat="1" applyFont="1" applyFill="1" applyBorder="1" applyAlignment="1">
      <alignment horizontal="right" vertical="center" wrapText="1"/>
    </xf>
    <xf numFmtId="44" fontId="20" fillId="10" borderId="1" xfId="6" applyFont="1" applyFill="1" applyBorder="1" applyAlignment="1">
      <alignment horizontal="center" vertical="center" wrapText="1"/>
    </xf>
    <xf numFmtId="0" fontId="20" fillId="10" borderId="1" xfId="1" applyFont="1" applyFill="1" applyBorder="1" applyAlignment="1">
      <alignment horizontal="center" wrapText="1"/>
    </xf>
    <xf numFmtId="0" fontId="20" fillId="10" borderId="1" xfId="1" applyFont="1" applyFill="1" applyBorder="1" applyAlignment="1">
      <alignment horizontal="center" vertical="center" wrapText="1"/>
    </xf>
    <xf numFmtId="0" fontId="20" fillId="10" borderId="1" xfId="10" applyFont="1" applyFill="1" applyBorder="1" applyAlignment="1" applyProtection="1">
      <alignment horizontal="center" vertical="center" wrapText="1"/>
      <protection locked="0"/>
    </xf>
    <xf numFmtId="14" fontId="20" fillId="10" borderId="1" xfId="2" applyNumberFormat="1" applyFont="1" applyFill="1" applyBorder="1" applyAlignment="1">
      <alignment horizontal="center" vertical="center" wrapText="1"/>
    </xf>
    <xf numFmtId="0" fontId="20" fillId="10" borderId="1" xfId="2" applyFont="1" applyFill="1" applyBorder="1" applyAlignment="1">
      <alignment horizontal="center" vertical="center" wrapText="1"/>
    </xf>
    <xf numFmtId="49" fontId="20" fillId="10" borderId="1" xfId="2" applyNumberFormat="1" applyFont="1" applyFill="1" applyBorder="1" applyAlignment="1">
      <alignment horizontal="center" vertical="center" wrapText="1"/>
    </xf>
    <xf numFmtId="1" fontId="20" fillId="10" borderId="1" xfId="2" applyNumberFormat="1" applyFont="1" applyFill="1" applyBorder="1" applyAlignment="1">
      <alignment horizontal="center" vertical="center" wrapText="1"/>
    </xf>
    <xf numFmtId="166" fontId="20" fillId="10" borderId="1" xfId="2" applyNumberFormat="1" applyFont="1" applyFill="1" applyBorder="1" applyAlignment="1">
      <alignment horizontal="center" vertical="center" wrapText="1"/>
    </xf>
    <xf numFmtId="2" fontId="20" fillId="10" borderId="1" xfId="2" applyNumberFormat="1" applyFont="1" applyFill="1" applyBorder="1" applyAlignment="1">
      <alignment horizontal="center" vertical="center" wrapText="1"/>
    </xf>
    <xf numFmtId="167" fontId="20" fillId="10" borderId="1" xfId="2" applyNumberFormat="1" applyFont="1" applyFill="1" applyBorder="1" applyAlignment="1">
      <alignment horizontal="center" vertical="center" wrapText="1"/>
    </xf>
    <xf numFmtId="0" fontId="20" fillId="14" borderId="11" xfId="0" applyFont="1" applyFill="1" applyBorder="1" applyAlignment="1">
      <alignment vertical="top" wrapText="1"/>
    </xf>
    <xf numFmtId="0" fontId="18" fillId="14" borderId="4" xfId="0" applyFont="1" applyFill="1" applyBorder="1" applyAlignment="1">
      <alignment horizontal="left" vertical="top"/>
    </xf>
    <xf numFmtId="164" fontId="18" fillId="14" borderId="1" xfId="6" applyNumberFormat="1" applyFont="1" applyFill="1" applyBorder="1" applyAlignment="1">
      <alignment horizontal="right" vertical="top"/>
    </xf>
    <xf numFmtId="0" fontId="18" fillId="14" borderId="1" xfId="0" applyFont="1" applyFill="1" applyBorder="1" applyAlignment="1">
      <alignment horizontal="left" vertical="top"/>
    </xf>
    <xf numFmtId="0" fontId="18" fillId="14" borderId="1" xfId="0" applyFont="1" applyFill="1" applyBorder="1" applyAlignment="1">
      <alignment horizontal="center" wrapText="1"/>
    </xf>
    <xf numFmtId="0" fontId="18" fillId="14" borderId="1" xfId="0" applyFont="1" applyFill="1" applyBorder="1" applyAlignment="1">
      <alignment horizontal="left" vertical="top" wrapText="1"/>
    </xf>
    <xf numFmtId="14" fontId="18" fillId="14" borderId="1" xfId="0" applyNumberFormat="1" applyFont="1" applyFill="1" applyBorder="1" applyAlignment="1">
      <alignment horizontal="left" vertical="top"/>
    </xf>
    <xf numFmtId="0" fontId="18" fillId="0" borderId="1" xfId="0" applyFont="1" applyBorder="1" applyAlignment="1">
      <alignment horizontal="left"/>
    </xf>
    <xf numFmtId="0" fontId="20" fillId="14" borderId="11" xfId="0" applyFont="1" applyFill="1" applyBorder="1" applyAlignment="1">
      <alignment horizontal="right" vertical="top"/>
    </xf>
    <xf numFmtId="0" fontId="18" fillId="15" borderId="4" xfId="0" applyFont="1" applyFill="1" applyBorder="1" applyAlignment="1">
      <alignment vertical="top"/>
    </xf>
    <xf numFmtId="164" fontId="18" fillId="15" borderId="1" xfId="6" applyNumberFormat="1" applyFont="1" applyFill="1" applyBorder="1" applyAlignment="1">
      <alignment horizontal="right" vertical="top"/>
    </xf>
    <xf numFmtId="0" fontId="18" fillId="15" borderId="1" xfId="0" applyFont="1" applyFill="1" applyBorder="1" applyAlignment="1">
      <alignment horizontal="center" wrapText="1"/>
    </xf>
    <xf numFmtId="0" fontId="18" fillId="15" borderId="1" xfId="0" applyFont="1" applyFill="1" applyBorder="1" applyAlignment="1">
      <alignment horizontal="left" vertical="top" wrapText="1"/>
    </xf>
    <xf numFmtId="0" fontId="18" fillId="15" borderId="1" xfId="0" applyFont="1" applyFill="1" applyBorder="1" applyAlignment="1">
      <alignment vertical="top"/>
    </xf>
    <xf numFmtId="14" fontId="18" fillId="15" borderId="1" xfId="0" applyNumberFormat="1" applyFont="1" applyFill="1" applyBorder="1" applyAlignment="1">
      <alignment vertical="top"/>
    </xf>
    <xf numFmtId="0" fontId="18" fillId="0" borderId="4" xfId="0" applyFont="1" applyBorder="1"/>
    <xf numFmtId="0" fontId="18" fillId="0" borderId="1" xfId="0" applyFont="1" applyBorder="1"/>
    <xf numFmtId="0" fontId="20" fillId="14" borderId="11" xfId="0" applyFont="1" applyFill="1" applyBorder="1" applyAlignment="1">
      <alignment vertical="top"/>
    </xf>
    <xf numFmtId="0" fontId="20" fillId="14" borderId="11" xfId="0" applyFont="1" applyFill="1" applyBorder="1" applyAlignment="1">
      <alignment horizontal="left" vertical="top"/>
    </xf>
    <xf numFmtId="0" fontId="18" fillId="14" borderId="1" xfId="0" applyFont="1" applyFill="1" applyBorder="1" applyAlignment="1">
      <alignment vertical="top"/>
    </xf>
    <xf numFmtId="14" fontId="18" fillId="14" borderId="1" xfId="7" applyNumberFormat="1" applyFont="1" applyFill="1" applyBorder="1" applyAlignment="1">
      <alignment vertical="top"/>
    </xf>
    <xf numFmtId="44" fontId="18" fillId="14" borderId="1" xfId="6" applyFont="1" applyFill="1" applyBorder="1" applyAlignment="1">
      <alignment vertical="top"/>
    </xf>
    <xf numFmtId="0" fontId="18" fillId="14" borderId="1" xfId="0" applyFont="1" applyFill="1" applyBorder="1" applyAlignment="1">
      <alignment horizontal="center" vertical="top"/>
    </xf>
    <xf numFmtId="0" fontId="20" fillId="14" borderId="11" xfId="0" applyFont="1" applyFill="1" applyBorder="1" applyAlignment="1">
      <alignment horizontal="right" vertical="top" wrapText="1"/>
    </xf>
    <xf numFmtId="0" fontId="18" fillId="15" borderId="4" xfId="0" applyFont="1" applyFill="1" applyBorder="1" applyAlignment="1">
      <alignment horizontal="left" vertical="top"/>
    </xf>
    <xf numFmtId="14" fontId="18" fillId="15" borderId="1" xfId="7" applyNumberFormat="1" applyFont="1" applyFill="1" applyBorder="1" applyAlignment="1">
      <alignment vertical="top"/>
    </xf>
    <xf numFmtId="44" fontId="18" fillId="15" borderId="1" xfId="6" applyFont="1" applyFill="1" applyBorder="1" applyAlignment="1">
      <alignment vertical="top"/>
    </xf>
    <xf numFmtId="0" fontId="18" fillId="15" borderId="1" xfId="0" applyFont="1" applyFill="1" applyBorder="1" applyAlignment="1">
      <alignment horizontal="center" vertical="top"/>
    </xf>
    <xf numFmtId="0" fontId="18" fillId="15" borderId="9" xfId="0" applyFont="1" applyFill="1" applyBorder="1" applyAlignment="1">
      <alignment vertical="top"/>
    </xf>
    <xf numFmtId="164" fontId="18" fillId="15" borderId="5" xfId="6" applyNumberFormat="1" applyFont="1" applyFill="1" applyBorder="1" applyAlignment="1">
      <alignment horizontal="right" vertical="top"/>
    </xf>
    <xf numFmtId="0" fontId="18" fillId="15" borderId="5" xfId="0" applyFont="1" applyFill="1" applyBorder="1" applyAlignment="1">
      <alignment horizontal="center" wrapText="1"/>
    </xf>
    <xf numFmtId="0" fontId="18" fillId="15" borderId="5" xfId="0" applyFont="1" applyFill="1" applyBorder="1" applyAlignment="1">
      <alignment horizontal="left" vertical="top" wrapText="1"/>
    </xf>
    <xf numFmtId="0" fontId="18" fillId="15" borderId="5" xfId="0" applyFont="1" applyFill="1" applyBorder="1" applyAlignment="1">
      <alignment vertical="top"/>
    </xf>
    <xf numFmtId="14" fontId="18" fillId="15" borderId="5" xfId="0" applyNumberFormat="1" applyFont="1" applyFill="1" applyBorder="1" applyAlignment="1">
      <alignment vertical="top"/>
    </xf>
    <xf numFmtId="0" fontId="18" fillId="0" borderId="5" xfId="0" applyFont="1" applyBorder="1"/>
    <xf numFmtId="0" fontId="20" fillId="14" borderId="0" xfId="0" applyFont="1" applyFill="1" applyAlignment="1">
      <alignment horizontal="right" vertical="top"/>
    </xf>
    <xf numFmtId="164" fontId="18" fillId="14" borderId="1" xfId="0" applyNumberFormat="1" applyFont="1" applyFill="1" applyBorder="1" applyAlignment="1">
      <alignment vertical="top"/>
    </xf>
    <xf numFmtId="0" fontId="18" fillId="14" borderId="1" xfId="0" applyFont="1" applyFill="1" applyBorder="1" applyAlignment="1">
      <alignment horizontal="center"/>
    </xf>
    <xf numFmtId="0" fontId="18" fillId="14" borderId="0" xfId="0" applyFont="1" applyFill="1" applyAlignment="1">
      <alignment vertical="top"/>
    </xf>
    <xf numFmtId="164" fontId="18" fillId="14" borderId="7" xfId="0" applyNumberFormat="1" applyFont="1" applyFill="1" applyBorder="1" applyAlignment="1">
      <alignment vertical="top"/>
    </xf>
    <xf numFmtId="0" fontId="18" fillId="14" borderId="7" xfId="0" applyFont="1" applyFill="1" applyBorder="1" applyAlignment="1">
      <alignment horizontal="center"/>
    </xf>
    <xf numFmtId="0" fontId="18" fillId="14" borderId="7" xfId="0" applyFont="1" applyFill="1" applyBorder="1" applyAlignment="1">
      <alignment vertical="top"/>
    </xf>
    <xf numFmtId="0" fontId="18" fillId="14" borderId="12" xfId="0" applyFont="1" applyFill="1" applyBorder="1" applyAlignment="1">
      <alignment horizontal="left" vertical="top"/>
    </xf>
    <xf numFmtId="164" fontId="18" fillId="14" borderId="7" xfId="6" applyNumberFormat="1" applyFont="1" applyFill="1" applyBorder="1" applyAlignment="1">
      <alignment horizontal="right" vertical="top"/>
    </xf>
    <xf numFmtId="0" fontId="18" fillId="14" borderId="7" xfId="0" applyFont="1" applyFill="1" applyBorder="1" applyAlignment="1">
      <alignment horizontal="center" wrapText="1"/>
    </xf>
    <xf numFmtId="0" fontId="18" fillId="14" borderId="7" xfId="0" applyFont="1" applyFill="1" applyBorder="1" applyAlignment="1">
      <alignment horizontal="left" vertical="top" wrapText="1"/>
    </xf>
    <xf numFmtId="14" fontId="18" fillId="14" borderId="7" xfId="7" applyNumberFormat="1" applyFont="1" applyFill="1" applyBorder="1" applyAlignment="1">
      <alignment vertical="top"/>
    </xf>
    <xf numFmtId="44" fontId="18" fillId="14" borderId="7" xfId="6" applyFont="1" applyFill="1" applyBorder="1" applyAlignment="1">
      <alignment vertical="top"/>
    </xf>
    <xf numFmtId="0" fontId="18" fillId="14" borderId="7" xfId="0" applyFont="1" applyFill="1" applyBorder="1" applyAlignment="1">
      <alignment horizontal="center" vertical="top"/>
    </xf>
    <xf numFmtId="0" fontId="18" fillId="14" borderId="4" xfId="0" applyFont="1" applyFill="1" applyBorder="1" applyAlignment="1">
      <alignment vertical="top"/>
    </xf>
    <xf numFmtId="0" fontId="23" fillId="14" borderId="11" xfId="0" applyFont="1" applyFill="1" applyBorder="1" applyAlignment="1">
      <alignment vertical="top"/>
    </xf>
    <xf numFmtId="164" fontId="19" fillId="14" borderId="1" xfId="6" applyNumberFormat="1" applyFont="1" applyFill="1" applyBorder="1" applyAlignment="1">
      <alignment horizontal="right" vertical="top"/>
    </xf>
    <xf numFmtId="44" fontId="19" fillId="14" borderId="1" xfId="6" applyFont="1" applyFill="1" applyBorder="1" applyAlignment="1">
      <alignment vertical="top"/>
    </xf>
    <xf numFmtId="0" fontId="19" fillId="14" borderId="1" xfId="0" applyFont="1" applyFill="1" applyBorder="1" applyAlignment="1">
      <alignment horizontal="center" wrapText="1"/>
    </xf>
    <xf numFmtId="0" fontId="19" fillId="14" borderId="1" xfId="0" applyFont="1" applyFill="1" applyBorder="1" applyAlignment="1">
      <alignment horizontal="left" vertical="center" wrapText="1"/>
    </xf>
    <xf numFmtId="0" fontId="19" fillId="14" borderId="1" xfId="0" applyFont="1" applyFill="1" applyBorder="1" applyAlignment="1">
      <alignment vertical="top"/>
    </xf>
    <xf numFmtId="14" fontId="19" fillId="14" borderId="1" xfId="7" applyNumberFormat="1" applyFont="1" applyFill="1" applyBorder="1" applyAlignment="1">
      <alignment vertical="top"/>
    </xf>
    <xf numFmtId="0" fontId="19" fillId="14" borderId="1" xfId="0" applyFont="1" applyFill="1" applyBorder="1" applyAlignment="1">
      <alignment horizontal="center" vertical="top"/>
    </xf>
    <xf numFmtId="0" fontId="19" fillId="0" borderId="0" xfId="0" applyFont="1"/>
    <xf numFmtId="0" fontId="18" fillId="16" borderId="4" xfId="0" applyFont="1" applyFill="1" applyBorder="1" applyAlignment="1">
      <alignment horizontal="left"/>
    </xf>
    <xf numFmtId="164" fontId="18" fillId="16" borderId="1" xfId="6" applyNumberFormat="1" applyFont="1" applyFill="1" applyBorder="1" applyAlignment="1">
      <alignment horizontal="right"/>
    </xf>
    <xf numFmtId="44" fontId="18" fillId="16" borderId="1" xfId="6" applyFont="1" applyFill="1" applyBorder="1"/>
    <xf numFmtId="44" fontId="18" fillId="16" borderId="1" xfId="6" applyFont="1" applyFill="1" applyBorder="1" applyAlignment="1">
      <alignment horizontal="center"/>
    </xf>
    <xf numFmtId="0" fontId="18" fillId="16" borderId="1" xfId="0" applyFont="1" applyFill="1" applyBorder="1" applyAlignment="1">
      <alignment horizontal="left" wrapText="1"/>
    </xf>
    <xf numFmtId="0" fontId="18" fillId="16" borderId="1" xfId="0" applyFont="1" applyFill="1" applyBorder="1"/>
    <xf numFmtId="14" fontId="18" fillId="16" borderId="1" xfId="7" applyNumberFormat="1" applyFont="1" applyFill="1" applyBorder="1"/>
    <xf numFmtId="0" fontId="18" fillId="16" borderId="1" xfId="0" applyFont="1" applyFill="1" applyBorder="1" applyAlignment="1">
      <alignment horizontal="center"/>
    </xf>
    <xf numFmtId="0" fontId="18" fillId="4" borderId="4" xfId="0" applyFont="1" applyFill="1" applyBorder="1" applyAlignment="1">
      <alignment horizontal="left"/>
    </xf>
    <xf numFmtId="164" fontId="18" fillId="4" borderId="1" xfId="6" applyNumberFormat="1" applyFont="1" applyFill="1" applyBorder="1" applyAlignment="1">
      <alignment horizontal="right"/>
    </xf>
    <xf numFmtId="44" fontId="18" fillId="4" borderId="1" xfId="6" applyFont="1" applyFill="1" applyBorder="1"/>
    <xf numFmtId="44" fontId="18" fillId="4" borderId="1" xfId="6" applyFont="1" applyFill="1" applyBorder="1" applyAlignment="1">
      <alignment horizontal="center"/>
    </xf>
    <xf numFmtId="0" fontId="18" fillId="4" borderId="1" xfId="0" applyFont="1" applyFill="1" applyBorder="1" applyAlignment="1">
      <alignment horizontal="left" wrapText="1"/>
    </xf>
    <xf numFmtId="0" fontId="18" fillId="4" borderId="1" xfId="0" applyFont="1" applyFill="1" applyBorder="1"/>
    <xf numFmtId="14" fontId="18" fillId="4" borderId="1" xfId="7" applyNumberFormat="1" applyFont="1" applyFill="1" applyBorder="1"/>
    <xf numFmtId="0" fontId="18" fillId="4" borderId="1" xfId="0" applyFont="1" applyFill="1" applyBorder="1" applyAlignment="1">
      <alignment horizontal="center"/>
    </xf>
    <xf numFmtId="0" fontId="20" fillId="20" borderId="11" xfId="0" applyFont="1" applyFill="1" applyBorder="1"/>
    <xf numFmtId="0" fontId="18" fillId="20" borderId="4" xfId="0" applyFont="1" applyFill="1" applyBorder="1" applyAlignment="1">
      <alignment vertical="center"/>
    </xf>
    <xf numFmtId="164" fontId="18" fillId="20" borderId="1" xfId="6" applyNumberFormat="1" applyFont="1" applyFill="1" applyBorder="1" applyAlignment="1">
      <alignment horizontal="right" vertical="center"/>
    </xf>
    <xf numFmtId="164" fontId="18" fillId="20" borderId="1" xfId="6" applyNumberFormat="1" applyFont="1" applyFill="1" applyBorder="1" applyAlignment="1">
      <alignment vertical="center"/>
    </xf>
    <xf numFmtId="44" fontId="18" fillId="20" borderId="1" xfId="6" applyFont="1" applyFill="1" applyBorder="1" applyAlignment="1">
      <alignment horizontal="center"/>
    </xf>
    <xf numFmtId="0" fontId="18" fillId="20" borderId="1" xfId="1" applyFont="1" applyFill="1" applyBorder="1" applyAlignment="1">
      <alignment horizontal="left" vertical="center" wrapText="1"/>
    </xf>
    <xf numFmtId="14" fontId="18" fillId="20" borderId="1" xfId="1" applyNumberFormat="1" applyFont="1" applyFill="1" applyBorder="1" applyAlignment="1">
      <alignment horizontal="left" vertical="center" wrapText="1"/>
    </xf>
    <xf numFmtId="0" fontId="20" fillId="18" borderId="11" xfId="0" applyFont="1" applyFill="1" applyBorder="1"/>
    <xf numFmtId="0" fontId="18" fillId="18" borderId="4" xfId="0" applyFont="1" applyFill="1" applyBorder="1" applyAlignment="1">
      <alignment horizontal="left"/>
    </xf>
    <xf numFmtId="164" fontId="18" fillId="18" borderId="1" xfId="6" applyNumberFormat="1" applyFont="1" applyFill="1" applyBorder="1" applyAlignment="1">
      <alignment horizontal="right"/>
    </xf>
    <xf numFmtId="44" fontId="18" fillId="18" borderId="1" xfId="6" applyFont="1" applyFill="1" applyBorder="1"/>
    <xf numFmtId="44" fontId="18" fillId="18" borderId="1" xfId="6" applyFont="1" applyFill="1" applyBorder="1" applyAlignment="1">
      <alignment horizontal="center"/>
    </xf>
    <xf numFmtId="0" fontId="18" fillId="18" borderId="1" xfId="0" applyFont="1" applyFill="1" applyBorder="1" applyAlignment="1">
      <alignment horizontal="left" wrapText="1"/>
    </xf>
    <xf numFmtId="0" fontId="18" fillId="18" borderId="1" xfId="0" applyFont="1" applyFill="1" applyBorder="1"/>
    <xf numFmtId="14" fontId="18" fillId="18" borderId="1" xfId="7" applyNumberFormat="1" applyFont="1" applyFill="1" applyBorder="1"/>
    <xf numFmtId="0" fontId="18" fillId="18" borderId="1" xfId="0" applyFont="1" applyFill="1" applyBorder="1" applyAlignment="1">
      <alignment horizontal="center"/>
    </xf>
    <xf numFmtId="1" fontId="18" fillId="18" borderId="1" xfId="6" applyNumberFormat="1" applyFont="1" applyFill="1" applyBorder="1" applyAlignment="1" applyProtection="1">
      <alignment horizontal="center" vertical="center" wrapText="1"/>
      <protection locked="0"/>
    </xf>
    <xf numFmtId="0" fontId="18" fillId="14" borderId="4" xfId="0" applyFont="1" applyFill="1" applyBorder="1" applyAlignment="1">
      <alignment horizontal="left"/>
    </xf>
    <xf numFmtId="164" fontId="18" fillId="14" borderId="1" xfId="6" applyNumberFormat="1" applyFont="1" applyFill="1" applyBorder="1" applyAlignment="1">
      <alignment horizontal="right"/>
    </xf>
    <xf numFmtId="44" fontId="18" fillId="14" borderId="1" xfId="6" applyFont="1" applyFill="1" applyBorder="1"/>
    <xf numFmtId="44" fontId="18" fillId="14" borderId="1" xfId="6" applyFont="1" applyFill="1" applyBorder="1" applyAlignment="1">
      <alignment horizontal="center"/>
    </xf>
    <xf numFmtId="0" fontId="18" fillId="14" borderId="1" xfId="0" applyFont="1" applyFill="1" applyBorder="1" applyAlignment="1">
      <alignment horizontal="left" wrapText="1"/>
    </xf>
    <xf numFmtId="0" fontId="18" fillId="14" borderId="1" xfId="0" applyFont="1" applyFill="1" applyBorder="1"/>
    <xf numFmtId="14" fontId="18" fillId="14" borderId="1" xfId="7" applyNumberFormat="1" applyFont="1" applyFill="1" applyBorder="1"/>
    <xf numFmtId="1" fontId="18" fillId="14" borderId="1" xfId="6" applyNumberFormat="1" applyFont="1" applyFill="1" applyBorder="1" applyAlignment="1" applyProtection="1">
      <alignment horizontal="center" vertical="center" wrapText="1"/>
      <protection locked="0"/>
    </xf>
    <xf numFmtId="0" fontId="18" fillId="18" borderId="4" xfId="5" applyFont="1" applyFill="1" applyBorder="1" applyAlignment="1">
      <alignment horizontal="left" vertical="center"/>
    </xf>
    <xf numFmtId="8" fontId="18" fillId="18" borderId="1" xfId="5" applyNumberFormat="1" applyFont="1" applyFill="1" applyBorder="1" applyAlignment="1">
      <alignment horizontal="center"/>
    </xf>
    <xf numFmtId="0" fontId="18" fillId="14" borderId="4" xfId="5" applyFont="1" applyFill="1" applyBorder="1" applyAlignment="1">
      <alignment horizontal="left" vertical="center"/>
    </xf>
    <xf numFmtId="8" fontId="18" fillId="14" borderId="1" xfId="5" applyNumberFormat="1" applyFont="1" applyFill="1" applyBorder="1" applyAlignment="1">
      <alignment horizontal="center"/>
    </xf>
    <xf numFmtId="0" fontId="20" fillId="30" borderId="11" xfId="0" applyFont="1" applyFill="1" applyBorder="1"/>
    <xf numFmtId="0" fontId="18" fillId="30" borderId="4" xfId="5" applyFont="1" applyFill="1" applyBorder="1" applyAlignment="1">
      <alignment horizontal="left" vertical="center"/>
    </xf>
    <xf numFmtId="164" fontId="18" fillId="30" borderId="1" xfId="6" applyNumberFormat="1" applyFont="1" applyFill="1" applyBorder="1" applyAlignment="1">
      <alignment horizontal="right"/>
    </xf>
    <xf numFmtId="44" fontId="18" fillId="30" borderId="1" xfId="6" applyFont="1" applyFill="1" applyBorder="1"/>
    <xf numFmtId="8" fontId="18" fillId="30" borderId="1" xfId="5" applyNumberFormat="1" applyFont="1" applyFill="1" applyBorder="1" applyAlignment="1">
      <alignment horizontal="center"/>
    </xf>
    <xf numFmtId="0" fontId="18" fillId="30" borderId="1" xfId="0" applyFont="1" applyFill="1" applyBorder="1" applyAlignment="1">
      <alignment horizontal="left" wrapText="1"/>
    </xf>
    <xf numFmtId="0" fontId="18" fillId="30" borderId="1" xfId="0" applyFont="1" applyFill="1" applyBorder="1"/>
    <xf numFmtId="0" fontId="18" fillId="30" borderId="0" xfId="0" applyFont="1" applyFill="1"/>
    <xf numFmtId="14" fontId="18" fillId="30" borderId="1" xfId="7" applyNumberFormat="1" applyFont="1" applyFill="1" applyBorder="1"/>
    <xf numFmtId="0" fontId="18" fillId="30" borderId="1" xfId="0" applyFont="1" applyFill="1" applyBorder="1" applyAlignment="1">
      <alignment horizontal="center"/>
    </xf>
    <xf numFmtId="1" fontId="18" fillId="30" borderId="1" xfId="6" applyNumberFormat="1" applyFont="1" applyFill="1" applyBorder="1" applyAlignment="1" applyProtection="1">
      <alignment horizontal="center" vertical="center" wrapText="1"/>
      <protection locked="0"/>
    </xf>
    <xf numFmtId="0" fontId="18" fillId="20" borderId="4" xfId="0" applyFont="1" applyFill="1" applyBorder="1" applyAlignment="1">
      <alignment horizontal="left"/>
    </xf>
    <xf numFmtId="164" fontId="18" fillId="20" borderId="1" xfId="6" applyNumberFormat="1" applyFont="1" applyFill="1" applyBorder="1" applyAlignment="1">
      <alignment horizontal="right"/>
    </xf>
    <xf numFmtId="44" fontId="18" fillId="20" borderId="1" xfId="6" applyFont="1" applyFill="1" applyBorder="1"/>
    <xf numFmtId="0" fontId="18" fillId="20" borderId="1" xfId="0" applyFont="1" applyFill="1" applyBorder="1" applyAlignment="1">
      <alignment horizontal="left" wrapText="1"/>
    </xf>
    <xf numFmtId="0" fontId="18" fillId="20" borderId="1" xfId="0" applyFont="1" applyFill="1" applyBorder="1"/>
    <xf numFmtId="14" fontId="18" fillId="20" borderId="1" xfId="7" applyNumberFormat="1" applyFont="1" applyFill="1" applyBorder="1"/>
    <xf numFmtId="0" fontId="18" fillId="20" borderId="1" xfId="0" applyFont="1" applyFill="1" applyBorder="1" applyAlignment="1">
      <alignment horizontal="center"/>
    </xf>
    <xf numFmtId="0" fontId="20" fillId="4" borderId="11" xfId="0" applyFont="1" applyFill="1" applyBorder="1"/>
    <xf numFmtId="0" fontId="18" fillId="4" borderId="4" xfId="0" applyFont="1" applyFill="1" applyBorder="1"/>
    <xf numFmtId="164" fontId="18" fillId="4" borderId="1" xfId="0" applyNumberFormat="1" applyFont="1" applyFill="1" applyBorder="1" applyAlignment="1">
      <alignment horizontal="right"/>
    </xf>
    <xf numFmtId="14" fontId="18" fillId="4" borderId="1" xfId="0" applyNumberFormat="1" applyFont="1" applyFill="1" applyBorder="1"/>
    <xf numFmtId="3" fontId="18" fillId="4" borderId="1" xfId="0" applyNumberFormat="1" applyFont="1" applyFill="1" applyBorder="1" applyAlignment="1">
      <alignment horizontal="left" vertical="top"/>
    </xf>
    <xf numFmtId="0" fontId="18" fillId="4" borderId="1" xfId="0" applyFont="1" applyFill="1" applyBorder="1" applyAlignment="1">
      <alignment horizontal="left" vertical="top" wrapText="1"/>
    </xf>
    <xf numFmtId="14" fontId="18" fillId="4" borderId="1" xfId="0" applyNumberFormat="1" applyFont="1" applyFill="1" applyBorder="1" applyAlignment="1">
      <alignment horizontal="right" vertical="top"/>
    </xf>
    <xf numFmtId="0" fontId="18" fillId="4" borderId="1" xfId="0" applyFont="1" applyFill="1" applyBorder="1" applyAlignment="1">
      <alignment horizontal="right" vertical="top"/>
    </xf>
    <xf numFmtId="0" fontId="20" fillId="8" borderId="11" xfId="0" applyFont="1" applyFill="1" applyBorder="1" applyAlignment="1">
      <alignment vertical="top"/>
    </xf>
    <xf numFmtId="0" fontId="18" fillId="8" borderId="4" xfId="1" applyFont="1" applyFill="1" applyBorder="1" applyAlignment="1">
      <alignment horizontal="left" vertical="center"/>
    </xf>
    <xf numFmtId="164" fontId="18" fillId="8" borderId="1" xfId="6" applyNumberFormat="1" applyFont="1" applyFill="1" applyBorder="1" applyAlignment="1" applyProtection="1">
      <alignment horizontal="right" vertical="center" wrapText="1"/>
      <protection locked="0"/>
    </xf>
    <xf numFmtId="0" fontId="18" fillId="8" borderId="1" xfId="6" applyNumberFormat="1" applyFont="1" applyFill="1" applyBorder="1" applyAlignment="1" applyProtection="1">
      <alignment horizontal="center" vertical="center" wrapText="1"/>
      <protection locked="0"/>
    </xf>
    <xf numFmtId="44" fontId="18" fillId="8" borderId="1" xfId="6" applyFont="1" applyFill="1" applyBorder="1" applyAlignment="1">
      <alignment horizontal="center"/>
    </xf>
    <xf numFmtId="0" fontId="18" fillId="8" borderId="1" xfId="1" applyFont="1" applyFill="1" applyBorder="1" applyAlignment="1">
      <alignment horizontal="left" vertical="center" wrapText="1"/>
    </xf>
    <xf numFmtId="0" fontId="18" fillId="8" borderId="1" xfId="10" applyFont="1" applyFill="1" applyBorder="1" applyAlignment="1" applyProtection="1">
      <alignment horizontal="left" vertical="center" wrapText="1"/>
      <protection locked="0"/>
    </xf>
    <xf numFmtId="14" fontId="18" fillId="8" borderId="1" xfId="6" applyNumberFormat="1" applyFont="1" applyFill="1" applyBorder="1" applyAlignment="1">
      <alignment horizontal="center" vertical="center" wrapText="1"/>
    </xf>
    <xf numFmtId="14" fontId="18" fillId="8" borderId="1" xfId="0" applyNumberFormat="1" applyFont="1" applyFill="1" applyBorder="1" applyAlignment="1">
      <alignment horizontal="center" vertical="center"/>
    </xf>
    <xf numFmtId="1" fontId="18" fillId="8" borderId="1" xfId="6" applyNumberFormat="1" applyFont="1" applyFill="1" applyBorder="1" applyAlignment="1" applyProtection="1">
      <alignment horizontal="center" vertical="center" wrapText="1"/>
      <protection locked="0"/>
    </xf>
    <xf numFmtId="49" fontId="18" fillId="8" borderId="1" xfId="10" applyNumberFormat="1" applyFont="1" applyFill="1" applyBorder="1" applyAlignment="1" applyProtection="1">
      <alignment horizontal="center"/>
      <protection locked="0"/>
    </xf>
    <xf numFmtId="0" fontId="18" fillId="8" borderId="1" xfId="4" applyFont="1" applyFill="1" applyBorder="1" applyAlignment="1" applyProtection="1">
      <alignment horizontal="center"/>
    </xf>
    <xf numFmtId="44" fontId="18" fillId="8" borderId="1" xfId="6" applyFont="1" applyFill="1" applyBorder="1" applyAlignment="1">
      <alignment horizontal="center" vertical="top"/>
    </xf>
    <xf numFmtId="0" fontId="18" fillId="8" borderId="1" xfId="1" applyFont="1" applyFill="1" applyBorder="1" applyAlignment="1">
      <alignment horizontal="center" vertical="center" wrapText="1"/>
    </xf>
    <xf numFmtId="0" fontId="20" fillId="24" borderId="11" xfId="0" applyFont="1" applyFill="1" applyBorder="1" applyAlignment="1">
      <alignment vertical="top"/>
    </xf>
    <xf numFmtId="0" fontId="18" fillId="24" borderId="4" xfId="1" applyFont="1" applyFill="1" applyBorder="1" applyAlignment="1">
      <alignment horizontal="left" vertical="center"/>
    </xf>
    <xf numFmtId="164" fontId="18" fillId="24" borderId="1" xfId="6" applyNumberFormat="1" applyFont="1" applyFill="1" applyBorder="1" applyAlignment="1" applyProtection="1">
      <alignment horizontal="right" vertical="center" wrapText="1"/>
      <protection locked="0"/>
    </xf>
    <xf numFmtId="0" fontId="18" fillId="24" borderId="1" xfId="1" applyFont="1" applyFill="1" applyBorder="1" applyAlignment="1">
      <alignment horizontal="center" vertical="center" wrapText="1"/>
    </xf>
    <xf numFmtId="44" fontId="18" fillId="24" borderId="1" xfId="6" applyFont="1" applyFill="1" applyBorder="1" applyAlignment="1">
      <alignment horizontal="center"/>
    </xf>
    <xf numFmtId="0" fontId="18" fillId="24" borderId="1" xfId="1" applyFont="1" applyFill="1" applyBorder="1" applyAlignment="1">
      <alignment horizontal="left" vertical="center" wrapText="1"/>
    </xf>
    <xf numFmtId="0" fontId="18" fillId="24" borderId="1" xfId="10" applyFont="1" applyFill="1" applyBorder="1" applyAlignment="1" applyProtection="1">
      <alignment horizontal="left" vertical="center" wrapText="1"/>
      <protection locked="0"/>
    </xf>
    <xf numFmtId="14" fontId="18" fillId="24" borderId="1" xfId="6" applyNumberFormat="1" applyFont="1" applyFill="1" applyBorder="1" applyAlignment="1">
      <alignment horizontal="center" vertical="center" wrapText="1"/>
    </xf>
    <xf numFmtId="14" fontId="18" fillId="24" borderId="1" xfId="0" applyNumberFormat="1" applyFont="1" applyFill="1" applyBorder="1" applyAlignment="1">
      <alignment horizontal="center" vertical="center"/>
    </xf>
    <xf numFmtId="1" fontId="18" fillId="24" borderId="1" xfId="6" applyNumberFormat="1" applyFont="1" applyFill="1" applyBorder="1" applyAlignment="1" applyProtection="1">
      <alignment horizontal="center" vertical="center" wrapText="1"/>
      <protection locked="0"/>
    </xf>
    <xf numFmtId="49" fontId="18" fillId="24" borderId="1" xfId="10" applyNumberFormat="1" applyFont="1" applyFill="1" applyBorder="1" applyAlignment="1" applyProtection="1">
      <alignment horizontal="center"/>
      <protection locked="0"/>
    </xf>
    <xf numFmtId="0" fontId="18" fillId="24" borderId="1" xfId="4" applyFont="1" applyFill="1" applyBorder="1" applyAlignment="1" applyProtection="1">
      <alignment horizontal="center"/>
    </xf>
    <xf numFmtId="44" fontId="18" fillId="24" borderId="1" xfId="6" applyFont="1" applyFill="1" applyBorder="1" applyAlignment="1">
      <alignment horizontal="center" vertical="top"/>
    </xf>
    <xf numFmtId="0" fontId="20" fillId="9" borderId="11" xfId="0" applyFont="1" applyFill="1" applyBorder="1" applyAlignment="1">
      <alignment horizontal="left" vertical="center"/>
    </xf>
    <xf numFmtId="0" fontId="18" fillId="9" borderId="4" xfId="0" applyFont="1" applyFill="1" applyBorder="1"/>
    <xf numFmtId="164" fontId="18" fillId="9" borderId="1" xfId="6" applyNumberFormat="1" applyFont="1" applyFill="1" applyBorder="1" applyAlignment="1">
      <alignment horizontal="right" vertical="center"/>
    </xf>
    <xf numFmtId="0" fontId="18" fillId="9" borderId="1" xfId="0" applyFont="1" applyFill="1" applyBorder="1" applyAlignment="1">
      <alignment horizontal="center" vertical="center"/>
    </xf>
    <xf numFmtId="0" fontId="18" fillId="9" borderId="1" xfId="0" applyFont="1" applyFill="1" applyBorder="1" applyAlignment="1">
      <alignment horizontal="center"/>
    </xf>
    <xf numFmtId="0" fontId="18" fillId="9" borderId="1" xfId="0" applyFont="1" applyFill="1" applyBorder="1" applyAlignment="1">
      <alignment horizontal="left" readingOrder="1"/>
    </xf>
    <xf numFmtId="0" fontId="18" fillId="9" borderId="1" xfId="10" applyFont="1" applyFill="1" applyBorder="1" applyProtection="1">
      <protection locked="0"/>
    </xf>
    <xf numFmtId="14" fontId="18" fillId="0" borderId="1" xfId="0" applyNumberFormat="1" applyFont="1" applyBorder="1"/>
    <xf numFmtId="14" fontId="18" fillId="9" borderId="1" xfId="10" applyNumberFormat="1" applyFont="1" applyFill="1" applyBorder="1" applyAlignment="1" applyProtection="1">
      <alignment horizontal="center"/>
      <protection locked="0"/>
    </xf>
    <xf numFmtId="1" fontId="18" fillId="9" borderId="1" xfId="10" applyNumberFormat="1" applyFont="1" applyFill="1" applyBorder="1" applyAlignment="1" applyProtection="1">
      <alignment horizontal="center"/>
      <protection locked="0"/>
    </xf>
    <xf numFmtId="49" fontId="18" fillId="9" borderId="1" xfId="10" applyNumberFormat="1" applyFont="1" applyFill="1" applyBorder="1" applyAlignment="1" applyProtection="1">
      <alignment horizontal="center"/>
      <protection locked="0"/>
    </xf>
    <xf numFmtId="2" fontId="18" fillId="9" borderId="1" xfId="10" applyNumberFormat="1" applyFont="1" applyFill="1" applyBorder="1" applyAlignment="1" applyProtection="1">
      <alignment horizontal="center"/>
      <protection locked="0"/>
    </xf>
    <xf numFmtId="1" fontId="18" fillId="9" borderId="1" xfId="8" applyNumberFormat="1" applyFont="1" applyFill="1" applyBorder="1" applyAlignment="1">
      <alignment horizontal="center"/>
    </xf>
    <xf numFmtId="167" fontId="18" fillId="9" borderId="1" xfId="10" applyNumberFormat="1" applyFont="1" applyFill="1" applyBorder="1" applyAlignment="1" applyProtection="1">
      <alignment horizontal="center"/>
      <protection locked="0"/>
    </xf>
    <xf numFmtId="44" fontId="18" fillId="9" borderId="1" xfId="6" applyFont="1" applyFill="1" applyBorder="1" applyAlignment="1">
      <alignment horizontal="center" vertical="center"/>
    </xf>
    <xf numFmtId="0" fontId="20" fillId="5" borderId="11" xfId="0" applyFont="1" applyFill="1" applyBorder="1"/>
    <xf numFmtId="0" fontId="18" fillId="3" borderId="4" xfId="2" applyFont="1" applyBorder="1" applyAlignment="1">
      <alignment horizontal="left" vertical="center"/>
    </xf>
    <xf numFmtId="164" fontId="18" fillId="3" borderId="1" xfId="6" applyNumberFormat="1" applyFont="1" applyFill="1" applyBorder="1" applyAlignment="1">
      <alignment horizontal="right" vertical="center"/>
    </xf>
    <xf numFmtId="44" fontId="18" fillId="3" borderId="1" xfId="6" applyFont="1" applyFill="1" applyBorder="1" applyAlignment="1">
      <alignment horizontal="center" vertical="center"/>
    </xf>
    <xf numFmtId="44" fontId="18" fillId="3" borderId="1" xfId="6" applyFont="1" applyFill="1" applyBorder="1" applyAlignment="1">
      <alignment horizontal="center"/>
    </xf>
    <xf numFmtId="0" fontId="18" fillId="5" borderId="1" xfId="0" applyFont="1" applyFill="1" applyBorder="1" applyAlignment="1">
      <alignment horizontal="left" wrapText="1" readingOrder="1"/>
    </xf>
    <xf numFmtId="0" fontId="18" fillId="5" borderId="1" xfId="10" applyFont="1" applyFill="1" applyBorder="1" applyProtection="1">
      <protection locked="0"/>
    </xf>
    <xf numFmtId="14" fontId="18" fillId="3" borderId="1" xfId="7" applyNumberFormat="1" applyFont="1" applyFill="1" applyBorder="1" applyAlignment="1">
      <alignment horizontal="center" vertical="center" wrapText="1"/>
    </xf>
    <xf numFmtId="44" fontId="18" fillId="3" borderId="1" xfId="6" applyFont="1" applyFill="1" applyBorder="1" applyAlignment="1">
      <alignment horizontal="center" vertical="center" wrapText="1"/>
    </xf>
    <xf numFmtId="1" fontId="18" fillId="12" borderId="1" xfId="6" applyNumberFormat="1" applyFont="1" applyFill="1" applyBorder="1" applyAlignment="1" applyProtection="1">
      <alignment horizontal="center" vertical="center" wrapText="1"/>
      <protection locked="0"/>
    </xf>
    <xf numFmtId="0" fontId="18" fillId="3" borderId="1" xfId="6" applyNumberFormat="1" applyFont="1" applyFill="1" applyBorder="1" applyAlignment="1">
      <alignment horizontal="center" vertical="center" wrapText="1"/>
    </xf>
    <xf numFmtId="39" fontId="18" fillId="3" borderId="1" xfId="6" applyNumberFormat="1" applyFont="1" applyFill="1" applyBorder="1" applyAlignment="1">
      <alignment horizontal="center" vertical="center" wrapText="1"/>
    </xf>
    <xf numFmtId="1" fontId="18" fillId="13" borderId="1" xfId="6" applyNumberFormat="1" applyFont="1" applyFill="1" applyBorder="1" applyAlignment="1" applyProtection="1">
      <alignment horizontal="center" vertical="center" wrapText="1"/>
      <protection locked="0"/>
    </xf>
    <xf numFmtId="165" fontId="18" fillId="5" borderId="1" xfId="10" applyNumberFormat="1" applyFont="1" applyFill="1" applyBorder="1" applyAlignment="1" applyProtection="1">
      <alignment horizontal="center"/>
      <protection locked="0"/>
    </xf>
    <xf numFmtId="0" fontId="18" fillId="3" borderId="1" xfId="2" applyFont="1" applyBorder="1" applyAlignment="1">
      <alignment horizontal="left" vertical="center"/>
    </xf>
    <xf numFmtId="0" fontId="18" fillId="5" borderId="1" xfId="0" applyFont="1" applyFill="1" applyBorder="1" applyAlignment="1">
      <alignment horizontal="left" readingOrder="1"/>
    </xf>
    <xf numFmtId="0" fontId="18" fillId="5" borderId="1" xfId="0" applyFont="1" applyFill="1" applyBorder="1"/>
    <xf numFmtId="0" fontId="18" fillId="5" borderId="1" xfId="0" applyFont="1" applyFill="1" applyBorder="1" applyAlignment="1">
      <alignment horizontal="left" vertical="center"/>
    </xf>
    <xf numFmtId="0" fontId="20" fillId="8" borderId="11" xfId="0" applyFont="1" applyFill="1" applyBorder="1"/>
    <xf numFmtId="0" fontId="18" fillId="8" borderId="4" xfId="2" applyFont="1" applyFill="1" applyBorder="1" applyAlignment="1">
      <alignment horizontal="left" vertical="center"/>
    </xf>
    <xf numFmtId="164" fontId="18" fillId="8" borderId="1" xfId="6" applyNumberFormat="1" applyFont="1" applyFill="1" applyBorder="1" applyAlignment="1">
      <alignment horizontal="right" vertical="center"/>
    </xf>
    <xf numFmtId="44" fontId="18" fillId="8" borderId="1" xfId="6" applyFont="1" applyFill="1" applyBorder="1" applyAlignment="1">
      <alignment horizontal="center" vertical="center"/>
    </xf>
    <xf numFmtId="0" fontId="18" fillId="8" borderId="1" xfId="0" applyFont="1" applyFill="1" applyBorder="1" applyAlignment="1">
      <alignment horizontal="left" wrapText="1" readingOrder="1"/>
    </xf>
    <xf numFmtId="0" fontId="18" fillId="8" borderId="1" xfId="10" applyFont="1" applyFill="1" applyBorder="1" applyProtection="1">
      <protection locked="0"/>
    </xf>
    <xf numFmtId="14" fontId="18" fillId="8" borderId="1" xfId="7" applyNumberFormat="1" applyFont="1" applyFill="1" applyBorder="1" applyAlignment="1">
      <alignment horizontal="center" vertical="center" wrapText="1"/>
    </xf>
    <xf numFmtId="44" fontId="18" fillId="8" borderId="1" xfId="6" applyFont="1" applyFill="1" applyBorder="1" applyAlignment="1">
      <alignment horizontal="center" vertical="center" wrapText="1"/>
    </xf>
    <xf numFmtId="0" fontId="18" fillId="8" borderId="1" xfId="0" applyFont="1" applyFill="1" applyBorder="1"/>
    <xf numFmtId="165" fontId="18" fillId="8" borderId="1" xfId="10" applyNumberFormat="1" applyFont="1" applyFill="1" applyBorder="1" applyAlignment="1" applyProtection="1">
      <alignment horizontal="center"/>
      <protection locked="0"/>
    </xf>
    <xf numFmtId="0" fontId="18" fillId="8" borderId="1" xfId="2" applyFont="1" applyFill="1" applyBorder="1" applyAlignment="1">
      <alignment horizontal="left" vertical="center"/>
    </xf>
    <xf numFmtId="0" fontId="18" fillId="8" borderId="1" xfId="0" applyFont="1" applyFill="1" applyBorder="1" applyAlignment="1">
      <alignment horizontal="left" readingOrder="1"/>
    </xf>
    <xf numFmtId="0" fontId="18" fillId="8" borderId="1" xfId="0" applyFont="1" applyFill="1" applyBorder="1" applyAlignment="1">
      <alignment horizontal="left" vertical="center"/>
    </xf>
    <xf numFmtId="0" fontId="18" fillId="8" borderId="0" xfId="0" applyFont="1" applyFill="1"/>
    <xf numFmtId="0" fontId="18" fillId="8" borderId="1" xfId="0" applyFont="1" applyFill="1" applyBorder="1" applyAlignment="1">
      <alignment horizontal="center"/>
    </xf>
    <xf numFmtId="0" fontId="18" fillId="8" borderId="4" xfId="0" applyFont="1" applyFill="1" applyBorder="1" applyAlignment="1">
      <alignment horizontal="left" vertical="top"/>
    </xf>
    <xf numFmtId="164" fontId="18" fillId="8" borderId="1" xfId="0" applyNumberFormat="1" applyFont="1" applyFill="1" applyBorder="1" applyAlignment="1">
      <alignment horizontal="right" vertical="center"/>
    </xf>
    <xf numFmtId="0" fontId="18" fillId="8" borderId="1" xfId="0" applyFont="1" applyFill="1" applyBorder="1" applyAlignment="1">
      <alignment horizontal="center" vertical="center"/>
    </xf>
    <xf numFmtId="44" fontId="18" fillId="8" borderId="1" xfId="6" applyFont="1" applyFill="1" applyBorder="1" applyAlignment="1">
      <alignment horizontal="center" wrapText="1"/>
    </xf>
    <xf numFmtId="0" fontId="18" fillId="8" borderId="1" xfId="0" applyFont="1" applyFill="1" applyBorder="1" applyAlignment="1">
      <alignment vertical="top" wrapText="1"/>
    </xf>
    <xf numFmtId="0" fontId="18" fillId="8" borderId="1" xfId="10" applyFont="1" applyFill="1" applyBorder="1" applyAlignment="1" applyProtection="1">
      <alignment vertical="top"/>
      <protection locked="0"/>
    </xf>
    <xf numFmtId="14" fontId="18" fillId="8" borderId="1" xfId="0" applyNumberFormat="1" applyFont="1" applyFill="1" applyBorder="1"/>
    <xf numFmtId="14" fontId="18" fillId="8" borderId="1" xfId="0" applyNumberFormat="1" applyFont="1" applyFill="1" applyBorder="1" applyAlignment="1">
      <alignment horizontal="center"/>
    </xf>
    <xf numFmtId="1" fontId="18" fillId="8" borderId="1" xfId="0" applyNumberFormat="1" applyFont="1" applyFill="1" applyBorder="1" applyAlignment="1">
      <alignment horizontal="center"/>
    </xf>
    <xf numFmtId="44" fontId="18" fillId="8" borderId="1" xfId="6" applyFont="1" applyFill="1" applyBorder="1" applyAlignment="1">
      <alignment horizontal="center" vertical="top" wrapText="1"/>
    </xf>
    <xf numFmtId="0" fontId="20" fillId="13" borderId="11" xfId="0" applyFont="1" applyFill="1" applyBorder="1"/>
    <xf numFmtId="0" fontId="18" fillId="13" borderId="4" xfId="1" applyFont="1" applyFill="1" applyBorder="1" applyAlignment="1">
      <alignment horizontal="left" vertical="center"/>
    </xf>
    <xf numFmtId="164" fontId="18" fillId="13" borderId="1" xfId="6" applyNumberFormat="1" applyFont="1" applyFill="1" applyBorder="1" applyAlignment="1" applyProtection="1">
      <alignment horizontal="right" vertical="center" wrapText="1"/>
      <protection locked="0"/>
    </xf>
    <xf numFmtId="0" fontId="18" fillId="13" borderId="1" xfId="6" applyNumberFormat="1" applyFont="1" applyFill="1" applyBorder="1" applyAlignment="1" applyProtection="1">
      <alignment horizontal="center" vertical="center" wrapText="1"/>
      <protection locked="0"/>
    </xf>
    <xf numFmtId="44" fontId="18" fillId="13" borderId="1" xfId="6" applyFont="1" applyFill="1" applyBorder="1" applyAlignment="1">
      <alignment horizontal="center"/>
    </xf>
    <xf numFmtId="0" fontId="18" fillId="13" borderId="1" xfId="1" applyFont="1" applyFill="1" applyBorder="1" applyAlignment="1">
      <alignment horizontal="left" vertical="center" wrapText="1"/>
    </xf>
    <xf numFmtId="9" fontId="18" fillId="0" borderId="1" xfId="7" applyFont="1" applyBorder="1"/>
    <xf numFmtId="14" fontId="18" fillId="0" borderId="1" xfId="6" applyNumberFormat="1" applyFont="1" applyBorder="1"/>
    <xf numFmtId="44" fontId="18" fillId="0" borderId="1" xfId="6" applyFont="1" applyBorder="1"/>
    <xf numFmtId="0" fontId="18" fillId="0" borderId="1" xfId="0" applyFont="1" applyBorder="1" applyAlignment="1">
      <alignment horizontal="center"/>
    </xf>
    <xf numFmtId="44" fontId="20" fillId="13" borderId="11" xfId="6" applyFont="1" applyFill="1" applyBorder="1" applyAlignment="1">
      <alignment horizontal="center" vertical="top"/>
    </xf>
    <xf numFmtId="14" fontId="18" fillId="0" borderId="1" xfId="7" applyNumberFormat="1" applyFont="1" applyBorder="1"/>
    <xf numFmtId="14" fontId="18" fillId="8" borderId="1" xfId="7" applyNumberFormat="1" applyFont="1" applyFill="1" applyBorder="1"/>
    <xf numFmtId="44" fontId="18" fillId="8" borderId="1" xfId="6" applyFont="1" applyFill="1" applyBorder="1"/>
    <xf numFmtId="0" fontId="20" fillId="7" borderId="11" xfId="0" applyFont="1" applyFill="1" applyBorder="1"/>
    <xf numFmtId="0" fontId="18" fillId="7" borderId="4" xfId="0" applyFont="1" applyFill="1" applyBorder="1" applyAlignment="1">
      <alignment horizontal="left"/>
    </xf>
    <xf numFmtId="164" fontId="18" fillId="7" borderId="1" xfId="6" applyNumberFormat="1" applyFont="1" applyFill="1" applyBorder="1" applyAlignment="1">
      <alignment horizontal="right"/>
    </xf>
    <xf numFmtId="44" fontId="18" fillId="7" borderId="1" xfId="6" applyFont="1" applyFill="1" applyBorder="1"/>
    <xf numFmtId="44" fontId="18" fillId="7" borderId="1" xfId="6" applyFont="1" applyFill="1" applyBorder="1" applyAlignment="1">
      <alignment horizontal="center"/>
    </xf>
    <xf numFmtId="0" fontId="18" fillId="7" borderId="1" xfId="0" applyFont="1" applyFill="1" applyBorder="1" applyAlignment="1">
      <alignment horizontal="left" wrapText="1"/>
    </xf>
    <xf numFmtId="0" fontId="18" fillId="7" borderId="1" xfId="0" applyFont="1" applyFill="1" applyBorder="1"/>
    <xf numFmtId="14" fontId="18" fillId="7" borderId="1" xfId="7" applyNumberFormat="1" applyFont="1" applyFill="1" applyBorder="1"/>
    <xf numFmtId="0" fontId="18" fillId="7" borderId="1" xfId="0" applyFont="1" applyFill="1" applyBorder="1" applyAlignment="1">
      <alignment horizontal="center"/>
    </xf>
    <xf numFmtId="0" fontId="20" fillId="7" borderId="11" xfId="0" applyFont="1" applyFill="1" applyBorder="1" applyAlignment="1">
      <alignment horizontal="left" vertical="center"/>
    </xf>
    <xf numFmtId="0" fontId="18" fillId="7" borderId="4" xfId="1" applyFont="1" applyFill="1" applyBorder="1" applyAlignment="1">
      <alignment horizontal="left" vertical="center"/>
    </xf>
    <xf numFmtId="44" fontId="18" fillId="7" borderId="1" xfId="1" applyNumberFormat="1" applyFont="1" applyFill="1" applyBorder="1" applyAlignment="1">
      <alignment horizontal="center" vertical="center"/>
    </xf>
    <xf numFmtId="0" fontId="18" fillId="7" borderId="1" xfId="1" applyFont="1" applyFill="1" applyBorder="1" applyAlignment="1">
      <alignment horizontal="center" vertical="center"/>
    </xf>
    <xf numFmtId="0" fontId="18" fillId="7" borderId="1" xfId="1" applyFont="1" applyFill="1" applyBorder="1" applyAlignment="1">
      <alignment horizontal="left" vertical="center" wrapText="1"/>
    </xf>
    <xf numFmtId="0" fontId="18" fillId="7" borderId="1" xfId="1" applyFont="1" applyFill="1" applyBorder="1" applyAlignment="1">
      <alignment horizontal="left" vertical="top"/>
    </xf>
    <xf numFmtId="14" fontId="18" fillId="7" borderId="1" xfId="6" applyNumberFormat="1" applyFont="1" applyFill="1" applyBorder="1" applyAlignment="1">
      <alignment horizontal="center" vertical="center" wrapText="1"/>
    </xf>
    <xf numFmtId="14" fontId="18" fillId="7" borderId="1" xfId="1" applyNumberFormat="1" applyFont="1" applyFill="1" applyBorder="1" applyAlignment="1">
      <alignment horizontal="center" vertical="top"/>
    </xf>
    <xf numFmtId="1" fontId="18" fillId="7" borderId="1" xfId="6" applyNumberFormat="1" applyFont="1" applyFill="1" applyBorder="1" applyAlignment="1" applyProtection="1">
      <alignment horizontal="center" vertical="center" wrapText="1"/>
      <protection locked="0"/>
    </xf>
    <xf numFmtId="49" fontId="18" fillId="7" borderId="1" xfId="10" applyNumberFormat="1" applyFont="1" applyFill="1" applyBorder="1" applyAlignment="1" applyProtection="1">
      <alignment horizontal="center"/>
      <protection locked="0"/>
    </xf>
    <xf numFmtId="0" fontId="18" fillId="7" borderId="1" xfId="4" applyFont="1" applyFill="1" applyBorder="1" applyAlignment="1" applyProtection="1">
      <alignment horizontal="center"/>
    </xf>
    <xf numFmtId="44" fontId="18" fillId="7" borderId="1" xfId="6" applyFont="1" applyFill="1" applyBorder="1" applyAlignment="1">
      <alignment horizontal="center" vertical="top"/>
    </xf>
    <xf numFmtId="0" fontId="18" fillId="0" borderId="0" xfId="0" applyFont="1" applyAlignment="1">
      <alignment horizontal="center" vertical="center"/>
    </xf>
    <xf numFmtId="164" fontId="18" fillId="7" borderId="1" xfId="1" applyNumberFormat="1" applyFont="1" applyFill="1" applyBorder="1" applyAlignment="1">
      <alignment horizontal="right" vertical="center"/>
    </xf>
    <xf numFmtId="0" fontId="20" fillId="7" borderId="11" xfId="0" applyFont="1" applyFill="1" applyBorder="1" applyAlignment="1">
      <alignment vertical="top"/>
    </xf>
    <xf numFmtId="164" fontId="18" fillId="7" borderId="1" xfId="6" applyNumberFormat="1" applyFont="1" applyFill="1" applyBorder="1" applyAlignment="1" applyProtection="1">
      <alignment horizontal="right" vertical="center" wrapText="1"/>
      <protection locked="0"/>
    </xf>
    <xf numFmtId="0" fontId="18" fillId="7" borderId="1" xfId="6" applyNumberFormat="1" applyFont="1" applyFill="1" applyBorder="1" applyAlignment="1" applyProtection="1">
      <alignment horizontal="center" vertical="center" wrapText="1"/>
      <protection locked="0"/>
    </xf>
    <xf numFmtId="0" fontId="18" fillId="7" borderId="1" xfId="10" applyFont="1" applyFill="1" applyBorder="1" applyAlignment="1" applyProtection="1">
      <alignment horizontal="left" vertical="center" wrapText="1"/>
      <protection locked="0"/>
    </xf>
    <xf numFmtId="14" fontId="18" fillId="7" borderId="1" xfId="0" applyNumberFormat="1" applyFont="1" applyFill="1" applyBorder="1" applyAlignment="1">
      <alignment horizontal="center" vertical="center"/>
    </xf>
    <xf numFmtId="164" fontId="18" fillId="7" borderId="1" xfId="6" applyNumberFormat="1" applyFont="1" applyFill="1" applyBorder="1" applyAlignment="1">
      <alignment horizontal="right" vertical="top"/>
    </xf>
    <xf numFmtId="164" fontId="18" fillId="7" borderId="1" xfId="6" applyNumberFormat="1" applyFont="1" applyFill="1" applyBorder="1" applyAlignment="1">
      <alignment horizontal="center"/>
    </xf>
    <xf numFmtId="2" fontId="18" fillId="7" borderId="1" xfId="6" applyNumberFormat="1" applyFont="1" applyFill="1" applyBorder="1" applyAlignment="1" applyProtection="1">
      <alignment horizontal="center" vertical="center" wrapText="1"/>
      <protection locked="0"/>
    </xf>
    <xf numFmtId="0" fontId="18" fillId="7" borderId="1" xfId="1" applyFont="1" applyFill="1" applyBorder="1" applyAlignment="1">
      <alignment horizontal="left" vertical="center"/>
    </xf>
    <xf numFmtId="164" fontId="18" fillId="7" borderId="1" xfId="6" applyNumberFormat="1" applyFont="1" applyFill="1" applyBorder="1" applyAlignment="1" applyProtection="1">
      <alignment horizontal="center" wrapText="1"/>
      <protection locked="0"/>
    </xf>
    <xf numFmtId="44" fontId="18" fillId="7" borderId="1" xfId="6" applyFont="1" applyFill="1" applyBorder="1" applyAlignment="1">
      <alignment horizontal="center" vertical="center" wrapText="1"/>
    </xf>
    <xf numFmtId="164" fontId="18" fillId="7" borderId="1" xfId="6"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center" wrapText="1"/>
      <protection locked="0"/>
    </xf>
    <xf numFmtId="44" fontId="18" fillId="7" borderId="1" xfId="6" applyFont="1" applyFill="1" applyBorder="1" applyAlignment="1" applyProtection="1">
      <alignment horizontal="center" vertical="center" wrapText="1"/>
      <protection locked="0"/>
    </xf>
    <xf numFmtId="0" fontId="18" fillId="12" borderId="0" xfId="0" applyFont="1" applyFill="1" applyAlignment="1">
      <alignment horizontal="center" vertical="center"/>
    </xf>
    <xf numFmtId="0" fontId="20" fillId="7" borderId="11" xfId="1" applyFont="1" applyFill="1" applyBorder="1" applyAlignment="1">
      <alignment vertical="center"/>
    </xf>
    <xf numFmtId="0" fontId="18" fillId="7" borderId="4" xfId="1" applyFont="1" applyFill="1" applyBorder="1" applyAlignment="1">
      <alignment vertical="center"/>
    </xf>
    <xf numFmtId="44" fontId="18" fillId="7" borderId="1" xfId="6" applyFont="1" applyFill="1" applyBorder="1" applyAlignment="1">
      <alignment vertical="top"/>
    </xf>
    <xf numFmtId="0" fontId="18" fillId="7" borderId="1" xfId="1" applyFont="1" applyFill="1" applyBorder="1" applyAlignment="1">
      <alignment vertical="top" wrapText="1"/>
    </xf>
    <xf numFmtId="44" fontId="18" fillId="7" borderId="1" xfId="6" applyFont="1" applyFill="1" applyBorder="1" applyAlignment="1">
      <alignment vertical="center" wrapText="1"/>
    </xf>
    <xf numFmtId="14" fontId="18" fillId="7" borderId="1" xfId="1" applyNumberFormat="1" applyFont="1" applyFill="1" applyBorder="1" applyAlignment="1">
      <alignment vertical="top"/>
    </xf>
    <xf numFmtId="1" fontId="18" fillId="7" borderId="1" xfId="6" applyNumberFormat="1" applyFont="1" applyFill="1" applyBorder="1" applyAlignment="1" applyProtection="1">
      <alignment vertical="center" wrapText="1"/>
      <protection locked="0"/>
    </xf>
    <xf numFmtId="49" fontId="18" fillId="7" borderId="1" xfId="10" applyNumberFormat="1" applyFont="1" applyFill="1" applyBorder="1" applyProtection="1">
      <protection locked="0"/>
    </xf>
    <xf numFmtId="0" fontId="18" fillId="7" borderId="1" xfId="4" applyFont="1" applyFill="1" applyBorder="1" applyAlignment="1" applyProtection="1"/>
    <xf numFmtId="0" fontId="18" fillId="7" borderId="1" xfId="0" applyFont="1" applyFill="1" applyBorder="1" applyAlignment="1">
      <alignment vertical="center"/>
    </xf>
    <xf numFmtId="0" fontId="18" fillId="0" borderId="0" xfId="0" applyFont="1" applyAlignment="1">
      <alignment vertical="center"/>
    </xf>
    <xf numFmtId="0" fontId="18" fillId="7" borderId="1" xfId="1" applyFont="1" applyFill="1" applyBorder="1" applyAlignment="1">
      <alignment horizontal="left" vertical="top" wrapText="1"/>
    </xf>
    <xf numFmtId="0" fontId="18" fillId="7" borderId="1" xfId="0" applyFont="1" applyFill="1" applyBorder="1" applyAlignment="1">
      <alignment horizontal="center" vertical="center"/>
    </xf>
    <xf numFmtId="0" fontId="20" fillId="7" borderId="11" xfId="0" applyFont="1" applyFill="1" applyBorder="1" applyAlignment="1">
      <alignment horizontal="right" vertical="top"/>
    </xf>
    <xf numFmtId="14" fontId="18" fillId="7" borderId="1" xfId="10"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right" vertical="center" wrapText="1"/>
      <protection locked="0"/>
    </xf>
    <xf numFmtId="14" fontId="18" fillId="7" borderId="1" xfId="1" applyNumberFormat="1" applyFont="1" applyFill="1" applyBorder="1" applyAlignment="1">
      <alignment horizontal="center" vertical="center"/>
    </xf>
    <xf numFmtId="0" fontId="20" fillId="7" borderId="11" xfId="0" applyFont="1" applyFill="1" applyBorder="1" applyAlignment="1">
      <alignment horizontal="center" vertical="center"/>
    </xf>
    <xf numFmtId="0" fontId="18" fillId="17" borderId="4" xfId="0" applyFont="1" applyFill="1" applyBorder="1"/>
    <xf numFmtId="164" fontId="18" fillId="17" borderId="1" xfId="0" applyNumberFormat="1" applyFont="1" applyFill="1" applyBorder="1" applyAlignment="1">
      <alignment horizontal="right"/>
    </xf>
    <xf numFmtId="0" fontId="18" fillId="17" borderId="1" xfId="0" applyFont="1" applyFill="1" applyBorder="1"/>
    <xf numFmtId="0" fontId="18" fillId="17" borderId="1" xfId="0" applyFont="1" applyFill="1" applyBorder="1" applyAlignment="1">
      <alignment horizontal="center"/>
    </xf>
    <xf numFmtId="14" fontId="18" fillId="7" borderId="1" xfId="0" applyNumberFormat="1" applyFont="1" applyFill="1" applyBorder="1" applyAlignment="1">
      <alignment wrapText="1"/>
    </xf>
    <xf numFmtId="14" fontId="18" fillId="17" borderId="1" xfId="0" applyNumberFormat="1" applyFont="1" applyFill="1" applyBorder="1"/>
    <xf numFmtId="164" fontId="18" fillId="17" borderId="1" xfId="0" applyNumberFormat="1" applyFont="1" applyFill="1" applyBorder="1" applyAlignment="1">
      <alignment horizontal="right" wrapText="1"/>
    </xf>
    <xf numFmtId="0" fontId="18" fillId="22" borderId="0" xfId="0" applyFont="1" applyFill="1"/>
    <xf numFmtId="0" fontId="20" fillId="17" borderId="11" xfId="0" applyFont="1" applyFill="1" applyBorder="1"/>
    <xf numFmtId="14" fontId="18" fillId="17" borderId="1" xfId="0" applyNumberFormat="1" applyFont="1" applyFill="1" applyBorder="1" applyAlignment="1">
      <alignment wrapText="1"/>
    </xf>
    <xf numFmtId="0" fontId="18" fillId="7" borderId="1" xfId="1" applyFont="1" applyFill="1" applyBorder="1" applyAlignment="1">
      <alignment horizontal="center"/>
    </xf>
    <xf numFmtId="44" fontId="18" fillId="7" borderId="1" xfId="6" applyFont="1" applyFill="1" applyBorder="1" applyAlignment="1" applyProtection="1">
      <alignment horizontal="left" vertical="center" wrapText="1"/>
      <protection locked="0"/>
    </xf>
    <xf numFmtId="0" fontId="18" fillId="7" borderId="1" xfId="6" applyNumberFormat="1" applyFont="1" applyFill="1" applyBorder="1" applyAlignment="1" applyProtection="1">
      <alignment horizontal="center" wrapText="1"/>
      <protection locked="0"/>
    </xf>
    <xf numFmtId="0" fontId="18" fillId="7" borderId="1" xfId="10" applyFont="1" applyFill="1" applyBorder="1" applyAlignment="1" applyProtection="1">
      <alignment horizontal="center" vertical="center" wrapText="1"/>
      <protection locked="0"/>
    </xf>
    <xf numFmtId="0" fontId="20" fillId="7" borderId="11" xfId="6" applyNumberFormat="1" applyFont="1" applyFill="1" applyBorder="1" applyAlignment="1" applyProtection="1">
      <alignment horizontal="center" vertical="center" wrapText="1"/>
      <protection locked="0"/>
    </xf>
    <xf numFmtId="0" fontId="20" fillId="7" borderId="11" xfId="1" applyFont="1" applyFill="1" applyBorder="1" applyAlignment="1">
      <alignment horizontal="center" vertical="center"/>
    </xf>
    <xf numFmtId="0" fontId="20" fillId="7" borderId="11" xfId="10" applyFont="1" applyFill="1" applyBorder="1" applyAlignment="1" applyProtection="1">
      <alignment horizontal="center" vertical="center" wrapText="1"/>
      <protection locked="0"/>
    </xf>
    <xf numFmtId="0" fontId="20" fillId="7" borderId="11" xfId="1" applyFont="1" applyFill="1" applyBorder="1" applyAlignment="1">
      <alignment horizontal="center" vertical="top"/>
    </xf>
    <xf numFmtId="0" fontId="20" fillId="7" borderId="11" xfId="1" applyFont="1" applyFill="1" applyBorder="1" applyAlignment="1">
      <alignment horizontal="center"/>
    </xf>
    <xf numFmtId="0" fontId="18" fillId="7" borderId="4" xfId="1" applyFont="1" applyFill="1" applyBorder="1" applyAlignment="1">
      <alignment horizontal="left"/>
    </xf>
    <xf numFmtId="164" fontId="18" fillId="7" borderId="1" xfId="6" applyNumberFormat="1" applyFont="1" applyFill="1" applyBorder="1" applyAlignment="1" applyProtection="1">
      <alignment horizontal="right" wrapText="1"/>
      <protection locked="0"/>
    </xf>
    <xf numFmtId="0" fontId="18" fillId="7" borderId="1" xfId="1" applyFont="1" applyFill="1" applyBorder="1" applyAlignment="1">
      <alignment horizontal="left"/>
    </xf>
    <xf numFmtId="14" fontId="18" fillId="7" borderId="1" xfId="6" applyNumberFormat="1" applyFont="1" applyFill="1" applyBorder="1" applyAlignment="1">
      <alignment horizontal="left" wrapText="1"/>
    </xf>
    <xf numFmtId="0" fontId="18" fillId="7" borderId="24" xfId="0" applyFont="1" applyFill="1" applyBorder="1" applyAlignment="1">
      <alignment horizontal="left"/>
    </xf>
    <xf numFmtId="164" fontId="18" fillId="7" borderId="25" xfId="6" applyNumberFormat="1" applyFont="1" applyFill="1" applyBorder="1" applyAlignment="1">
      <alignment horizontal="right"/>
    </xf>
    <xf numFmtId="44" fontId="18" fillId="7" borderId="25" xfId="6" applyFont="1" applyFill="1" applyBorder="1"/>
    <xf numFmtId="44" fontId="18" fillId="7" borderId="25" xfId="6" applyFont="1" applyFill="1" applyBorder="1" applyAlignment="1">
      <alignment horizontal="center"/>
    </xf>
    <xf numFmtId="0" fontId="18" fillId="7" borderId="25" xfId="0" applyFont="1" applyFill="1" applyBorder="1" applyAlignment="1">
      <alignment horizontal="left" wrapText="1"/>
    </xf>
    <xf numFmtId="0" fontId="18" fillId="7" borderId="5" xfId="0" applyFont="1" applyFill="1" applyBorder="1"/>
    <xf numFmtId="14" fontId="18" fillId="7" borderId="5" xfId="7" applyNumberFormat="1" applyFont="1" applyFill="1" applyBorder="1"/>
    <xf numFmtId="44" fontId="18" fillId="7" borderId="5" xfId="6" applyFont="1" applyFill="1" applyBorder="1"/>
    <xf numFmtId="0" fontId="18" fillId="7" borderId="5" xfId="0" applyFont="1" applyFill="1" applyBorder="1" applyAlignment="1">
      <alignment horizontal="center"/>
    </xf>
    <xf numFmtId="0" fontId="18" fillId="7" borderId="11" xfId="0" applyFont="1" applyFill="1" applyBorder="1" applyAlignment="1">
      <alignment horizontal="left"/>
    </xf>
    <xf numFmtId="164" fontId="18" fillId="7" borderId="6" xfId="6" applyNumberFormat="1" applyFont="1" applyFill="1" applyBorder="1" applyAlignment="1">
      <alignment horizontal="right"/>
    </xf>
    <xf numFmtId="44" fontId="18" fillId="7" borderId="6" xfId="6" applyFont="1" applyFill="1" applyBorder="1"/>
    <xf numFmtId="44" fontId="18" fillId="7" borderId="6" xfId="6" applyFont="1" applyFill="1" applyBorder="1" applyAlignment="1">
      <alignment horizontal="center"/>
    </xf>
    <xf numFmtId="0" fontId="18" fillId="7" borderId="6" xfId="0" applyFont="1" applyFill="1" applyBorder="1" applyAlignment="1">
      <alignment horizontal="left" wrapText="1"/>
    </xf>
    <xf numFmtId="0" fontId="18" fillId="7" borderId="6" xfId="0" applyFont="1" applyFill="1" applyBorder="1"/>
    <xf numFmtId="14" fontId="18" fillId="7" borderId="6" xfId="7" applyNumberFormat="1" applyFont="1" applyFill="1" applyBorder="1"/>
    <xf numFmtId="0" fontId="18" fillId="7" borderId="6" xfId="0" applyFont="1" applyFill="1" applyBorder="1" applyAlignment="1">
      <alignment horizontal="center"/>
    </xf>
    <xf numFmtId="0" fontId="20" fillId="18" borderId="1" xfId="0" applyFont="1" applyFill="1" applyBorder="1" applyAlignment="1">
      <alignment horizontal="center"/>
    </xf>
    <xf numFmtId="0" fontId="18" fillId="18" borderId="12" xfId="0" applyFont="1" applyFill="1" applyBorder="1" applyAlignment="1">
      <alignment horizontal="left"/>
    </xf>
    <xf numFmtId="164" fontId="18" fillId="18" borderId="7" xfId="6" applyNumberFormat="1" applyFont="1" applyFill="1" applyBorder="1" applyAlignment="1">
      <alignment horizontal="right"/>
    </xf>
    <xf numFmtId="44" fontId="18" fillId="18" borderId="7" xfId="6" applyFont="1" applyFill="1" applyBorder="1"/>
    <xf numFmtId="44" fontId="18" fillId="18" borderId="7" xfId="6" applyFont="1" applyFill="1" applyBorder="1" applyAlignment="1">
      <alignment horizontal="center"/>
    </xf>
    <xf numFmtId="0" fontId="18" fillId="18" borderId="7" xfId="0" applyFont="1" applyFill="1" applyBorder="1"/>
    <xf numFmtId="14" fontId="18" fillId="18" borderId="7" xfId="7" applyNumberFormat="1" applyFont="1" applyFill="1" applyBorder="1"/>
    <xf numFmtId="0" fontId="18" fillId="18" borderId="7" xfId="0" applyFont="1" applyFill="1" applyBorder="1" applyAlignment="1">
      <alignment horizontal="center"/>
    </xf>
    <xf numFmtId="0" fontId="18" fillId="18" borderId="0" xfId="0" applyFont="1" applyFill="1"/>
    <xf numFmtId="0" fontId="17" fillId="11" borderId="10" xfId="2" applyFont="1" applyFill="1" applyBorder="1" applyAlignment="1">
      <alignment horizontal="left" vertical="top" wrapText="1"/>
    </xf>
    <xf numFmtId="44" fontId="17" fillId="11" borderId="10" xfId="2" applyNumberFormat="1" applyFont="1" applyFill="1" applyBorder="1" applyAlignment="1">
      <alignment horizontal="left" vertical="top" wrapText="1"/>
    </xf>
    <xf numFmtId="0" fontId="17" fillId="11" borderId="10" xfId="2" applyFont="1" applyFill="1" applyBorder="1" applyAlignment="1">
      <alignment horizontal="center" wrapText="1"/>
    </xf>
    <xf numFmtId="14" fontId="17" fillId="11" borderId="10" xfId="2" applyNumberFormat="1" applyFont="1" applyFill="1" applyBorder="1" applyAlignment="1">
      <alignment horizontal="left" vertical="top" wrapText="1"/>
    </xf>
    <xf numFmtId="1" fontId="16" fillId="11" borderId="1" xfId="0" applyNumberFormat="1" applyFont="1" applyFill="1" applyBorder="1" applyAlignment="1">
      <alignment horizontal="center"/>
    </xf>
    <xf numFmtId="0" fontId="16" fillId="11" borderId="1" xfId="0" applyFont="1" applyFill="1" applyBorder="1" applyAlignment="1">
      <alignment horizontal="center"/>
    </xf>
    <xf numFmtId="2" fontId="16" fillId="11" borderId="1" xfId="0" applyNumberFormat="1" applyFont="1" applyFill="1" applyBorder="1" applyAlignment="1">
      <alignment horizontal="center"/>
    </xf>
    <xf numFmtId="44" fontId="17" fillId="11" borderId="4" xfId="7" applyNumberFormat="1" applyFont="1" applyFill="1" applyBorder="1" applyAlignment="1">
      <alignment horizontal="left" vertical="top"/>
    </xf>
    <xf numFmtId="1" fontId="16" fillId="11" borderId="5" xfId="0" applyNumberFormat="1" applyFont="1" applyFill="1" applyBorder="1" applyAlignment="1">
      <alignment horizontal="center"/>
    </xf>
    <xf numFmtId="0" fontId="16" fillId="11" borderId="5" xfId="0" applyFont="1" applyFill="1" applyBorder="1" applyAlignment="1">
      <alignment horizontal="center"/>
    </xf>
    <xf numFmtId="2" fontId="16" fillId="11" borderId="5" xfId="0" applyNumberFormat="1" applyFont="1" applyFill="1" applyBorder="1" applyAlignment="1">
      <alignment horizontal="center"/>
    </xf>
    <xf numFmtId="0" fontId="16" fillId="11" borderId="5" xfId="4" applyFont="1" applyFill="1" applyBorder="1" applyAlignment="1" applyProtection="1">
      <alignment horizontal="center"/>
    </xf>
    <xf numFmtId="44" fontId="17" fillId="11" borderId="9" xfId="7" applyNumberFormat="1" applyFont="1" applyFill="1" applyBorder="1" applyAlignment="1">
      <alignment horizontal="left" vertical="top"/>
    </xf>
    <xf numFmtId="0" fontId="20" fillId="25" borderId="1" xfId="0" applyFont="1" applyFill="1" applyBorder="1"/>
    <xf numFmtId="0" fontId="18" fillId="25" borderId="1" xfId="0" applyFont="1" applyFill="1" applyBorder="1" applyAlignment="1">
      <alignment horizontal="left"/>
    </xf>
    <xf numFmtId="164" fontId="18" fillId="25" borderId="1" xfId="6" applyNumberFormat="1" applyFont="1" applyFill="1" applyBorder="1" applyAlignment="1">
      <alignment horizontal="right"/>
    </xf>
    <xf numFmtId="44" fontId="18" fillId="25" borderId="1" xfId="6" applyFont="1" applyFill="1" applyBorder="1"/>
    <xf numFmtId="44" fontId="18" fillId="25" borderId="1" xfId="6" applyFont="1" applyFill="1" applyBorder="1" applyAlignment="1">
      <alignment horizontal="center"/>
    </xf>
    <xf numFmtId="0" fontId="18" fillId="25" borderId="1" xfId="0" applyFont="1" applyFill="1" applyBorder="1" applyAlignment="1">
      <alignment horizontal="left" wrapText="1"/>
    </xf>
    <xf numFmtId="0" fontId="18" fillId="25" borderId="1" xfId="0" applyFont="1" applyFill="1" applyBorder="1"/>
    <xf numFmtId="14" fontId="18" fillId="25" borderId="1" xfId="7" applyNumberFormat="1" applyFont="1" applyFill="1" applyBorder="1"/>
    <xf numFmtId="0" fontId="18" fillId="25" borderId="1" xfId="0" applyFont="1" applyFill="1" applyBorder="1" applyAlignment="1">
      <alignment horizontal="center"/>
    </xf>
    <xf numFmtId="0" fontId="18" fillId="25" borderId="0" xfId="0" applyFont="1" applyFill="1"/>
    <xf numFmtId="0" fontId="20" fillId="0" borderId="1" xfId="0" applyFont="1" applyBorder="1"/>
    <xf numFmtId="164" fontId="18" fillId="0" borderId="1" xfId="6" applyNumberFormat="1" applyFont="1" applyBorder="1" applyAlignment="1">
      <alignment horizontal="right"/>
    </xf>
    <xf numFmtId="44" fontId="18" fillId="0" borderId="1" xfId="6" applyFont="1" applyBorder="1" applyAlignment="1">
      <alignment horizontal="center"/>
    </xf>
    <xf numFmtId="0" fontId="18" fillId="0" borderId="1" xfId="0" applyFont="1" applyBorder="1" applyAlignment="1">
      <alignment horizontal="left" wrapText="1"/>
    </xf>
    <xf numFmtId="6" fontId="18" fillId="0" borderId="1" xfId="6" applyNumberFormat="1" applyFont="1" applyBorder="1" applyAlignment="1">
      <alignment horizontal="center"/>
    </xf>
    <xf numFmtId="0" fontId="18" fillId="19" borderId="1" xfId="0" applyFont="1" applyFill="1" applyBorder="1" applyAlignment="1">
      <alignment horizontal="left"/>
    </xf>
    <xf numFmtId="0" fontId="18" fillId="19" borderId="1" xfId="0" applyFont="1" applyFill="1" applyBorder="1" applyAlignment="1">
      <alignment horizontal="left" vertical="center" wrapText="1"/>
    </xf>
    <xf numFmtId="0" fontId="18" fillId="0" borderId="23" xfId="0" applyFont="1" applyBorder="1"/>
    <xf numFmtId="0" fontId="18" fillId="29" borderId="23" xfId="0" applyFont="1" applyFill="1" applyBorder="1"/>
    <xf numFmtId="0" fontId="20" fillId="8" borderId="1" xfId="0" applyFont="1" applyFill="1" applyBorder="1"/>
    <xf numFmtId="0" fontId="18" fillId="8" borderId="1" xfId="0" applyFont="1" applyFill="1" applyBorder="1" applyAlignment="1">
      <alignment horizontal="left"/>
    </xf>
    <xf numFmtId="164" fontId="18" fillId="8" borderId="1" xfId="6" applyNumberFormat="1" applyFont="1" applyFill="1" applyBorder="1" applyAlignment="1">
      <alignment horizontal="right"/>
    </xf>
    <xf numFmtId="0" fontId="18" fillId="8" borderId="1" xfId="0" applyFont="1" applyFill="1" applyBorder="1" applyAlignment="1">
      <alignment horizontal="left" wrapText="1"/>
    </xf>
    <xf numFmtId="0" fontId="18" fillId="8" borderId="1" xfId="0" applyFont="1" applyFill="1" applyBorder="1" applyAlignment="1">
      <alignment vertical="center"/>
    </xf>
    <xf numFmtId="8" fontId="18" fillId="8" borderId="1" xfId="6" applyNumberFormat="1" applyFont="1" applyFill="1" applyBorder="1"/>
    <xf numFmtId="0" fontId="18" fillId="8" borderId="1" xfId="0" applyFont="1" applyFill="1" applyBorder="1" applyAlignment="1">
      <alignment vertical="top"/>
    </xf>
    <xf numFmtId="0" fontId="18" fillId="8" borderId="1" xfId="1" applyFont="1" applyFill="1" applyBorder="1" applyAlignment="1">
      <alignment horizontal="left" vertical="center"/>
    </xf>
    <xf numFmtId="0" fontId="18" fillId="8" borderId="1" xfId="1" applyFont="1" applyFill="1" applyBorder="1" applyAlignment="1">
      <alignment horizontal="center" vertical="center"/>
    </xf>
    <xf numFmtId="44" fontId="18" fillId="8" borderId="1" xfId="6" applyFont="1" applyFill="1" applyBorder="1" applyAlignment="1" applyProtection="1">
      <alignment horizontal="center" wrapText="1"/>
      <protection locked="0"/>
    </xf>
    <xf numFmtId="0" fontId="18" fillId="8" borderId="1" xfId="1" applyFont="1" applyFill="1" applyBorder="1" applyAlignment="1">
      <alignment horizontal="left" vertical="top"/>
    </xf>
    <xf numFmtId="44" fontId="18" fillId="8" borderId="1" xfId="6" applyFont="1" applyFill="1" applyBorder="1" applyAlignment="1" applyProtection="1">
      <alignment horizontal="center" vertical="center" wrapText="1"/>
      <protection locked="0"/>
    </xf>
    <xf numFmtId="44" fontId="18" fillId="8" borderId="1" xfId="6" applyFont="1" applyFill="1" applyBorder="1" applyAlignment="1">
      <alignment horizontal="left"/>
    </xf>
    <xf numFmtId="9" fontId="18" fillId="8" borderId="1" xfId="7" applyFont="1" applyFill="1" applyBorder="1"/>
    <xf numFmtId="14" fontId="18" fillId="8" borderId="1" xfId="6" applyNumberFormat="1" applyFont="1" applyFill="1" applyBorder="1"/>
    <xf numFmtId="0" fontId="18" fillId="8" borderId="1" xfId="1" applyFont="1" applyFill="1" applyBorder="1" applyAlignment="1">
      <alignment horizontal="center" wrapText="1"/>
    </xf>
    <xf numFmtId="0" fontId="20" fillId="0" borderId="2" xfId="0" applyFont="1" applyBorder="1"/>
    <xf numFmtId="0" fontId="21" fillId="0" borderId="1" xfId="0" applyFont="1" applyBorder="1"/>
    <xf numFmtId="8" fontId="21" fillId="0" borderId="4" xfId="0" applyNumberFormat="1" applyFont="1" applyBorder="1"/>
    <xf numFmtId="44" fontId="18" fillId="8" borderId="8" xfId="6" applyFont="1" applyFill="1" applyBorder="1"/>
    <xf numFmtId="44" fontId="18" fillId="0" borderId="8" xfId="6" applyFont="1" applyBorder="1"/>
    <xf numFmtId="44" fontId="18" fillId="0" borderId="8" xfId="6" applyFont="1" applyBorder="1" applyAlignment="1">
      <alignment horizontal="center"/>
    </xf>
    <xf numFmtId="0" fontId="21" fillId="0" borderId="1" xfId="0" applyFont="1" applyBorder="1" applyAlignment="1">
      <alignment wrapText="1"/>
    </xf>
    <xf numFmtId="0" fontId="20" fillId="13" borderId="2" xfId="0" applyFont="1" applyFill="1" applyBorder="1" applyAlignment="1">
      <alignment vertical="top"/>
    </xf>
    <xf numFmtId="0" fontId="20" fillId="13" borderId="8" xfId="0" applyFont="1" applyFill="1" applyBorder="1" applyAlignment="1">
      <alignment vertical="top"/>
    </xf>
    <xf numFmtId="0" fontId="20" fillId="13" borderId="4" xfId="0" applyFont="1" applyFill="1" applyBorder="1" applyAlignment="1">
      <alignment vertical="top"/>
    </xf>
    <xf numFmtId="0" fontId="20" fillId="13" borderId="1" xfId="0" applyFont="1" applyFill="1" applyBorder="1" applyAlignment="1">
      <alignment vertical="top"/>
    </xf>
    <xf numFmtId="0" fontId="18" fillId="13" borderId="1" xfId="1" applyFont="1" applyFill="1" applyBorder="1" applyAlignment="1">
      <alignment horizontal="left" vertical="center"/>
    </xf>
    <xf numFmtId="0" fontId="18" fillId="13" borderId="1" xfId="10" applyFont="1" applyFill="1" applyBorder="1" applyAlignment="1" applyProtection="1">
      <alignment horizontal="left" vertical="center" wrapText="1"/>
      <protection locked="0"/>
    </xf>
    <xf numFmtId="14" fontId="18" fillId="0" borderId="1" xfId="6" applyNumberFormat="1" applyFont="1" applyBorder="1" applyAlignment="1">
      <alignment horizontal="center" vertical="center" wrapText="1"/>
    </xf>
    <xf numFmtId="14" fontId="18" fillId="13" borderId="1" xfId="0" applyNumberFormat="1" applyFont="1" applyFill="1" applyBorder="1" applyAlignment="1">
      <alignment horizontal="center" vertical="center"/>
    </xf>
    <xf numFmtId="49" fontId="18" fillId="13" borderId="1" xfId="10" applyNumberFormat="1" applyFont="1" applyFill="1" applyBorder="1" applyAlignment="1" applyProtection="1">
      <alignment horizontal="center"/>
      <protection locked="0"/>
    </xf>
    <xf numFmtId="0" fontId="18" fillId="13" borderId="1" xfId="4" applyFont="1" applyFill="1" applyBorder="1" applyAlignment="1" applyProtection="1">
      <alignment horizontal="center"/>
    </xf>
    <xf numFmtId="44" fontId="18" fillId="13" borderId="1" xfId="6" applyFont="1" applyFill="1" applyBorder="1" applyAlignment="1">
      <alignment horizontal="center" vertical="top"/>
    </xf>
    <xf numFmtId="164" fontId="18" fillId="0" borderId="1" xfId="6" applyNumberFormat="1" applyFont="1" applyFill="1" applyBorder="1" applyAlignment="1">
      <alignment horizontal="right"/>
    </xf>
    <xf numFmtId="44" fontId="18" fillId="0" borderId="1" xfId="6" applyFont="1" applyFill="1" applyBorder="1"/>
    <xf numFmtId="44" fontId="18" fillId="0" borderId="1" xfId="6" applyFont="1" applyFill="1" applyBorder="1" applyAlignment="1">
      <alignment horizontal="center"/>
    </xf>
    <xf numFmtId="0" fontId="20" fillId="4" borderId="1" xfId="0" applyFont="1" applyFill="1" applyBorder="1" applyAlignment="1">
      <alignment horizontal="left" vertical="center"/>
    </xf>
    <xf numFmtId="0" fontId="18" fillId="4" borderId="1" xfId="1" applyFont="1" applyFill="1" applyBorder="1" applyAlignment="1">
      <alignment horizontal="left" vertical="center"/>
    </xf>
    <xf numFmtId="164" fontId="18" fillId="4" borderId="1" xfId="1"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top"/>
    </xf>
    <xf numFmtId="14" fontId="18" fillId="4" borderId="1" xfId="1" applyNumberFormat="1" applyFont="1" applyFill="1" applyBorder="1" applyAlignment="1">
      <alignment horizontal="center" vertical="top"/>
    </xf>
    <xf numFmtId="1" fontId="18" fillId="4" borderId="1" xfId="6" applyNumberFormat="1" applyFont="1" applyFill="1" applyBorder="1" applyAlignment="1" applyProtection="1">
      <alignment horizontal="center" vertical="center" wrapText="1"/>
      <protection locked="0"/>
    </xf>
    <xf numFmtId="49" fontId="18" fillId="4" borderId="1" xfId="10" applyNumberFormat="1" applyFont="1" applyFill="1" applyBorder="1" applyAlignment="1" applyProtection="1">
      <alignment horizontal="center"/>
      <protection locked="0"/>
    </xf>
    <xf numFmtId="0" fontId="18" fillId="4" borderId="1" xfId="4" applyFont="1" applyFill="1" applyBorder="1" applyAlignment="1" applyProtection="1">
      <alignment horizontal="center"/>
    </xf>
    <xf numFmtId="44" fontId="18" fillId="4" borderId="1" xfId="6" applyFont="1" applyFill="1" applyBorder="1" applyAlignment="1">
      <alignment horizontal="center" vertical="top"/>
    </xf>
    <xf numFmtId="0" fontId="20" fillId="14" borderId="1" xfId="0" applyFont="1" applyFill="1" applyBorder="1" applyAlignment="1">
      <alignment vertical="top"/>
    </xf>
    <xf numFmtId="0" fontId="18" fillId="14" borderId="1" xfId="1" applyFont="1" applyFill="1" applyBorder="1" applyAlignment="1">
      <alignment horizontal="left" vertical="center"/>
    </xf>
    <xf numFmtId="164" fontId="18" fillId="14" borderId="1" xfId="1" applyNumberFormat="1" applyFont="1" applyFill="1" applyBorder="1" applyAlignment="1">
      <alignment horizontal="right" vertical="center"/>
    </xf>
    <xf numFmtId="44" fontId="18" fillId="14" borderId="1" xfId="6" applyFont="1" applyFill="1" applyBorder="1" applyAlignment="1">
      <alignment horizontal="left" vertical="center"/>
    </xf>
    <xf numFmtId="164" fontId="18" fillId="14" borderId="1" xfId="6" applyNumberFormat="1" applyFont="1" applyFill="1" applyBorder="1" applyAlignment="1" applyProtection="1">
      <alignment horizontal="center" wrapText="1"/>
      <protection locked="0"/>
    </xf>
    <xf numFmtId="0" fontId="18" fillId="14" borderId="1" xfId="1" applyFont="1" applyFill="1" applyBorder="1" applyAlignment="1">
      <alignment horizontal="left" vertical="center" wrapText="1"/>
    </xf>
    <xf numFmtId="0" fontId="18" fillId="14" borderId="1" xfId="1" applyFont="1" applyFill="1" applyBorder="1" applyAlignment="1">
      <alignment horizontal="left" vertical="top"/>
    </xf>
    <xf numFmtId="14" fontId="18" fillId="14" borderId="1" xfId="1" applyNumberFormat="1" applyFont="1" applyFill="1" applyBorder="1" applyAlignment="1">
      <alignment horizontal="center" vertical="center"/>
    </xf>
    <xf numFmtId="0" fontId="18" fillId="14" borderId="1" xfId="1" applyFont="1" applyFill="1" applyBorder="1" applyAlignment="1">
      <alignment horizontal="center" vertical="center"/>
    </xf>
    <xf numFmtId="44" fontId="18" fillId="0" borderId="1" xfId="6" applyFont="1" applyBorder="1" applyAlignment="1">
      <alignment horizontal="center" vertical="center" wrapText="1"/>
    </xf>
    <xf numFmtId="14" fontId="18" fillId="14" borderId="1" xfId="0" applyNumberFormat="1" applyFont="1" applyFill="1" applyBorder="1" applyAlignment="1">
      <alignment horizontal="center" vertical="center"/>
    </xf>
    <xf numFmtId="49" fontId="18" fillId="14" borderId="1" xfId="10" applyNumberFormat="1" applyFont="1" applyFill="1" applyBorder="1" applyAlignment="1" applyProtection="1">
      <alignment horizontal="center"/>
      <protection locked="0"/>
    </xf>
    <xf numFmtId="2" fontId="18" fillId="14" borderId="1" xfId="6" applyNumberFormat="1" applyFont="1" applyFill="1" applyBorder="1" applyAlignment="1" applyProtection="1">
      <alignment horizontal="center" vertical="center" wrapText="1"/>
      <protection locked="0"/>
    </xf>
    <xf numFmtId="0" fontId="18" fillId="14" borderId="1" xfId="4" applyFont="1" applyFill="1" applyBorder="1" applyAlignment="1" applyProtection="1">
      <alignment horizontal="center"/>
    </xf>
    <xf numFmtId="0" fontId="19" fillId="0" borderId="1" xfId="0" applyFont="1" applyBorder="1" applyAlignment="1">
      <alignment wrapText="1"/>
    </xf>
    <xf numFmtId="164" fontId="19" fillId="0" borderId="1" xfId="0" applyNumberFormat="1" applyFont="1" applyBorder="1" applyAlignment="1">
      <alignment horizontal="right"/>
    </xf>
    <xf numFmtId="8" fontId="19" fillId="0" borderId="1" xfId="0" applyNumberFormat="1" applyFont="1" applyBorder="1"/>
    <xf numFmtId="0" fontId="18" fillId="21" borderId="1" xfId="0" applyFont="1" applyFill="1" applyBorder="1" applyAlignment="1">
      <alignment horizontal="center"/>
    </xf>
    <xf numFmtId="0" fontId="20" fillId="0" borderId="0" xfId="0" applyFont="1"/>
    <xf numFmtId="0" fontId="16" fillId="0" borderId="0" xfId="0" applyFont="1" applyAlignment="1">
      <alignment horizontal="left" vertical="center" wrapText="1"/>
    </xf>
    <xf numFmtId="2" fontId="16" fillId="0" borderId="0" xfId="0" applyNumberFormat="1" applyFont="1" applyAlignment="1">
      <alignment horizontal="center" vertical="center"/>
    </xf>
    <xf numFmtId="2" fontId="16" fillId="0" borderId="0" xfId="0" applyNumberFormat="1" applyFont="1" applyAlignment="1">
      <alignment vertical="center"/>
    </xf>
    <xf numFmtId="44" fontId="16" fillId="0" borderId="0" xfId="6" applyFont="1" applyAlignment="1">
      <alignment vertical="center"/>
    </xf>
    <xf numFmtId="44" fontId="16" fillId="0" borderId="0" xfId="0" applyNumberFormat="1" applyFont="1" applyAlignment="1">
      <alignment horizontal="left" vertical="center"/>
    </xf>
    <xf numFmtId="171" fontId="15" fillId="0" borderId="0" xfId="0" applyNumberFormat="1" applyFont="1" applyAlignment="1">
      <alignment horizontal="left" vertical="center"/>
    </xf>
    <xf numFmtId="0" fontId="17" fillId="0" borderId="0" xfId="10" applyFont="1" applyAlignment="1" applyProtection="1">
      <alignment vertical="center"/>
      <protection locked="0"/>
    </xf>
    <xf numFmtId="14" fontId="17" fillId="0" borderId="0" xfId="0" applyNumberFormat="1" applyFont="1" applyAlignment="1">
      <alignment horizontal="center" vertical="center"/>
    </xf>
    <xf numFmtId="1" fontId="17" fillId="0" borderId="0" xfId="10" applyNumberFormat="1" applyFont="1" applyAlignment="1" applyProtection="1">
      <alignment horizontal="center" vertical="center"/>
      <protection locked="0"/>
    </xf>
    <xf numFmtId="49" fontId="17" fillId="0" borderId="0" xfId="10" applyNumberFormat="1" applyFont="1" applyAlignment="1" applyProtection="1">
      <alignment horizontal="center" vertical="center"/>
      <protection locked="0"/>
    </xf>
    <xf numFmtId="2" fontId="17" fillId="0" borderId="0" xfId="10" applyNumberFormat="1" applyFont="1" applyAlignment="1" applyProtection="1">
      <alignment horizontal="center" vertical="center"/>
      <protection locked="0"/>
    </xf>
    <xf numFmtId="1" fontId="17" fillId="0" borderId="0" xfId="8" applyNumberFormat="1" applyFont="1" applyAlignment="1">
      <alignment horizontal="center" vertical="center"/>
    </xf>
    <xf numFmtId="167" fontId="17" fillId="0" borderId="0" xfId="10" applyNumberFormat="1" applyFont="1" applyAlignment="1" applyProtection="1">
      <alignment horizontal="center" vertical="center"/>
      <protection locked="0"/>
    </xf>
    <xf numFmtId="44" fontId="17" fillId="0" borderId="0" xfId="0" applyNumberFormat="1" applyFont="1" applyAlignment="1">
      <alignment horizontal="center" vertical="center"/>
    </xf>
    <xf numFmtId="44" fontId="16" fillId="0" borderId="0" xfId="6" applyFont="1" applyAlignment="1">
      <alignment horizontal="center" vertical="center"/>
    </xf>
    <xf numFmtId="44" fontId="16" fillId="0" borderId="0" xfId="0" applyNumberFormat="1" applyFont="1" applyAlignment="1">
      <alignment vertical="center"/>
    </xf>
    <xf numFmtId="14" fontId="16" fillId="0" borderId="0" xfId="10" applyNumberFormat="1" applyFont="1" applyAlignment="1" applyProtection="1">
      <alignment horizontal="center" vertical="center"/>
      <protection locked="0"/>
    </xf>
    <xf numFmtId="1" fontId="16" fillId="0" borderId="0" xfId="10" applyNumberFormat="1" applyFont="1" applyAlignment="1" applyProtection="1">
      <alignment horizontal="center" vertical="center"/>
      <protection locked="0"/>
    </xf>
    <xf numFmtId="2" fontId="16" fillId="0" borderId="0" xfId="10" applyNumberFormat="1" applyFont="1" applyAlignment="1" applyProtection="1">
      <alignment horizontal="center" vertical="center"/>
      <protection locked="0"/>
    </xf>
    <xf numFmtId="168" fontId="16" fillId="0" borderId="0" xfId="10" applyNumberFormat="1" applyFont="1" applyAlignment="1" applyProtection="1">
      <alignment horizontal="center" vertical="center"/>
      <protection locked="0"/>
    </xf>
    <xf numFmtId="167" fontId="16" fillId="0" borderId="0" xfId="10" applyNumberFormat="1" applyFont="1" applyAlignment="1" applyProtection="1">
      <alignment horizontal="center" vertical="center"/>
      <protection locked="0"/>
    </xf>
    <xf numFmtId="0" fontId="16" fillId="0" borderId="0" xfId="10" applyFont="1" applyAlignment="1" applyProtection="1">
      <alignment vertical="center"/>
      <protection locked="0"/>
    </xf>
    <xf numFmtId="14" fontId="16" fillId="6" borderId="0" xfId="10" applyNumberFormat="1" applyFont="1" applyFill="1" applyAlignment="1" applyProtection="1">
      <alignment horizontal="center" vertical="center"/>
      <protection locked="0"/>
    </xf>
    <xf numFmtId="1" fontId="16" fillId="6" borderId="0" xfId="10" applyNumberFormat="1" applyFont="1" applyFill="1" applyAlignment="1" applyProtection="1">
      <alignment horizontal="center" vertical="center"/>
      <protection locked="0"/>
    </xf>
    <xf numFmtId="2" fontId="16" fillId="6" borderId="0" xfId="10" applyNumberFormat="1" applyFont="1" applyFill="1" applyAlignment="1" applyProtection="1">
      <alignment horizontal="center" vertical="center"/>
      <protection locked="0"/>
    </xf>
    <xf numFmtId="168" fontId="16" fillId="6" borderId="0" xfId="10" applyNumberFormat="1" applyFont="1" applyFill="1" applyAlignment="1" applyProtection="1">
      <alignment horizontal="center" vertical="center"/>
      <protection locked="0"/>
    </xf>
    <xf numFmtId="167" fontId="16" fillId="6" borderId="0" xfId="10" applyNumberFormat="1" applyFont="1" applyFill="1" applyAlignment="1" applyProtection="1">
      <alignment horizontal="center" vertical="center"/>
      <protection locked="0"/>
    </xf>
    <xf numFmtId="0" fontId="16" fillId="6" borderId="0" xfId="10" applyFont="1" applyFill="1" applyAlignment="1" applyProtection="1">
      <alignment vertical="center"/>
      <protection locked="0"/>
    </xf>
    <xf numFmtId="0" fontId="24" fillId="0" borderId="0" xfId="0" applyFont="1"/>
    <xf numFmtId="0" fontId="17" fillId="33" borderId="10" xfId="1" applyFont="1" applyFill="1" applyBorder="1" applyAlignment="1">
      <alignment horizontal="center" vertical="center"/>
    </xf>
    <xf numFmtId="0" fontId="24" fillId="0" borderId="13" xfId="0" applyFont="1" applyBorder="1"/>
    <xf numFmtId="6" fontId="24" fillId="0" borderId="0" xfId="0" applyNumberFormat="1" applyFont="1"/>
    <xf numFmtId="0" fontId="24" fillId="0" borderId="16" xfId="0" applyFont="1" applyBorder="1"/>
    <xf numFmtId="6" fontId="24" fillId="0" borderId="20" xfId="0" applyNumberFormat="1" applyFont="1" applyBorder="1"/>
    <xf numFmtId="44" fontId="18" fillId="23" borderId="0" xfId="6" applyFont="1" applyFill="1"/>
    <xf numFmtId="170" fontId="16" fillId="4" borderId="4" xfId="1" applyNumberFormat="1" applyFont="1" applyFill="1" applyBorder="1" applyAlignment="1">
      <alignment horizontal="left" vertical="center"/>
    </xf>
    <xf numFmtId="0" fontId="18" fillId="31" borderId="8" xfId="1" applyFont="1" applyFill="1" applyBorder="1" applyAlignment="1">
      <alignment horizontal="left" vertical="center"/>
    </xf>
    <xf numFmtId="8" fontId="21" fillId="31" borderId="18" xfId="0" applyNumberFormat="1" applyFont="1" applyFill="1" applyBorder="1"/>
    <xf numFmtId="0" fontId="18" fillId="31" borderId="4" xfId="1" applyFont="1" applyFill="1" applyBorder="1" applyAlignment="1">
      <alignment horizontal="center" vertical="center"/>
    </xf>
    <xf numFmtId="0" fontId="18" fillId="31" borderId="8" xfId="1" applyFont="1" applyFill="1" applyBorder="1" applyAlignment="1">
      <alignment horizontal="center" vertical="center"/>
    </xf>
    <xf numFmtId="44" fontId="18" fillId="31" borderId="8" xfId="6" applyFont="1" applyFill="1" applyBorder="1" applyAlignment="1">
      <alignment horizontal="center"/>
    </xf>
    <xf numFmtId="0" fontId="18" fillId="31" borderId="1" xfId="1" applyFont="1" applyFill="1" applyBorder="1" applyAlignment="1">
      <alignment horizontal="left" vertical="center" wrapText="1"/>
    </xf>
    <xf numFmtId="0" fontId="18" fillId="31" borderId="1" xfId="1" applyFont="1" applyFill="1" applyBorder="1" applyAlignment="1">
      <alignment horizontal="left" vertical="top"/>
    </xf>
    <xf numFmtId="0" fontId="18" fillId="31" borderId="2" xfId="1" applyFont="1" applyFill="1" applyBorder="1" applyAlignment="1">
      <alignment horizontal="left" vertical="center"/>
    </xf>
    <xf numFmtId="0" fontId="18" fillId="31" borderId="8" xfId="6" applyNumberFormat="1" applyFont="1" applyFill="1" applyBorder="1" applyAlignment="1" applyProtection="1">
      <alignment horizontal="center" vertical="center" wrapText="1"/>
      <protection locked="0"/>
    </xf>
    <xf numFmtId="44" fontId="18" fillId="31" borderId="2" xfId="6" applyFont="1" applyFill="1" applyBorder="1" applyAlignment="1">
      <alignment horizontal="center"/>
    </xf>
    <xf numFmtId="0" fontId="18" fillId="31" borderId="1" xfId="10" applyFont="1" applyFill="1" applyBorder="1" applyAlignment="1" applyProtection="1">
      <alignment horizontal="left" vertical="center" wrapText="1"/>
      <protection locked="0"/>
    </xf>
    <xf numFmtId="0" fontId="18" fillId="31" borderId="10" xfId="1" applyFont="1" applyFill="1" applyBorder="1" applyAlignment="1">
      <alignment horizontal="left" vertical="center"/>
    </xf>
    <xf numFmtId="0" fontId="18" fillId="31" borderId="19" xfId="1" applyFont="1" applyFill="1" applyBorder="1" applyAlignment="1">
      <alignment horizontal="center" vertical="center"/>
    </xf>
    <xf numFmtId="164" fontId="18" fillId="31" borderId="10" xfId="6" applyNumberFormat="1" applyFont="1" applyFill="1" applyBorder="1" applyAlignment="1" applyProtection="1">
      <alignment horizontal="center" wrapText="1"/>
      <protection locked="0"/>
    </xf>
    <xf numFmtId="0" fontId="18" fillId="31" borderId="5" xfId="1" applyFont="1" applyFill="1" applyBorder="1" applyAlignment="1">
      <alignment horizontal="left" vertical="center" wrapText="1"/>
    </xf>
    <xf numFmtId="0" fontId="18" fillId="31" borderId="21" xfId="0" applyFont="1" applyFill="1" applyBorder="1" applyAlignment="1">
      <alignment horizontal="left"/>
    </xf>
    <xf numFmtId="44" fontId="18" fillId="31" borderId="22" xfId="6" applyFont="1" applyFill="1" applyBorder="1"/>
    <xf numFmtId="44" fontId="18" fillId="31" borderId="18" xfId="6" applyFont="1" applyFill="1" applyBorder="1" applyAlignment="1">
      <alignment horizontal="center"/>
    </xf>
    <xf numFmtId="0" fontId="18" fillId="31" borderId="18" xfId="0" applyFont="1" applyFill="1" applyBorder="1" applyAlignment="1">
      <alignment horizontal="left" wrapText="1"/>
    </xf>
    <xf numFmtId="0" fontId="18" fillId="31" borderId="0" xfId="0" applyFont="1" applyFill="1"/>
    <xf numFmtId="14" fontId="18" fillId="31" borderId="0" xfId="6" applyNumberFormat="1" applyFont="1" applyFill="1" applyAlignment="1">
      <alignment horizontal="center" vertical="center" wrapText="1"/>
    </xf>
    <xf numFmtId="14" fontId="18" fillId="31" borderId="1" xfId="1" applyNumberFormat="1" applyFont="1" applyFill="1" applyBorder="1" applyAlignment="1">
      <alignment horizontal="center" vertical="top"/>
    </xf>
    <xf numFmtId="14" fontId="18" fillId="31" borderId="2" xfId="1" applyNumberFormat="1" applyFont="1" applyFill="1" applyBorder="1" applyAlignment="1">
      <alignment horizontal="center" vertical="top"/>
    </xf>
    <xf numFmtId="1" fontId="18" fillId="31" borderId="2" xfId="6" applyNumberFormat="1" applyFont="1" applyFill="1" applyBorder="1" applyAlignment="1" applyProtection="1">
      <alignment horizontal="center" vertical="center" wrapText="1"/>
      <protection locked="0"/>
    </xf>
    <xf numFmtId="49" fontId="18" fillId="31" borderId="1" xfId="10" applyNumberFormat="1" applyFont="1" applyFill="1" applyBorder="1" applyAlignment="1" applyProtection="1">
      <alignment horizontal="center"/>
      <protection locked="0"/>
    </xf>
    <xf numFmtId="0" fontId="18" fillId="31" borderId="1" xfId="4" applyFont="1" applyFill="1" applyBorder="1" applyAlignment="1" applyProtection="1">
      <alignment horizontal="center"/>
    </xf>
    <xf numFmtId="1" fontId="18" fillId="31" borderId="1" xfId="6" applyNumberFormat="1" applyFont="1" applyFill="1" applyBorder="1" applyAlignment="1" applyProtection="1">
      <alignment horizontal="center" vertical="center" wrapText="1"/>
      <protection locked="0"/>
    </xf>
    <xf numFmtId="44" fontId="18" fillId="31" borderId="4" xfId="6" applyFont="1" applyFill="1" applyBorder="1" applyAlignment="1">
      <alignment horizontal="center" vertical="top"/>
    </xf>
    <xf numFmtId="14" fontId="18" fillId="31" borderId="1" xfId="0" applyNumberFormat="1" applyFont="1" applyFill="1" applyBorder="1" applyAlignment="1">
      <alignment horizontal="center" vertical="center"/>
    </xf>
    <xf numFmtId="2" fontId="18" fillId="31" borderId="2" xfId="6" applyNumberFormat="1" applyFont="1" applyFill="1" applyBorder="1" applyAlignment="1" applyProtection="1">
      <alignment horizontal="center" vertical="center" wrapText="1"/>
      <protection locked="0"/>
    </xf>
    <xf numFmtId="44" fontId="18" fillId="31" borderId="2" xfId="6" applyFont="1" applyFill="1" applyBorder="1" applyAlignment="1" applyProtection="1">
      <alignment horizontal="center" vertical="center" wrapText="1"/>
      <protection locked="0"/>
    </xf>
    <xf numFmtId="14" fontId="18" fillId="31" borderId="0" xfId="7" applyNumberFormat="1" applyFont="1" applyFill="1"/>
    <xf numFmtId="44" fontId="18" fillId="31" borderId="0" xfId="6" applyFont="1" applyFill="1"/>
    <xf numFmtId="0" fontId="18" fillId="31" borderId="0" xfId="0" applyFont="1" applyFill="1" applyAlignment="1">
      <alignment horizontal="center"/>
    </xf>
    <xf numFmtId="0" fontId="18" fillId="23" borderId="0" xfId="0" applyFont="1" applyFill="1"/>
    <xf numFmtId="0" fontId="18" fillId="23" borderId="0" xfId="0" applyFont="1" applyFill="1" applyAlignment="1">
      <alignment horizontal="center"/>
    </xf>
    <xf numFmtId="14" fontId="17" fillId="4" borderId="4" xfId="1" applyNumberFormat="1" applyFont="1" applyFill="1" applyBorder="1" applyAlignment="1">
      <alignment horizontal="left" vertical="center"/>
    </xf>
    <xf numFmtId="0" fontId="20" fillId="23" borderId="0" xfId="0" applyFont="1" applyFill="1" applyAlignment="1">
      <alignment horizontal="left"/>
    </xf>
    <xf numFmtId="170" fontId="20" fillId="23" borderId="0" xfId="6" applyNumberFormat="1" applyFont="1" applyFill="1" applyAlignment="1">
      <alignment horizontal="right"/>
    </xf>
    <xf numFmtId="44" fontId="20" fillId="23" borderId="0" xfId="6" applyFont="1" applyFill="1"/>
    <xf numFmtId="44" fontId="20" fillId="23" borderId="0" xfId="6" applyFont="1" applyFill="1" applyAlignment="1">
      <alignment horizontal="center"/>
    </xf>
    <xf numFmtId="0" fontId="20" fillId="23" borderId="0" xfId="0" applyFont="1" applyFill="1" applyAlignment="1">
      <alignment horizontal="left" wrapText="1"/>
    </xf>
    <xf numFmtId="14" fontId="20" fillId="23" borderId="0" xfId="7" applyNumberFormat="1" applyFont="1" applyFill="1"/>
    <xf numFmtId="0" fontId="20" fillId="28" borderId="0" xfId="0" applyFont="1" applyFill="1" applyAlignment="1">
      <alignment horizontal="center"/>
    </xf>
    <xf numFmtId="0" fontId="20" fillId="28" borderId="0" xfId="0" applyFont="1" applyFill="1" applyAlignment="1">
      <alignment horizontal="left" wrapText="1"/>
    </xf>
    <xf numFmtId="44" fontId="20" fillId="28" borderId="0" xfId="6" applyFont="1" applyFill="1" applyAlignment="1">
      <alignment horizontal="right"/>
    </xf>
    <xf numFmtId="44" fontId="20" fillId="28" borderId="0" xfId="6" applyFont="1" applyFill="1"/>
    <xf numFmtId="44" fontId="20" fillId="28" borderId="0" xfId="6" applyFont="1" applyFill="1" applyAlignment="1">
      <alignment horizontal="center"/>
    </xf>
    <xf numFmtId="0" fontId="20" fillId="28" borderId="0" xfId="0" applyFont="1" applyFill="1"/>
    <xf numFmtId="14" fontId="20" fillId="28" borderId="0" xfId="7" applyNumberFormat="1" applyFont="1" applyFill="1"/>
    <xf numFmtId="14" fontId="25" fillId="0" borderId="0" xfId="0" applyNumberFormat="1" applyFont="1" applyAlignment="1">
      <alignment horizontal="right" vertical="center"/>
    </xf>
    <xf numFmtId="0" fontId="25" fillId="13" borderId="1" xfId="0" applyFont="1" applyFill="1" applyBorder="1" applyAlignment="1">
      <alignment vertical="top"/>
    </xf>
    <xf numFmtId="44" fontId="27" fillId="0" borderId="1" xfId="6" applyFont="1" applyBorder="1"/>
    <xf numFmtId="0" fontId="27" fillId="0" borderId="1" xfId="0" applyFont="1" applyBorder="1"/>
    <xf numFmtId="0" fontId="27" fillId="0" borderId="0" xfId="0" applyFont="1"/>
    <xf numFmtId="14" fontId="27" fillId="0" borderId="1" xfId="7" applyNumberFormat="1" applyFont="1" applyBorder="1"/>
    <xf numFmtId="0" fontId="27" fillId="0" borderId="1" xfId="0" applyFont="1" applyBorder="1" applyAlignment="1">
      <alignment horizontal="center"/>
    </xf>
    <xf numFmtId="44" fontId="27" fillId="0" borderId="1" xfId="6" applyFont="1" applyFill="1" applyBorder="1"/>
    <xf numFmtId="44" fontId="27" fillId="0" borderId="1" xfId="6" applyFont="1" applyFill="1" applyBorder="1" applyAlignment="1">
      <alignment horizontal="center"/>
    </xf>
    <xf numFmtId="0" fontId="28" fillId="0" borderId="13" xfId="0" applyFont="1" applyBorder="1"/>
    <xf numFmtId="6" fontId="28" fillId="0" borderId="0" xfId="0" applyNumberFormat="1" applyFont="1"/>
    <xf numFmtId="0" fontId="28" fillId="0" borderId="16" xfId="0" applyFont="1" applyBorder="1"/>
    <xf numFmtId="0" fontId="15" fillId="0" borderId="26" xfId="0" applyFont="1" applyBorder="1" applyAlignment="1">
      <alignment vertical="center"/>
    </xf>
    <xf numFmtId="44" fontId="15" fillId="0" borderId="0" xfId="6" applyFont="1" applyAlignment="1">
      <alignment horizontal="center" vertical="center" wrapText="1"/>
    </xf>
    <xf numFmtId="0" fontId="15" fillId="32" borderId="14" xfId="0" applyFont="1" applyFill="1" applyBorder="1" applyAlignment="1">
      <alignment horizontal="left" vertical="center"/>
    </xf>
    <xf numFmtId="0" fontId="15" fillId="32" borderId="1" xfId="1" applyFont="1" applyFill="1" applyBorder="1" applyAlignment="1">
      <alignment horizontal="left" vertical="center"/>
    </xf>
    <xf numFmtId="0" fontId="15" fillId="32" borderId="4" xfId="1" applyFont="1" applyFill="1" applyBorder="1" applyAlignment="1">
      <alignment horizontal="left" vertical="center"/>
    </xf>
    <xf numFmtId="44" fontId="15" fillId="32" borderId="8" xfId="6" applyFont="1" applyFill="1" applyBorder="1" applyAlignment="1" applyProtection="1">
      <alignment horizontal="right" vertical="center" wrapText="1"/>
      <protection locked="0"/>
    </xf>
    <xf numFmtId="0" fontId="15" fillId="32" borderId="1" xfId="1" applyFont="1" applyFill="1" applyBorder="1" applyAlignment="1">
      <alignment horizontal="center" vertical="center"/>
    </xf>
    <xf numFmtId="0" fontId="15" fillId="32" borderId="1" xfId="1" applyFont="1" applyFill="1" applyBorder="1" applyAlignment="1">
      <alignment vertical="center"/>
    </xf>
    <xf numFmtId="0" fontId="15" fillId="32" borderId="1" xfId="10" applyFont="1" applyFill="1" applyBorder="1" applyAlignment="1" applyProtection="1">
      <alignment horizontal="left" vertical="center" wrapText="1"/>
      <protection locked="0"/>
    </xf>
    <xf numFmtId="44" fontId="15" fillId="32" borderId="0" xfId="6" applyFont="1" applyFill="1" applyAlignment="1">
      <alignment horizontal="center" vertical="center" wrapText="1"/>
    </xf>
    <xf numFmtId="14" fontId="15" fillId="32" borderId="1" xfId="0" applyNumberFormat="1" applyFont="1" applyFill="1" applyBorder="1" applyAlignment="1">
      <alignment horizontal="center" vertical="center"/>
    </xf>
    <xf numFmtId="1" fontId="15" fillId="32" borderId="2" xfId="6" applyNumberFormat="1" applyFont="1" applyFill="1" applyBorder="1" applyAlignment="1" applyProtection="1">
      <alignment horizontal="center" vertical="center" wrapText="1"/>
      <protection locked="0"/>
    </xf>
    <xf numFmtId="49" fontId="15" fillId="32" borderId="1" xfId="10" applyNumberFormat="1" applyFont="1" applyFill="1" applyBorder="1" applyAlignment="1" applyProtection="1">
      <alignment horizontal="center" vertical="center"/>
      <protection locked="0"/>
    </xf>
    <xf numFmtId="2" fontId="15" fillId="32" borderId="2" xfId="6" applyNumberFormat="1" applyFont="1" applyFill="1" applyBorder="1" applyAlignment="1" applyProtection="1">
      <alignment horizontal="center" vertical="center" wrapText="1"/>
      <protection locked="0"/>
    </xf>
    <xf numFmtId="2" fontId="15" fillId="32" borderId="15" xfId="0" applyNumberFormat="1" applyFont="1" applyFill="1" applyBorder="1" applyAlignment="1">
      <alignment horizontal="center" vertical="center" wrapText="1"/>
    </xf>
    <xf numFmtId="0" fontId="15" fillId="32" borderId="1" xfId="393" applyFont="1" applyFill="1" applyBorder="1" applyAlignment="1" applyProtection="1">
      <alignment horizontal="center" vertical="center"/>
    </xf>
    <xf numFmtId="0" fontId="15" fillId="32" borderId="14" xfId="0" applyFont="1" applyFill="1" applyBorder="1" applyAlignment="1">
      <alignment horizontal="right" vertical="center"/>
    </xf>
    <xf numFmtId="0" fontId="30" fillId="0" borderId="35" xfId="0" applyFont="1" applyBorder="1"/>
    <xf numFmtId="0" fontId="29" fillId="27" borderId="35" xfId="0" applyFont="1" applyFill="1" applyBorder="1"/>
    <xf numFmtId="8" fontId="29" fillId="27" borderId="35" xfId="0" applyNumberFormat="1" applyFont="1" applyFill="1" applyBorder="1"/>
    <xf numFmtId="44" fontId="16" fillId="0" borderId="0" xfId="6" applyFont="1" applyAlignment="1">
      <alignment horizontal="right" vertical="center"/>
    </xf>
    <xf numFmtId="44" fontId="17" fillId="10" borderId="5" xfId="6" applyFont="1" applyFill="1" applyBorder="1" applyAlignment="1">
      <alignment horizontal="right" vertical="center" wrapText="1"/>
    </xf>
    <xf numFmtId="44" fontId="16" fillId="0" borderId="0" xfId="0" applyNumberFormat="1" applyFont="1" applyAlignment="1">
      <alignment horizontal="right" vertical="center"/>
    </xf>
    <xf numFmtId="44" fontId="17" fillId="0" borderId="0" xfId="6" applyFont="1" applyFill="1" applyBorder="1" applyAlignment="1">
      <alignment horizontal="right" vertical="center" wrapText="1"/>
    </xf>
    <xf numFmtId="0" fontId="17" fillId="0" borderId="0" xfId="1" applyFont="1" applyFill="1" applyBorder="1" applyAlignment="1">
      <alignment horizontal="center" vertical="center" wrapText="1"/>
    </xf>
    <xf numFmtId="14" fontId="16" fillId="0" borderId="0" xfId="2" applyNumberFormat="1" applyFont="1" applyFill="1" applyBorder="1" applyAlignment="1">
      <alignment horizontal="center" vertical="center" wrapText="1"/>
    </xf>
    <xf numFmtId="167" fontId="16" fillId="0" borderId="0" xfId="2" applyNumberFormat="1" applyFont="1" applyFill="1" applyBorder="1" applyAlignment="1">
      <alignment horizontal="center" vertical="center" wrapText="1"/>
    </xf>
    <xf numFmtId="44" fontId="16" fillId="0" borderId="0" xfId="6"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vertical="center" wrapText="1"/>
    </xf>
    <xf numFmtId="0" fontId="16" fillId="0" borderId="18" xfId="0" applyFont="1" applyBorder="1" applyAlignment="1">
      <alignment vertical="center"/>
    </xf>
    <xf numFmtId="0" fontId="22" fillId="0" borderId="18" xfId="0" applyFont="1" applyBorder="1" applyAlignment="1">
      <alignment vertical="center"/>
    </xf>
    <xf numFmtId="0" fontId="17" fillId="0" borderId="0" xfId="1" applyFont="1" applyFill="1" applyBorder="1" applyAlignment="1">
      <alignment horizontal="left" vertical="center" wrapText="1"/>
    </xf>
    <xf numFmtId="0" fontId="17" fillId="0" borderId="36" xfId="0" applyFont="1" applyBorder="1" applyAlignment="1">
      <alignment horizontal="right" vertical="center"/>
    </xf>
    <xf numFmtId="0" fontId="17" fillId="0" borderId="36" xfId="0" applyFont="1" applyBorder="1" applyAlignment="1">
      <alignment horizontal="center" vertical="center"/>
    </xf>
    <xf numFmtId="0" fontId="32" fillId="35" borderId="30" xfId="0" applyFont="1" applyFill="1" applyBorder="1"/>
    <xf numFmtId="0" fontId="32" fillId="35" borderId="29" xfId="0" applyFont="1" applyFill="1" applyBorder="1"/>
    <xf numFmtId="0" fontId="33" fillId="35" borderId="29" xfId="0" applyFont="1" applyFill="1" applyBorder="1"/>
    <xf numFmtId="0" fontId="33" fillId="0" borderId="37" xfId="0" applyFont="1" applyBorder="1"/>
    <xf numFmtId="0" fontId="32" fillId="0" borderId="38" xfId="0" applyFont="1" applyBorder="1"/>
    <xf numFmtId="0" fontId="33" fillId="0" borderId="38" xfId="0" applyFont="1" applyBorder="1"/>
    <xf numFmtId="0" fontId="32" fillId="35" borderId="37" xfId="0" applyFont="1" applyFill="1" applyBorder="1"/>
    <xf numFmtId="0" fontId="32" fillId="35" borderId="38" xfId="0" applyFont="1" applyFill="1" applyBorder="1"/>
    <xf numFmtId="0" fontId="33" fillId="35" borderId="38" xfId="0" applyFont="1" applyFill="1" applyBorder="1"/>
    <xf numFmtId="0" fontId="33" fillId="0" borderId="39" xfId="0" applyFont="1" applyBorder="1"/>
    <xf numFmtId="0" fontId="32" fillId="0" borderId="40" xfId="0" applyFont="1" applyBorder="1"/>
    <xf numFmtId="0" fontId="34" fillId="11" borderId="34" xfId="0" applyFont="1" applyFill="1" applyBorder="1" applyAlignment="1">
      <alignment vertical="center"/>
    </xf>
    <xf numFmtId="0" fontId="34" fillId="11" borderId="33" xfId="0" applyFont="1" applyFill="1" applyBorder="1" applyAlignment="1">
      <alignment vertical="center"/>
    </xf>
    <xf numFmtId="0" fontId="34" fillId="11" borderId="32" xfId="0" applyFont="1" applyFill="1" applyBorder="1" applyAlignment="1">
      <alignment vertical="center"/>
    </xf>
    <xf numFmtId="0" fontId="31" fillId="0" borderId="30" xfId="0" applyFont="1" applyBorder="1" applyAlignment="1">
      <alignment vertical="center"/>
    </xf>
    <xf numFmtId="0" fontId="31" fillId="0" borderId="29" xfId="0" applyFont="1" applyBorder="1" applyAlignment="1">
      <alignment vertical="center"/>
    </xf>
    <xf numFmtId="0" fontId="31" fillId="0" borderId="28" xfId="0" applyFont="1" applyBorder="1" applyAlignment="1">
      <alignment vertical="center"/>
    </xf>
    <xf numFmtId="0" fontId="31" fillId="34" borderId="30" xfId="0" applyFont="1" applyFill="1" applyBorder="1" applyAlignment="1">
      <alignment vertical="top"/>
    </xf>
    <xf numFmtId="0" fontId="31" fillId="34" borderId="29" xfId="0" applyFont="1" applyFill="1" applyBorder="1" applyAlignment="1">
      <alignment vertical="top"/>
    </xf>
    <xf numFmtId="0" fontId="14" fillId="34" borderId="28" xfId="0" applyFont="1" applyFill="1" applyBorder="1"/>
    <xf numFmtId="0" fontId="31" fillId="26" borderId="30" xfId="0" applyFont="1" applyFill="1" applyBorder="1" applyAlignment="1">
      <alignment vertical="top"/>
    </xf>
    <xf numFmtId="0" fontId="31" fillId="26" borderId="29" xfId="0" applyFont="1" applyFill="1" applyBorder="1" applyAlignment="1">
      <alignment vertical="top"/>
    </xf>
    <xf numFmtId="0" fontId="14" fillId="26" borderId="28" xfId="0" applyFont="1" applyFill="1" applyBorder="1"/>
    <xf numFmtId="0" fontId="31" fillId="0" borderId="30" xfId="0" applyFont="1" applyBorder="1" applyAlignment="1">
      <alignment horizontal="left" vertical="top"/>
    </xf>
    <xf numFmtId="0" fontId="31" fillId="0" borderId="29" xfId="0" applyFont="1" applyBorder="1" applyAlignment="1">
      <alignment vertical="top"/>
    </xf>
    <xf numFmtId="0" fontId="31"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31" fillId="0" borderId="30" xfId="0" applyFont="1" applyBorder="1" applyAlignment="1">
      <alignment vertical="top"/>
    </xf>
    <xf numFmtId="0" fontId="31" fillId="0" borderId="0" xfId="0" applyFont="1"/>
    <xf numFmtId="0" fontId="31" fillId="0" borderId="30" xfId="0" applyFont="1" applyBorder="1" applyAlignment="1">
      <alignment horizontal="right" vertical="top"/>
    </xf>
    <xf numFmtId="0" fontId="14" fillId="0" borderId="28" xfId="1" applyFont="1" applyFill="1" applyBorder="1" applyAlignment="1">
      <alignment horizontal="center" vertical="top"/>
    </xf>
    <xf numFmtId="0" fontId="14" fillId="0" borderId="28" xfId="1" applyFont="1" applyFill="1" applyBorder="1" applyAlignment="1">
      <alignment horizontal="center" vertical="center"/>
    </xf>
    <xf numFmtId="0" fontId="31" fillId="0" borderId="30" xfId="0" applyFont="1" applyBorder="1"/>
    <xf numFmtId="0" fontId="14" fillId="0" borderId="30" xfId="0" applyFont="1" applyBorder="1" applyAlignment="1">
      <alignment vertical="top"/>
    </xf>
    <xf numFmtId="0" fontId="14" fillId="0" borderId="29" xfId="0" applyFont="1" applyBorder="1" applyAlignment="1">
      <alignment vertical="top"/>
    </xf>
    <xf numFmtId="0" fontId="31" fillId="26" borderId="28" xfId="1" applyFont="1" applyFill="1" applyBorder="1" applyAlignment="1">
      <alignment horizontal="left" vertical="center"/>
    </xf>
    <xf numFmtId="0" fontId="14" fillId="26" borderId="28" xfId="1" applyFont="1" applyFill="1" applyBorder="1" applyAlignment="1">
      <alignment horizontal="left" vertical="center"/>
    </xf>
    <xf numFmtId="0" fontId="31" fillId="0" borderId="30" xfId="0" applyFont="1" applyBorder="1" applyAlignment="1">
      <alignment horizontal="left" vertical="center"/>
    </xf>
    <xf numFmtId="0" fontId="31" fillId="0" borderId="30" xfId="0" applyFont="1" applyBorder="1" applyAlignment="1">
      <alignment horizontal="right" vertical="center"/>
    </xf>
    <xf numFmtId="0" fontId="31" fillId="26" borderId="30" xfId="0" applyFont="1" applyFill="1" applyBorder="1" applyAlignment="1">
      <alignment horizontal="left" vertical="center"/>
    </xf>
    <xf numFmtId="0" fontId="31" fillId="26" borderId="29" xfId="0" applyFont="1" applyFill="1" applyBorder="1" applyAlignment="1">
      <alignment vertical="center"/>
    </xf>
    <xf numFmtId="0" fontId="31" fillId="26" borderId="28" xfId="1" applyFont="1" applyFill="1" applyBorder="1" applyAlignment="1">
      <alignment horizontal="center" vertical="center"/>
    </xf>
    <xf numFmtId="0" fontId="14" fillId="0" borderId="28" xfId="0" applyFont="1" applyBorder="1" applyAlignment="1">
      <alignment horizontal="left" readingOrder="1"/>
    </xf>
    <xf numFmtId="0" fontId="31" fillId="0" borderId="28" xfId="0" applyFont="1" applyBorder="1" applyAlignment="1">
      <alignment horizontal="left" readingOrder="1"/>
    </xf>
    <xf numFmtId="0" fontId="31" fillId="0" borderId="29" xfId="0" applyFont="1" applyBorder="1" applyAlignment="1">
      <alignment horizontal="left" readingOrder="1"/>
    </xf>
    <xf numFmtId="0" fontId="31" fillId="34" borderId="29" xfId="0" applyFont="1" applyFill="1" applyBorder="1" applyAlignment="1">
      <alignment vertical="center"/>
    </xf>
    <xf numFmtId="0" fontId="31" fillId="34" borderId="28" xfId="0" applyFont="1" applyFill="1" applyBorder="1"/>
    <xf numFmtId="0" fontId="14" fillId="34" borderId="28" xfId="6" applyNumberFormat="1" applyFont="1" applyFill="1" applyBorder="1" applyAlignment="1"/>
    <xf numFmtId="0" fontId="31" fillId="0" borderId="28" xfId="0" applyFont="1" applyBorder="1"/>
    <xf numFmtId="0" fontId="14" fillId="0" borderId="28" xfId="0" applyFont="1" applyBorder="1"/>
    <xf numFmtId="0" fontId="31" fillId="0" borderId="30" xfId="0" applyFont="1" applyBorder="1" applyAlignment="1">
      <alignment horizontal="center" vertical="top"/>
    </xf>
    <xf numFmtId="0" fontId="31" fillId="0" borderId="28" xfId="2" applyFont="1" applyFill="1" applyBorder="1" applyAlignment="1">
      <alignment horizontal="left"/>
    </xf>
    <xf numFmtId="0" fontId="31" fillId="0" borderId="0" xfId="2" applyFont="1" applyFill="1" applyBorder="1" applyAlignment="1">
      <alignment horizontal="left"/>
    </xf>
    <xf numFmtId="44" fontId="31" fillId="0" borderId="30" xfId="6" applyFont="1" applyFill="1" applyBorder="1" applyAlignment="1" applyProtection="1">
      <alignment horizontal="left"/>
      <protection locked="0"/>
    </xf>
    <xf numFmtId="44" fontId="31" fillId="0" borderId="29" xfId="6" applyFont="1" applyFill="1" applyBorder="1" applyAlignment="1" applyProtection="1">
      <protection locked="0"/>
    </xf>
    <xf numFmtId="44" fontId="31" fillId="0" borderId="30" xfId="6" applyFont="1" applyFill="1" applyBorder="1" applyAlignment="1" applyProtection="1">
      <alignment horizontal="right"/>
      <protection locked="0"/>
    </xf>
    <xf numFmtId="0" fontId="31" fillId="0" borderId="30" xfId="0" applyFont="1" applyBorder="1" applyAlignment="1">
      <alignment horizontal="center"/>
    </xf>
    <xf numFmtId="0" fontId="31" fillId="0" borderId="29" xfId="0" applyFont="1" applyBorder="1"/>
    <xf numFmtId="0" fontId="31" fillId="0" borderId="28" xfId="0" applyFont="1" applyBorder="1" applyAlignment="1">
      <alignment horizontal="left"/>
    </xf>
    <xf numFmtId="44" fontId="31" fillId="0" borderId="30" xfId="6" applyFont="1" applyFill="1" applyBorder="1" applyAlignment="1" applyProtection="1">
      <alignment horizontal="center"/>
      <protection locked="0"/>
    </xf>
    <xf numFmtId="44" fontId="31" fillId="0" borderId="30" xfId="6" applyFont="1" applyFill="1" applyBorder="1" applyAlignment="1" applyProtection="1">
      <alignment horizontal="left" vertical="top"/>
      <protection locked="0"/>
    </xf>
    <xf numFmtId="44" fontId="31" fillId="0" borderId="29" xfId="6" applyFont="1" applyFill="1" applyBorder="1" applyAlignment="1" applyProtection="1">
      <alignment vertical="top"/>
      <protection locked="0"/>
    </xf>
    <xf numFmtId="0" fontId="35" fillId="0" borderId="28" xfId="0" applyFont="1" applyBorder="1"/>
    <xf numFmtId="0" fontId="31" fillId="26" borderId="30" xfId="0" applyFont="1" applyFill="1" applyBorder="1"/>
    <xf numFmtId="0" fontId="31" fillId="26" borderId="29" xfId="0" applyFont="1" applyFill="1" applyBorder="1"/>
    <xf numFmtId="0" fontId="31" fillId="26" borderId="28" xfId="2" applyFont="1" applyFill="1" applyBorder="1" applyAlignment="1">
      <alignment horizontal="left"/>
    </xf>
    <xf numFmtId="0" fontId="14" fillId="26" borderId="28" xfId="0" applyFont="1" applyFill="1" applyBorder="1" applyAlignment="1">
      <alignment vertical="center"/>
    </xf>
    <xf numFmtId="0" fontId="31" fillId="0" borderId="30" xfId="0" applyFont="1" applyBorder="1" applyAlignment="1">
      <alignment horizontal="left"/>
    </xf>
    <xf numFmtId="0" fontId="14" fillId="0" borderId="28" xfId="0" applyFont="1" applyBorder="1" applyAlignment="1">
      <alignment vertical="center"/>
    </xf>
    <xf numFmtId="0" fontId="31" fillId="26" borderId="28" xfId="0" applyFont="1" applyFill="1" applyBorder="1" applyAlignment="1">
      <alignment horizontal="left" vertical="center"/>
    </xf>
    <xf numFmtId="0" fontId="31" fillId="0" borderId="28" xfId="0" applyFont="1" applyBorder="1" applyAlignment="1">
      <alignment horizontal="left" vertical="top"/>
    </xf>
    <xf numFmtId="0" fontId="31" fillId="0" borderId="30" xfId="0" quotePrefix="1" applyFont="1" applyBorder="1" applyAlignment="1">
      <alignment horizontal="left" vertical="center"/>
    </xf>
    <xf numFmtId="0" fontId="31" fillId="0" borderId="29" xfId="0" quotePrefix="1" applyFont="1" applyBorder="1" applyAlignment="1">
      <alignment vertical="center"/>
    </xf>
    <xf numFmtId="0" fontId="31" fillId="0" borderId="28" xfId="0" applyFont="1" applyBorder="1" applyAlignment="1">
      <alignment horizontal="left" vertical="center"/>
    </xf>
    <xf numFmtId="0" fontId="33" fillId="0" borderId="28" xfId="0" applyFont="1" applyBorder="1"/>
    <xf numFmtId="0" fontId="31" fillId="34" borderId="30" xfId="0" applyFont="1" applyFill="1" applyBorder="1"/>
    <xf numFmtId="0" fontId="31" fillId="34" borderId="29" xfId="0" applyFont="1" applyFill="1" applyBorder="1"/>
    <xf numFmtId="0" fontId="33" fillId="0" borderId="40" xfId="0" applyFont="1" applyBorder="1"/>
    <xf numFmtId="170" fontId="34" fillId="11" borderId="31" xfId="0" applyNumberFormat="1" applyFont="1" applyFill="1" applyBorder="1" applyAlignment="1">
      <alignment vertical="center"/>
    </xf>
    <xf numFmtId="170" fontId="31" fillId="0" borderId="27" xfId="0" applyNumberFormat="1" applyFont="1" applyBorder="1" applyAlignment="1">
      <alignment vertical="center"/>
    </xf>
    <xf numFmtId="170" fontId="14" fillId="34" borderId="27" xfId="0" applyNumberFormat="1" applyFont="1" applyFill="1" applyBorder="1" applyAlignment="1">
      <alignment vertical="center"/>
    </xf>
    <xf numFmtId="170" fontId="14" fillId="26" borderId="27" xfId="0" applyNumberFormat="1" applyFont="1" applyFill="1" applyBorder="1" applyAlignment="1">
      <alignment vertical="center"/>
    </xf>
    <xf numFmtId="170" fontId="14" fillId="0" borderId="27" xfId="6" applyNumberFormat="1" applyFont="1" applyFill="1" applyBorder="1" applyAlignment="1" applyProtection="1">
      <alignment horizontal="center" vertical="center"/>
      <protection locked="0"/>
    </xf>
    <xf numFmtId="170" fontId="14" fillId="26" borderId="27" xfId="6" applyNumberFormat="1" applyFont="1" applyFill="1" applyBorder="1" applyAlignment="1" applyProtection="1">
      <alignment horizontal="center" vertical="center"/>
      <protection locked="0"/>
    </xf>
    <xf numFmtId="8" fontId="33" fillId="0" borderId="41" xfId="0" applyNumberFormat="1" applyFont="1" applyBorder="1"/>
    <xf numFmtId="0" fontId="34" fillId="11" borderId="42" xfId="0" applyFont="1" applyFill="1" applyBorder="1" applyAlignment="1">
      <alignment vertical="center"/>
    </xf>
    <xf numFmtId="0" fontId="31" fillId="0" borderId="43" xfId="0" applyFont="1" applyBorder="1" applyAlignment="1">
      <alignment vertical="center"/>
    </xf>
    <xf numFmtId="0" fontId="14" fillId="34" borderId="43" xfId="0" applyFont="1" applyFill="1" applyBorder="1"/>
    <xf numFmtId="0" fontId="14" fillId="26" borderId="43" xfId="0" applyFont="1" applyFill="1" applyBorder="1"/>
    <xf numFmtId="0" fontId="14" fillId="0" borderId="43" xfId="1" applyFont="1" applyFill="1" applyBorder="1" applyAlignment="1">
      <alignment horizontal="left" vertical="center"/>
    </xf>
    <xf numFmtId="0" fontId="14" fillId="0" borderId="43" xfId="1" applyFont="1" applyFill="1" applyBorder="1" applyAlignment="1">
      <alignment horizontal="center" vertical="top"/>
    </xf>
    <xf numFmtId="0" fontId="14" fillId="0" borderId="43" xfId="1" applyFont="1" applyFill="1" applyBorder="1" applyAlignment="1">
      <alignment horizontal="center" vertical="center"/>
    </xf>
    <xf numFmtId="0" fontId="14" fillId="26" borderId="43" xfId="1" applyFont="1" applyFill="1" applyBorder="1" applyAlignment="1">
      <alignment horizontal="left" vertical="center"/>
    </xf>
    <xf numFmtId="0" fontId="31" fillId="26" borderId="43" xfId="1" applyFont="1" applyFill="1" applyBorder="1" applyAlignment="1">
      <alignment horizontal="center" vertical="center"/>
    </xf>
    <xf numFmtId="0" fontId="14" fillId="0" borderId="43" xfId="0" applyFont="1" applyBorder="1" applyAlignment="1">
      <alignment horizontal="left" readingOrder="1"/>
    </xf>
    <xf numFmtId="0" fontId="31" fillId="0" borderId="43" xfId="0" applyFont="1" applyBorder="1" applyAlignment="1">
      <alignment horizontal="left" readingOrder="1"/>
    </xf>
    <xf numFmtId="0" fontId="14" fillId="34" borderId="43" xfId="6" applyNumberFormat="1" applyFont="1" applyFill="1" applyBorder="1" applyAlignment="1"/>
    <xf numFmtId="0" fontId="14" fillId="0" borderId="43" xfId="0" applyFont="1" applyBorder="1"/>
    <xf numFmtId="0" fontId="14" fillId="26" borderId="43" xfId="0" applyFont="1" applyFill="1" applyBorder="1" applyAlignment="1">
      <alignment vertical="center"/>
    </xf>
    <xf numFmtId="0" fontId="31" fillId="26" borderId="43" xfId="0" applyFont="1" applyFill="1" applyBorder="1" applyAlignment="1">
      <alignment horizontal="left" vertical="center"/>
    </xf>
    <xf numFmtId="0" fontId="33" fillId="35" borderId="45" xfId="0" applyFont="1" applyFill="1" applyBorder="1"/>
    <xf numFmtId="0" fontId="33" fillId="0" borderId="46" xfId="0" applyFont="1" applyBorder="1"/>
    <xf numFmtId="0" fontId="33" fillId="35" borderId="46" xfId="0" applyFont="1" applyFill="1" applyBorder="1"/>
    <xf numFmtId="0" fontId="33" fillId="0" borderId="47" xfId="0" applyFont="1" applyBorder="1"/>
    <xf numFmtId="0" fontId="31" fillId="34" borderId="30" xfId="0" applyFont="1" applyFill="1" applyBorder="1" applyAlignment="1">
      <alignment horizontal="left" vertical="center"/>
    </xf>
    <xf numFmtId="44" fontId="34" fillId="11" borderId="42" xfId="6" applyFont="1" applyFill="1" applyBorder="1" applyAlignment="1">
      <alignment vertical="center"/>
    </xf>
    <xf numFmtId="44" fontId="31" fillId="0" borderId="43" xfId="6" applyFont="1" applyBorder="1" applyAlignment="1">
      <alignment vertical="center"/>
    </xf>
    <xf numFmtId="44" fontId="14" fillId="34" borderId="43" xfId="6" applyFont="1" applyFill="1" applyBorder="1"/>
    <xf numFmtId="44" fontId="14" fillId="26" borderId="43" xfId="6" applyFont="1" applyFill="1" applyBorder="1"/>
    <xf numFmtId="44" fontId="14" fillId="0" borderId="43" xfId="6" applyFont="1" applyFill="1" applyBorder="1" applyAlignment="1">
      <alignment horizontal="left" vertical="center"/>
    </xf>
    <xf numFmtId="44" fontId="14" fillId="0" borderId="43" xfId="6" applyFont="1" applyFill="1" applyBorder="1" applyAlignment="1">
      <alignment horizontal="center" vertical="top"/>
    </xf>
    <xf numFmtId="44" fontId="14" fillId="0" borderId="43" xfId="6" applyFont="1" applyFill="1" applyBorder="1" applyAlignment="1">
      <alignment horizontal="center" vertical="center"/>
    </xf>
    <xf numFmtId="44" fontId="14" fillId="26" borderId="43" xfId="6" applyFont="1" applyFill="1" applyBorder="1" applyAlignment="1">
      <alignment horizontal="left" vertical="center"/>
    </xf>
    <xf numFmtId="44" fontId="31" fillId="26" borderId="43" xfId="6" applyFont="1" applyFill="1" applyBorder="1" applyAlignment="1">
      <alignment horizontal="center" vertical="center"/>
    </xf>
    <xf numFmtId="44" fontId="14" fillId="0" borderId="44" xfId="6" applyFont="1" applyFill="1" applyBorder="1" applyAlignment="1">
      <alignment horizontal="left" vertical="center"/>
    </xf>
    <xf numFmtId="44" fontId="14" fillId="0" borderId="43" xfId="6" applyFont="1" applyBorder="1" applyAlignment="1">
      <alignment horizontal="left" readingOrder="1"/>
    </xf>
    <xf numFmtId="44" fontId="31" fillId="0" borderId="43" xfId="6" applyFont="1" applyBorder="1" applyAlignment="1">
      <alignment horizontal="left" readingOrder="1"/>
    </xf>
    <xf numFmtId="44" fontId="14" fillId="34" borderId="43" xfId="6" applyFont="1" applyFill="1" applyBorder="1" applyAlignment="1"/>
    <xf numFmtId="44" fontId="14" fillId="0" borderId="43" xfId="6" applyFont="1" applyBorder="1"/>
    <xf numFmtId="44" fontId="14" fillId="26" borderId="43" xfId="6" applyFont="1" applyFill="1" applyBorder="1" applyAlignment="1">
      <alignment vertical="center"/>
    </xf>
    <xf numFmtId="44" fontId="31" fillId="26" borderId="43" xfId="6" applyFont="1" applyFill="1" applyBorder="1" applyAlignment="1">
      <alignment horizontal="left" vertical="center"/>
    </xf>
    <xf numFmtId="44" fontId="33" fillId="35" borderId="45" xfId="6" applyFont="1" applyFill="1" applyBorder="1"/>
    <xf numFmtId="44" fontId="33" fillId="0" borderId="46" xfId="6" applyFont="1" applyBorder="1"/>
    <xf numFmtId="44" fontId="33" fillId="35" borderId="46" xfId="6" applyFont="1" applyFill="1" applyBorder="1"/>
    <xf numFmtId="44" fontId="33" fillId="0" borderId="47" xfId="6" applyFont="1" applyBorder="1"/>
    <xf numFmtId="9" fontId="14" fillId="0" borderId="0" xfId="7" applyFont="1"/>
    <xf numFmtId="9" fontId="14" fillId="34" borderId="43" xfId="7" applyFont="1" applyFill="1" applyBorder="1"/>
    <xf numFmtId="9" fontId="14" fillId="0" borderId="43" xfId="7" applyFont="1" applyFill="1" applyBorder="1" applyAlignment="1">
      <alignment horizontal="center" vertical="top"/>
    </xf>
    <xf numFmtId="9" fontId="14" fillId="0" borderId="43" xfId="7" applyFont="1" applyFill="1" applyBorder="1" applyAlignment="1">
      <alignment horizontal="center" vertical="center"/>
    </xf>
    <xf numFmtId="9" fontId="31" fillId="26" borderId="43" xfId="7" applyFont="1" applyFill="1" applyBorder="1" applyAlignment="1">
      <alignment horizontal="center" vertical="center"/>
    </xf>
    <xf numFmtId="9" fontId="33" fillId="35" borderId="45" xfId="7" applyFont="1" applyFill="1" applyBorder="1"/>
    <xf numFmtId="9" fontId="33" fillId="35" borderId="46" xfId="7" applyFont="1" applyFill="1" applyBorder="1"/>
    <xf numFmtId="44" fontId="29" fillId="35" borderId="46" xfId="6" applyFont="1" applyFill="1" applyBorder="1"/>
    <xf numFmtId="170" fontId="14" fillId="34" borderId="27" xfId="6" applyNumberFormat="1" applyFont="1" applyFill="1" applyBorder="1" applyAlignment="1" applyProtection="1">
      <alignment horizontal="center" vertical="center"/>
      <protection locked="0"/>
    </xf>
    <xf numFmtId="170" fontId="14" fillId="0" borderId="0" xfId="0" applyNumberFormat="1" applyFont="1" applyAlignment="1">
      <alignment horizontal="center" vertical="center"/>
    </xf>
    <xf numFmtId="14" fontId="25" fillId="0" borderId="0" xfId="0" applyNumberFormat="1" applyFont="1" applyAlignment="1">
      <alignment horizontal="center" vertical="center"/>
    </xf>
    <xf numFmtId="9" fontId="34" fillId="11" borderId="42" xfId="7" applyFont="1" applyFill="1" applyBorder="1" applyAlignment="1">
      <alignment horizontal="center" vertical="center" wrapText="1"/>
    </xf>
    <xf numFmtId="9" fontId="31" fillId="0" borderId="43" xfId="7" applyFont="1" applyBorder="1" applyAlignment="1">
      <alignment horizontal="center" vertical="center"/>
    </xf>
    <xf numFmtId="9" fontId="14" fillId="34" borderId="43" xfId="7" applyFont="1" applyFill="1" applyBorder="1" applyAlignment="1">
      <alignment horizontal="center"/>
    </xf>
    <xf numFmtId="9" fontId="14" fillId="26" borderId="43" xfId="7" applyFont="1" applyFill="1" applyBorder="1" applyAlignment="1">
      <alignment horizontal="center"/>
    </xf>
    <xf numFmtId="9" fontId="14" fillId="26" borderId="43" xfId="7" applyFont="1" applyFill="1" applyBorder="1" applyAlignment="1">
      <alignment horizontal="center" vertical="center"/>
    </xf>
    <xf numFmtId="9" fontId="14" fillId="0" borderId="43" xfId="7" applyFont="1" applyBorder="1" applyAlignment="1">
      <alignment horizontal="center" readingOrder="1"/>
    </xf>
    <xf numFmtId="9" fontId="31" fillId="0" borderId="43" xfId="7" applyFont="1" applyBorder="1" applyAlignment="1">
      <alignment horizontal="center" readingOrder="1"/>
    </xf>
    <xf numFmtId="9" fontId="14" fillId="0" borderId="43" xfId="7" applyFont="1" applyBorder="1" applyAlignment="1">
      <alignment horizontal="center"/>
    </xf>
    <xf numFmtId="9" fontId="33" fillId="35" borderId="45" xfId="7" applyFont="1" applyFill="1" applyBorder="1" applyAlignment="1">
      <alignment horizontal="center"/>
    </xf>
    <xf numFmtId="9" fontId="33" fillId="0" borderId="46" xfId="7" applyFont="1" applyBorder="1" applyAlignment="1">
      <alignment horizontal="center"/>
    </xf>
    <xf numFmtId="9" fontId="33" fillId="35" borderId="46" xfId="7" applyFont="1" applyFill="1" applyBorder="1" applyAlignment="1">
      <alignment horizontal="center"/>
    </xf>
    <xf numFmtId="0" fontId="17" fillId="4" borderId="9" xfId="1" applyFont="1" applyFill="1" applyBorder="1" applyAlignment="1">
      <alignment horizontal="center" vertical="center"/>
    </xf>
    <xf numFmtId="0" fontId="17" fillId="4" borderId="11" xfId="1" applyFont="1" applyFill="1" applyBorder="1" applyAlignment="1">
      <alignment horizontal="center" vertical="center"/>
    </xf>
    <xf numFmtId="0" fontId="17" fillId="4" borderId="12" xfId="1" applyFont="1" applyFill="1" applyBorder="1" applyAlignment="1">
      <alignment horizontal="center" vertical="center"/>
    </xf>
    <xf numFmtId="0" fontId="26" fillId="23" borderId="19" xfId="0" applyFont="1" applyFill="1" applyBorder="1" applyAlignment="1">
      <alignment horizontal="center" vertical="center"/>
    </xf>
    <xf numFmtId="0" fontId="26" fillId="23" borderId="0" xfId="0" applyFont="1" applyFill="1" applyAlignment="1">
      <alignment horizontal="center" vertical="center"/>
    </xf>
    <xf numFmtId="0" fontId="20" fillId="31" borderId="0" xfId="0" applyFont="1" applyFill="1" applyAlignment="1">
      <alignment horizontal="center" vertical="center"/>
    </xf>
    <xf numFmtId="0" fontId="20" fillId="31" borderId="3" xfId="0" applyFont="1" applyFill="1" applyBorder="1" applyAlignment="1">
      <alignment horizontal="center" vertical="center"/>
    </xf>
    <xf numFmtId="0" fontId="20" fillId="16" borderId="11" xfId="0" applyFont="1" applyFill="1" applyBorder="1" applyAlignment="1">
      <alignment horizontal="center" vertical="center"/>
    </xf>
    <xf numFmtId="0" fontId="20" fillId="20" borderId="11" xfId="0" applyFont="1" applyFill="1" applyBorder="1" applyAlignment="1">
      <alignment horizontal="center" vertical="center"/>
    </xf>
  </cellXfs>
  <cellStyles count="395">
    <cellStyle name="40% - Accent3" xfId="2" builtinId="39"/>
    <cellStyle name="Accent3" xfId="1" builtinId="37"/>
    <cellStyle name="Accent3 2" xfId="391" xr:uid="{F4150B4E-2114-4F62-9111-363CECD68751}"/>
    <cellStyle name="Currency" xfId="6" builtinId="4"/>
    <cellStyle name="Currency 2" xfId="390" xr:uid="{A65BF0A7-585C-43E9-874F-631F9E6AABC5}"/>
    <cellStyle name="Currency 4" xfId="394" xr:uid="{14E810A1-DD9A-4D97-8C81-DF4B17956B96}"/>
    <cellStyle name="Followed Hyperlink" xfId="378" builtinId="9" hidden="1"/>
    <cellStyle name="Followed Hyperlink" xfId="147" builtinId="9" hidden="1"/>
    <cellStyle name="Followed Hyperlink" xfId="308" builtinId="9" hidden="1"/>
    <cellStyle name="Followed Hyperlink" xfId="176" builtinId="9" hidden="1"/>
    <cellStyle name="Followed Hyperlink" xfId="199" builtinId="9" hidden="1"/>
    <cellStyle name="Followed Hyperlink" xfId="65" builtinId="9" hidden="1"/>
    <cellStyle name="Followed Hyperlink" xfId="31" builtinId="9" hidden="1"/>
    <cellStyle name="Followed Hyperlink" xfId="108" builtinId="9" hidden="1"/>
    <cellStyle name="Followed Hyperlink" xfId="347" builtinId="9" hidden="1"/>
    <cellStyle name="Followed Hyperlink" xfId="75" builtinId="9" hidden="1"/>
    <cellStyle name="Followed Hyperlink" xfId="373" builtinId="9" hidden="1"/>
    <cellStyle name="Followed Hyperlink" xfId="78" builtinId="9" hidden="1"/>
    <cellStyle name="Followed Hyperlink" xfId="293" builtinId="9" hidden="1"/>
    <cellStyle name="Followed Hyperlink" xfId="29" builtinId="9" hidden="1"/>
    <cellStyle name="Followed Hyperlink" xfId="104" builtinId="9" hidden="1"/>
    <cellStyle name="Followed Hyperlink" xfId="76" builtinId="9" hidden="1"/>
    <cellStyle name="Followed Hyperlink" xfId="201" builtinId="9" hidden="1"/>
    <cellStyle name="Followed Hyperlink" xfId="154" builtinId="9" hidden="1"/>
    <cellStyle name="Followed Hyperlink" xfId="113" builtinId="9" hidden="1"/>
    <cellStyle name="Followed Hyperlink" xfId="298" builtinId="9" hidden="1"/>
    <cellStyle name="Followed Hyperlink" xfId="72" builtinId="9" hidden="1"/>
    <cellStyle name="Followed Hyperlink" xfId="374" builtinId="9" hidden="1"/>
    <cellStyle name="Followed Hyperlink" xfId="135" builtinId="9" hidden="1"/>
    <cellStyle name="Followed Hyperlink" xfId="309" builtinId="9" hidden="1"/>
    <cellStyle name="Followed Hyperlink" xfId="246" builtinId="9" hidden="1"/>
    <cellStyle name="Followed Hyperlink" xfId="284" builtinId="9" hidden="1"/>
    <cellStyle name="Followed Hyperlink" xfId="357" builtinId="9" hidden="1"/>
    <cellStyle name="Followed Hyperlink" xfId="227" builtinId="9" hidden="1"/>
    <cellStyle name="Followed Hyperlink" xfId="124" builtinId="9" hidden="1"/>
    <cellStyle name="Followed Hyperlink" xfId="117" builtinId="9" hidden="1"/>
    <cellStyle name="Followed Hyperlink" xfId="128" builtinId="9" hidden="1"/>
    <cellStyle name="Followed Hyperlink" xfId="56" builtinId="9" hidden="1"/>
    <cellStyle name="Followed Hyperlink" xfId="376" builtinId="9" hidden="1"/>
    <cellStyle name="Followed Hyperlink" xfId="174" builtinId="9" hidden="1"/>
    <cellStyle name="Followed Hyperlink" xfId="146" builtinId="9" hidden="1"/>
    <cellStyle name="Followed Hyperlink" xfId="164" builtinId="9" hidden="1"/>
    <cellStyle name="Followed Hyperlink" xfId="43" builtinId="9" hidden="1"/>
    <cellStyle name="Followed Hyperlink" xfId="353" builtinId="9" hidden="1"/>
    <cellStyle name="Followed Hyperlink" xfId="12" builtinId="9" hidden="1"/>
    <cellStyle name="Followed Hyperlink" xfId="153" builtinId="9" hidden="1"/>
    <cellStyle name="Followed Hyperlink" xfId="82" builtinId="9" hidden="1"/>
    <cellStyle name="Followed Hyperlink" xfId="68" builtinId="9" hidden="1"/>
    <cellStyle name="Followed Hyperlink" xfId="74" builtinId="9" hidden="1"/>
    <cellStyle name="Followed Hyperlink" xfId="260" builtinId="9" hidden="1"/>
    <cellStyle name="Followed Hyperlink" xfId="53" builtinId="9" hidden="1"/>
    <cellStyle name="Followed Hyperlink" xfId="368" builtinId="9" hidden="1"/>
    <cellStyle name="Followed Hyperlink" xfId="136" builtinId="9" hidden="1"/>
    <cellStyle name="Followed Hyperlink" xfId="41" builtinId="9" hidden="1"/>
    <cellStyle name="Followed Hyperlink" xfId="120" builtinId="9" hidden="1"/>
    <cellStyle name="Followed Hyperlink" xfId="55" builtinId="9" hidden="1"/>
    <cellStyle name="Followed Hyperlink" xfId="251" builtinId="9" hidden="1"/>
    <cellStyle name="Followed Hyperlink" xfId="80" builtinId="9" hidden="1"/>
    <cellStyle name="Followed Hyperlink" xfId="62" builtinId="9" hidden="1"/>
    <cellStyle name="Followed Hyperlink" xfId="110" builtinId="9" hidden="1"/>
    <cellStyle name="Followed Hyperlink" xfId="333" builtinId="9" hidden="1"/>
    <cellStyle name="Followed Hyperlink" xfId="221" builtinId="9" hidden="1"/>
    <cellStyle name="Followed Hyperlink" xfId="377" builtinId="9" hidden="1"/>
    <cellStyle name="Followed Hyperlink" xfId="229" builtinId="9" hidden="1"/>
    <cellStyle name="Followed Hyperlink" xfId="366" builtinId="9" hidden="1"/>
    <cellStyle name="Followed Hyperlink" xfId="278" builtinId="9" hidden="1"/>
    <cellStyle name="Followed Hyperlink" xfId="360" builtinId="9" hidden="1"/>
    <cellStyle name="Followed Hyperlink" xfId="132" builtinId="9" hidden="1"/>
    <cellStyle name="Followed Hyperlink" xfId="37" builtinId="9" hidden="1"/>
    <cellStyle name="Followed Hyperlink" xfId="60" builtinId="9" hidden="1"/>
    <cellStyle name="Followed Hyperlink" xfId="87" builtinId="9" hidden="1"/>
    <cellStyle name="Followed Hyperlink" xfId="19" builtinId="9" hidden="1"/>
    <cellStyle name="Followed Hyperlink" xfId="239" builtinId="9" hidden="1"/>
    <cellStyle name="Followed Hyperlink" xfId="310" builtinId="9" hidden="1"/>
    <cellStyle name="Followed Hyperlink" xfId="50" builtinId="9" hidden="1"/>
    <cellStyle name="Followed Hyperlink" xfId="191" builtinId="9" hidden="1"/>
    <cellStyle name="Followed Hyperlink" xfId="214" builtinId="9" hidden="1"/>
    <cellStyle name="Followed Hyperlink" xfId="67" builtinId="9" hidden="1"/>
    <cellStyle name="Followed Hyperlink" xfId="234" builtinId="9" hidden="1"/>
    <cellStyle name="Followed Hyperlink" xfId="313" builtinId="9" hidden="1"/>
    <cellStyle name="Followed Hyperlink" xfId="109" builtinId="9" hidden="1"/>
    <cellStyle name="Followed Hyperlink" xfId="26" builtinId="9" hidden="1"/>
    <cellStyle name="Followed Hyperlink" xfId="51" builtinId="9" hidden="1"/>
    <cellStyle name="Followed Hyperlink" xfId="86" builtinId="9" hidden="1"/>
    <cellStyle name="Followed Hyperlink" xfId="39" builtinId="9" hidden="1"/>
    <cellStyle name="Followed Hyperlink" xfId="259" builtinId="9" hidden="1"/>
    <cellStyle name="Followed Hyperlink" xfId="202" builtinId="9" hidden="1"/>
    <cellStyle name="Followed Hyperlink" xfId="218" builtinId="9" hidden="1"/>
    <cellStyle name="Followed Hyperlink" xfId="354" builtinId="9" hidden="1"/>
    <cellStyle name="Followed Hyperlink" xfId="69" builtinId="9" hidden="1"/>
    <cellStyle name="Followed Hyperlink" xfId="188" builtinId="9" hidden="1"/>
    <cellStyle name="Followed Hyperlink" xfId="274" builtinId="9" hidden="1"/>
    <cellStyle name="Followed Hyperlink" xfId="167" builtinId="9" hidden="1"/>
    <cellStyle name="Followed Hyperlink" xfId="88" builtinId="9" hidden="1"/>
    <cellStyle name="Followed Hyperlink" xfId="15" builtinId="9" hidden="1"/>
    <cellStyle name="Followed Hyperlink" xfId="311" builtinId="9" hidden="1"/>
    <cellStyle name="Followed Hyperlink" xfId="325" builtinId="9" hidden="1"/>
    <cellStyle name="Followed Hyperlink" xfId="162" builtinId="9" hidden="1"/>
    <cellStyle name="Followed Hyperlink" xfId="192" builtinId="9" hidden="1"/>
    <cellStyle name="Followed Hyperlink" xfId="241" builtinId="9" hidden="1"/>
    <cellStyle name="Followed Hyperlink" xfId="314" builtinId="9" hidden="1"/>
    <cellStyle name="Followed Hyperlink" xfId="344" builtinId="9" hidden="1"/>
    <cellStyle name="Followed Hyperlink" xfId="261" builtinId="9" hidden="1"/>
    <cellStyle name="Followed Hyperlink" xfId="95" builtinId="9" hidden="1"/>
    <cellStyle name="Followed Hyperlink" xfId="302" builtinId="9" hidden="1"/>
    <cellStyle name="Followed Hyperlink" xfId="342" builtinId="9" hidden="1"/>
    <cellStyle name="Followed Hyperlink" xfId="277" builtinId="9" hidden="1"/>
    <cellStyle name="Followed Hyperlink" xfId="335" builtinId="9" hidden="1"/>
    <cellStyle name="Followed Hyperlink" xfId="90" builtinId="9" hidden="1"/>
    <cellStyle name="Followed Hyperlink" xfId="36" builtinId="9" hidden="1"/>
    <cellStyle name="Followed Hyperlink" xfId="155" builtinId="9" hidden="1"/>
    <cellStyle name="Followed Hyperlink" xfId="369" builtinId="9" hidden="1"/>
    <cellStyle name="Followed Hyperlink" xfId="93" builtinId="9" hidden="1"/>
    <cellStyle name="Followed Hyperlink" xfId="66" builtinId="9" hidden="1"/>
    <cellStyle name="Followed Hyperlink" xfId="215" builtinId="9" hidden="1"/>
    <cellStyle name="Followed Hyperlink" xfId="258" builtinId="9" hidden="1"/>
    <cellStyle name="Followed Hyperlink" xfId="81" builtinId="9" hidden="1"/>
    <cellStyle name="Followed Hyperlink" xfId="362" builtinId="9" hidden="1"/>
    <cellStyle name="Followed Hyperlink" xfId="123" builtinId="9" hidden="1"/>
    <cellStyle name="Followed Hyperlink" xfId="361" builtinId="9" hidden="1"/>
    <cellStyle name="Followed Hyperlink" xfId="177" builtinId="9" hidden="1"/>
    <cellStyle name="Followed Hyperlink" xfId="35" builtinId="9" hidden="1"/>
    <cellStyle name="Followed Hyperlink" xfId="118" builtinId="9" hidden="1"/>
    <cellStyle name="Followed Hyperlink" xfId="289" builtinId="9" hidden="1"/>
    <cellStyle name="Followed Hyperlink" xfId="83" builtinId="9" hidden="1"/>
    <cellStyle name="Followed Hyperlink" xfId="364" builtinId="9" hidden="1"/>
    <cellStyle name="Followed Hyperlink" xfId="182" builtinId="9" hidden="1"/>
    <cellStyle name="Followed Hyperlink" xfId="220" builtinId="9" hidden="1"/>
    <cellStyle name="Followed Hyperlink" xfId="23" builtinId="9" hidden="1"/>
    <cellStyle name="Followed Hyperlink" xfId="350" builtinId="9" hidden="1"/>
    <cellStyle name="Followed Hyperlink" xfId="127" builtinId="9" hidden="1"/>
    <cellStyle name="Followed Hyperlink" xfId="315" builtinId="9" hidden="1"/>
    <cellStyle name="Followed Hyperlink" xfId="210" builtinId="9" hidden="1"/>
    <cellStyle name="Followed Hyperlink" xfId="178" builtinId="9" hidden="1"/>
    <cellStyle name="Followed Hyperlink" xfId="345" builtinId="9" hidden="1"/>
    <cellStyle name="Followed Hyperlink" xfId="158" builtinId="9" hidden="1"/>
    <cellStyle name="Followed Hyperlink" xfId="157" builtinId="9" hidden="1"/>
    <cellStyle name="Followed Hyperlink" xfId="129" builtinId="9" hidden="1"/>
    <cellStyle name="Followed Hyperlink" xfId="359" builtinId="9" hidden="1"/>
    <cellStyle name="Followed Hyperlink" xfId="216" builtinId="9" hidden="1"/>
    <cellStyle name="Followed Hyperlink" xfId="185" builtinId="9" hidden="1"/>
    <cellStyle name="Followed Hyperlink" xfId="97" builtinId="9" hidden="1"/>
    <cellStyle name="Followed Hyperlink" xfId="130" builtinId="9" hidden="1"/>
    <cellStyle name="Followed Hyperlink" xfId="161" builtinId="9" hidden="1"/>
    <cellStyle name="Followed Hyperlink" xfId="212" builtinId="9" hidden="1"/>
    <cellStyle name="Followed Hyperlink" xfId="292" builtinId="9" hidden="1"/>
    <cellStyle name="Followed Hyperlink" xfId="52" builtinId="9" hidden="1"/>
    <cellStyle name="Followed Hyperlink" xfId="119" builtinId="9" hidden="1"/>
    <cellStyle name="Followed Hyperlink" xfId="301" builtinId="9" hidden="1"/>
    <cellStyle name="Followed Hyperlink" xfId="57" builtinId="9" hidden="1"/>
    <cellStyle name="Followed Hyperlink" xfId="299" builtinId="9" hidden="1"/>
    <cellStyle name="Followed Hyperlink" xfId="140" builtinId="9" hidden="1"/>
    <cellStyle name="Followed Hyperlink" xfId="249" builtinId="9" hidden="1"/>
    <cellStyle name="Followed Hyperlink" xfId="263" builtinId="9" hidden="1"/>
    <cellStyle name="Followed Hyperlink" xfId="144" builtinId="9" hidden="1"/>
    <cellStyle name="Followed Hyperlink" xfId="256" builtinId="9" hidden="1"/>
    <cellStyle name="Followed Hyperlink" xfId="183" builtinId="9" hidden="1"/>
    <cellStyle name="Followed Hyperlink" xfId="237" builtinId="9" hidden="1"/>
    <cellStyle name="Followed Hyperlink" xfId="211" builtinId="9" hidden="1"/>
    <cellStyle name="Followed Hyperlink" xfId="100" builtinId="9" hidden="1"/>
    <cellStyle name="Followed Hyperlink" xfId="356" builtinId="9" hidden="1"/>
    <cellStyle name="Followed Hyperlink" xfId="61" builtinId="9" hidden="1"/>
    <cellStyle name="Followed Hyperlink" xfId="59" builtinId="9" hidden="1"/>
    <cellStyle name="Followed Hyperlink" xfId="349" builtinId="9" hidden="1"/>
    <cellStyle name="Followed Hyperlink" xfId="285" builtinId="9" hidden="1"/>
    <cellStyle name="Followed Hyperlink" xfId="351" builtinId="9" hidden="1"/>
    <cellStyle name="Followed Hyperlink" xfId="224" builtinId="9" hidden="1"/>
    <cellStyle name="Followed Hyperlink" xfId="73" builtinId="9" hidden="1"/>
    <cellStyle name="Followed Hyperlink" xfId="235" builtinId="9" hidden="1"/>
    <cellStyle name="Followed Hyperlink" xfId="137" builtinId="9" hidden="1"/>
    <cellStyle name="Followed Hyperlink" xfId="317" builtinId="9" hidden="1"/>
    <cellStyle name="Followed Hyperlink" xfId="107" builtinId="9" hidden="1"/>
    <cellStyle name="Followed Hyperlink" xfId="173" builtinId="9" hidden="1"/>
    <cellStyle name="Followed Hyperlink" xfId="252" builtinId="9" hidden="1"/>
    <cellStyle name="Followed Hyperlink" xfId="338" builtinId="9" hidden="1"/>
    <cellStyle name="Followed Hyperlink" xfId="379" builtinId="9" hidden="1"/>
    <cellStyle name="Followed Hyperlink" xfId="18" builtinId="9" hidden="1"/>
    <cellStyle name="Followed Hyperlink" xfId="150" builtinId="9" hidden="1"/>
    <cellStyle name="Followed Hyperlink" xfId="160" builtinId="9" hidden="1"/>
    <cellStyle name="Followed Hyperlink" xfId="219" builtinId="9" hidden="1"/>
    <cellStyle name="Followed Hyperlink" xfId="193" builtinId="9" hidden="1"/>
    <cellStyle name="Followed Hyperlink" xfId="358" builtinId="9" hidden="1"/>
    <cellStyle name="Followed Hyperlink" xfId="272" builtinId="9" hidden="1"/>
    <cellStyle name="Followed Hyperlink" xfId="265" builtinId="9" hidden="1"/>
    <cellStyle name="Followed Hyperlink" xfId="180" builtinId="9" hidden="1"/>
    <cellStyle name="Followed Hyperlink" xfId="54" builtinId="9" hidden="1"/>
    <cellStyle name="Followed Hyperlink" xfId="207" builtinId="9" hidden="1"/>
    <cellStyle name="Followed Hyperlink" xfId="281" builtinId="9" hidden="1"/>
    <cellStyle name="Followed Hyperlink" xfId="159" builtinId="9" hidden="1"/>
    <cellStyle name="Followed Hyperlink" xfId="27" builtinId="9" hidden="1"/>
    <cellStyle name="Followed Hyperlink" xfId="32" builtinId="9" hidden="1"/>
    <cellStyle name="Followed Hyperlink" xfId="64" builtinId="9" hidden="1"/>
    <cellStyle name="Followed Hyperlink" xfId="17" builtinId="9" hidden="1"/>
    <cellStyle name="Followed Hyperlink" xfId="138" builtinId="9" hidden="1"/>
    <cellStyle name="Followed Hyperlink" xfId="225" builtinId="9" hidden="1"/>
    <cellStyle name="Followed Hyperlink" xfId="319" builtinId="9" hidden="1"/>
    <cellStyle name="Followed Hyperlink" xfId="348" builtinId="9" hidden="1"/>
    <cellStyle name="Followed Hyperlink" xfId="33" builtinId="9" hidden="1"/>
    <cellStyle name="Followed Hyperlink" xfId="316" builtinId="9" hidden="1"/>
    <cellStyle name="Followed Hyperlink" xfId="156" builtinId="9" hidden="1"/>
    <cellStyle name="Followed Hyperlink" xfId="141" builtinId="9" hidden="1"/>
    <cellStyle name="Followed Hyperlink" xfId="279" builtinId="9" hidden="1"/>
    <cellStyle name="Followed Hyperlink" xfId="264" builtinId="9" hidden="1"/>
    <cellStyle name="Followed Hyperlink" xfId="38" builtinId="9" hidden="1"/>
    <cellStyle name="Followed Hyperlink" xfId="122" builtinId="9" hidden="1"/>
    <cellStyle name="Followed Hyperlink" xfId="114" builtinId="9" hidden="1"/>
    <cellStyle name="Followed Hyperlink" xfId="365" builtinId="9" hidden="1"/>
    <cellStyle name="Followed Hyperlink" xfId="242" builtinId="9" hidden="1"/>
    <cellStyle name="Followed Hyperlink" xfId="331" builtinId="9" hidden="1"/>
    <cellStyle name="Followed Hyperlink" xfId="134" builtinId="9" hidden="1"/>
    <cellStyle name="Followed Hyperlink" xfId="327" builtinId="9" hidden="1"/>
    <cellStyle name="Followed Hyperlink" xfId="343" builtinId="9" hidden="1"/>
    <cellStyle name="Followed Hyperlink" xfId="44" builtinId="9" hidden="1"/>
    <cellStyle name="Followed Hyperlink" xfId="226" builtinId="9" hidden="1"/>
    <cellStyle name="Followed Hyperlink" xfId="170" builtinId="9" hidden="1"/>
    <cellStyle name="Followed Hyperlink" xfId="340" builtinId="9" hidden="1"/>
    <cellStyle name="Followed Hyperlink" xfId="11" builtinId="9" hidden="1"/>
    <cellStyle name="Followed Hyperlink" xfId="190" builtinId="9" hidden="1"/>
    <cellStyle name="Followed Hyperlink" xfId="370" builtinId="9" hidden="1"/>
    <cellStyle name="Followed Hyperlink" xfId="45" builtinId="9" hidden="1"/>
    <cellStyle name="Followed Hyperlink" xfId="231" builtinId="9" hidden="1"/>
    <cellStyle name="Followed Hyperlink" xfId="101" builtinId="9" hidden="1"/>
    <cellStyle name="Followed Hyperlink" xfId="295" builtinId="9" hidden="1"/>
    <cellStyle name="Followed Hyperlink" xfId="149" builtinId="9" hidden="1"/>
    <cellStyle name="Followed Hyperlink" xfId="105" builtinId="9" hidden="1"/>
    <cellStyle name="Followed Hyperlink" xfId="255" builtinId="9" hidden="1"/>
    <cellStyle name="Followed Hyperlink" xfId="248" builtinId="9" hidden="1"/>
    <cellStyle name="Followed Hyperlink" xfId="334" builtinId="9" hidden="1"/>
    <cellStyle name="Followed Hyperlink" xfId="96" builtinId="9" hidden="1"/>
    <cellStyle name="Followed Hyperlink" xfId="304" builtinId="9" hidden="1"/>
    <cellStyle name="Followed Hyperlink" xfId="125" builtinId="9" hidden="1"/>
    <cellStyle name="Followed Hyperlink" xfId="142" builtinId="9" hidden="1"/>
    <cellStyle name="Followed Hyperlink" xfId="276" builtinId="9" hidden="1"/>
    <cellStyle name="Followed Hyperlink" xfId="145" builtinId="9" hidden="1"/>
    <cellStyle name="Followed Hyperlink" xfId="22" builtinId="9" hidden="1"/>
    <cellStyle name="Followed Hyperlink" xfId="205" builtinId="9" hidden="1"/>
    <cellStyle name="Followed Hyperlink" xfId="273" builtinId="9" hidden="1"/>
    <cellStyle name="Followed Hyperlink" xfId="121" builtinId="9" hidden="1"/>
    <cellStyle name="Followed Hyperlink" xfId="181" builtinId="9" hidden="1"/>
    <cellStyle name="Followed Hyperlink" xfId="196" builtinId="9" hidden="1"/>
    <cellStyle name="Followed Hyperlink" xfId="228" builtinId="9" hidden="1"/>
    <cellStyle name="Followed Hyperlink" xfId="79" builtinId="9" hidden="1"/>
    <cellStyle name="Followed Hyperlink" xfId="217" builtinId="9" hidden="1"/>
    <cellStyle name="Followed Hyperlink" xfId="303" builtinId="9" hidden="1"/>
    <cellStyle name="Followed Hyperlink" xfId="143" builtinId="9" hidden="1"/>
    <cellStyle name="Followed Hyperlink" xfId="89" builtinId="9" hidden="1"/>
    <cellStyle name="Followed Hyperlink" xfId="49" builtinId="9" hidden="1"/>
    <cellStyle name="Followed Hyperlink" xfId="194" builtinId="9" hidden="1"/>
    <cellStyle name="Followed Hyperlink" xfId="324" builtinId="9" hidden="1"/>
    <cellStyle name="Followed Hyperlink" xfId="200" builtinId="9" hidden="1"/>
    <cellStyle name="Followed Hyperlink" xfId="94" builtinId="9" hidden="1"/>
    <cellStyle name="Followed Hyperlink" xfId="14" builtinId="9" hidden="1"/>
    <cellStyle name="Followed Hyperlink" xfId="326" builtinId="9" hidden="1"/>
    <cellStyle name="Followed Hyperlink" xfId="337" builtinId="9" hidden="1"/>
    <cellStyle name="Followed Hyperlink" xfId="320" builtinId="9" hidden="1"/>
    <cellStyle name="Followed Hyperlink" xfId="71" builtinId="9" hidden="1"/>
    <cellStyle name="Followed Hyperlink" xfId="290" builtinId="9" hidden="1"/>
    <cellStyle name="Followed Hyperlink" xfId="198" builtinId="9" hidden="1"/>
    <cellStyle name="Followed Hyperlink" xfId="238" builtinId="9" hidden="1"/>
    <cellStyle name="Followed Hyperlink" xfId="240" builtinId="9" hidden="1"/>
    <cellStyle name="Followed Hyperlink" xfId="187" builtinId="9" hidden="1"/>
    <cellStyle name="Followed Hyperlink" xfId="321" builtinId="9" hidden="1"/>
    <cellStyle name="Followed Hyperlink" xfId="244" builtinId="9" hidden="1"/>
    <cellStyle name="Followed Hyperlink" xfId="300" builtinId="9" hidden="1"/>
    <cellStyle name="Followed Hyperlink" xfId="268" builtinId="9" hidden="1"/>
    <cellStyle name="Followed Hyperlink" xfId="28" builtinId="9" hidden="1"/>
    <cellStyle name="Followed Hyperlink" xfId="13" builtinId="9" hidden="1"/>
    <cellStyle name="Followed Hyperlink" xfId="166" builtinId="9" hidden="1"/>
    <cellStyle name="Followed Hyperlink" xfId="34" builtinId="9" hidden="1"/>
    <cellStyle name="Followed Hyperlink" xfId="266" builtinId="9" hidden="1"/>
    <cellStyle name="Followed Hyperlink" xfId="16" builtinId="9" hidden="1"/>
    <cellStyle name="Followed Hyperlink" xfId="206" builtinId="9" hidden="1"/>
    <cellStyle name="Followed Hyperlink" xfId="230" builtinId="9" hidden="1"/>
    <cellStyle name="Followed Hyperlink" xfId="70" builtinId="9" hidden="1"/>
    <cellStyle name="Followed Hyperlink" xfId="330" builtinId="9" hidden="1"/>
    <cellStyle name="Followed Hyperlink" xfId="21" builtinId="9" hidden="1"/>
    <cellStyle name="Followed Hyperlink" xfId="233" builtinId="9" hidden="1"/>
    <cellStyle name="Followed Hyperlink" xfId="275" builtinId="9" hidden="1"/>
    <cellStyle name="Followed Hyperlink" xfId="257" builtinId="9" hidden="1"/>
    <cellStyle name="Followed Hyperlink" xfId="63" builtinId="9" hidden="1"/>
    <cellStyle name="Followed Hyperlink" xfId="307" builtinId="9" hidden="1"/>
    <cellStyle name="Followed Hyperlink" xfId="269" builtinId="9" hidden="1"/>
    <cellStyle name="Followed Hyperlink" xfId="139" builtinId="9" hidden="1"/>
    <cellStyle name="Followed Hyperlink" xfId="294" builtinId="9" hidden="1"/>
    <cellStyle name="Followed Hyperlink" xfId="271" builtinId="9" hidden="1"/>
    <cellStyle name="Followed Hyperlink" xfId="195" builtinId="9" hidden="1"/>
    <cellStyle name="Followed Hyperlink" xfId="305" builtinId="9" hidden="1"/>
    <cellStyle name="Followed Hyperlink" xfId="133" builtinId="9" hidden="1"/>
    <cellStyle name="Followed Hyperlink" xfId="126" builtinId="9" hidden="1"/>
    <cellStyle name="Followed Hyperlink" xfId="232" builtinId="9" hidden="1"/>
    <cellStyle name="Followed Hyperlink" xfId="336" builtinId="9" hidden="1"/>
    <cellStyle name="Followed Hyperlink" xfId="92" builtinId="9" hidden="1"/>
    <cellStyle name="Followed Hyperlink" xfId="91" builtinId="9" hidden="1"/>
    <cellStyle name="Followed Hyperlink" xfId="42" builtinId="9" hidden="1"/>
    <cellStyle name="Followed Hyperlink" xfId="204" builtinId="9" hidden="1"/>
    <cellStyle name="Followed Hyperlink" xfId="247" builtinId="9" hidden="1"/>
    <cellStyle name="Followed Hyperlink" xfId="102" builtinId="9" hidden="1"/>
    <cellStyle name="Followed Hyperlink" xfId="20" builtinId="9" hidden="1"/>
    <cellStyle name="Followed Hyperlink" xfId="296" builtinId="9" hidden="1"/>
    <cellStyle name="Followed Hyperlink" xfId="203" builtinId="9" hidden="1"/>
    <cellStyle name="Followed Hyperlink" xfId="172" builtinId="9" hidden="1"/>
    <cellStyle name="Followed Hyperlink" xfId="312" builtinId="9" hidden="1"/>
    <cellStyle name="Followed Hyperlink" xfId="163" builtinId="9" hidden="1"/>
    <cellStyle name="Followed Hyperlink" xfId="111" builtinId="9" hidden="1"/>
    <cellStyle name="Followed Hyperlink" xfId="40" builtinId="9" hidden="1"/>
    <cellStyle name="Followed Hyperlink" xfId="84" builtinId="9" hidden="1"/>
    <cellStyle name="Followed Hyperlink" xfId="352" builtinId="9" hidden="1"/>
    <cellStyle name="Followed Hyperlink" xfId="165" builtinId="9" hidden="1"/>
    <cellStyle name="Followed Hyperlink" xfId="367" builtinId="9" hidden="1"/>
    <cellStyle name="Followed Hyperlink" xfId="270" builtinId="9" hidden="1"/>
    <cellStyle name="Followed Hyperlink" xfId="148" builtinId="9" hidden="1"/>
    <cellStyle name="Followed Hyperlink" xfId="103" builtinId="9" hidden="1"/>
    <cellStyle name="Followed Hyperlink" xfId="287" builtinId="9" hidden="1"/>
    <cellStyle name="Followed Hyperlink" xfId="363" builtinId="9" hidden="1"/>
    <cellStyle name="Followed Hyperlink" xfId="250" builtinId="9" hidden="1"/>
    <cellStyle name="Followed Hyperlink" xfId="254" builtinId="9" hidden="1"/>
    <cellStyle name="Followed Hyperlink" xfId="171" builtinId="9" hidden="1"/>
    <cellStyle name="Followed Hyperlink" xfId="306" builtinId="9" hidden="1"/>
    <cellStyle name="Followed Hyperlink" xfId="131" builtinId="9" hidden="1"/>
    <cellStyle name="Followed Hyperlink" xfId="25" builtinId="9" hidden="1"/>
    <cellStyle name="Followed Hyperlink" xfId="184" builtinId="9" hidden="1"/>
    <cellStyle name="Followed Hyperlink" xfId="346" builtinId="9" hidden="1"/>
    <cellStyle name="Followed Hyperlink" xfId="152" builtinId="9" hidden="1"/>
    <cellStyle name="Followed Hyperlink" xfId="46" builtinId="9" hidden="1"/>
    <cellStyle name="Followed Hyperlink" xfId="375" builtinId="9" hidden="1"/>
    <cellStyle name="Followed Hyperlink" xfId="116" builtinId="9" hidden="1"/>
    <cellStyle name="Followed Hyperlink" xfId="282" builtinId="9" hidden="1"/>
    <cellStyle name="Followed Hyperlink" xfId="98" builtinId="9" hidden="1"/>
    <cellStyle name="Followed Hyperlink" xfId="209" builtinId="9" hidden="1"/>
    <cellStyle name="Followed Hyperlink" xfId="151" builtinId="9" hidden="1"/>
    <cellStyle name="Followed Hyperlink" xfId="223" builtinId="9" hidden="1"/>
    <cellStyle name="Followed Hyperlink" xfId="189" builtinId="9" hidden="1"/>
    <cellStyle name="Followed Hyperlink" xfId="372" builtinId="9" hidden="1"/>
    <cellStyle name="Followed Hyperlink" xfId="30" builtinId="9" hidden="1"/>
    <cellStyle name="Followed Hyperlink" xfId="332" builtinId="9" hidden="1"/>
    <cellStyle name="Followed Hyperlink" xfId="85" builtinId="9" hidden="1"/>
    <cellStyle name="Followed Hyperlink" xfId="286" builtinId="9" hidden="1"/>
    <cellStyle name="Followed Hyperlink" xfId="175" builtinId="9" hidden="1"/>
    <cellStyle name="Followed Hyperlink" xfId="24" builtinId="9" hidden="1"/>
    <cellStyle name="Followed Hyperlink" xfId="213" builtinId="9" hidden="1"/>
    <cellStyle name="Followed Hyperlink" xfId="48" builtinId="9" hidden="1"/>
    <cellStyle name="Followed Hyperlink" xfId="112" builtinId="9" hidden="1"/>
    <cellStyle name="Followed Hyperlink" xfId="280" builtinId="9" hidden="1"/>
    <cellStyle name="Followed Hyperlink" xfId="169" builtinId="9" hidden="1"/>
    <cellStyle name="Followed Hyperlink" xfId="322" builtinId="9" hidden="1"/>
    <cellStyle name="Followed Hyperlink" xfId="291" builtinId="9" hidden="1"/>
    <cellStyle name="Followed Hyperlink" xfId="99" builtinId="9" hidden="1"/>
    <cellStyle name="Followed Hyperlink" xfId="77" builtinId="9" hidden="1"/>
    <cellStyle name="Followed Hyperlink" xfId="262" builtinId="9" hidden="1"/>
    <cellStyle name="Followed Hyperlink" xfId="208" builtinId="9" hidden="1"/>
    <cellStyle name="Followed Hyperlink" xfId="245" builtinId="9" hidden="1"/>
    <cellStyle name="Followed Hyperlink" xfId="288" builtinId="9" hidden="1"/>
    <cellStyle name="Followed Hyperlink" xfId="371" builtinId="9" hidden="1"/>
    <cellStyle name="Followed Hyperlink" xfId="47" builtinId="9" hidden="1"/>
    <cellStyle name="Followed Hyperlink" xfId="323" builtinId="9" hidden="1"/>
    <cellStyle name="Followed Hyperlink" xfId="339" builtinId="9" hidden="1"/>
    <cellStyle name="Followed Hyperlink" xfId="243" builtinId="9" hidden="1"/>
    <cellStyle name="Followed Hyperlink" xfId="267" builtinId="9" hidden="1"/>
    <cellStyle name="Followed Hyperlink" xfId="186" builtinId="9" hidden="1"/>
    <cellStyle name="Followed Hyperlink" xfId="197" builtinId="9" hidden="1"/>
    <cellStyle name="Followed Hyperlink" xfId="297" builtinId="9" hidden="1"/>
    <cellStyle name="Followed Hyperlink" xfId="355" builtinId="9" hidden="1"/>
    <cellStyle name="Followed Hyperlink" xfId="106" builtinId="9" hidden="1"/>
    <cellStyle name="Followed Hyperlink" xfId="58" builtinId="9" hidden="1"/>
    <cellStyle name="Followed Hyperlink" xfId="318" builtinId="9" hidden="1"/>
    <cellStyle name="Followed Hyperlink" xfId="179" builtinId="9" hidden="1"/>
    <cellStyle name="Followed Hyperlink" xfId="236" builtinId="9" hidden="1"/>
    <cellStyle name="Followed Hyperlink" xfId="329" builtinId="9" hidden="1"/>
    <cellStyle name="Followed Hyperlink" xfId="168" builtinId="9" hidden="1"/>
    <cellStyle name="Followed Hyperlink" xfId="328" builtinId="9" hidden="1"/>
    <cellStyle name="Followed Hyperlink" xfId="283" builtinId="9" hidden="1"/>
    <cellStyle name="Followed Hyperlink" xfId="253" builtinId="9" hidden="1"/>
    <cellStyle name="Followed Hyperlink" xfId="115" builtinId="9" hidden="1"/>
    <cellStyle name="Followed Hyperlink" xfId="222" builtinId="9" hidden="1"/>
    <cellStyle name="Followed Hyperlink" xfId="341" builtinId="9" hidden="1"/>
    <cellStyle name="Heading 1 2" xfId="392" xr:uid="{8C1913D1-20CB-4FD8-8ADA-F91CB74A2A32}"/>
    <cellStyle name="Hyperlink" xfId="4" builtinId="8"/>
    <cellStyle name="Hyperlink 2" xfId="393" xr:uid="{8A9CBD79-9533-47AA-B795-73134F9AA408}"/>
    <cellStyle name="Normal" xfId="0" builtinId="0"/>
    <cellStyle name="Normal 11" xfId="389" xr:uid="{A54D7657-413B-4646-9FAC-9F0DEE3FB780}"/>
    <cellStyle name="Normal 2" xfId="3" xr:uid="{00000000-0005-0000-0000-000079010000}"/>
    <cellStyle name="Normal 2 2" xfId="8" xr:uid="{00000000-0005-0000-0000-00007A010000}"/>
    <cellStyle name="Normal 2 2 2" xfId="381" xr:uid="{00000000-0005-0000-0000-00007B010000}"/>
    <cellStyle name="Normal 2 2 3" xfId="380" xr:uid="{00000000-0005-0000-0000-00007C010000}"/>
    <cellStyle name="Normal 2 3" xfId="382" xr:uid="{00000000-0005-0000-0000-00007D010000}"/>
    <cellStyle name="Normal 3" xfId="5" xr:uid="{00000000-0005-0000-0000-00007E010000}"/>
    <cellStyle name="Normal 3 2" xfId="9" xr:uid="{00000000-0005-0000-0000-00007F010000}"/>
    <cellStyle name="Normal 3 2 2" xfId="384" xr:uid="{00000000-0005-0000-0000-000080010000}"/>
    <cellStyle name="Normal 3 3" xfId="383" xr:uid="{00000000-0005-0000-0000-000081010000}"/>
    <cellStyle name="Normal 4" xfId="385" xr:uid="{00000000-0005-0000-0000-000082010000}"/>
    <cellStyle name="Normal 4 2" xfId="386" xr:uid="{00000000-0005-0000-0000-000083010000}"/>
    <cellStyle name="Normal 5" xfId="387" xr:uid="{00000000-0005-0000-0000-000084010000}"/>
    <cellStyle name="Normal 6" xfId="388" xr:uid="{00000000-0005-0000-0000-000085010000}"/>
    <cellStyle name="Normal_New Product Set Upatest" xfId="10" xr:uid="{00000000-0005-0000-0000-000086010000}"/>
    <cellStyle name="Percent" xfId="7" builtinId="5"/>
  </cellStyles>
  <dxfs count="0"/>
  <tableStyles count="0" defaultTableStyle="TableStyleMedium2" defaultPivotStyle="PivotStyleLight16"/>
  <colors>
    <mruColors>
      <color rgb="FFB2CA7C"/>
      <color rgb="FFE9E4F0"/>
      <color rgb="FFD58785"/>
      <color rgb="FFFFDEF8"/>
      <color rgb="FFB8CCE4"/>
      <color rgb="FFE597BA"/>
      <color rgb="FFB6A6CA"/>
      <color rgb="FFF2A5A5"/>
      <color rgb="FFD7BFF5"/>
      <color rgb="FFF28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367D40A8-63DD-4BA5-BE75-28D06EA8034B}"/>
            </a:ext>
          </a:extLst>
        </xdr:cNvPr>
        <xdr:cNvPicPr>
          <a:picLocks noChangeAspect="1"/>
        </xdr:cNvPicPr>
      </xdr:nvPicPr>
      <xdr:blipFill>
        <a:blip xmlns:r="http://schemas.openxmlformats.org/officeDocument/2006/relationships" r:embed="rId1"/>
        <a:stretch>
          <a:fillRect/>
        </a:stretch>
      </xdr:blipFill>
      <xdr:spPr>
        <a:xfrm>
          <a:off x="1219200" y="114300"/>
          <a:ext cx="1829212" cy="7464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EFBC-72F8-4D8C-AC80-49157F618276}">
  <sheetPr>
    <tabColor rgb="FFF2A5A5"/>
    <pageSetUpPr fitToPage="1"/>
  </sheetPr>
  <dimension ref="B1:AE20"/>
  <sheetViews>
    <sheetView zoomScale="60" zoomScaleNormal="60" workbookViewId="0">
      <pane xSplit="2" ySplit="4" topLeftCell="C5" activePane="bottomRight" state="frozen"/>
      <selection pane="topRight" activeCell="B1" sqref="B1"/>
      <selection pane="bottomLeft" activeCell="A5" sqref="A5"/>
      <selection pane="bottomRight" activeCell="C11" sqref="C11"/>
    </sheetView>
  </sheetViews>
  <sheetFormatPr defaultColWidth="9.28515625" defaultRowHeight="15"/>
  <cols>
    <col min="1" max="1" width="6.140625" style="3" customWidth="1"/>
    <col min="2" max="2" width="15.140625" style="2" bestFit="1" customWidth="1"/>
    <col min="3" max="3" width="69.7109375" style="4" bestFit="1" customWidth="1"/>
    <col min="4" max="4" width="75.85546875" style="5" bestFit="1" customWidth="1"/>
    <col min="5" max="5" width="30.28515625" style="25" bestFit="1" customWidth="1"/>
    <col min="6" max="6" width="25.28515625" style="617" customWidth="1"/>
    <col min="7" max="7" width="12" style="6" customWidth="1"/>
    <col min="8" max="8" width="36.85546875" style="6" customWidth="1"/>
    <col min="9" max="9" width="15.28515625" style="7" customWidth="1"/>
    <col min="10" max="10" width="60.140625" style="7" customWidth="1"/>
    <col min="11" max="11" width="134.7109375" style="30" customWidth="1"/>
    <col min="12" max="12" width="1.7109375" style="30" customWidth="1"/>
    <col min="13" max="13" width="13" style="21" customWidth="1"/>
    <col min="14" max="14" width="22.28515625" style="22" customWidth="1"/>
    <col min="15" max="15" width="9.28515625" style="22" customWidth="1"/>
    <col min="16" max="16" width="9.28515625" style="6" customWidth="1"/>
    <col min="17" max="17" width="10" style="6" customWidth="1"/>
    <col min="18" max="19" width="20.28515625" style="500" customWidth="1"/>
    <col min="20" max="20" width="26.28515625" style="30" customWidth="1"/>
    <col min="21" max="21" width="14.28515625" style="501" customWidth="1"/>
    <col min="22" max="23" width="9.28515625" style="501" customWidth="1"/>
    <col min="24" max="24" width="10.28515625" style="30" customWidth="1"/>
    <col min="25" max="26" width="18.28515625" style="30" customWidth="1"/>
    <col min="27" max="28" width="9.28515625" style="30" customWidth="1"/>
    <col min="29" max="29" width="9.28515625" style="6" customWidth="1"/>
    <col min="30" max="30" width="9.28515625" style="30" customWidth="1"/>
    <col min="31" max="31" width="25.28515625" style="502" customWidth="1"/>
    <col min="32" max="16384" width="9.28515625" style="3"/>
  </cols>
  <sheetData>
    <row r="1" spans="2:31">
      <c r="C1" s="4" t="s">
        <v>0</v>
      </c>
      <c r="J1" s="499"/>
    </row>
    <row r="2" spans="2:31">
      <c r="C2" s="4" t="s">
        <v>1</v>
      </c>
      <c r="J2" s="503"/>
    </row>
    <row r="3" spans="2:31">
      <c r="C3" s="504">
        <v>45028</v>
      </c>
      <c r="D3" s="8"/>
      <c r="T3" s="6"/>
      <c r="U3" s="500"/>
      <c r="V3" s="500"/>
      <c r="W3" s="500"/>
      <c r="X3" s="6"/>
      <c r="Y3" s="6"/>
      <c r="Z3" s="6"/>
    </row>
    <row r="4" spans="2:31" ht="165">
      <c r="B4" s="528" t="s">
        <v>2</v>
      </c>
      <c r="C4" s="9" t="s">
        <v>3</v>
      </c>
      <c r="D4" s="10" t="s">
        <v>4</v>
      </c>
      <c r="E4" s="11" t="s">
        <v>5</v>
      </c>
      <c r="F4" s="618" t="s">
        <v>6</v>
      </c>
      <c r="G4" s="12" t="s">
        <v>7</v>
      </c>
      <c r="H4" s="10" t="s">
        <v>8</v>
      </c>
      <c r="I4" s="10" t="s">
        <v>9</v>
      </c>
      <c r="J4" s="12" t="s">
        <v>10</v>
      </c>
      <c r="K4" s="13" t="s">
        <v>11</v>
      </c>
      <c r="L4" s="6"/>
      <c r="M4" s="14" t="s">
        <v>12</v>
      </c>
      <c r="N4" s="15" t="s">
        <v>13</v>
      </c>
      <c r="O4" s="15" t="s">
        <v>14</v>
      </c>
      <c r="P4" s="16" t="s">
        <v>15</v>
      </c>
      <c r="Q4" s="15" t="s">
        <v>16</v>
      </c>
      <c r="R4" s="17" t="s">
        <v>17</v>
      </c>
      <c r="S4" s="17" t="s">
        <v>18</v>
      </c>
      <c r="T4" s="15" t="s">
        <v>19</v>
      </c>
      <c r="U4" s="17" t="s">
        <v>20</v>
      </c>
      <c r="V4" s="17" t="s">
        <v>21</v>
      </c>
      <c r="W4" s="17" t="s">
        <v>22</v>
      </c>
      <c r="X4" s="18" t="s">
        <v>23</v>
      </c>
      <c r="Y4" s="17" t="s">
        <v>24</v>
      </c>
      <c r="Z4" s="17" t="s">
        <v>25</v>
      </c>
      <c r="AA4" s="17" t="s">
        <v>26</v>
      </c>
      <c r="AB4" s="18" t="s">
        <v>27</v>
      </c>
      <c r="AC4" s="18" t="s">
        <v>28</v>
      </c>
      <c r="AD4" s="18" t="s">
        <v>29</v>
      </c>
      <c r="AE4" s="19" t="s">
        <v>30</v>
      </c>
    </row>
    <row r="5" spans="2:31">
      <c r="B5" s="36"/>
      <c r="C5" s="36"/>
      <c r="D5" s="621"/>
      <c r="E5" s="36"/>
      <c r="F5" s="620"/>
      <c r="G5" s="36"/>
      <c r="H5" s="621"/>
      <c r="I5" s="629"/>
      <c r="J5" s="35"/>
      <c r="K5" s="20"/>
      <c r="L5" s="6"/>
      <c r="M5" s="622"/>
      <c r="N5" s="32"/>
      <c r="O5" s="32"/>
      <c r="P5" s="37"/>
      <c r="Q5" s="32"/>
      <c r="R5" s="33"/>
      <c r="S5" s="33"/>
      <c r="T5" s="32"/>
      <c r="U5" s="33"/>
      <c r="V5" s="33"/>
      <c r="W5" s="33"/>
      <c r="X5" s="623"/>
      <c r="Y5" s="33"/>
      <c r="Z5" s="33"/>
      <c r="AA5" s="33"/>
      <c r="AB5" s="623"/>
      <c r="AC5" s="623"/>
      <c r="AD5" s="623"/>
      <c r="AE5" s="624"/>
    </row>
    <row r="6" spans="2:31">
      <c r="B6" s="36"/>
      <c r="C6" s="36"/>
      <c r="D6" s="621"/>
      <c r="E6" s="36"/>
      <c r="F6" s="620"/>
      <c r="G6" s="36"/>
      <c r="H6" s="621"/>
      <c r="I6" s="629"/>
      <c r="J6" s="35"/>
      <c r="K6" s="20"/>
      <c r="L6" s="6"/>
      <c r="M6" s="622"/>
      <c r="N6" s="32"/>
      <c r="O6" s="32"/>
      <c r="P6" s="37"/>
      <c r="Q6" s="32"/>
      <c r="R6" s="33"/>
      <c r="S6" s="33"/>
      <c r="T6" s="32"/>
      <c r="U6" s="33"/>
      <c r="V6" s="33"/>
      <c r="W6" s="33"/>
      <c r="X6" s="623"/>
      <c r="Y6" s="33"/>
      <c r="Z6" s="33"/>
      <c r="AA6" s="33"/>
      <c r="AB6" s="623"/>
      <c r="AC6" s="623"/>
      <c r="AD6" s="623"/>
      <c r="AE6" s="624"/>
    </row>
    <row r="7" spans="2:31">
      <c r="B7" s="36"/>
      <c r="C7" s="36"/>
      <c r="D7" s="621"/>
      <c r="E7" s="36"/>
      <c r="F7" s="620"/>
      <c r="G7" s="36"/>
      <c r="H7" s="621"/>
      <c r="I7" s="629"/>
      <c r="J7" s="35"/>
      <c r="K7" s="20"/>
      <c r="L7" s="6"/>
      <c r="M7" s="622"/>
      <c r="N7" s="32"/>
      <c r="O7" s="32"/>
      <c r="P7" s="37"/>
      <c r="Q7" s="32"/>
      <c r="R7" s="33"/>
      <c r="S7" s="33"/>
      <c r="T7" s="32"/>
      <c r="U7" s="33"/>
      <c r="V7" s="33"/>
      <c r="W7" s="33"/>
      <c r="X7" s="623"/>
      <c r="Y7" s="33"/>
      <c r="Z7" s="33"/>
      <c r="AA7" s="33"/>
      <c r="AB7" s="623"/>
      <c r="AC7" s="623"/>
      <c r="AD7" s="623"/>
      <c r="AE7" s="624"/>
    </row>
    <row r="8" spans="2:31" ht="57">
      <c r="C8" s="26"/>
      <c r="D8" s="27"/>
      <c r="E8" s="630" t="s">
        <v>31</v>
      </c>
      <c r="F8" s="630">
        <v>1</v>
      </c>
      <c r="G8" s="631"/>
      <c r="H8" s="631"/>
      <c r="I8" s="630"/>
      <c r="J8" s="625" t="s">
        <v>32</v>
      </c>
      <c r="K8" s="505"/>
      <c r="L8" s="4"/>
      <c r="M8" s="506"/>
      <c r="N8" s="507"/>
      <c r="O8" s="507"/>
      <c r="P8" s="508"/>
      <c r="Q8" s="507"/>
      <c r="R8" s="509"/>
      <c r="S8" s="509"/>
      <c r="T8" s="510"/>
      <c r="U8" s="509"/>
      <c r="V8" s="509"/>
      <c r="W8" s="509"/>
      <c r="X8" s="511"/>
      <c r="Y8" s="511"/>
      <c r="Z8" s="511"/>
      <c r="AA8" s="28"/>
      <c r="AB8" s="511"/>
      <c r="AC8" s="511"/>
      <c r="AD8" s="511"/>
      <c r="AE8" s="512"/>
    </row>
    <row r="9" spans="2:31" ht="28.5">
      <c r="C9" s="26"/>
      <c r="D9" s="27"/>
      <c r="E9" s="29" t="s">
        <v>31</v>
      </c>
      <c r="F9" s="29">
        <v>6</v>
      </c>
      <c r="G9" s="28"/>
      <c r="H9" s="28"/>
      <c r="I9" s="29"/>
      <c r="J9" s="625" t="s">
        <v>33</v>
      </c>
      <c r="K9" s="505"/>
      <c r="L9" s="4"/>
      <c r="M9" s="506"/>
      <c r="N9" s="507"/>
      <c r="O9" s="507"/>
      <c r="P9" s="508"/>
      <c r="Q9" s="507"/>
      <c r="R9" s="509"/>
      <c r="S9" s="509"/>
      <c r="T9" s="510"/>
      <c r="U9" s="509"/>
      <c r="V9" s="509"/>
      <c r="W9" s="509"/>
      <c r="X9" s="511"/>
      <c r="Y9" s="511"/>
      <c r="Z9" s="511"/>
      <c r="AA9" s="28"/>
      <c r="AB9" s="511"/>
      <c r="AC9" s="511"/>
      <c r="AD9" s="511"/>
      <c r="AE9" s="512"/>
    </row>
    <row r="10" spans="2:31" ht="28.5">
      <c r="D10" s="27"/>
      <c r="E10" s="29" t="s">
        <v>31</v>
      </c>
      <c r="F10" s="29">
        <v>7</v>
      </c>
      <c r="G10" s="28"/>
      <c r="H10" s="28"/>
      <c r="I10" s="29"/>
      <c r="J10" s="625" t="s">
        <v>34</v>
      </c>
      <c r="AE10" s="512"/>
    </row>
    <row r="11" spans="2:31" ht="85.5">
      <c r="D11" s="27"/>
      <c r="E11" s="29" t="s">
        <v>31</v>
      </c>
      <c r="F11" s="29">
        <v>10</v>
      </c>
      <c r="G11" s="28"/>
      <c r="H11" s="28"/>
      <c r="I11" s="29"/>
      <c r="J11" s="626" t="s">
        <v>35</v>
      </c>
      <c r="AE11" s="512"/>
    </row>
    <row r="12" spans="2:31" ht="28.5">
      <c r="D12" s="27"/>
      <c r="E12" s="29" t="s">
        <v>31</v>
      </c>
      <c r="F12" s="29">
        <v>11</v>
      </c>
      <c r="G12" s="4"/>
      <c r="H12" s="4"/>
      <c r="I12" s="4"/>
      <c r="J12" s="626" t="s">
        <v>36</v>
      </c>
      <c r="AE12" s="512"/>
    </row>
    <row r="13" spans="2:31" ht="114">
      <c r="C13" s="25"/>
      <c r="E13" s="29" t="s">
        <v>31</v>
      </c>
      <c r="F13" s="29">
        <v>18</v>
      </c>
      <c r="J13" s="626" t="s">
        <v>37</v>
      </c>
      <c r="M13" s="6"/>
      <c r="P13" s="30"/>
      <c r="Q13" s="30"/>
      <c r="R13" s="501"/>
      <c r="AA13" s="513"/>
      <c r="AE13" s="512"/>
    </row>
    <row r="14" spans="2:31">
      <c r="E14" s="29" t="s">
        <v>31</v>
      </c>
      <c r="F14" s="29">
        <v>27</v>
      </c>
      <c r="I14" s="30"/>
      <c r="J14" s="627" t="s">
        <v>38</v>
      </c>
      <c r="AE14" s="514"/>
    </row>
    <row r="15" spans="2:31" ht="71.25">
      <c r="E15" s="29" t="s">
        <v>31</v>
      </c>
      <c r="F15" s="29">
        <v>28</v>
      </c>
      <c r="I15" s="30"/>
      <c r="J15" s="626" t="s">
        <v>39</v>
      </c>
      <c r="M15" s="515"/>
      <c r="N15" s="516"/>
      <c r="O15" s="516"/>
      <c r="Q15" s="516"/>
      <c r="R15" s="517"/>
      <c r="S15" s="517"/>
      <c r="T15" s="518"/>
      <c r="U15" s="517"/>
      <c r="V15" s="517"/>
      <c r="W15" s="517"/>
      <c r="Y15" s="519"/>
      <c r="Z15" s="519"/>
      <c r="AA15" s="519"/>
      <c r="AB15" s="519"/>
      <c r="AC15" s="519"/>
      <c r="AD15" s="520"/>
      <c r="AE15" s="514"/>
    </row>
    <row r="16" spans="2:31">
      <c r="E16" s="29" t="s">
        <v>31</v>
      </c>
      <c r="F16" s="29" t="s">
        <v>40</v>
      </c>
      <c r="I16" s="30"/>
      <c r="J16" s="628" t="s">
        <v>41</v>
      </c>
      <c r="AE16" s="514"/>
    </row>
    <row r="17" spans="5:31">
      <c r="E17" s="29" t="s">
        <v>31</v>
      </c>
      <c r="F17" s="29">
        <v>30</v>
      </c>
      <c r="I17" s="30"/>
      <c r="J17" s="627" t="s">
        <v>42</v>
      </c>
      <c r="M17" s="515"/>
      <c r="N17" s="516"/>
      <c r="O17" s="516"/>
      <c r="Q17" s="516"/>
      <c r="R17" s="517"/>
      <c r="S17" s="517"/>
      <c r="T17" s="518"/>
      <c r="U17" s="517"/>
      <c r="V17" s="517"/>
      <c r="W17" s="517"/>
      <c r="Y17" s="519"/>
      <c r="Z17" s="519"/>
      <c r="AA17" s="519"/>
      <c r="AB17" s="519"/>
      <c r="AC17" s="519"/>
      <c r="AD17" s="520"/>
      <c r="AE17" s="514"/>
    </row>
    <row r="18" spans="5:31">
      <c r="E18" s="4"/>
      <c r="F18" s="619"/>
      <c r="I18" s="30"/>
      <c r="J18" s="30"/>
      <c r="AE18" s="514"/>
    </row>
    <row r="19" spans="5:31">
      <c r="E19" s="4"/>
      <c r="F19" s="619"/>
      <c r="I19" s="30"/>
      <c r="J19" s="30"/>
      <c r="AE19" s="514"/>
    </row>
    <row r="20" spans="5:31">
      <c r="E20" s="4"/>
      <c r="F20" s="619"/>
      <c r="I20" s="30"/>
      <c r="J20" s="30"/>
      <c r="M20" s="521"/>
      <c r="N20" s="522"/>
      <c r="O20" s="522"/>
      <c r="Q20" s="522"/>
      <c r="R20" s="523"/>
      <c r="S20" s="523"/>
      <c r="T20" s="524"/>
      <c r="U20" s="523"/>
      <c r="V20" s="523"/>
      <c r="W20" s="523"/>
      <c r="Y20" s="525"/>
      <c r="Z20" s="525"/>
      <c r="AA20" s="525"/>
      <c r="AB20" s="525"/>
      <c r="AC20" s="525"/>
      <c r="AD20" s="526"/>
      <c r="AE20" s="514"/>
    </row>
  </sheetData>
  <autoFilter ref="B4:AE4" xr:uid="{00000000-0001-0000-0000-000000000000}"/>
  <phoneticPr fontId="12" type="noConversion"/>
  <pageMargins left="0.7" right="0.7" top="0.75" bottom="0.75" header="0.3" footer="0.3"/>
  <pageSetup scale="1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59C9-EB6B-41F9-B970-8B9409E255B3}">
  <sheetPr>
    <pageSetUpPr fitToPage="1"/>
  </sheetPr>
  <dimension ref="A2:I1190"/>
  <sheetViews>
    <sheetView showGridLines="0" tabSelected="1" zoomScale="102" zoomScaleNormal="102" workbookViewId="0">
      <pane xSplit="1" ySplit="6" topLeftCell="B581" activePane="bottomRight" state="frozen"/>
      <selection pane="topRight" activeCell="B1" sqref="B1"/>
      <selection pane="bottomLeft" activeCell="A7" sqref="A7"/>
      <selection pane="bottomRight" activeCell="H6" sqref="H6"/>
    </sheetView>
  </sheetViews>
  <sheetFormatPr defaultColWidth="9.140625" defaultRowHeight="15"/>
  <cols>
    <col min="1" max="1" width="2.7109375" style="3" customWidth="1"/>
    <col min="2" max="2" width="60.42578125" style="1" bestFit="1" customWidth="1"/>
    <col min="3" max="3" width="38.5703125" style="1" customWidth="1"/>
    <col min="4" max="4" width="23.42578125" style="1" customWidth="1"/>
    <col min="5" max="5" width="53.28515625" style="1" customWidth="1"/>
    <col min="6" max="6" width="17.7109375" style="1" customWidth="1"/>
    <col min="7" max="7" width="17.7109375" style="757" customWidth="1"/>
    <col min="8" max="8" width="23.28515625" style="766" bestFit="1" customWidth="1"/>
    <col min="9" max="9" width="23.42578125" style="3" bestFit="1" customWidth="1"/>
    <col min="10" max="10" width="2.7109375" style="3" customWidth="1"/>
    <col min="11" max="16384" width="9.140625" style="3"/>
  </cols>
  <sheetData>
    <row r="2" spans="2:9">
      <c r="H2" s="767"/>
      <c r="I2" s="585" t="s">
        <v>43</v>
      </c>
    </row>
    <row r="5" spans="2:9" ht="15.75" thickBot="1"/>
    <row r="6" spans="2:9" ht="31.5">
      <c r="B6" s="643" t="s">
        <v>3</v>
      </c>
      <c r="C6" s="644" t="s">
        <v>4</v>
      </c>
      <c r="D6" s="645" t="s">
        <v>44</v>
      </c>
      <c r="E6" s="645" t="s">
        <v>45</v>
      </c>
      <c r="F6" s="717" t="s">
        <v>46</v>
      </c>
      <c r="G6" s="737" t="s">
        <v>47</v>
      </c>
      <c r="H6" s="768" t="s">
        <v>48</v>
      </c>
      <c r="I6" s="710" t="s">
        <v>49</v>
      </c>
    </row>
    <row r="7" spans="2:9">
      <c r="B7" s="646"/>
      <c r="C7" s="647"/>
      <c r="D7" s="648"/>
      <c r="E7" s="648"/>
      <c r="F7" s="718"/>
      <c r="G7" s="738"/>
      <c r="H7" s="769"/>
      <c r="I7" s="711"/>
    </row>
    <row r="8" spans="2:9">
      <c r="B8" s="649" t="s">
        <v>50</v>
      </c>
      <c r="C8" s="650"/>
      <c r="D8" s="651"/>
      <c r="E8" s="651"/>
      <c r="F8" s="719"/>
      <c r="G8" s="739"/>
      <c r="H8" s="770"/>
      <c r="I8" s="712"/>
    </row>
    <row r="9" spans="2:9">
      <c r="B9" s="652" t="s">
        <v>51</v>
      </c>
      <c r="C9" s="653"/>
      <c r="D9" s="654"/>
      <c r="E9" s="654"/>
      <c r="F9" s="720"/>
      <c r="G9" s="740"/>
      <c r="H9" s="771"/>
      <c r="I9" s="713"/>
    </row>
    <row r="10" spans="2:9">
      <c r="B10" s="655" t="s">
        <v>52</v>
      </c>
      <c r="C10" s="656" t="s">
        <v>53</v>
      </c>
      <c r="D10" s="657" t="s">
        <v>54</v>
      </c>
      <c r="E10" s="658" t="s">
        <v>55</v>
      </c>
      <c r="F10" s="721" t="s">
        <v>56</v>
      </c>
      <c r="G10" s="741">
        <v>872</v>
      </c>
      <c r="H10" s="760">
        <v>0.27</v>
      </c>
      <c r="I10" s="714">
        <f>G10-(G10*H10)</f>
        <v>636.55999999999995</v>
      </c>
    </row>
    <row r="11" spans="2:9">
      <c r="B11" s="659"/>
      <c r="C11" s="656" t="s">
        <v>53</v>
      </c>
      <c r="D11" s="657" t="s">
        <v>57</v>
      </c>
      <c r="E11" s="658" t="s">
        <v>58</v>
      </c>
      <c r="F11" s="721" t="s">
        <v>56</v>
      </c>
      <c r="G11" s="741">
        <v>1155</v>
      </c>
      <c r="H11" s="760">
        <v>0.27</v>
      </c>
      <c r="I11" s="714">
        <f t="shared" ref="I11:I74" si="0">G11-(G11*H11)</f>
        <v>843.15</v>
      </c>
    </row>
    <row r="12" spans="2:9">
      <c r="B12" s="659"/>
      <c r="C12" s="656" t="s">
        <v>53</v>
      </c>
      <c r="D12" s="657" t="s">
        <v>59</v>
      </c>
      <c r="E12" s="658" t="s">
        <v>60</v>
      </c>
      <c r="F12" s="721" t="s">
        <v>56</v>
      </c>
      <c r="G12" s="741">
        <v>1438</v>
      </c>
      <c r="H12" s="760">
        <v>0.27</v>
      </c>
      <c r="I12" s="714">
        <f t="shared" si="0"/>
        <v>1049.74</v>
      </c>
    </row>
    <row r="13" spans="2:9">
      <c r="B13" s="659"/>
      <c r="C13" s="656" t="s">
        <v>53</v>
      </c>
      <c r="D13" s="657" t="s">
        <v>61</v>
      </c>
      <c r="E13" s="658" t="s">
        <v>62</v>
      </c>
      <c r="F13" s="721" t="s">
        <v>56</v>
      </c>
      <c r="G13" s="741">
        <v>919</v>
      </c>
      <c r="H13" s="760">
        <v>0.27</v>
      </c>
      <c r="I13" s="714">
        <f t="shared" si="0"/>
        <v>670.87</v>
      </c>
    </row>
    <row r="14" spans="2:9">
      <c r="B14" s="659"/>
      <c r="C14" s="656" t="s">
        <v>53</v>
      </c>
      <c r="D14" s="657" t="s">
        <v>63</v>
      </c>
      <c r="E14" s="658" t="s">
        <v>64</v>
      </c>
      <c r="F14" s="721" t="s">
        <v>56</v>
      </c>
      <c r="G14" s="741">
        <v>1202</v>
      </c>
      <c r="H14" s="760">
        <v>0.27</v>
      </c>
      <c r="I14" s="714">
        <f t="shared" si="0"/>
        <v>877.46</v>
      </c>
    </row>
    <row r="15" spans="2:9">
      <c r="B15" s="659"/>
      <c r="C15" s="656" t="s">
        <v>53</v>
      </c>
      <c r="D15" s="660" t="s">
        <v>65</v>
      </c>
      <c r="E15" s="658" t="s">
        <v>66</v>
      </c>
      <c r="F15" s="721" t="s">
        <v>56</v>
      </c>
      <c r="G15" s="741">
        <v>1486</v>
      </c>
      <c r="H15" s="760">
        <v>0.27</v>
      </c>
      <c r="I15" s="714">
        <f t="shared" si="0"/>
        <v>1084.78</v>
      </c>
    </row>
    <row r="16" spans="2:9">
      <c r="B16" s="659"/>
      <c r="C16" s="656"/>
      <c r="D16" s="657"/>
      <c r="E16" s="658"/>
      <c r="F16" s="721"/>
      <c r="G16" s="741"/>
      <c r="H16" s="760"/>
      <c r="I16" s="714"/>
    </row>
    <row r="17" spans="2:9">
      <c r="B17" s="661" t="s">
        <v>67</v>
      </c>
      <c r="C17" s="656" t="s">
        <v>68</v>
      </c>
      <c r="D17" s="657" t="s">
        <v>69</v>
      </c>
      <c r="E17" s="658" t="s">
        <v>70</v>
      </c>
      <c r="F17" s="721" t="s">
        <v>71</v>
      </c>
      <c r="G17" s="741">
        <v>144</v>
      </c>
      <c r="H17" s="760">
        <v>0.16</v>
      </c>
      <c r="I17" s="714">
        <f t="shared" si="0"/>
        <v>120.96000000000001</v>
      </c>
    </row>
    <row r="18" spans="2:9">
      <c r="B18" s="659"/>
      <c r="C18" s="656" t="s">
        <v>68</v>
      </c>
      <c r="D18" s="657" t="s">
        <v>72</v>
      </c>
      <c r="E18" s="658" t="s">
        <v>73</v>
      </c>
      <c r="F18" s="721" t="s">
        <v>71</v>
      </c>
      <c r="G18" s="741">
        <v>432</v>
      </c>
      <c r="H18" s="760">
        <v>0.16</v>
      </c>
      <c r="I18" s="714">
        <f t="shared" si="0"/>
        <v>362.88</v>
      </c>
    </row>
    <row r="19" spans="2:9">
      <c r="B19" s="659"/>
      <c r="C19" s="656" t="s">
        <v>68</v>
      </c>
      <c r="D19" s="657" t="s">
        <v>74</v>
      </c>
      <c r="E19" s="658" t="s">
        <v>75</v>
      </c>
      <c r="F19" s="721" t="s">
        <v>71</v>
      </c>
      <c r="G19" s="741">
        <v>720</v>
      </c>
      <c r="H19" s="760">
        <v>0.16</v>
      </c>
      <c r="I19" s="714">
        <f t="shared" si="0"/>
        <v>604.79999999999995</v>
      </c>
    </row>
    <row r="20" spans="2:9">
      <c r="B20" s="659"/>
      <c r="C20" s="656"/>
      <c r="D20" s="657"/>
      <c r="E20" s="658"/>
      <c r="F20" s="721"/>
      <c r="G20" s="741"/>
      <c r="H20" s="760"/>
      <c r="I20" s="714"/>
    </row>
    <row r="21" spans="2:9">
      <c r="B21" s="661" t="s">
        <v>67</v>
      </c>
      <c r="C21" s="656" t="s">
        <v>76</v>
      </c>
      <c r="D21" s="657" t="s">
        <v>77</v>
      </c>
      <c r="E21" s="658" t="s">
        <v>78</v>
      </c>
      <c r="F21" s="721" t="s">
        <v>71</v>
      </c>
      <c r="G21" s="741">
        <v>1170</v>
      </c>
      <c r="H21" s="760">
        <v>0.16</v>
      </c>
      <c r="I21" s="714">
        <f t="shared" si="0"/>
        <v>982.8</v>
      </c>
    </row>
    <row r="22" spans="2:9">
      <c r="B22" s="659"/>
      <c r="C22" s="656" t="s">
        <v>76</v>
      </c>
      <c r="D22" s="657" t="s">
        <v>79</v>
      </c>
      <c r="E22" s="658" t="s">
        <v>80</v>
      </c>
      <c r="F22" s="721" t="s">
        <v>71</v>
      </c>
      <c r="G22" s="741">
        <v>3510</v>
      </c>
      <c r="H22" s="760">
        <v>0.16</v>
      </c>
      <c r="I22" s="714">
        <f t="shared" si="0"/>
        <v>2948.4</v>
      </c>
    </row>
    <row r="23" spans="2:9">
      <c r="B23" s="659"/>
      <c r="C23" s="656" t="s">
        <v>76</v>
      </c>
      <c r="D23" s="657" t="s">
        <v>81</v>
      </c>
      <c r="E23" s="658" t="s">
        <v>82</v>
      </c>
      <c r="F23" s="721" t="s">
        <v>71</v>
      </c>
      <c r="G23" s="741">
        <v>5850</v>
      </c>
      <c r="H23" s="760">
        <v>0.16</v>
      </c>
      <c r="I23" s="714">
        <f t="shared" si="0"/>
        <v>4914</v>
      </c>
    </row>
    <row r="24" spans="2:9">
      <c r="B24" s="659"/>
      <c r="C24" s="656"/>
      <c r="D24" s="657"/>
      <c r="E24" s="658"/>
      <c r="F24" s="721"/>
      <c r="G24" s="741"/>
      <c r="H24" s="760"/>
      <c r="I24" s="714"/>
    </row>
    <row r="25" spans="2:9">
      <c r="B25" s="659" t="s">
        <v>52</v>
      </c>
      <c r="C25" s="656" t="s">
        <v>83</v>
      </c>
      <c r="D25" s="657" t="s">
        <v>84</v>
      </c>
      <c r="E25" s="658" t="s">
        <v>85</v>
      </c>
      <c r="F25" s="721" t="s">
        <v>56</v>
      </c>
      <c r="G25" s="741">
        <v>1849</v>
      </c>
      <c r="H25" s="760">
        <v>0.27</v>
      </c>
      <c r="I25" s="714">
        <f t="shared" si="0"/>
        <v>1349.77</v>
      </c>
    </row>
    <row r="26" spans="2:9">
      <c r="B26" s="659"/>
      <c r="C26" s="656" t="s">
        <v>83</v>
      </c>
      <c r="D26" s="657" t="s">
        <v>86</v>
      </c>
      <c r="E26" s="658" t="s">
        <v>87</v>
      </c>
      <c r="F26" s="721" t="s">
        <v>56</v>
      </c>
      <c r="G26" s="741">
        <v>2349</v>
      </c>
      <c r="H26" s="760">
        <v>0.27</v>
      </c>
      <c r="I26" s="714">
        <f t="shared" si="0"/>
        <v>1714.77</v>
      </c>
    </row>
    <row r="27" spans="2:9">
      <c r="B27" s="659"/>
      <c r="C27" s="656" t="s">
        <v>83</v>
      </c>
      <c r="D27" s="657" t="s">
        <v>88</v>
      </c>
      <c r="E27" s="658" t="s">
        <v>89</v>
      </c>
      <c r="F27" s="721" t="s">
        <v>56</v>
      </c>
      <c r="G27" s="741">
        <v>2849</v>
      </c>
      <c r="H27" s="760">
        <v>0.27</v>
      </c>
      <c r="I27" s="714">
        <f t="shared" si="0"/>
        <v>2079.77</v>
      </c>
    </row>
    <row r="28" spans="2:9">
      <c r="B28" s="659"/>
      <c r="C28" s="656"/>
      <c r="D28" s="657"/>
      <c r="E28" s="658"/>
      <c r="F28" s="721"/>
      <c r="G28" s="741"/>
      <c r="H28" s="760"/>
      <c r="I28" s="714"/>
    </row>
    <row r="29" spans="2:9">
      <c r="B29" s="659"/>
      <c r="C29" s="656" t="s">
        <v>90</v>
      </c>
      <c r="D29" s="657" t="s">
        <v>91</v>
      </c>
      <c r="E29" s="658" t="s">
        <v>92</v>
      </c>
      <c r="F29" s="721" t="s">
        <v>56</v>
      </c>
      <c r="G29" s="741">
        <v>3999</v>
      </c>
      <c r="H29" s="760">
        <v>0.27</v>
      </c>
      <c r="I29" s="714">
        <f t="shared" si="0"/>
        <v>2919.27</v>
      </c>
    </row>
    <row r="30" spans="2:9">
      <c r="B30" s="659"/>
      <c r="C30" s="656" t="s">
        <v>90</v>
      </c>
      <c r="D30" s="657" t="s">
        <v>93</v>
      </c>
      <c r="E30" s="658" t="s">
        <v>94</v>
      </c>
      <c r="F30" s="721" t="s">
        <v>56</v>
      </c>
      <c r="G30" s="741">
        <v>4499</v>
      </c>
      <c r="H30" s="760">
        <v>0.27</v>
      </c>
      <c r="I30" s="714">
        <f t="shared" si="0"/>
        <v>3284.27</v>
      </c>
    </row>
    <row r="31" spans="2:9">
      <c r="B31" s="659"/>
      <c r="C31" s="656" t="s">
        <v>90</v>
      </c>
      <c r="D31" s="657" t="s">
        <v>95</v>
      </c>
      <c r="E31" s="658" t="s">
        <v>96</v>
      </c>
      <c r="F31" s="721" t="s">
        <v>56</v>
      </c>
      <c r="G31" s="741">
        <v>4999</v>
      </c>
      <c r="H31" s="760">
        <v>0.27</v>
      </c>
      <c r="I31" s="714">
        <f t="shared" si="0"/>
        <v>3649.27</v>
      </c>
    </row>
    <row r="32" spans="2:9">
      <c r="B32" s="659"/>
      <c r="C32" s="656"/>
      <c r="D32" s="657"/>
      <c r="E32" s="658"/>
      <c r="F32" s="721"/>
      <c r="G32" s="741"/>
      <c r="H32" s="760"/>
      <c r="I32" s="714"/>
    </row>
    <row r="33" spans="2:9">
      <c r="B33" s="659"/>
      <c r="C33" s="656" t="s">
        <v>97</v>
      </c>
      <c r="D33" s="657" t="s">
        <v>98</v>
      </c>
      <c r="E33" s="658" t="s">
        <v>99</v>
      </c>
      <c r="F33" s="721" t="s">
        <v>56</v>
      </c>
      <c r="G33" s="741">
        <v>1599</v>
      </c>
      <c r="H33" s="760">
        <v>0.27</v>
      </c>
      <c r="I33" s="714">
        <f t="shared" si="0"/>
        <v>1167.27</v>
      </c>
    </row>
    <row r="34" spans="2:9">
      <c r="B34" s="659"/>
      <c r="C34" s="656" t="s">
        <v>97</v>
      </c>
      <c r="D34" s="657" t="s">
        <v>100</v>
      </c>
      <c r="E34" s="658" t="s">
        <v>101</v>
      </c>
      <c r="F34" s="721" t="s">
        <v>56</v>
      </c>
      <c r="G34" s="741">
        <v>2099</v>
      </c>
      <c r="H34" s="760">
        <v>0.27</v>
      </c>
      <c r="I34" s="714">
        <f t="shared" si="0"/>
        <v>1532.27</v>
      </c>
    </row>
    <row r="35" spans="2:9">
      <c r="B35" s="659"/>
      <c r="C35" s="656" t="s">
        <v>97</v>
      </c>
      <c r="D35" s="657" t="s">
        <v>102</v>
      </c>
      <c r="E35" s="658" t="s">
        <v>103</v>
      </c>
      <c r="F35" s="721" t="s">
        <v>56</v>
      </c>
      <c r="G35" s="741">
        <v>2599</v>
      </c>
      <c r="H35" s="760">
        <v>0.27</v>
      </c>
      <c r="I35" s="714">
        <f t="shared" si="0"/>
        <v>1897.27</v>
      </c>
    </row>
    <row r="36" spans="2:9">
      <c r="B36" s="659"/>
      <c r="C36" s="656"/>
      <c r="D36" s="657"/>
      <c r="E36" s="658"/>
      <c r="F36" s="721"/>
      <c r="G36" s="741"/>
      <c r="H36" s="760"/>
      <c r="I36" s="714"/>
    </row>
    <row r="37" spans="2:9">
      <c r="B37" s="661" t="s">
        <v>67</v>
      </c>
      <c r="C37" s="656" t="s">
        <v>104</v>
      </c>
      <c r="D37" s="657" t="s">
        <v>105</v>
      </c>
      <c r="E37" s="658" t="s">
        <v>106</v>
      </c>
      <c r="F37" s="721" t="s">
        <v>71</v>
      </c>
      <c r="G37" s="741">
        <v>252</v>
      </c>
      <c r="H37" s="760">
        <v>0.16</v>
      </c>
      <c r="I37" s="714">
        <f t="shared" si="0"/>
        <v>211.68</v>
      </c>
    </row>
    <row r="38" spans="2:9">
      <c r="B38" s="659"/>
      <c r="C38" s="656" t="s">
        <v>104</v>
      </c>
      <c r="D38" s="657" t="s">
        <v>107</v>
      </c>
      <c r="E38" s="658" t="s">
        <v>108</v>
      </c>
      <c r="F38" s="721" t="s">
        <v>71</v>
      </c>
      <c r="G38" s="741">
        <v>756</v>
      </c>
      <c r="H38" s="760">
        <v>0.16</v>
      </c>
      <c r="I38" s="714">
        <f t="shared" si="0"/>
        <v>635.04</v>
      </c>
    </row>
    <row r="39" spans="2:9">
      <c r="B39" s="659"/>
      <c r="C39" s="656" t="s">
        <v>104</v>
      </c>
      <c r="D39" s="657" t="s">
        <v>109</v>
      </c>
      <c r="E39" s="658" t="s">
        <v>110</v>
      </c>
      <c r="F39" s="721" t="s">
        <v>71</v>
      </c>
      <c r="G39" s="741">
        <v>1260</v>
      </c>
      <c r="H39" s="760">
        <v>0.16</v>
      </c>
      <c r="I39" s="714">
        <f t="shared" si="0"/>
        <v>1058.4000000000001</v>
      </c>
    </row>
    <row r="40" spans="2:9">
      <c r="B40" s="659"/>
      <c r="C40" s="656"/>
      <c r="D40" s="657"/>
      <c r="E40" s="658"/>
      <c r="F40" s="721"/>
      <c r="G40" s="741"/>
      <c r="H40" s="760"/>
      <c r="I40" s="714"/>
    </row>
    <row r="41" spans="2:9">
      <c r="B41" s="655" t="s">
        <v>111</v>
      </c>
      <c r="C41" s="656" t="s">
        <v>112</v>
      </c>
      <c r="D41" s="657" t="s">
        <v>113</v>
      </c>
      <c r="E41" s="658" t="s">
        <v>114</v>
      </c>
      <c r="F41" s="721" t="s">
        <v>56</v>
      </c>
      <c r="G41" s="741">
        <v>2239</v>
      </c>
      <c r="H41" s="760">
        <v>0.27</v>
      </c>
      <c r="I41" s="714">
        <f t="shared" si="0"/>
        <v>1634.4699999999998</v>
      </c>
    </row>
    <row r="42" spans="2:9">
      <c r="B42" s="659"/>
      <c r="C42" s="656" t="s">
        <v>112</v>
      </c>
      <c r="D42" s="657" t="s">
        <v>115</v>
      </c>
      <c r="E42" s="658" t="s">
        <v>116</v>
      </c>
      <c r="F42" s="721" t="s">
        <v>56</v>
      </c>
      <c r="G42" s="741">
        <v>3299</v>
      </c>
      <c r="H42" s="760">
        <v>0.27</v>
      </c>
      <c r="I42" s="714">
        <f t="shared" si="0"/>
        <v>2408.27</v>
      </c>
    </row>
    <row r="43" spans="2:9">
      <c r="B43" s="659"/>
      <c r="C43" s="656" t="s">
        <v>112</v>
      </c>
      <c r="D43" s="657" t="s">
        <v>117</v>
      </c>
      <c r="E43" s="658" t="s">
        <v>118</v>
      </c>
      <c r="F43" s="721" t="s">
        <v>56</v>
      </c>
      <c r="G43" s="741">
        <v>4359</v>
      </c>
      <c r="H43" s="760">
        <v>0.27</v>
      </c>
      <c r="I43" s="714">
        <f t="shared" si="0"/>
        <v>3182.0699999999997</v>
      </c>
    </row>
    <row r="44" spans="2:9">
      <c r="B44" s="659"/>
      <c r="C44" s="656"/>
      <c r="D44" s="657"/>
      <c r="E44" s="658"/>
      <c r="F44" s="721"/>
      <c r="G44" s="741"/>
      <c r="H44" s="760"/>
      <c r="I44" s="714"/>
    </row>
    <row r="45" spans="2:9">
      <c r="C45" s="656" t="s">
        <v>112</v>
      </c>
      <c r="D45" s="657" t="s">
        <v>119</v>
      </c>
      <c r="E45" s="658" t="s">
        <v>120</v>
      </c>
      <c r="F45" s="721" t="s">
        <v>56</v>
      </c>
      <c r="G45" s="741">
        <v>1989</v>
      </c>
      <c r="H45" s="760">
        <v>0.27</v>
      </c>
      <c r="I45" s="714">
        <f t="shared" si="0"/>
        <v>1451.9699999999998</v>
      </c>
    </row>
    <row r="46" spans="2:9">
      <c r="B46" s="659"/>
      <c r="C46" s="656" t="s">
        <v>112</v>
      </c>
      <c r="D46" s="657" t="s">
        <v>121</v>
      </c>
      <c r="E46" s="658" t="s">
        <v>122</v>
      </c>
      <c r="F46" s="721" t="s">
        <v>56</v>
      </c>
      <c r="G46" s="741">
        <v>3049</v>
      </c>
      <c r="H46" s="760">
        <v>0.27</v>
      </c>
      <c r="I46" s="714">
        <f t="shared" si="0"/>
        <v>2225.77</v>
      </c>
    </row>
    <row r="47" spans="2:9">
      <c r="B47" s="659"/>
      <c r="C47" s="656" t="s">
        <v>112</v>
      </c>
      <c r="D47" s="657" t="s">
        <v>123</v>
      </c>
      <c r="E47" s="658" t="s">
        <v>124</v>
      </c>
      <c r="F47" s="721" t="s">
        <v>56</v>
      </c>
      <c r="G47" s="741">
        <v>4109</v>
      </c>
      <c r="H47" s="760">
        <v>0.27</v>
      </c>
      <c r="I47" s="714">
        <f t="shared" si="0"/>
        <v>2999.5699999999997</v>
      </c>
    </row>
    <row r="48" spans="2:9">
      <c r="B48" s="659"/>
      <c r="C48" s="656"/>
      <c r="D48" s="657"/>
      <c r="E48" s="658"/>
      <c r="F48" s="721"/>
      <c r="G48" s="741"/>
      <c r="H48" s="760"/>
      <c r="I48" s="714"/>
    </row>
    <row r="49" spans="2:9">
      <c r="B49" s="659"/>
      <c r="C49" s="656" t="s">
        <v>112</v>
      </c>
      <c r="D49" s="657" t="s">
        <v>125</v>
      </c>
      <c r="E49" s="658" t="s">
        <v>126</v>
      </c>
      <c r="F49" s="721" t="s">
        <v>56</v>
      </c>
      <c r="G49" s="741">
        <v>1439</v>
      </c>
      <c r="H49" s="760">
        <v>0.27</v>
      </c>
      <c r="I49" s="714">
        <f t="shared" si="0"/>
        <v>1050.47</v>
      </c>
    </row>
    <row r="50" spans="2:9">
      <c r="B50" s="659"/>
      <c r="C50" s="656" t="s">
        <v>112</v>
      </c>
      <c r="D50" s="657" t="s">
        <v>127</v>
      </c>
      <c r="E50" s="658" t="s">
        <v>128</v>
      </c>
      <c r="F50" s="721" t="s">
        <v>56</v>
      </c>
      <c r="G50" s="741">
        <v>2499</v>
      </c>
      <c r="H50" s="760">
        <v>0.27</v>
      </c>
      <c r="I50" s="714">
        <f t="shared" si="0"/>
        <v>1824.27</v>
      </c>
    </row>
    <row r="51" spans="2:9">
      <c r="B51" s="659"/>
      <c r="C51" s="656" t="s">
        <v>112</v>
      </c>
      <c r="D51" s="657" t="s">
        <v>129</v>
      </c>
      <c r="E51" s="658" t="s">
        <v>130</v>
      </c>
      <c r="F51" s="721" t="s">
        <v>56</v>
      </c>
      <c r="G51" s="741">
        <v>3559</v>
      </c>
      <c r="H51" s="760">
        <v>0.27</v>
      </c>
      <c r="I51" s="714">
        <f t="shared" si="0"/>
        <v>2598.0699999999997</v>
      </c>
    </row>
    <row r="52" spans="2:9">
      <c r="B52" s="659"/>
      <c r="C52" s="656"/>
      <c r="D52" s="657"/>
      <c r="E52" s="658"/>
      <c r="F52" s="721"/>
      <c r="G52" s="741"/>
      <c r="H52" s="760"/>
      <c r="I52" s="714"/>
    </row>
    <row r="53" spans="2:9">
      <c r="B53" s="659"/>
      <c r="C53" s="656" t="s">
        <v>131</v>
      </c>
      <c r="D53" s="657" t="s">
        <v>132</v>
      </c>
      <c r="E53" s="658" t="s">
        <v>133</v>
      </c>
      <c r="F53" s="721" t="s">
        <v>56</v>
      </c>
      <c r="G53" s="741">
        <v>2389</v>
      </c>
      <c r="H53" s="760">
        <v>0.27</v>
      </c>
      <c r="I53" s="714">
        <f t="shared" si="0"/>
        <v>1743.9699999999998</v>
      </c>
    </row>
    <row r="54" spans="2:9">
      <c r="B54" s="659"/>
      <c r="C54" s="656" t="s">
        <v>131</v>
      </c>
      <c r="D54" s="657" t="s">
        <v>134</v>
      </c>
      <c r="E54" s="658" t="s">
        <v>135</v>
      </c>
      <c r="F54" s="721" t="s">
        <v>56</v>
      </c>
      <c r="G54" s="741">
        <v>3449</v>
      </c>
      <c r="H54" s="760">
        <v>0.27</v>
      </c>
      <c r="I54" s="714">
        <f t="shared" si="0"/>
        <v>2517.77</v>
      </c>
    </row>
    <row r="55" spans="2:9">
      <c r="B55" s="659"/>
      <c r="C55" s="656" t="s">
        <v>131</v>
      </c>
      <c r="D55" s="657" t="s">
        <v>136</v>
      </c>
      <c r="E55" s="658" t="s">
        <v>137</v>
      </c>
      <c r="F55" s="721" t="s">
        <v>56</v>
      </c>
      <c r="G55" s="741">
        <v>4509</v>
      </c>
      <c r="H55" s="760">
        <v>0.27</v>
      </c>
      <c r="I55" s="714">
        <f t="shared" si="0"/>
        <v>3291.5699999999997</v>
      </c>
    </row>
    <row r="56" spans="2:9">
      <c r="B56" s="659"/>
      <c r="C56" s="656"/>
      <c r="D56" s="657"/>
      <c r="E56" s="658"/>
      <c r="F56" s="721"/>
      <c r="G56" s="741"/>
      <c r="H56" s="760"/>
      <c r="I56" s="714"/>
    </row>
    <row r="57" spans="2:9">
      <c r="B57" s="659"/>
      <c r="C57" s="656" t="s">
        <v>131</v>
      </c>
      <c r="D57" s="657" t="s">
        <v>138</v>
      </c>
      <c r="E57" s="658" t="s">
        <v>139</v>
      </c>
      <c r="F57" s="721" t="s">
        <v>56</v>
      </c>
      <c r="G57" s="741">
        <v>2639</v>
      </c>
      <c r="H57" s="760">
        <v>0.27</v>
      </c>
      <c r="I57" s="714">
        <f t="shared" si="0"/>
        <v>1926.4699999999998</v>
      </c>
    </row>
    <row r="58" spans="2:9">
      <c r="B58" s="659"/>
      <c r="C58" s="656" t="s">
        <v>131</v>
      </c>
      <c r="D58" s="657" t="s">
        <v>140</v>
      </c>
      <c r="E58" s="658" t="s">
        <v>141</v>
      </c>
      <c r="F58" s="721" t="s">
        <v>56</v>
      </c>
      <c r="G58" s="741">
        <v>3699</v>
      </c>
      <c r="H58" s="760">
        <v>0.27</v>
      </c>
      <c r="I58" s="714">
        <f t="shared" si="0"/>
        <v>2700.27</v>
      </c>
    </row>
    <row r="59" spans="2:9">
      <c r="B59" s="659"/>
      <c r="C59" s="656" t="s">
        <v>131</v>
      </c>
      <c r="D59" s="657" t="s">
        <v>142</v>
      </c>
      <c r="E59" s="658" t="s">
        <v>143</v>
      </c>
      <c r="F59" s="721" t="s">
        <v>56</v>
      </c>
      <c r="G59" s="741">
        <v>4759</v>
      </c>
      <c r="H59" s="760">
        <v>0.27</v>
      </c>
      <c r="I59" s="714">
        <f t="shared" si="0"/>
        <v>3474.0699999999997</v>
      </c>
    </row>
    <row r="60" spans="2:9">
      <c r="B60" s="659"/>
      <c r="C60" s="656"/>
      <c r="D60" s="657"/>
      <c r="E60" s="658"/>
      <c r="F60" s="721"/>
      <c r="G60" s="741"/>
      <c r="H60" s="760"/>
      <c r="I60" s="714"/>
    </row>
    <row r="61" spans="2:9">
      <c r="B61" s="661" t="s">
        <v>144</v>
      </c>
      <c r="C61" s="656" t="s">
        <v>145</v>
      </c>
      <c r="D61" s="657" t="s">
        <v>146</v>
      </c>
      <c r="E61" s="658" t="s">
        <v>147</v>
      </c>
      <c r="F61" s="721" t="s">
        <v>71</v>
      </c>
      <c r="G61" s="741">
        <v>531</v>
      </c>
      <c r="H61" s="760">
        <v>0.16</v>
      </c>
      <c r="I61" s="714">
        <f t="shared" si="0"/>
        <v>446.03999999999996</v>
      </c>
    </row>
    <row r="62" spans="2:9">
      <c r="B62" s="659"/>
      <c r="C62" s="656" t="s">
        <v>145</v>
      </c>
      <c r="D62" s="657" t="s">
        <v>148</v>
      </c>
      <c r="E62" s="658" t="s">
        <v>149</v>
      </c>
      <c r="F62" s="721" t="s">
        <v>71</v>
      </c>
      <c r="G62" s="741">
        <v>1593</v>
      </c>
      <c r="H62" s="760">
        <v>0.16</v>
      </c>
      <c r="I62" s="714">
        <f t="shared" si="0"/>
        <v>1338.12</v>
      </c>
    </row>
    <row r="63" spans="2:9">
      <c r="B63" s="659"/>
      <c r="C63" s="656" t="s">
        <v>145</v>
      </c>
      <c r="D63" s="657" t="s">
        <v>150</v>
      </c>
      <c r="E63" s="658" t="s">
        <v>151</v>
      </c>
      <c r="F63" s="721" t="s">
        <v>71</v>
      </c>
      <c r="G63" s="741">
        <v>2655</v>
      </c>
      <c r="H63" s="760">
        <v>0.16</v>
      </c>
      <c r="I63" s="714">
        <f t="shared" si="0"/>
        <v>2230.1999999999998</v>
      </c>
    </row>
    <row r="64" spans="2:9">
      <c r="B64" s="659"/>
      <c r="C64" s="656"/>
      <c r="D64" s="657"/>
      <c r="E64" s="658"/>
      <c r="F64" s="721"/>
      <c r="G64" s="741"/>
      <c r="H64" s="760"/>
      <c r="I64" s="714"/>
    </row>
    <row r="65" spans="1:9">
      <c r="B65" s="659" t="s">
        <v>152</v>
      </c>
      <c r="C65" s="656" t="s">
        <v>153</v>
      </c>
      <c r="D65" s="657" t="s">
        <v>154</v>
      </c>
      <c r="E65" s="658" t="s">
        <v>155</v>
      </c>
      <c r="F65" s="721" t="s">
        <v>56</v>
      </c>
      <c r="G65" s="741">
        <v>1179</v>
      </c>
      <c r="H65" s="760">
        <v>0.27</v>
      </c>
      <c r="I65" s="714">
        <f t="shared" si="0"/>
        <v>860.67</v>
      </c>
    </row>
    <row r="66" spans="1:9">
      <c r="B66" s="659"/>
      <c r="C66" s="656" t="s">
        <v>153</v>
      </c>
      <c r="D66" s="657" t="s">
        <v>156</v>
      </c>
      <c r="E66" s="658" t="s">
        <v>157</v>
      </c>
      <c r="F66" s="721" t="s">
        <v>56</v>
      </c>
      <c r="G66" s="741">
        <v>1887</v>
      </c>
      <c r="H66" s="760">
        <v>0.27</v>
      </c>
      <c r="I66" s="714">
        <f t="shared" si="0"/>
        <v>1377.51</v>
      </c>
    </row>
    <row r="67" spans="1:9">
      <c r="B67" s="659"/>
      <c r="C67" s="656" t="s">
        <v>153</v>
      </c>
      <c r="D67" s="657" t="s">
        <v>158</v>
      </c>
      <c r="E67" s="658" t="s">
        <v>159</v>
      </c>
      <c r="F67" s="721" t="s">
        <v>56</v>
      </c>
      <c r="G67" s="741">
        <v>1179</v>
      </c>
      <c r="H67" s="760">
        <v>0.27</v>
      </c>
      <c r="I67" s="714">
        <f t="shared" si="0"/>
        <v>860.67</v>
      </c>
    </row>
    <row r="68" spans="1:9">
      <c r="B68" s="659"/>
      <c r="C68" s="656" t="s">
        <v>153</v>
      </c>
      <c r="D68" s="657" t="s">
        <v>160</v>
      </c>
      <c r="E68" s="658" t="s">
        <v>161</v>
      </c>
      <c r="F68" s="721" t="s">
        <v>56</v>
      </c>
      <c r="G68" s="741">
        <v>1887</v>
      </c>
      <c r="H68" s="760">
        <v>0.27</v>
      </c>
      <c r="I68" s="714">
        <f t="shared" si="0"/>
        <v>1377.51</v>
      </c>
    </row>
    <row r="69" spans="1:9">
      <c r="B69" s="659"/>
      <c r="C69" s="656"/>
      <c r="D69" s="657"/>
      <c r="E69" s="658"/>
      <c r="F69" s="721"/>
      <c r="G69" s="741"/>
      <c r="H69" s="760"/>
      <c r="I69" s="714"/>
    </row>
    <row r="70" spans="1:9">
      <c r="B70" s="661"/>
      <c r="C70" s="656" t="s">
        <v>162</v>
      </c>
      <c r="D70" s="657" t="s">
        <v>163</v>
      </c>
      <c r="E70" s="658" t="s">
        <v>164</v>
      </c>
      <c r="F70" s="721" t="s">
        <v>71</v>
      </c>
      <c r="G70" s="741">
        <v>330</v>
      </c>
      <c r="H70" s="760">
        <v>0.16</v>
      </c>
      <c r="I70" s="714">
        <f t="shared" si="0"/>
        <v>277.2</v>
      </c>
    </row>
    <row r="71" spans="1:9">
      <c r="B71" s="659"/>
      <c r="C71" s="656" t="s">
        <v>162</v>
      </c>
      <c r="D71" s="657" t="s">
        <v>165</v>
      </c>
      <c r="E71" s="658" t="s">
        <v>166</v>
      </c>
      <c r="F71" s="721" t="s">
        <v>71</v>
      </c>
      <c r="G71" s="741">
        <v>990</v>
      </c>
      <c r="H71" s="760">
        <v>0.16</v>
      </c>
      <c r="I71" s="714">
        <f t="shared" si="0"/>
        <v>831.6</v>
      </c>
    </row>
    <row r="72" spans="1:9">
      <c r="B72" s="659"/>
      <c r="C72" s="656" t="s">
        <v>162</v>
      </c>
      <c r="D72" s="657" t="s">
        <v>167</v>
      </c>
      <c r="E72" s="658" t="s">
        <v>168</v>
      </c>
      <c r="F72" s="721" t="s">
        <v>71</v>
      </c>
      <c r="G72" s="741">
        <v>1650</v>
      </c>
      <c r="H72" s="760">
        <v>0.16</v>
      </c>
      <c r="I72" s="714">
        <f t="shared" si="0"/>
        <v>1386</v>
      </c>
    </row>
    <row r="73" spans="1:9">
      <c r="B73" s="659"/>
      <c r="C73" s="656"/>
      <c r="D73" s="657"/>
      <c r="E73" s="658"/>
      <c r="F73" s="721"/>
      <c r="G73" s="741"/>
      <c r="H73" s="760"/>
      <c r="I73" s="714"/>
    </row>
    <row r="74" spans="1:9">
      <c r="A74" s="589"/>
      <c r="B74" s="659" t="s">
        <v>169</v>
      </c>
      <c r="C74" s="656" t="s">
        <v>153</v>
      </c>
      <c r="D74" s="657" t="s">
        <v>170</v>
      </c>
      <c r="E74" s="658" t="s">
        <v>171</v>
      </c>
      <c r="F74" s="721" t="s">
        <v>56</v>
      </c>
      <c r="G74" s="741">
        <v>874</v>
      </c>
      <c r="H74" s="760">
        <v>0.27</v>
      </c>
      <c r="I74" s="714">
        <f t="shared" si="0"/>
        <v>638.02</v>
      </c>
    </row>
    <row r="75" spans="1:9">
      <c r="A75" s="589"/>
      <c r="B75" s="659"/>
      <c r="C75" s="656" t="s">
        <v>153</v>
      </c>
      <c r="D75" s="657" t="s">
        <v>172</v>
      </c>
      <c r="E75" s="658" t="s">
        <v>173</v>
      </c>
      <c r="F75" s="721" t="s">
        <v>56</v>
      </c>
      <c r="G75" s="741">
        <v>1674</v>
      </c>
      <c r="H75" s="760">
        <v>0.27</v>
      </c>
      <c r="I75" s="714">
        <f t="shared" ref="I75:I138" si="1">G75-(G75*H75)</f>
        <v>1222.02</v>
      </c>
    </row>
    <row r="76" spans="1:9">
      <c r="A76" s="589"/>
      <c r="B76" s="659"/>
      <c r="C76" s="656" t="s">
        <v>153</v>
      </c>
      <c r="D76" s="657" t="s">
        <v>174</v>
      </c>
      <c r="E76" s="658" t="s">
        <v>175</v>
      </c>
      <c r="F76" s="721" t="s">
        <v>56</v>
      </c>
      <c r="G76" s="741">
        <v>2474</v>
      </c>
      <c r="H76" s="760">
        <v>0.27</v>
      </c>
      <c r="I76" s="714">
        <f t="shared" si="1"/>
        <v>1806.02</v>
      </c>
    </row>
    <row r="77" spans="1:9">
      <c r="A77" s="589"/>
      <c r="B77" s="659"/>
      <c r="C77" s="656"/>
      <c r="D77" s="657"/>
      <c r="E77" s="658"/>
      <c r="F77" s="721"/>
      <c r="G77" s="741"/>
      <c r="H77" s="760"/>
      <c r="I77" s="714"/>
    </row>
    <row r="78" spans="1:9">
      <c r="A78" s="589"/>
      <c r="B78" s="659"/>
      <c r="C78" s="656" t="s">
        <v>176</v>
      </c>
      <c r="D78" s="657" t="s">
        <v>177</v>
      </c>
      <c r="E78" s="658" t="s">
        <v>178</v>
      </c>
      <c r="F78" s="721" t="s">
        <v>71</v>
      </c>
      <c r="G78" s="741">
        <v>400</v>
      </c>
      <c r="H78" s="760">
        <v>0.16</v>
      </c>
      <c r="I78" s="714">
        <f t="shared" si="1"/>
        <v>336</v>
      </c>
    </row>
    <row r="79" spans="1:9">
      <c r="A79" s="589"/>
      <c r="B79" s="659"/>
      <c r="C79" s="656" t="s">
        <v>176</v>
      </c>
      <c r="D79" s="657" t="s">
        <v>179</v>
      </c>
      <c r="E79" s="658" t="s">
        <v>180</v>
      </c>
      <c r="F79" s="721" t="s">
        <v>71</v>
      </c>
      <c r="G79" s="741">
        <v>1200</v>
      </c>
      <c r="H79" s="760">
        <v>0.16</v>
      </c>
      <c r="I79" s="714">
        <f t="shared" si="1"/>
        <v>1008</v>
      </c>
    </row>
    <row r="80" spans="1:9">
      <c r="A80" s="589"/>
      <c r="B80" s="659"/>
      <c r="C80" s="656" t="s">
        <v>176</v>
      </c>
      <c r="D80" s="657" t="s">
        <v>181</v>
      </c>
      <c r="E80" s="658" t="s">
        <v>182</v>
      </c>
      <c r="F80" s="721" t="s">
        <v>71</v>
      </c>
      <c r="G80" s="741">
        <v>2000</v>
      </c>
      <c r="H80" s="760">
        <v>0.16</v>
      </c>
      <c r="I80" s="714">
        <f t="shared" si="1"/>
        <v>1680</v>
      </c>
    </row>
    <row r="81" spans="2:9">
      <c r="B81" s="659"/>
      <c r="C81" s="656"/>
      <c r="D81" s="657"/>
      <c r="E81" s="658"/>
      <c r="F81" s="721"/>
      <c r="G81" s="741"/>
      <c r="H81" s="760"/>
      <c r="I81" s="714"/>
    </row>
    <row r="82" spans="2:9">
      <c r="B82" s="655" t="s">
        <v>183</v>
      </c>
      <c r="C82" s="656" t="s">
        <v>53</v>
      </c>
      <c r="D82" s="657" t="s">
        <v>184</v>
      </c>
      <c r="E82" s="658" t="s">
        <v>185</v>
      </c>
      <c r="F82" s="721" t="s">
        <v>56</v>
      </c>
      <c r="G82" s="741">
        <v>801</v>
      </c>
      <c r="H82" s="760">
        <v>0.27</v>
      </c>
      <c r="I82" s="714">
        <f t="shared" si="1"/>
        <v>584.73</v>
      </c>
    </row>
    <row r="83" spans="2:9">
      <c r="B83" s="659"/>
      <c r="C83" s="656" t="s">
        <v>53</v>
      </c>
      <c r="D83" s="657" t="s">
        <v>186</v>
      </c>
      <c r="E83" s="658" t="s">
        <v>187</v>
      </c>
      <c r="F83" s="721" t="s">
        <v>56</v>
      </c>
      <c r="G83" s="741">
        <v>943</v>
      </c>
      <c r="H83" s="760">
        <v>0.27</v>
      </c>
      <c r="I83" s="714">
        <f t="shared" si="1"/>
        <v>688.39</v>
      </c>
    </row>
    <row r="84" spans="2:9">
      <c r="B84" s="659"/>
      <c r="C84" s="656" t="s">
        <v>53</v>
      </c>
      <c r="D84" s="657" t="s">
        <v>188</v>
      </c>
      <c r="E84" s="658" t="s">
        <v>189</v>
      </c>
      <c r="F84" s="721" t="s">
        <v>56</v>
      </c>
      <c r="G84" s="741">
        <v>1084</v>
      </c>
      <c r="H84" s="760">
        <v>0.27</v>
      </c>
      <c r="I84" s="714">
        <f t="shared" si="1"/>
        <v>791.31999999999994</v>
      </c>
    </row>
    <row r="85" spans="2:9">
      <c r="B85" s="659"/>
      <c r="C85" s="656" t="s">
        <v>53</v>
      </c>
      <c r="D85" s="657" t="s">
        <v>190</v>
      </c>
      <c r="E85" s="658" t="s">
        <v>191</v>
      </c>
      <c r="F85" s="721" t="s">
        <v>56</v>
      </c>
      <c r="G85" s="741">
        <v>848</v>
      </c>
      <c r="H85" s="760">
        <v>0.27</v>
      </c>
      <c r="I85" s="714">
        <f t="shared" si="1"/>
        <v>619.04</v>
      </c>
    </row>
    <row r="86" spans="2:9">
      <c r="B86" s="659"/>
      <c r="C86" s="656" t="s">
        <v>53</v>
      </c>
      <c r="D86" s="657" t="s">
        <v>192</v>
      </c>
      <c r="E86" s="658" t="s">
        <v>193</v>
      </c>
      <c r="F86" s="721" t="s">
        <v>56</v>
      </c>
      <c r="G86" s="741">
        <v>990</v>
      </c>
      <c r="H86" s="760">
        <v>0.27</v>
      </c>
      <c r="I86" s="714">
        <f t="shared" si="1"/>
        <v>722.7</v>
      </c>
    </row>
    <row r="87" spans="2:9">
      <c r="B87" s="659"/>
      <c r="C87" s="656" t="s">
        <v>53</v>
      </c>
      <c r="D87" s="657" t="s">
        <v>194</v>
      </c>
      <c r="E87" s="658" t="s">
        <v>195</v>
      </c>
      <c r="F87" s="721" t="s">
        <v>56</v>
      </c>
      <c r="G87" s="741">
        <v>1132</v>
      </c>
      <c r="H87" s="760">
        <v>0.27</v>
      </c>
      <c r="I87" s="714">
        <f t="shared" si="1"/>
        <v>826.3599999999999</v>
      </c>
    </row>
    <row r="88" spans="2:9">
      <c r="B88" s="659"/>
      <c r="C88" s="656"/>
      <c r="D88" s="657"/>
      <c r="E88" s="662"/>
      <c r="F88" s="722"/>
      <c r="G88" s="742"/>
      <c r="H88" s="759"/>
      <c r="I88" s="714"/>
    </row>
    <row r="89" spans="2:9">
      <c r="B89" s="659"/>
      <c r="C89" s="656" t="s">
        <v>196</v>
      </c>
      <c r="D89" s="657" t="s">
        <v>197</v>
      </c>
      <c r="E89" s="658" t="s">
        <v>198</v>
      </c>
      <c r="F89" s="721" t="s">
        <v>56</v>
      </c>
      <c r="G89" s="741">
        <v>471</v>
      </c>
      <c r="H89" s="760">
        <v>0.27</v>
      </c>
      <c r="I89" s="714">
        <f t="shared" si="1"/>
        <v>343.83</v>
      </c>
    </row>
    <row r="90" spans="2:9">
      <c r="B90" s="659"/>
      <c r="C90" s="656" t="s">
        <v>196</v>
      </c>
      <c r="D90" s="657" t="s">
        <v>199</v>
      </c>
      <c r="E90" s="658" t="s">
        <v>200</v>
      </c>
      <c r="F90" s="721" t="s">
        <v>56</v>
      </c>
      <c r="G90" s="741">
        <v>577</v>
      </c>
      <c r="H90" s="760">
        <v>0.27</v>
      </c>
      <c r="I90" s="714">
        <f t="shared" si="1"/>
        <v>421.21</v>
      </c>
    </row>
    <row r="91" spans="2:9">
      <c r="B91" s="659"/>
      <c r="C91" s="656" t="s">
        <v>196</v>
      </c>
      <c r="D91" s="657" t="s">
        <v>201</v>
      </c>
      <c r="E91" s="658" t="s">
        <v>202</v>
      </c>
      <c r="F91" s="721" t="s">
        <v>56</v>
      </c>
      <c r="G91" s="741">
        <v>683</v>
      </c>
      <c r="H91" s="760">
        <v>0.27</v>
      </c>
      <c r="I91" s="714">
        <f t="shared" si="1"/>
        <v>498.59</v>
      </c>
    </row>
    <row r="92" spans="2:9">
      <c r="B92" s="659"/>
      <c r="C92" s="656"/>
      <c r="D92" s="657"/>
      <c r="E92" s="662"/>
      <c r="F92" s="722"/>
      <c r="G92" s="742"/>
      <c r="H92" s="759"/>
      <c r="I92" s="714"/>
    </row>
    <row r="93" spans="2:9">
      <c r="B93" s="661" t="s">
        <v>203</v>
      </c>
      <c r="C93" s="656" t="s">
        <v>68</v>
      </c>
      <c r="D93" s="657" t="s">
        <v>204</v>
      </c>
      <c r="E93" s="658" t="s">
        <v>205</v>
      </c>
      <c r="F93" s="721" t="s">
        <v>71</v>
      </c>
      <c r="G93" s="741">
        <v>72</v>
      </c>
      <c r="H93" s="760">
        <v>0.16</v>
      </c>
      <c r="I93" s="714">
        <f t="shared" si="1"/>
        <v>60.480000000000004</v>
      </c>
    </row>
    <row r="94" spans="2:9">
      <c r="B94" s="659"/>
      <c r="C94" s="656" t="s">
        <v>68</v>
      </c>
      <c r="D94" s="657" t="s">
        <v>206</v>
      </c>
      <c r="E94" s="658" t="s">
        <v>207</v>
      </c>
      <c r="F94" s="721" t="s">
        <v>71</v>
      </c>
      <c r="G94" s="741">
        <v>216</v>
      </c>
      <c r="H94" s="760">
        <v>0.16</v>
      </c>
      <c r="I94" s="714">
        <f t="shared" si="1"/>
        <v>181.44</v>
      </c>
    </row>
    <row r="95" spans="2:9">
      <c r="B95" s="659"/>
      <c r="C95" s="656" t="s">
        <v>68</v>
      </c>
      <c r="D95" s="657" t="s">
        <v>208</v>
      </c>
      <c r="E95" s="658" t="s">
        <v>209</v>
      </c>
      <c r="F95" s="721" t="s">
        <v>71</v>
      </c>
      <c r="G95" s="741">
        <v>360</v>
      </c>
      <c r="H95" s="760">
        <v>0.16</v>
      </c>
      <c r="I95" s="714">
        <f t="shared" si="1"/>
        <v>302.39999999999998</v>
      </c>
    </row>
    <row r="96" spans="2:9">
      <c r="B96" s="659"/>
      <c r="C96" s="656"/>
      <c r="D96" s="657"/>
      <c r="E96" s="658"/>
      <c r="F96" s="721"/>
      <c r="G96" s="741"/>
      <c r="H96" s="760"/>
      <c r="I96" s="714"/>
    </row>
    <row r="97" spans="2:9">
      <c r="B97" s="661" t="s">
        <v>210</v>
      </c>
      <c r="C97" s="656" t="s">
        <v>211</v>
      </c>
      <c r="D97" s="657" t="s">
        <v>212</v>
      </c>
      <c r="E97" s="658" t="s">
        <v>213</v>
      </c>
      <c r="F97" s="721" t="s">
        <v>56</v>
      </c>
      <c r="G97" s="741">
        <v>72</v>
      </c>
      <c r="H97" s="760">
        <v>0.27</v>
      </c>
      <c r="I97" s="714">
        <f t="shared" si="1"/>
        <v>52.56</v>
      </c>
    </row>
    <row r="98" spans="2:9">
      <c r="B98" s="659"/>
      <c r="C98" s="656" t="s">
        <v>211</v>
      </c>
      <c r="D98" s="657" t="s">
        <v>214</v>
      </c>
      <c r="E98" s="658" t="s">
        <v>215</v>
      </c>
      <c r="F98" s="721" t="s">
        <v>56</v>
      </c>
      <c r="G98" s="741">
        <v>216</v>
      </c>
      <c r="H98" s="760">
        <v>0.27</v>
      </c>
      <c r="I98" s="714">
        <f t="shared" si="1"/>
        <v>157.68</v>
      </c>
    </row>
    <row r="99" spans="2:9">
      <c r="B99" s="659"/>
      <c r="C99" s="656" t="s">
        <v>211</v>
      </c>
      <c r="D99" s="657" t="s">
        <v>216</v>
      </c>
      <c r="E99" s="658" t="s">
        <v>217</v>
      </c>
      <c r="F99" s="721" t="s">
        <v>56</v>
      </c>
      <c r="G99" s="741">
        <v>360</v>
      </c>
      <c r="H99" s="760">
        <v>0.27</v>
      </c>
      <c r="I99" s="714">
        <f t="shared" si="1"/>
        <v>262.8</v>
      </c>
    </row>
    <row r="100" spans="2:9">
      <c r="B100" s="659"/>
      <c r="C100" s="656"/>
      <c r="D100" s="657"/>
      <c r="E100" s="663"/>
      <c r="F100" s="723"/>
      <c r="G100" s="743"/>
      <c r="H100" s="760"/>
      <c r="I100" s="714"/>
    </row>
    <row r="101" spans="2:9">
      <c r="B101" s="661" t="s">
        <v>218</v>
      </c>
      <c r="C101" s="656" t="s">
        <v>219</v>
      </c>
      <c r="D101" s="657" t="s">
        <v>220</v>
      </c>
      <c r="E101" s="658" t="s">
        <v>221</v>
      </c>
      <c r="F101" s="721" t="s">
        <v>71</v>
      </c>
      <c r="G101" s="741">
        <v>72</v>
      </c>
      <c r="H101" s="760">
        <v>0.16</v>
      </c>
      <c r="I101" s="714">
        <f t="shared" si="1"/>
        <v>60.480000000000004</v>
      </c>
    </row>
    <row r="102" spans="2:9">
      <c r="B102" s="659"/>
      <c r="C102" s="656" t="s">
        <v>219</v>
      </c>
      <c r="D102" s="657" t="s">
        <v>222</v>
      </c>
      <c r="E102" s="658" t="s">
        <v>223</v>
      </c>
      <c r="F102" s="721" t="s">
        <v>71</v>
      </c>
      <c r="G102" s="741">
        <v>216</v>
      </c>
      <c r="H102" s="760">
        <v>0.16</v>
      </c>
      <c r="I102" s="714">
        <f t="shared" si="1"/>
        <v>181.44</v>
      </c>
    </row>
    <row r="103" spans="2:9">
      <c r="B103" s="659"/>
      <c r="C103" s="656" t="s">
        <v>219</v>
      </c>
      <c r="D103" s="657" t="s">
        <v>224</v>
      </c>
      <c r="E103" s="658" t="s">
        <v>225</v>
      </c>
      <c r="F103" s="721" t="s">
        <v>71</v>
      </c>
      <c r="G103" s="741">
        <v>360</v>
      </c>
      <c r="H103" s="760">
        <v>0.16</v>
      </c>
      <c r="I103" s="714">
        <f t="shared" si="1"/>
        <v>302.39999999999998</v>
      </c>
    </row>
    <row r="104" spans="2:9">
      <c r="B104" s="659"/>
      <c r="C104" s="656"/>
      <c r="D104" s="657"/>
      <c r="E104" s="658"/>
      <c r="F104" s="721"/>
      <c r="G104" s="741"/>
      <c r="H104" s="760"/>
      <c r="I104" s="714"/>
    </row>
    <row r="105" spans="2:9">
      <c r="B105" s="655" t="s">
        <v>226</v>
      </c>
      <c r="C105" s="656" t="s">
        <v>227</v>
      </c>
      <c r="D105" s="657" t="s">
        <v>228</v>
      </c>
      <c r="E105" s="658" t="s">
        <v>229</v>
      </c>
      <c r="F105" s="721" t="s">
        <v>71</v>
      </c>
      <c r="G105" s="741">
        <v>60</v>
      </c>
      <c r="H105" s="760">
        <v>0.16</v>
      </c>
      <c r="I105" s="714">
        <f t="shared" si="1"/>
        <v>50.4</v>
      </c>
    </row>
    <row r="106" spans="2:9">
      <c r="B106" s="659"/>
      <c r="C106" s="656" t="s">
        <v>227</v>
      </c>
      <c r="D106" s="657" t="s">
        <v>230</v>
      </c>
      <c r="E106" s="658" t="s">
        <v>231</v>
      </c>
      <c r="F106" s="721" t="s">
        <v>71</v>
      </c>
      <c r="G106" s="741">
        <v>180</v>
      </c>
      <c r="H106" s="760">
        <v>0.16</v>
      </c>
      <c r="I106" s="714">
        <f t="shared" si="1"/>
        <v>151.19999999999999</v>
      </c>
    </row>
    <row r="107" spans="2:9">
      <c r="B107" s="659"/>
      <c r="C107" s="656" t="s">
        <v>227</v>
      </c>
      <c r="D107" s="657" t="s">
        <v>232</v>
      </c>
      <c r="E107" s="658" t="s">
        <v>233</v>
      </c>
      <c r="F107" s="721" t="s">
        <v>71</v>
      </c>
      <c r="G107" s="741">
        <v>300</v>
      </c>
      <c r="H107" s="760">
        <v>0.16</v>
      </c>
      <c r="I107" s="714">
        <f t="shared" si="1"/>
        <v>252</v>
      </c>
    </row>
    <row r="108" spans="2:9">
      <c r="B108" s="659"/>
      <c r="C108" s="656"/>
      <c r="D108" s="657"/>
      <c r="E108" s="658"/>
      <c r="F108" s="721"/>
      <c r="G108" s="741"/>
      <c r="H108" s="760"/>
      <c r="I108" s="714"/>
    </row>
    <row r="109" spans="2:9">
      <c r="B109" s="659" t="s">
        <v>234</v>
      </c>
      <c r="C109" s="656" t="s">
        <v>235</v>
      </c>
      <c r="D109" s="657" t="s">
        <v>236</v>
      </c>
      <c r="E109" s="658" t="s">
        <v>237</v>
      </c>
      <c r="F109" s="721" t="s">
        <v>56</v>
      </c>
      <c r="G109" s="741">
        <v>2089</v>
      </c>
      <c r="H109" s="760">
        <v>0.27</v>
      </c>
      <c r="I109" s="714">
        <f t="shared" si="1"/>
        <v>1524.9699999999998</v>
      </c>
    </row>
    <row r="110" spans="2:9">
      <c r="B110" s="659"/>
      <c r="C110" s="656" t="s">
        <v>235</v>
      </c>
      <c r="D110" s="657" t="s">
        <v>238</v>
      </c>
      <c r="E110" s="658" t="s">
        <v>239</v>
      </c>
      <c r="F110" s="721" t="s">
        <v>56</v>
      </c>
      <c r="G110" s="741">
        <v>2782</v>
      </c>
      <c r="H110" s="760">
        <v>0.27</v>
      </c>
      <c r="I110" s="714">
        <f t="shared" si="1"/>
        <v>2030.86</v>
      </c>
    </row>
    <row r="111" spans="2:9">
      <c r="B111" s="659"/>
      <c r="C111" s="656" t="s">
        <v>235</v>
      </c>
      <c r="D111" s="657" t="s">
        <v>240</v>
      </c>
      <c r="E111" s="658" t="s">
        <v>241</v>
      </c>
      <c r="F111" s="721" t="s">
        <v>56</v>
      </c>
      <c r="G111" s="741">
        <v>3475</v>
      </c>
      <c r="H111" s="760">
        <v>0.27</v>
      </c>
      <c r="I111" s="714">
        <f t="shared" si="1"/>
        <v>2536.75</v>
      </c>
    </row>
    <row r="112" spans="2:9">
      <c r="B112" s="659"/>
      <c r="C112" s="656"/>
      <c r="D112" s="657"/>
      <c r="E112" s="658"/>
      <c r="F112" s="721"/>
      <c r="G112" s="741"/>
      <c r="H112" s="760"/>
      <c r="I112" s="714"/>
    </row>
    <row r="113" spans="2:9">
      <c r="B113" s="661" t="s">
        <v>144</v>
      </c>
      <c r="C113" s="656" t="s">
        <v>76</v>
      </c>
      <c r="D113" s="657" t="s">
        <v>242</v>
      </c>
      <c r="E113" s="658" t="s">
        <v>243</v>
      </c>
      <c r="F113" s="721" t="s">
        <v>71</v>
      </c>
      <c r="G113" s="741">
        <v>744</v>
      </c>
      <c r="H113" s="760">
        <v>0.16</v>
      </c>
      <c r="I113" s="714">
        <f t="shared" si="1"/>
        <v>624.96</v>
      </c>
    </row>
    <row r="114" spans="2:9">
      <c r="B114" s="661"/>
      <c r="C114" s="656" t="s">
        <v>76</v>
      </c>
      <c r="D114" s="657" t="s">
        <v>244</v>
      </c>
      <c r="E114" s="658" t="s">
        <v>245</v>
      </c>
      <c r="F114" s="721" t="s">
        <v>71</v>
      </c>
      <c r="G114" s="741">
        <v>2232</v>
      </c>
      <c r="H114" s="760">
        <v>0.16</v>
      </c>
      <c r="I114" s="714">
        <f t="shared" si="1"/>
        <v>1874.88</v>
      </c>
    </row>
    <row r="115" spans="2:9">
      <c r="B115" s="661"/>
      <c r="C115" s="656" t="s">
        <v>76</v>
      </c>
      <c r="D115" s="657" t="s">
        <v>246</v>
      </c>
      <c r="E115" s="658" t="s">
        <v>247</v>
      </c>
      <c r="F115" s="721" t="s">
        <v>71</v>
      </c>
      <c r="G115" s="741">
        <v>3720</v>
      </c>
      <c r="H115" s="760">
        <v>0.16</v>
      </c>
      <c r="I115" s="714">
        <f t="shared" si="1"/>
        <v>3124.8</v>
      </c>
    </row>
    <row r="116" spans="2:9">
      <c r="B116" s="661"/>
      <c r="C116" s="656"/>
      <c r="D116" s="657"/>
      <c r="E116" s="658"/>
      <c r="F116" s="721"/>
      <c r="G116" s="741"/>
      <c r="H116" s="760"/>
      <c r="I116" s="714"/>
    </row>
    <row r="117" spans="2:9">
      <c r="B117" s="661" t="s">
        <v>210</v>
      </c>
      <c r="C117" s="656" t="s">
        <v>248</v>
      </c>
      <c r="D117" s="657" t="s">
        <v>249</v>
      </c>
      <c r="E117" s="658" t="s">
        <v>250</v>
      </c>
      <c r="F117" s="721" t="s">
        <v>56</v>
      </c>
      <c r="G117" s="741">
        <v>426</v>
      </c>
      <c r="H117" s="760">
        <v>0.27</v>
      </c>
      <c r="I117" s="714">
        <f t="shared" si="1"/>
        <v>310.98</v>
      </c>
    </row>
    <row r="118" spans="2:9">
      <c r="B118" s="661"/>
      <c r="C118" s="656" t="s">
        <v>248</v>
      </c>
      <c r="D118" s="657" t="s">
        <v>251</v>
      </c>
      <c r="E118" s="658" t="s">
        <v>252</v>
      </c>
      <c r="F118" s="721" t="s">
        <v>56</v>
      </c>
      <c r="G118" s="741">
        <v>1278</v>
      </c>
      <c r="H118" s="760">
        <v>0.27</v>
      </c>
      <c r="I118" s="714">
        <f t="shared" si="1"/>
        <v>932.94</v>
      </c>
    </row>
    <row r="119" spans="2:9">
      <c r="B119" s="661"/>
      <c r="C119" s="656" t="s">
        <v>248</v>
      </c>
      <c r="D119" s="657" t="s">
        <v>253</v>
      </c>
      <c r="E119" s="658" t="s">
        <v>254</v>
      </c>
      <c r="F119" s="721" t="s">
        <v>56</v>
      </c>
      <c r="G119" s="741">
        <v>2130</v>
      </c>
      <c r="H119" s="760">
        <v>0.27</v>
      </c>
      <c r="I119" s="714">
        <f t="shared" si="1"/>
        <v>1554.9</v>
      </c>
    </row>
    <row r="120" spans="2:9">
      <c r="B120" s="661"/>
      <c r="C120" s="656"/>
      <c r="D120" s="657"/>
      <c r="E120" s="658"/>
      <c r="F120" s="721"/>
      <c r="G120" s="741"/>
      <c r="H120" s="760"/>
      <c r="I120" s="714"/>
    </row>
    <row r="121" spans="2:9">
      <c r="B121" s="661" t="s">
        <v>255</v>
      </c>
      <c r="C121" s="656" t="s">
        <v>256</v>
      </c>
      <c r="D121" s="657" t="s">
        <v>257</v>
      </c>
      <c r="E121" s="658" t="s">
        <v>258</v>
      </c>
      <c r="F121" s="721" t="s">
        <v>71</v>
      </c>
      <c r="G121" s="741">
        <v>426</v>
      </c>
      <c r="H121" s="760">
        <v>0.16</v>
      </c>
      <c r="I121" s="714">
        <f t="shared" si="1"/>
        <v>357.84000000000003</v>
      </c>
    </row>
    <row r="122" spans="2:9">
      <c r="B122" s="661"/>
      <c r="C122" s="656" t="s">
        <v>256</v>
      </c>
      <c r="D122" s="657" t="s">
        <v>259</v>
      </c>
      <c r="E122" s="658" t="s">
        <v>260</v>
      </c>
      <c r="F122" s="721" t="s">
        <v>71</v>
      </c>
      <c r="G122" s="741">
        <v>1278</v>
      </c>
      <c r="H122" s="760">
        <v>0.16</v>
      </c>
      <c r="I122" s="714">
        <f t="shared" si="1"/>
        <v>1073.52</v>
      </c>
    </row>
    <row r="123" spans="2:9">
      <c r="B123" s="659"/>
      <c r="C123" s="656" t="s">
        <v>256</v>
      </c>
      <c r="D123" s="657" t="s">
        <v>261</v>
      </c>
      <c r="E123" s="658" t="s">
        <v>262</v>
      </c>
      <c r="F123" s="721" t="s">
        <v>71</v>
      </c>
      <c r="G123" s="741">
        <v>2130</v>
      </c>
      <c r="H123" s="760">
        <v>0.16</v>
      </c>
      <c r="I123" s="714">
        <f t="shared" si="1"/>
        <v>1789.2</v>
      </c>
    </row>
    <row r="124" spans="2:9">
      <c r="B124" s="659"/>
      <c r="C124" s="656"/>
      <c r="D124" s="657"/>
      <c r="E124" s="658"/>
      <c r="F124" s="721"/>
      <c r="G124" s="741"/>
      <c r="H124" s="760"/>
      <c r="I124" s="714"/>
    </row>
    <row r="125" spans="2:9">
      <c r="B125" s="659" t="s">
        <v>183</v>
      </c>
      <c r="C125" s="656" t="s">
        <v>83</v>
      </c>
      <c r="D125" s="657" t="s">
        <v>263</v>
      </c>
      <c r="E125" s="658" t="s">
        <v>264</v>
      </c>
      <c r="F125" s="721" t="s">
        <v>56</v>
      </c>
      <c r="G125" s="741">
        <v>1749</v>
      </c>
      <c r="H125" s="760">
        <v>0.27</v>
      </c>
      <c r="I125" s="714">
        <f t="shared" si="1"/>
        <v>1276.77</v>
      </c>
    </row>
    <row r="126" spans="2:9">
      <c r="B126" s="659"/>
      <c r="C126" s="656" t="s">
        <v>83</v>
      </c>
      <c r="D126" s="657" t="s">
        <v>265</v>
      </c>
      <c r="E126" s="658" t="s">
        <v>266</v>
      </c>
      <c r="F126" s="721" t="s">
        <v>56</v>
      </c>
      <c r="G126" s="741">
        <v>2049</v>
      </c>
      <c r="H126" s="760">
        <v>0.27</v>
      </c>
      <c r="I126" s="714">
        <f t="shared" si="1"/>
        <v>1495.77</v>
      </c>
    </row>
    <row r="127" spans="2:9">
      <c r="B127" s="659"/>
      <c r="C127" s="656" t="s">
        <v>83</v>
      </c>
      <c r="D127" s="657" t="s">
        <v>267</v>
      </c>
      <c r="E127" s="658" t="s">
        <v>268</v>
      </c>
      <c r="F127" s="721" t="s">
        <v>56</v>
      </c>
      <c r="G127" s="741">
        <v>2349</v>
      </c>
      <c r="H127" s="760">
        <v>0.27</v>
      </c>
      <c r="I127" s="714">
        <f t="shared" si="1"/>
        <v>1714.77</v>
      </c>
    </row>
    <row r="128" spans="2:9">
      <c r="B128" s="659"/>
      <c r="C128" s="656"/>
      <c r="D128" s="657"/>
      <c r="E128" s="658"/>
      <c r="F128" s="721"/>
      <c r="G128" s="741"/>
      <c r="H128" s="760"/>
      <c r="I128" s="714"/>
    </row>
    <row r="129" spans="2:9">
      <c r="C129" s="656" t="s">
        <v>97</v>
      </c>
      <c r="D129" s="657" t="s">
        <v>269</v>
      </c>
      <c r="E129" s="658" t="s">
        <v>270</v>
      </c>
      <c r="F129" s="721" t="s">
        <v>56</v>
      </c>
      <c r="G129" s="741">
        <v>1499</v>
      </c>
      <c r="H129" s="760">
        <v>0.27</v>
      </c>
      <c r="I129" s="714">
        <f t="shared" si="1"/>
        <v>1094.27</v>
      </c>
    </row>
    <row r="130" spans="2:9">
      <c r="B130" s="659"/>
      <c r="C130" s="656" t="s">
        <v>97</v>
      </c>
      <c r="D130" s="657" t="s">
        <v>271</v>
      </c>
      <c r="E130" s="658" t="s">
        <v>272</v>
      </c>
      <c r="F130" s="721" t="s">
        <v>56</v>
      </c>
      <c r="G130" s="741">
        <v>1799</v>
      </c>
      <c r="H130" s="760">
        <v>0.27</v>
      </c>
      <c r="I130" s="714">
        <f t="shared" si="1"/>
        <v>1313.27</v>
      </c>
    </row>
    <row r="131" spans="2:9">
      <c r="B131" s="659"/>
      <c r="C131" s="656" t="s">
        <v>97</v>
      </c>
      <c r="D131" s="657" t="s">
        <v>273</v>
      </c>
      <c r="E131" s="658" t="s">
        <v>274</v>
      </c>
      <c r="F131" s="721" t="s">
        <v>56</v>
      </c>
      <c r="G131" s="741">
        <v>2099</v>
      </c>
      <c r="H131" s="760">
        <v>0.27</v>
      </c>
      <c r="I131" s="714">
        <f t="shared" si="1"/>
        <v>1532.27</v>
      </c>
    </row>
    <row r="132" spans="2:9">
      <c r="B132" s="659"/>
      <c r="C132" s="656"/>
      <c r="D132" s="657"/>
      <c r="E132" s="658"/>
      <c r="F132" s="721"/>
      <c r="G132" s="741"/>
      <c r="H132" s="760"/>
      <c r="I132" s="714"/>
    </row>
    <row r="133" spans="2:9">
      <c r="B133" s="661" t="s">
        <v>203</v>
      </c>
      <c r="C133" s="656" t="s">
        <v>275</v>
      </c>
      <c r="D133" s="657" t="s">
        <v>276</v>
      </c>
      <c r="E133" s="658" t="s">
        <v>277</v>
      </c>
      <c r="F133" s="721" t="s">
        <v>71</v>
      </c>
      <c r="G133" s="741">
        <v>150</v>
      </c>
      <c r="H133" s="760">
        <v>0.16</v>
      </c>
      <c r="I133" s="714">
        <f t="shared" si="1"/>
        <v>126</v>
      </c>
    </row>
    <row r="134" spans="2:9">
      <c r="B134" s="661"/>
      <c r="C134" s="656" t="s">
        <v>275</v>
      </c>
      <c r="D134" s="657" t="s">
        <v>278</v>
      </c>
      <c r="E134" s="658" t="s">
        <v>279</v>
      </c>
      <c r="F134" s="721" t="s">
        <v>71</v>
      </c>
      <c r="G134" s="741">
        <v>450</v>
      </c>
      <c r="H134" s="760">
        <v>0.16</v>
      </c>
      <c r="I134" s="714">
        <f t="shared" si="1"/>
        <v>378</v>
      </c>
    </row>
    <row r="135" spans="2:9">
      <c r="B135" s="661"/>
      <c r="C135" s="656" t="s">
        <v>275</v>
      </c>
      <c r="D135" s="657" t="s">
        <v>280</v>
      </c>
      <c r="E135" s="658" t="s">
        <v>281</v>
      </c>
      <c r="F135" s="721" t="s">
        <v>71</v>
      </c>
      <c r="G135" s="741">
        <v>750</v>
      </c>
      <c r="H135" s="760">
        <v>0.16</v>
      </c>
      <c r="I135" s="714">
        <f t="shared" si="1"/>
        <v>630</v>
      </c>
    </row>
    <row r="136" spans="2:9">
      <c r="B136" s="661"/>
      <c r="C136" s="656"/>
      <c r="D136" s="657"/>
      <c r="E136" s="658"/>
      <c r="F136" s="721"/>
      <c r="G136" s="741"/>
      <c r="H136" s="760"/>
      <c r="I136" s="714"/>
    </row>
    <row r="137" spans="2:9">
      <c r="B137" s="661" t="s">
        <v>210</v>
      </c>
      <c r="C137" s="656" t="s">
        <v>282</v>
      </c>
      <c r="D137" s="657" t="s">
        <v>283</v>
      </c>
      <c r="E137" s="658" t="s">
        <v>284</v>
      </c>
      <c r="F137" s="721" t="s">
        <v>56</v>
      </c>
      <c r="G137" s="741">
        <v>102</v>
      </c>
      <c r="H137" s="760">
        <v>0.27</v>
      </c>
      <c r="I137" s="714">
        <f t="shared" si="1"/>
        <v>74.459999999999994</v>
      </c>
    </row>
    <row r="138" spans="2:9">
      <c r="B138" s="661"/>
      <c r="C138" s="656" t="s">
        <v>282</v>
      </c>
      <c r="D138" s="657" t="s">
        <v>285</v>
      </c>
      <c r="E138" s="658" t="s">
        <v>286</v>
      </c>
      <c r="F138" s="721" t="s">
        <v>56</v>
      </c>
      <c r="G138" s="741">
        <v>306</v>
      </c>
      <c r="H138" s="760">
        <v>0.27</v>
      </c>
      <c r="I138" s="714">
        <f t="shared" si="1"/>
        <v>223.38</v>
      </c>
    </row>
    <row r="139" spans="2:9">
      <c r="B139" s="661"/>
      <c r="C139" s="656" t="s">
        <v>282</v>
      </c>
      <c r="D139" s="657" t="s">
        <v>287</v>
      </c>
      <c r="E139" s="658" t="s">
        <v>288</v>
      </c>
      <c r="F139" s="721" t="s">
        <v>56</v>
      </c>
      <c r="G139" s="741">
        <v>510</v>
      </c>
      <c r="H139" s="760">
        <v>0.27</v>
      </c>
      <c r="I139" s="714">
        <f t="shared" ref="I139:I202" si="2">G139-(G139*H139)</f>
        <v>372.29999999999995</v>
      </c>
    </row>
    <row r="140" spans="2:9">
      <c r="B140" s="661"/>
      <c r="C140" s="656"/>
      <c r="D140" s="657"/>
      <c r="E140" s="658"/>
      <c r="F140" s="721"/>
      <c r="G140" s="741"/>
      <c r="H140" s="760"/>
      <c r="I140" s="714"/>
    </row>
    <row r="141" spans="2:9">
      <c r="B141" s="661" t="s">
        <v>218</v>
      </c>
      <c r="C141" s="656" t="s">
        <v>289</v>
      </c>
      <c r="D141" s="657" t="s">
        <v>290</v>
      </c>
      <c r="E141" s="658" t="s">
        <v>291</v>
      </c>
      <c r="F141" s="721" t="s">
        <v>71</v>
      </c>
      <c r="G141" s="741">
        <v>102</v>
      </c>
      <c r="H141" s="760">
        <v>0.16</v>
      </c>
      <c r="I141" s="714">
        <f t="shared" si="2"/>
        <v>85.68</v>
      </c>
    </row>
    <row r="142" spans="2:9">
      <c r="B142" s="661"/>
      <c r="C142" s="656" t="s">
        <v>289</v>
      </c>
      <c r="D142" s="657" t="s">
        <v>292</v>
      </c>
      <c r="E142" s="658" t="s">
        <v>293</v>
      </c>
      <c r="F142" s="721" t="s">
        <v>71</v>
      </c>
      <c r="G142" s="741">
        <v>306</v>
      </c>
      <c r="H142" s="760">
        <v>0.16</v>
      </c>
      <c r="I142" s="714">
        <f t="shared" si="2"/>
        <v>257.04000000000002</v>
      </c>
    </row>
    <row r="143" spans="2:9">
      <c r="B143" s="659"/>
      <c r="C143" s="656" t="s">
        <v>289</v>
      </c>
      <c r="D143" s="657" t="s">
        <v>294</v>
      </c>
      <c r="E143" s="658" t="s">
        <v>295</v>
      </c>
      <c r="F143" s="721" t="s">
        <v>71</v>
      </c>
      <c r="G143" s="741">
        <v>510</v>
      </c>
      <c r="H143" s="760">
        <v>0.16</v>
      </c>
      <c r="I143" s="714">
        <f t="shared" si="2"/>
        <v>428.4</v>
      </c>
    </row>
    <row r="144" spans="2:9">
      <c r="B144" s="659"/>
      <c r="C144" s="656"/>
      <c r="D144" s="657"/>
      <c r="E144" s="658"/>
      <c r="F144" s="721"/>
      <c r="G144" s="741"/>
      <c r="H144" s="760"/>
      <c r="I144" s="714"/>
    </row>
    <row r="145" spans="2:9">
      <c r="B145" s="664" t="s">
        <v>296</v>
      </c>
      <c r="C145" s="656" t="s">
        <v>112</v>
      </c>
      <c r="D145" s="657" t="s">
        <v>297</v>
      </c>
      <c r="E145" s="658" t="s">
        <v>298</v>
      </c>
      <c r="F145" s="721" t="s">
        <v>56</v>
      </c>
      <c r="G145" s="741">
        <v>1749</v>
      </c>
      <c r="H145" s="760">
        <v>0.27</v>
      </c>
      <c r="I145" s="714">
        <f t="shared" si="2"/>
        <v>1276.77</v>
      </c>
    </row>
    <row r="146" spans="2:9">
      <c r="B146" s="659"/>
      <c r="C146" s="656" t="s">
        <v>112</v>
      </c>
      <c r="D146" s="657" t="s">
        <v>299</v>
      </c>
      <c r="E146" s="658" t="s">
        <v>300</v>
      </c>
      <c r="F146" s="721" t="s">
        <v>56</v>
      </c>
      <c r="G146" s="741">
        <v>2329</v>
      </c>
      <c r="H146" s="760">
        <v>0.27</v>
      </c>
      <c r="I146" s="714">
        <f t="shared" si="2"/>
        <v>1700.17</v>
      </c>
    </row>
    <row r="147" spans="2:9">
      <c r="B147" s="659"/>
      <c r="C147" s="656" t="s">
        <v>112</v>
      </c>
      <c r="D147" s="657" t="s">
        <v>301</v>
      </c>
      <c r="E147" s="658" t="s">
        <v>302</v>
      </c>
      <c r="F147" s="721" t="s">
        <v>56</v>
      </c>
      <c r="G147" s="741">
        <v>2909</v>
      </c>
      <c r="H147" s="760">
        <v>0.27</v>
      </c>
      <c r="I147" s="714">
        <f t="shared" si="2"/>
        <v>2123.5699999999997</v>
      </c>
    </row>
    <row r="148" spans="2:9">
      <c r="B148" s="659"/>
      <c r="C148" s="656"/>
      <c r="D148" s="657"/>
      <c r="E148" s="658"/>
      <c r="F148" s="721"/>
      <c r="G148" s="741"/>
      <c r="H148" s="760"/>
      <c r="I148" s="714"/>
    </row>
    <row r="149" spans="2:9">
      <c r="B149" s="659"/>
      <c r="C149" s="656" t="s">
        <v>112</v>
      </c>
      <c r="D149" s="657" t="s">
        <v>303</v>
      </c>
      <c r="E149" s="658" t="s">
        <v>304</v>
      </c>
      <c r="F149" s="721" t="s">
        <v>56</v>
      </c>
      <c r="G149" s="741">
        <v>1199</v>
      </c>
      <c r="H149" s="760">
        <v>0.27</v>
      </c>
      <c r="I149" s="714">
        <f t="shared" si="2"/>
        <v>875.27</v>
      </c>
    </row>
    <row r="150" spans="2:9">
      <c r="B150" s="659"/>
      <c r="C150" s="656" t="s">
        <v>112</v>
      </c>
      <c r="D150" s="657" t="s">
        <v>305</v>
      </c>
      <c r="E150" s="658" t="s">
        <v>306</v>
      </c>
      <c r="F150" s="721" t="s">
        <v>56</v>
      </c>
      <c r="G150" s="741">
        <v>1779</v>
      </c>
      <c r="H150" s="760">
        <v>0.27</v>
      </c>
      <c r="I150" s="714">
        <f t="shared" si="2"/>
        <v>1298.67</v>
      </c>
    </row>
    <row r="151" spans="2:9">
      <c r="B151" s="659"/>
      <c r="C151" s="656" t="s">
        <v>112</v>
      </c>
      <c r="D151" s="657" t="s">
        <v>307</v>
      </c>
      <c r="E151" s="658" t="s">
        <v>308</v>
      </c>
      <c r="F151" s="721" t="s">
        <v>56</v>
      </c>
      <c r="G151" s="741">
        <v>2359</v>
      </c>
      <c r="H151" s="760">
        <v>0.27</v>
      </c>
      <c r="I151" s="714">
        <f t="shared" si="2"/>
        <v>1722.07</v>
      </c>
    </row>
    <row r="152" spans="2:9">
      <c r="B152" s="659"/>
      <c r="C152" s="656"/>
      <c r="D152" s="657"/>
      <c r="E152" s="658"/>
      <c r="F152" s="721"/>
      <c r="G152" s="741"/>
      <c r="H152" s="760"/>
      <c r="I152" s="714"/>
    </row>
    <row r="153" spans="2:9">
      <c r="B153" s="659"/>
      <c r="C153" s="656" t="s">
        <v>112</v>
      </c>
      <c r="D153" s="657" t="s">
        <v>309</v>
      </c>
      <c r="E153" s="658" t="s">
        <v>310</v>
      </c>
      <c r="F153" s="721" t="s">
        <v>56</v>
      </c>
      <c r="G153" s="741">
        <v>1999</v>
      </c>
      <c r="H153" s="760">
        <v>0.27</v>
      </c>
      <c r="I153" s="714">
        <f t="shared" si="2"/>
        <v>1459.27</v>
      </c>
    </row>
    <row r="154" spans="2:9">
      <c r="B154" s="659"/>
      <c r="C154" s="656" t="s">
        <v>112</v>
      </c>
      <c r="D154" s="657" t="s">
        <v>311</v>
      </c>
      <c r="E154" s="658" t="s">
        <v>312</v>
      </c>
      <c r="F154" s="721" t="s">
        <v>56</v>
      </c>
      <c r="G154" s="741">
        <v>2579</v>
      </c>
      <c r="H154" s="760">
        <v>0.27</v>
      </c>
      <c r="I154" s="714">
        <f t="shared" si="2"/>
        <v>1882.67</v>
      </c>
    </row>
    <row r="155" spans="2:9">
      <c r="B155" s="659"/>
      <c r="C155" s="656" t="s">
        <v>112</v>
      </c>
      <c r="D155" s="657" t="s">
        <v>313</v>
      </c>
      <c r="E155" s="658" t="s">
        <v>314</v>
      </c>
      <c r="F155" s="721" t="s">
        <v>56</v>
      </c>
      <c r="G155" s="741">
        <v>3159</v>
      </c>
      <c r="H155" s="760">
        <v>0.27</v>
      </c>
      <c r="I155" s="714">
        <f t="shared" si="2"/>
        <v>2306.0699999999997</v>
      </c>
    </row>
    <row r="156" spans="2:9">
      <c r="B156" s="659"/>
      <c r="C156" s="656"/>
      <c r="D156" s="657"/>
      <c r="E156" s="658"/>
      <c r="F156" s="721"/>
      <c r="G156" s="741"/>
      <c r="H156" s="760"/>
      <c r="I156" s="714"/>
    </row>
    <row r="157" spans="2:9">
      <c r="B157" s="659"/>
      <c r="C157" s="656" t="s">
        <v>131</v>
      </c>
      <c r="D157" s="657" t="s">
        <v>315</v>
      </c>
      <c r="E157" s="658" t="s">
        <v>316</v>
      </c>
      <c r="F157" s="721" t="s">
        <v>56</v>
      </c>
      <c r="G157" s="741">
        <v>2149</v>
      </c>
      <c r="H157" s="760">
        <v>0.27</v>
      </c>
      <c r="I157" s="714">
        <f t="shared" si="2"/>
        <v>1568.77</v>
      </c>
    </row>
    <row r="158" spans="2:9">
      <c r="B158" s="659"/>
      <c r="C158" s="656" t="s">
        <v>131</v>
      </c>
      <c r="D158" s="657" t="s">
        <v>317</v>
      </c>
      <c r="E158" s="658" t="s">
        <v>318</v>
      </c>
      <c r="F158" s="721" t="s">
        <v>56</v>
      </c>
      <c r="G158" s="741">
        <v>2729</v>
      </c>
      <c r="H158" s="760">
        <v>0.27</v>
      </c>
      <c r="I158" s="714">
        <f t="shared" si="2"/>
        <v>1992.17</v>
      </c>
    </row>
    <row r="159" spans="2:9">
      <c r="B159" s="659"/>
      <c r="C159" s="656" t="s">
        <v>131</v>
      </c>
      <c r="D159" s="657" t="s">
        <v>319</v>
      </c>
      <c r="E159" s="658" t="s">
        <v>320</v>
      </c>
      <c r="F159" s="721" t="s">
        <v>56</v>
      </c>
      <c r="G159" s="741">
        <v>3309</v>
      </c>
      <c r="H159" s="760">
        <v>0.27</v>
      </c>
      <c r="I159" s="714">
        <f t="shared" si="2"/>
        <v>2415.5699999999997</v>
      </c>
    </row>
    <row r="160" spans="2:9">
      <c r="B160" s="659"/>
      <c r="C160" s="656"/>
      <c r="D160" s="657"/>
      <c r="E160" s="658"/>
      <c r="F160" s="721"/>
      <c r="G160" s="741"/>
      <c r="H160" s="760"/>
      <c r="I160" s="714"/>
    </row>
    <row r="161" spans="2:9">
      <c r="B161" s="659"/>
      <c r="C161" s="656" t="s">
        <v>131</v>
      </c>
      <c r="D161" s="657" t="s">
        <v>321</v>
      </c>
      <c r="E161" s="658" t="s">
        <v>322</v>
      </c>
      <c r="F161" s="721" t="s">
        <v>56</v>
      </c>
      <c r="G161" s="741">
        <v>2399</v>
      </c>
      <c r="H161" s="760">
        <v>0.27</v>
      </c>
      <c r="I161" s="714">
        <f t="shared" si="2"/>
        <v>1751.27</v>
      </c>
    </row>
    <row r="162" spans="2:9">
      <c r="B162" s="659"/>
      <c r="C162" s="656" t="s">
        <v>131</v>
      </c>
      <c r="D162" s="657" t="s">
        <v>323</v>
      </c>
      <c r="E162" s="658" t="s">
        <v>324</v>
      </c>
      <c r="F162" s="721" t="s">
        <v>56</v>
      </c>
      <c r="G162" s="741">
        <v>2979</v>
      </c>
      <c r="H162" s="760">
        <v>0.27</v>
      </c>
      <c r="I162" s="714">
        <f t="shared" si="2"/>
        <v>2174.67</v>
      </c>
    </row>
    <row r="163" spans="2:9">
      <c r="B163" s="659"/>
      <c r="C163" s="656" t="s">
        <v>131</v>
      </c>
      <c r="D163" s="657" t="s">
        <v>325</v>
      </c>
      <c r="E163" s="658" t="s">
        <v>326</v>
      </c>
      <c r="F163" s="721" t="s">
        <v>56</v>
      </c>
      <c r="G163" s="741">
        <v>3559</v>
      </c>
      <c r="H163" s="760">
        <v>0.27</v>
      </c>
      <c r="I163" s="714">
        <f t="shared" si="2"/>
        <v>2598.0699999999997</v>
      </c>
    </row>
    <row r="164" spans="2:9">
      <c r="B164" s="659"/>
      <c r="C164" s="656"/>
      <c r="D164" s="657"/>
      <c r="E164" s="658"/>
      <c r="F164" s="721"/>
      <c r="G164" s="741"/>
      <c r="H164" s="760"/>
      <c r="I164" s="714"/>
    </row>
    <row r="165" spans="2:9">
      <c r="B165" s="661" t="s">
        <v>144</v>
      </c>
      <c r="C165" s="656" t="s">
        <v>327</v>
      </c>
      <c r="D165" s="657" t="s">
        <v>328</v>
      </c>
      <c r="E165" s="658" t="s">
        <v>329</v>
      </c>
      <c r="F165" s="721" t="s">
        <v>71</v>
      </c>
      <c r="G165" s="741">
        <v>291</v>
      </c>
      <c r="H165" s="760">
        <v>0.16</v>
      </c>
      <c r="I165" s="714">
        <f t="shared" si="2"/>
        <v>244.44</v>
      </c>
    </row>
    <row r="166" spans="2:9">
      <c r="B166" s="659"/>
      <c r="C166" s="656" t="s">
        <v>327</v>
      </c>
      <c r="D166" s="657" t="s">
        <v>330</v>
      </c>
      <c r="E166" s="658" t="s">
        <v>331</v>
      </c>
      <c r="F166" s="721" t="s">
        <v>71</v>
      </c>
      <c r="G166" s="741">
        <v>873</v>
      </c>
      <c r="H166" s="760">
        <v>0.16</v>
      </c>
      <c r="I166" s="714">
        <f t="shared" si="2"/>
        <v>733.31999999999994</v>
      </c>
    </row>
    <row r="167" spans="2:9">
      <c r="B167" s="659"/>
      <c r="C167" s="656" t="s">
        <v>327</v>
      </c>
      <c r="D167" s="657" t="s">
        <v>332</v>
      </c>
      <c r="E167" s="658" t="s">
        <v>333</v>
      </c>
      <c r="F167" s="721" t="s">
        <v>71</v>
      </c>
      <c r="G167" s="741">
        <v>1455</v>
      </c>
      <c r="H167" s="760">
        <v>0.16</v>
      </c>
      <c r="I167" s="714">
        <f t="shared" si="2"/>
        <v>1222.2</v>
      </c>
    </row>
    <row r="168" spans="2:9">
      <c r="B168" s="659"/>
      <c r="C168" s="656"/>
      <c r="D168" s="657"/>
      <c r="E168" s="658"/>
      <c r="F168" s="721"/>
      <c r="G168" s="741"/>
      <c r="H168" s="760"/>
      <c r="I168" s="714"/>
    </row>
    <row r="169" spans="2:9">
      <c r="B169" s="661" t="s">
        <v>210</v>
      </c>
      <c r="C169" s="656" t="s">
        <v>334</v>
      </c>
      <c r="D169" s="657" t="s">
        <v>335</v>
      </c>
      <c r="E169" s="658" t="s">
        <v>336</v>
      </c>
      <c r="F169" s="721" t="s">
        <v>56</v>
      </c>
      <c r="G169" s="741">
        <v>240</v>
      </c>
      <c r="H169" s="760">
        <v>0.27</v>
      </c>
      <c r="I169" s="714">
        <f t="shared" si="2"/>
        <v>175.2</v>
      </c>
    </row>
    <row r="170" spans="2:9">
      <c r="B170" s="661"/>
      <c r="C170" s="656" t="s">
        <v>334</v>
      </c>
      <c r="D170" s="657" t="s">
        <v>337</v>
      </c>
      <c r="E170" s="658" t="s">
        <v>338</v>
      </c>
      <c r="F170" s="721" t="s">
        <v>56</v>
      </c>
      <c r="G170" s="741">
        <v>720</v>
      </c>
      <c r="H170" s="760">
        <v>0.27</v>
      </c>
      <c r="I170" s="714">
        <f t="shared" si="2"/>
        <v>525.6</v>
      </c>
    </row>
    <row r="171" spans="2:9">
      <c r="B171" s="661"/>
      <c r="C171" s="656" t="s">
        <v>334</v>
      </c>
      <c r="D171" s="657" t="s">
        <v>339</v>
      </c>
      <c r="E171" s="658" t="s">
        <v>340</v>
      </c>
      <c r="F171" s="721" t="s">
        <v>56</v>
      </c>
      <c r="G171" s="741">
        <v>1200</v>
      </c>
      <c r="H171" s="760">
        <v>0.27</v>
      </c>
      <c r="I171" s="714">
        <f t="shared" si="2"/>
        <v>876</v>
      </c>
    </row>
    <row r="172" spans="2:9">
      <c r="B172" s="661"/>
      <c r="C172" s="656"/>
      <c r="D172" s="657"/>
      <c r="E172" s="658"/>
      <c r="F172" s="721"/>
      <c r="G172" s="741"/>
      <c r="H172" s="760"/>
      <c r="I172" s="714"/>
    </row>
    <row r="173" spans="2:9">
      <c r="B173" s="661" t="s">
        <v>255</v>
      </c>
      <c r="C173" s="656" t="s">
        <v>341</v>
      </c>
      <c r="D173" s="657" t="s">
        <v>342</v>
      </c>
      <c r="E173" s="658" t="s">
        <v>343</v>
      </c>
      <c r="F173" s="721" t="s">
        <v>71</v>
      </c>
      <c r="G173" s="741">
        <v>240</v>
      </c>
      <c r="H173" s="760">
        <v>0.16</v>
      </c>
      <c r="I173" s="714">
        <f t="shared" si="2"/>
        <v>201.6</v>
      </c>
    </row>
    <row r="174" spans="2:9">
      <c r="B174" s="659"/>
      <c r="C174" s="656" t="s">
        <v>341</v>
      </c>
      <c r="D174" s="657" t="s">
        <v>344</v>
      </c>
      <c r="E174" s="658" t="s">
        <v>345</v>
      </c>
      <c r="F174" s="721" t="s">
        <v>71</v>
      </c>
      <c r="G174" s="741">
        <v>720</v>
      </c>
      <c r="H174" s="760">
        <v>0.16</v>
      </c>
      <c r="I174" s="714">
        <f t="shared" si="2"/>
        <v>604.79999999999995</v>
      </c>
    </row>
    <row r="175" spans="2:9">
      <c r="B175" s="659"/>
      <c r="C175" s="656" t="s">
        <v>341</v>
      </c>
      <c r="D175" s="657" t="s">
        <v>346</v>
      </c>
      <c r="E175" s="658" t="s">
        <v>347</v>
      </c>
      <c r="F175" s="721" t="s">
        <v>71</v>
      </c>
      <c r="G175" s="741">
        <v>1200</v>
      </c>
      <c r="H175" s="760">
        <v>0.16</v>
      </c>
      <c r="I175" s="714">
        <f t="shared" si="2"/>
        <v>1008</v>
      </c>
    </row>
    <row r="176" spans="2:9">
      <c r="B176" s="659"/>
      <c r="C176" s="656"/>
      <c r="D176" s="657"/>
      <c r="E176" s="658"/>
      <c r="F176" s="721"/>
      <c r="G176" s="741"/>
      <c r="H176" s="760"/>
      <c r="I176" s="714"/>
    </row>
    <row r="177" spans="2:9">
      <c r="B177" s="659" t="s">
        <v>348</v>
      </c>
      <c r="C177" s="656" t="s">
        <v>153</v>
      </c>
      <c r="D177" s="657" t="s">
        <v>349</v>
      </c>
      <c r="E177" s="658" t="s">
        <v>350</v>
      </c>
      <c r="F177" s="721" t="s">
        <v>56</v>
      </c>
      <c r="G177" s="741">
        <v>754</v>
      </c>
      <c r="H177" s="760">
        <v>0.27</v>
      </c>
      <c r="I177" s="714">
        <f t="shared" si="2"/>
        <v>550.41999999999996</v>
      </c>
    </row>
    <row r="178" spans="2:9">
      <c r="B178" s="659"/>
      <c r="C178" s="656" t="s">
        <v>153</v>
      </c>
      <c r="D178" s="657" t="s">
        <v>351</v>
      </c>
      <c r="E178" s="658" t="s">
        <v>352</v>
      </c>
      <c r="F178" s="721" t="s">
        <v>56</v>
      </c>
      <c r="G178" s="741">
        <v>1179</v>
      </c>
      <c r="H178" s="760">
        <v>0.27</v>
      </c>
      <c r="I178" s="714">
        <f t="shared" si="2"/>
        <v>860.67</v>
      </c>
    </row>
    <row r="179" spans="2:9">
      <c r="B179" s="659"/>
      <c r="C179" s="656" t="s">
        <v>153</v>
      </c>
      <c r="D179" s="657" t="s">
        <v>353</v>
      </c>
      <c r="E179" s="658" t="s">
        <v>354</v>
      </c>
      <c r="F179" s="721" t="s">
        <v>56</v>
      </c>
      <c r="G179" s="741">
        <v>754</v>
      </c>
      <c r="H179" s="760">
        <v>0.27</v>
      </c>
      <c r="I179" s="714">
        <f t="shared" si="2"/>
        <v>550.41999999999996</v>
      </c>
    </row>
    <row r="180" spans="2:9">
      <c r="B180" s="659"/>
      <c r="C180" s="656" t="s">
        <v>153</v>
      </c>
      <c r="D180" s="657" t="s">
        <v>355</v>
      </c>
      <c r="E180" s="658" t="s">
        <v>356</v>
      </c>
      <c r="F180" s="721" t="s">
        <v>56</v>
      </c>
      <c r="G180" s="741">
        <v>1179</v>
      </c>
      <c r="H180" s="760">
        <v>0.27</v>
      </c>
      <c r="I180" s="714">
        <f t="shared" si="2"/>
        <v>860.67</v>
      </c>
    </row>
    <row r="181" spans="2:9">
      <c r="B181" s="659"/>
      <c r="C181" s="656"/>
      <c r="D181" s="657"/>
      <c r="E181" s="658"/>
      <c r="F181" s="721"/>
      <c r="G181" s="741"/>
      <c r="H181" s="760"/>
      <c r="I181" s="714"/>
    </row>
    <row r="182" spans="2:9">
      <c r="B182" s="661" t="s">
        <v>144</v>
      </c>
      <c r="C182" s="656" t="s">
        <v>162</v>
      </c>
      <c r="D182" s="657" t="s">
        <v>357</v>
      </c>
      <c r="E182" s="658" t="s">
        <v>358</v>
      </c>
      <c r="F182" s="721" t="s">
        <v>71</v>
      </c>
      <c r="G182" s="741">
        <v>198</v>
      </c>
      <c r="H182" s="760">
        <v>0.16</v>
      </c>
      <c r="I182" s="714">
        <f t="shared" si="2"/>
        <v>166.32</v>
      </c>
    </row>
    <row r="183" spans="2:9">
      <c r="B183" s="659"/>
      <c r="C183" s="656" t="s">
        <v>162</v>
      </c>
      <c r="D183" s="657" t="s">
        <v>359</v>
      </c>
      <c r="E183" s="658" t="s">
        <v>360</v>
      </c>
      <c r="F183" s="721" t="s">
        <v>71</v>
      </c>
      <c r="G183" s="741">
        <v>594</v>
      </c>
      <c r="H183" s="760">
        <v>0.16</v>
      </c>
      <c r="I183" s="714">
        <f t="shared" si="2"/>
        <v>498.96</v>
      </c>
    </row>
    <row r="184" spans="2:9">
      <c r="B184" s="659"/>
      <c r="C184" s="656" t="s">
        <v>162</v>
      </c>
      <c r="D184" s="657" t="s">
        <v>361</v>
      </c>
      <c r="E184" s="658" t="s">
        <v>362</v>
      </c>
      <c r="F184" s="721" t="s">
        <v>71</v>
      </c>
      <c r="G184" s="741">
        <v>990</v>
      </c>
      <c r="H184" s="760">
        <v>0.16</v>
      </c>
      <c r="I184" s="714">
        <f t="shared" si="2"/>
        <v>831.6</v>
      </c>
    </row>
    <row r="185" spans="2:9">
      <c r="B185" s="659"/>
      <c r="C185" s="656"/>
      <c r="D185" s="657"/>
      <c r="E185" s="658"/>
      <c r="F185" s="721"/>
      <c r="G185" s="741"/>
      <c r="H185" s="760"/>
      <c r="I185" s="714"/>
    </row>
    <row r="186" spans="2:9">
      <c r="B186" s="661" t="s">
        <v>210</v>
      </c>
      <c r="C186" s="656" t="s">
        <v>363</v>
      </c>
      <c r="D186" s="657" t="s">
        <v>364</v>
      </c>
      <c r="E186" s="658" t="s">
        <v>365</v>
      </c>
      <c r="F186" s="721" t="s">
        <v>56</v>
      </c>
      <c r="G186" s="741">
        <v>132</v>
      </c>
      <c r="H186" s="760">
        <v>0.27</v>
      </c>
      <c r="I186" s="714">
        <f t="shared" si="2"/>
        <v>96.36</v>
      </c>
    </row>
    <row r="187" spans="2:9">
      <c r="B187" s="659"/>
      <c r="C187" s="656" t="s">
        <v>363</v>
      </c>
      <c r="D187" s="657" t="s">
        <v>366</v>
      </c>
      <c r="E187" s="658" t="s">
        <v>367</v>
      </c>
      <c r="F187" s="721" t="s">
        <v>56</v>
      </c>
      <c r="G187" s="741">
        <v>396</v>
      </c>
      <c r="H187" s="760">
        <v>0.27</v>
      </c>
      <c r="I187" s="714">
        <f t="shared" si="2"/>
        <v>289.08</v>
      </c>
    </row>
    <row r="188" spans="2:9">
      <c r="B188" s="659"/>
      <c r="C188" s="656" t="s">
        <v>363</v>
      </c>
      <c r="D188" s="657" t="s">
        <v>368</v>
      </c>
      <c r="E188" s="658" t="s">
        <v>369</v>
      </c>
      <c r="F188" s="721" t="s">
        <v>56</v>
      </c>
      <c r="G188" s="741">
        <v>660</v>
      </c>
      <c r="H188" s="760">
        <v>0.27</v>
      </c>
      <c r="I188" s="714">
        <f t="shared" si="2"/>
        <v>481.79999999999995</v>
      </c>
    </row>
    <row r="189" spans="2:9">
      <c r="B189" s="659"/>
      <c r="C189" s="656"/>
      <c r="D189" s="657"/>
      <c r="E189" s="658"/>
      <c r="F189" s="721"/>
      <c r="G189" s="741"/>
      <c r="H189" s="760"/>
      <c r="I189" s="714"/>
    </row>
    <row r="190" spans="2:9">
      <c r="B190" s="661" t="s">
        <v>255</v>
      </c>
      <c r="C190" s="656" t="s">
        <v>370</v>
      </c>
      <c r="D190" s="657" t="s">
        <v>371</v>
      </c>
      <c r="E190" s="658" t="s">
        <v>372</v>
      </c>
      <c r="F190" s="721" t="s">
        <v>71</v>
      </c>
      <c r="G190" s="741">
        <v>132</v>
      </c>
      <c r="H190" s="760">
        <v>0.16</v>
      </c>
      <c r="I190" s="714">
        <f t="shared" si="2"/>
        <v>110.88</v>
      </c>
    </row>
    <row r="191" spans="2:9">
      <c r="B191" s="659"/>
      <c r="C191" s="656" t="s">
        <v>370</v>
      </c>
      <c r="D191" s="657" t="s">
        <v>373</v>
      </c>
      <c r="E191" s="658" t="s">
        <v>374</v>
      </c>
      <c r="F191" s="721" t="s">
        <v>71</v>
      </c>
      <c r="G191" s="741">
        <v>396</v>
      </c>
      <c r="H191" s="760">
        <v>0.16</v>
      </c>
      <c r="I191" s="714">
        <f t="shared" si="2"/>
        <v>332.64</v>
      </c>
    </row>
    <row r="192" spans="2:9">
      <c r="B192" s="659"/>
      <c r="C192" s="656" t="s">
        <v>370</v>
      </c>
      <c r="D192" s="657" t="s">
        <v>375</v>
      </c>
      <c r="E192" s="658" t="s">
        <v>376</v>
      </c>
      <c r="F192" s="721" t="s">
        <v>71</v>
      </c>
      <c r="G192" s="741">
        <v>660</v>
      </c>
      <c r="H192" s="760">
        <v>0.16</v>
      </c>
      <c r="I192" s="714">
        <f t="shared" si="2"/>
        <v>554.4</v>
      </c>
    </row>
    <row r="193" spans="2:9">
      <c r="B193" s="659"/>
      <c r="C193" s="656"/>
      <c r="D193" s="657"/>
      <c r="E193" s="658"/>
      <c r="F193" s="721"/>
      <c r="G193" s="741"/>
      <c r="H193" s="760"/>
      <c r="I193" s="714"/>
    </row>
    <row r="194" spans="2:9">
      <c r="B194" s="659" t="s">
        <v>377</v>
      </c>
      <c r="C194" s="656" t="s">
        <v>153</v>
      </c>
      <c r="D194" s="657" t="s">
        <v>378</v>
      </c>
      <c r="E194" s="658" t="s">
        <v>379</v>
      </c>
      <c r="F194" s="721" t="s">
        <v>56</v>
      </c>
      <c r="G194" s="741">
        <v>699</v>
      </c>
      <c r="H194" s="760">
        <v>0.27</v>
      </c>
      <c r="I194" s="714">
        <f t="shared" si="2"/>
        <v>510.27</v>
      </c>
    </row>
    <row r="195" spans="2:9">
      <c r="B195" s="659"/>
      <c r="C195" s="656" t="s">
        <v>153</v>
      </c>
      <c r="D195" s="657" t="s">
        <v>380</v>
      </c>
      <c r="E195" s="658" t="s">
        <v>381</v>
      </c>
      <c r="F195" s="721" t="s">
        <v>56</v>
      </c>
      <c r="G195" s="741">
        <v>1149</v>
      </c>
      <c r="H195" s="760">
        <v>0.27</v>
      </c>
      <c r="I195" s="714">
        <f t="shared" si="2"/>
        <v>838.77</v>
      </c>
    </row>
    <row r="196" spans="2:9">
      <c r="B196" s="659"/>
      <c r="C196" s="656" t="s">
        <v>153</v>
      </c>
      <c r="D196" s="657" t="s">
        <v>382</v>
      </c>
      <c r="E196" s="658" t="s">
        <v>383</v>
      </c>
      <c r="F196" s="721" t="s">
        <v>56</v>
      </c>
      <c r="G196" s="741">
        <v>1599</v>
      </c>
      <c r="H196" s="760">
        <v>0.27</v>
      </c>
      <c r="I196" s="714">
        <f t="shared" si="2"/>
        <v>1167.27</v>
      </c>
    </row>
    <row r="197" spans="2:9">
      <c r="B197" s="659"/>
      <c r="C197" s="656"/>
      <c r="D197" s="657"/>
      <c r="E197" s="658"/>
      <c r="F197" s="721"/>
      <c r="G197" s="741"/>
      <c r="H197" s="760"/>
      <c r="I197" s="714"/>
    </row>
    <row r="198" spans="2:9">
      <c r="B198" s="661" t="s">
        <v>144</v>
      </c>
      <c r="C198" s="656" t="s">
        <v>384</v>
      </c>
      <c r="D198" s="657" t="s">
        <v>385</v>
      </c>
      <c r="E198" s="658" t="s">
        <v>386</v>
      </c>
      <c r="F198" s="721" t="s">
        <v>71</v>
      </c>
      <c r="G198" s="741">
        <v>225</v>
      </c>
      <c r="H198" s="760">
        <v>0.16</v>
      </c>
      <c r="I198" s="714">
        <f t="shared" si="2"/>
        <v>189</v>
      </c>
    </row>
    <row r="199" spans="2:9">
      <c r="B199" s="661"/>
      <c r="C199" s="656" t="s">
        <v>384</v>
      </c>
      <c r="D199" s="657" t="s">
        <v>387</v>
      </c>
      <c r="E199" s="658" t="s">
        <v>388</v>
      </c>
      <c r="F199" s="721" t="s">
        <v>71</v>
      </c>
      <c r="G199" s="741">
        <v>675</v>
      </c>
      <c r="H199" s="760">
        <v>0.16</v>
      </c>
      <c r="I199" s="714">
        <f t="shared" si="2"/>
        <v>567</v>
      </c>
    </row>
    <row r="200" spans="2:9">
      <c r="B200" s="661"/>
      <c r="C200" s="656" t="s">
        <v>384</v>
      </c>
      <c r="D200" s="657" t="s">
        <v>389</v>
      </c>
      <c r="E200" s="658" t="s">
        <v>390</v>
      </c>
      <c r="F200" s="721" t="s">
        <v>71</v>
      </c>
      <c r="G200" s="741">
        <v>1125</v>
      </c>
      <c r="H200" s="760">
        <v>0.16</v>
      </c>
      <c r="I200" s="714">
        <f t="shared" si="2"/>
        <v>945</v>
      </c>
    </row>
    <row r="201" spans="2:9">
      <c r="B201" s="661"/>
      <c r="C201" s="656"/>
      <c r="D201" s="657"/>
      <c r="E201" s="658"/>
      <c r="F201" s="721"/>
      <c r="G201" s="741"/>
      <c r="H201" s="760"/>
      <c r="I201" s="714"/>
    </row>
    <row r="202" spans="2:9">
      <c r="B202" s="661" t="s">
        <v>210</v>
      </c>
      <c r="C202" s="656" t="s">
        <v>391</v>
      </c>
      <c r="D202" s="657" t="s">
        <v>392</v>
      </c>
      <c r="E202" s="658" t="s">
        <v>393</v>
      </c>
      <c r="F202" s="721" t="s">
        <v>56</v>
      </c>
      <c r="G202" s="741">
        <v>175</v>
      </c>
      <c r="H202" s="760">
        <v>0.27</v>
      </c>
      <c r="I202" s="714">
        <f t="shared" si="2"/>
        <v>127.75</v>
      </c>
    </row>
    <row r="203" spans="2:9">
      <c r="B203" s="661"/>
      <c r="C203" s="656" t="s">
        <v>391</v>
      </c>
      <c r="D203" s="657" t="s">
        <v>394</v>
      </c>
      <c r="E203" s="658" t="s">
        <v>395</v>
      </c>
      <c r="F203" s="721" t="s">
        <v>56</v>
      </c>
      <c r="G203" s="741">
        <v>525</v>
      </c>
      <c r="H203" s="760">
        <v>0.27</v>
      </c>
      <c r="I203" s="714">
        <f t="shared" ref="I203:I265" si="3">G203-(G203*H203)</f>
        <v>383.25</v>
      </c>
    </row>
    <row r="204" spans="2:9">
      <c r="B204" s="661"/>
      <c r="C204" s="656" t="s">
        <v>391</v>
      </c>
      <c r="D204" s="657" t="s">
        <v>396</v>
      </c>
      <c r="E204" s="658" t="s">
        <v>397</v>
      </c>
      <c r="F204" s="721" t="s">
        <v>56</v>
      </c>
      <c r="G204" s="741">
        <v>875</v>
      </c>
      <c r="H204" s="760">
        <v>0.27</v>
      </c>
      <c r="I204" s="714">
        <f t="shared" si="3"/>
        <v>638.75</v>
      </c>
    </row>
    <row r="205" spans="2:9">
      <c r="B205" s="661"/>
      <c r="C205" s="656"/>
      <c r="D205" s="657"/>
      <c r="E205" s="658"/>
      <c r="F205" s="721"/>
      <c r="G205" s="741"/>
      <c r="H205" s="760"/>
      <c r="I205" s="714"/>
    </row>
    <row r="206" spans="2:9">
      <c r="B206" s="661" t="s">
        <v>255</v>
      </c>
      <c r="C206" s="656" t="s">
        <v>398</v>
      </c>
      <c r="D206" s="657" t="s">
        <v>399</v>
      </c>
      <c r="E206" s="658" t="s">
        <v>400</v>
      </c>
      <c r="F206" s="721" t="s">
        <v>71</v>
      </c>
      <c r="G206" s="741">
        <v>175</v>
      </c>
      <c r="H206" s="760">
        <v>0.16</v>
      </c>
      <c r="I206" s="714">
        <f t="shared" si="3"/>
        <v>147</v>
      </c>
    </row>
    <row r="207" spans="2:9">
      <c r="B207" s="661"/>
      <c r="C207" s="656" t="s">
        <v>398</v>
      </c>
      <c r="D207" s="657" t="s">
        <v>401</v>
      </c>
      <c r="E207" s="658" t="s">
        <v>402</v>
      </c>
      <c r="F207" s="721" t="s">
        <v>71</v>
      </c>
      <c r="G207" s="741">
        <v>525</v>
      </c>
      <c r="H207" s="760">
        <v>0.16</v>
      </c>
      <c r="I207" s="714">
        <f t="shared" si="3"/>
        <v>441</v>
      </c>
    </row>
    <row r="208" spans="2:9">
      <c r="B208" s="659"/>
      <c r="C208" s="656" t="s">
        <v>398</v>
      </c>
      <c r="D208" s="657" t="s">
        <v>403</v>
      </c>
      <c r="E208" s="658" t="s">
        <v>404</v>
      </c>
      <c r="F208" s="721" t="s">
        <v>71</v>
      </c>
      <c r="G208" s="741">
        <v>875</v>
      </c>
      <c r="H208" s="760">
        <v>0.16</v>
      </c>
      <c r="I208" s="714">
        <f t="shared" si="3"/>
        <v>735</v>
      </c>
    </row>
    <row r="209" spans="2:9">
      <c r="B209" s="659"/>
      <c r="C209" s="656"/>
      <c r="D209" s="657"/>
      <c r="E209" s="658"/>
      <c r="F209" s="721"/>
      <c r="G209" s="741"/>
      <c r="H209" s="760"/>
      <c r="I209" s="714"/>
    </row>
    <row r="210" spans="2:9">
      <c r="B210" s="659" t="s">
        <v>405</v>
      </c>
      <c r="C210" s="656" t="s">
        <v>406</v>
      </c>
      <c r="D210" s="657" t="s">
        <v>407</v>
      </c>
      <c r="E210" s="658" t="s">
        <v>408</v>
      </c>
      <c r="F210" s="721" t="s">
        <v>56</v>
      </c>
      <c r="G210" s="741">
        <v>1599</v>
      </c>
      <c r="H210" s="760">
        <v>0.27</v>
      </c>
      <c r="I210" s="714">
        <f t="shared" si="3"/>
        <v>1167.27</v>
      </c>
    </row>
    <row r="211" spans="2:9">
      <c r="B211" s="665"/>
      <c r="C211" s="666"/>
      <c r="D211" s="657"/>
      <c r="E211" s="658"/>
      <c r="F211" s="721"/>
      <c r="G211" s="741"/>
      <c r="H211" s="760"/>
      <c r="I211" s="714"/>
    </row>
    <row r="212" spans="2:9">
      <c r="B212" s="661" t="s">
        <v>203</v>
      </c>
      <c r="C212" s="656" t="s">
        <v>409</v>
      </c>
      <c r="D212" s="657" t="s">
        <v>410</v>
      </c>
      <c r="E212" s="658" t="s">
        <v>411</v>
      </c>
      <c r="F212" s="721" t="s">
        <v>71</v>
      </c>
      <c r="G212" s="741">
        <v>1599</v>
      </c>
      <c r="H212" s="760">
        <v>0.16</v>
      </c>
      <c r="I212" s="714">
        <f t="shared" si="3"/>
        <v>1343.16</v>
      </c>
    </row>
    <row r="213" spans="2:9">
      <c r="B213" s="665"/>
      <c r="C213" s="666"/>
      <c r="D213" s="657"/>
      <c r="E213" s="658"/>
      <c r="F213" s="721"/>
      <c r="G213" s="741"/>
      <c r="H213" s="760"/>
      <c r="I213" s="714"/>
    </row>
    <row r="214" spans="2:9">
      <c r="B214" s="652" t="s">
        <v>412</v>
      </c>
      <c r="C214" s="653"/>
      <c r="D214" s="667"/>
      <c r="E214" s="668"/>
      <c r="F214" s="724"/>
      <c r="G214" s="744"/>
      <c r="H214" s="772"/>
      <c r="I214" s="715"/>
    </row>
    <row r="215" spans="2:9">
      <c r="B215" s="669" t="s">
        <v>413</v>
      </c>
      <c r="C215" s="647" t="s">
        <v>414</v>
      </c>
      <c r="D215" s="657" t="s">
        <v>415</v>
      </c>
      <c r="E215" s="658" t="s">
        <v>416</v>
      </c>
      <c r="F215" s="721" t="s">
        <v>56</v>
      </c>
      <c r="G215" s="741">
        <v>1757</v>
      </c>
      <c r="H215" s="760">
        <v>0.27</v>
      </c>
      <c r="I215" s="714">
        <f t="shared" si="3"/>
        <v>1282.6099999999999</v>
      </c>
    </row>
    <row r="216" spans="2:9">
      <c r="B216" s="669"/>
      <c r="C216" s="647" t="s">
        <v>414</v>
      </c>
      <c r="D216" s="657" t="s">
        <v>417</v>
      </c>
      <c r="E216" s="658" t="s">
        <v>418</v>
      </c>
      <c r="F216" s="721" t="s">
        <v>56</v>
      </c>
      <c r="G216" s="741">
        <v>2359</v>
      </c>
      <c r="H216" s="760">
        <v>0.27</v>
      </c>
      <c r="I216" s="714">
        <f t="shared" si="3"/>
        <v>1722.07</v>
      </c>
    </row>
    <row r="217" spans="2:9">
      <c r="B217" s="669"/>
      <c r="C217" s="647" t="s">
        <v>414</v>
      </c>
      <c r="D217" s="657" t="s">
        <v>419</v>
      </c>
      <c r="E217" s="658" t="s">
        <v>420</v>
      </c>
      <c r="F217" s="721" t="s">
        <v>56</v>
      </c>
      <c r="G217" s="741">
        <v>2996</v>
      </c>
      <c r="H217" s="760">
        <v>0.27</v>
      </c>
      <c r="I217" s="714">
        <f t="shared" si="3"/>
        <v>2187.08</v>
      </c>
    </row>
    <row r="218" spans="2:9">
      <c r="B218" s="669"/>
      <c r="C218" s="647" t="s">
        <v>414</v>
      </c>
      <c r="D218" s="657" t="s">
        <v>421</v>
      </c>
      <c r="E218" s="658" t="s">
        <v>422</v>
      </c>
      <c r="F218" s="721" t="s">
        <v>56</v>
      </c>
      <c r="G218" s="741">
        <v>2040</v>
      </c>
      <c r="H218" s="760">
        <v>0.27</v>
      </c>
      <c r="I218" s="714">
        <f t="shared" si="3"/>
        <v>1489.1999999999998</v>
      </c>
    </row>
    <row r="219" spans="2:9">
      <c r="B219" s="669"/>
      <c r="C219" s="647" t="s">
        <v>414</v>
      </c>
      <c r="D219" s="657" t="s">
        <v>423</v>
      </c>
      <c r="E219" s="658" t="s">
        <v>424</v>
      </c>
      <c r="F219" s="721" t="s">
        <v>56</v>
      </c>
      <c r="G219" s="741">
        <v>2630</v>
      </c>
      <c r="H219" s="760">
        <v>0.27</v>
      </c>
      <c r="I219" s="714">
        <f t="shared" si="3"/>
        <v>1919.9</v>
      </c>
    </row>
    <row r="220" spans="2:9">
      <c r="B220" s="669"/>
      <c r="C220" s="647" t="s">
        <v>414</v>
      </c>
      <c r="D220" s="657" t="s">
        <v>425</v>
      </c>
      <c r="E220" s="658" t="s">
        <v>426</v>
      </c>
      <c r="F220" s="721" t="s">
        <v>56</v>
      </c>
      <c r="G220" s="741">
        <v>3256</v>
      </c>
      <c r="H220" s="760">
        <v>0.27</v>
      </c>
      <c r="I220" s="714">
        <f t="shared" si="3"/>
        <v>2376.88</v>
      </c>
    </row>
    <row r="221" spans="2:9">
      <c r="B221" s="669"/>
      <c r="C221" s="647"/>
      <c r="D221" s="657"/>
      <c r="E221" s="658"/>
      <c r="F221" s="721"/>
      <c r="G221" s="741"/>
      <c r="H221" s="760"/>
      <c r="I221" s="714"/>
    </row>
    <row r="222" spans="2:9">
      <c r="B222" s="669"/>
      <c r="C222" s="647" t="s">
        <v>427</v>
      </c>
      <c r="D222" s="657" t="s">
        <v>428</v>
      </c>
      <c r="E222" s="658" t="s">
        <v>429</v>
      </c>
      <c r="F222" s="721" t="s">
        <v>56</v>
      </c>
      <c r="G222" s="741">
        <v>1167</v>
      </c>
      <c r="H222" s="760">
        <v>0.27</v>
      </c>
      <c r="I222" s="714">
        <f t="shared" si="3"/>
        <v>851.91</v>
      </c>
    </row>
    <row r="223" spans="2:9">
      <c r="B223" s="669"/>
      <c r="C223" s="647" t="s">
        <v>427</v>
      </c>
      <c r="D223" s="657" t="s">
        <v>430</v>
      </c>
      <c r="E223" s="658" t="s">
        <v>431</v>
      </c>
      <c r="F223" s="721" t="s">
        <v>56</v>
      </c>
      <c r="G223" s="741">
        <v>1745</v>
      </c>
      <c r="H223" s="760">
        <v>0.27</v>
      </c>
      <c r="I223" s="714">
        <f t="shared" si="3"/>
        <v>1273.8499999999999</v>
      </c>
    </row>
    <row r="224" spans="2:9">
      <c r="B224" s="669"/>
      <c r="C224" s="647" t="s">
        <v>427</v>
      </c>
      <c r="D224" s="657" t="s">
        <v>432</v>
      </c>
      <c r="E224" s="658" t="s">
        <v>433</v>
      </c>
      <c r="F224" s="721" t="s">
        <v>56</v>
      </c>
      <c r="G224" s="741">
        <v>2335</v>
      </c>
      <c r="H224" s="760">
        <v>0.27</v>
      </c>
      <c r="I224" s="714">
        <f t="shared" si="3"/>
        <v>1704.55</v>
      </c>
    </row>
    <row r="225" spans="2:9">
      <c r="B225" s="669"/>
      <c r="C225" s="647" t="s">
        <v>427</v>
      </c>
      <c r="D225" s="657" t="s">
        <v>434</v>
      </c>
      <c r="E225" s="658" t="s">
        <v>435</v>
      </c>
      <c r="F225" s="721" t="s">
        <v>56</v>
      </c>
      <c r="G225" s="741">
        <v>1320</v>
      </c>
      <c r="H225" s="760">
        <v>0.27</v>
      </c>
      <c r="I225" s="714">
        <f t="shared" si="3"/>
        <v>963.59999999999991</v>
      </c>
    </row>
    <row r="226" spans="2:9">
      <c r="B226" s="669"/>
      <c r="C226" s="647" t="s">
        <v>427</v>
      </c>
      <c r="D226" s="657" t="s">
        <v>436</v>
      </c>
      <c r="E226" s="658" t="s">
        <v>437</v>
      </c>
      <c r="F226" s="721" t="s">
        <v>56</v>
      </c>
      <c r="G226" s="741">
        <v>1897</v>
      </c>
      <c r="H226" s="760">
        <v>0.27</v>
      </c>
      <c r="I226" s="714">
        <f t="shared" si="3"/>
        <v>1384.81</v>
      </c>
    </row>
    <row r="227" spans="2:9">
      <c r="B227" s="669"/>
      <c r="C227" s="647" t="s">
        <v>427</v>
      </c>
      <c r="D227" s="657" t="s">
        <v>438</v>
      </c>
      <c r="E227" s="658" t="s">
        <v>439</v>
      </c>
      <c r="F227" s="721" t="s">
        <v>56</v>
      </c>
      <c r="G227" s="741">
        <v>2489</v>
      </c>
      <c r="H227" s="760">
        <v>0.27</v>
      </c>
      <c r="I227" s="714">
        <f t="shared" si="3"/>
        <v>1816.9699999999998</v>
      </c>
    </row>
    <row r="228" spans="2:9">
      <c r="B228" s="669"/>
      <c r="C228" s="647"/>
      <c r="D228" s="657"/>
      <c r="E228" s="658"/>
      <c r="F228" s="721"/>
      <c r="G228" s="741"/>
      <c r="H228" s="760"/>
      <c r="I228" s="714"/>
    </row>
    <row r="229" spans="2:9">
      <c r="B229" s="669"/>
      <c r="C229" s="647" t="s">
        <v>440</v>
      </c>
      <c r="D229" s="657" t="s">
        <v>441</v>
      </c>
      <c r="E229" s="658" t="s">
        <v>442</v>
      </c>
      <c r="F229" s="721" t="s">
        <v>56</v>
      </c>
      <c r="G229" s="741">
        <v>1345</v>
      </c>
      <c r="H229" s="760">
        <v>0.27</v>
      </c>
      <c r="I229" s="714">
        <f t="shared" si="3"/>
        <v>981.84999999999991</v>
      </c>
    </row>
    <row r="230" spans="2:9">
      <c r="B230" s="669"/>
      <c r="C230" s="647" t="s">
        <v>440</v>
      </c>
      <c r="D230" s="657" t="s">
        <v>443</v>
      </c>
      <c r="E230" s="658" t="s">
        <v>444</v>
      </c>
      <c r="F230" s="721" t="s">
        <v>56</v>
      </c>
      <c r="G230" s="741">
        <v>2009</v>
      </c>
      <c r="H230" s="760">
        <v>0.27</v>
      </c>
      <c r="I230" s="714">
        <f t="shared" si="3"/>
        <v>1466.57</v>
      </c>
    </row>
    <row r="231" spans="2:9">
      <c r="B231" s="669"/>
      <c r="C231" s="647" t="s">
        <v>440</v>
      </c>
      <c r="D231" s="657" t="s">
        <v>445</v>
      </c>
      <c r="E231" s="658" t="s">
        <v>446</v>
      </c>
      <c r="F231" s="721" t="s">
        <v>56</v>
      </c>
      <c r="G231" s="741">
        <v>2575</v>
      </c>
      <c r="H231" s="760">
        <v>0.27</v>
      </c>
      <c r="I231" s="714">
        <f t="shared" si="3"/>
        <v>1879.75</v>
      </c>
    </row>
    <row r="232" spans="2:9">
      <c r="B232" s="669"/>
      <c r="C232" s="647"/>
      <c r="D232" s="657"/>
      <c r="E232" s="658"/>
      <c r="F232" s="721"/>
      <c r="G232" s="741"/>
      <c r="H232" s="760"/>
      <c r="I232" s="714"/>
    </row>
    <row r="233" spans="2:9">
      <c r="B233" s="670" t="s">
        <v>447</v>
      </c>
      <c r="C233" s="647" t="s">
        <v>448</v>
      </c>
      <c r="D233" s="657" t="s">
        <v>449</v>
      </c>
      <c r="E233" s="658" t="s">
        <v>450</v>
      </c>
      <c r="F233" s="721" t="s">
        <v>71</v>
      </c>
      <c r="G233" s="741">
        <v>354</v>
      </c>
      <c r="H233" s="760">
        <v>0.16</v>
      </c>
      <c r="I233" s="714">
        <f t="shared" si="3"/>
        <v>297.36</v>
      </c>
    </row>
    <row r="234" spans="2:9">
      <c r="B234" s="669"/>
      <c r="C234" s="647" t="s">
        <v>448</v>
      </c>
      <c r="D234" s="657" t="s">
        <v>451</v>
      </c>
      <c r="E234" s="658" t="s">
        <v>452</v>
      </c>
      <c r="F234" s="721" t="s">
        <v>71</v>
      </c>
      <c r="G234" s="741">
        <v>1062</v>
      </c>
      <c r="H234" s="760">
        <v>0.16</v>
      </c>
      <c r="I234" s="714">
        <f t="shared" si="3"/>
        <v>892.07999999999993</v>
      </c>
    </row>
    <row r="235" spans="2:9">
      <c r="B235" s="669"/>
      <c r="C235" s="647" t="s">
        <v>448</v>
      </c>
      <c r="D235" s="657" t="s">
        <v>453</v>
      </c>
      <c r="E235" s="658" t="s">
        <v>454</v>
      </c>
      <c r="F235" s="721" t="s">
        <v>71</v>
      </c>
      <c r="G235" s="741">
        <v>1770</v>
      </c>
      <c r="H235" s="760">
        <v>0.16</v>
      </c>
      <c r="I235" s="714">
        <f t="shared" si="3"/>
        <v>1486.8</v>
      </c>
    </row>
    <row r="236" spans="2:9">
      <c r="B236" s="669"/>
      <c r="C236" s="647"/>
      <c r="D236" s="657"/>
      <c r="E236" s="658"/>
      <c r="F236" s="721"/>
      <c r="G236" s="741"/>
      <c r="H236" s="760"/>
      <c r="I236" s="714"/>
    </row>
    <row r="237" spans="2:9">
      <c r="B237" s="669" t="s">
        <v>455</v>
      </c>
      <c r="C237" s="647" t="s">
        <v>456</v>
      </c>
      <c r="D237" s="657" t="s">
        <v>457</v>
      </c>
      <c r="E237" s="658" t="s">
        <v>458</v>
      </c>
      <c r="F237" s="721" t="s">
        <v>56</v>
      </c>
      <c r="G237" s="741">
        <v>2199</v>
      </c>
      <c r="H237" s="760">
        <v>0.27</v>
      </c>
      <c r="I237" s="714">
        <f t="shared" si="3"/>
        <v>1605.27</v>
      </c>
    </row>
    <row r="238" spans="2:9">
      <c r="B238" s="669"/>
      <c r="C238" s="647" t="s">
        <v>456</v>
      </c>
      <c r="D238" s="657" t="s">
        <v>459</v>
      </c>
      <c r="E238" s="658" t="s">
        <v>460</v>
      </c>
      <c r="F238" s="721" t="s">
        <v>56</v>
      </c>
      <c r="G238" s="741">
        <v>3099</v>
      </c>
      <c r="H238" s="760">
        <v>0.27</v>
      </c>
      <c r="I238" s="714">
        <f t="shared" si="3"/>
        <v>2262.27</v>
      </c>
    </row>
    <row r="239" spans="2:9">
      <c r="B239" s="669"/>
      <c r="C239" s="647" t="s">
        <v>456</v>
      </c>
      <c r="D239" s="657" t="s">
        <v>461</v>
      </c>
      <c r="E239" s="658" t="s">
        <v>462</v>
      </c>
      <c r="F239" s="721" t="s">
        <v>56</v>
      </c>
      <c r="G239" s="741">
        <v>3999</v>
      </c>
      <c r="H239" s="760">
        <v>0.27</v>
      </c>
      <c r="I239" s="714">
        <f t="shared" si="3"/>
        <v>2919.27</v>
      </c>
    </row>
    <row r="240" spans="2:9">
      <c r="B240" s="669"/>
      <c r="C240" s="647"/>
      <c r="D240" s="657"/>
      <c r="E240" s="658"/>
      <c r="F240" s="721"/>
      <c r="G240" s="741"/>
      <c r="H240" s="760"/>
      <c r="I240" s="714"/>
    </row>
    <row r="241" spans="2:9">
      <c r="B241" s="669"/>
      <c r="C241" s="647" t="s">
        <v>463</v>
      </c>
      <c r="D241" s="657" t="s">
        <v>464</v>
      </c>
      <c r="E241" s="658" t="s">
        <v>465</v>
      </c>
      <c r="F241" s="721" t="s">
        <v>56</v>
      </c>
      <c r="G241" s="741">
        <v>2599.9899999999998</v>
      </c>
      <c r="H241" s="760">
        <v>0.27</v>
      </c>
      <c r="I241" s="714">
        <f t="shared" si="3"/>
        <v>1897.9926999999998</v>
      </c>
    </row>
    <row r="242" spans="2:9">
      <c r="B242" s="669"/>
      <c r="C242" s="647" t="s">
        <v>463</v>
      </c>
      <c r="D242" s="657" t="s">
        <v>466</v>
      </c>
      <c r="E242" s="658" t="s">
        <v>467</v>
      </c>
      <c r="F242" s="721" t="s">
        <v>56</v>
      </c>
      <c r="G242" s="741">
        <v>3489.99</v>
      </c>
      <c r="H242" s="760">
        <v>0.27</v>
      </c>
      <c r="I242" s="714">
        <f t="shared" si="3"/>
        <v>2547.6926999999996</v>
      </c>
    </row>
    <row r="243" spans="2:9">
      <c r="B243" s="669"/>
      <c r="C243" s="647" t="s">
        <v>463</v>
      </c>
      <c r="D243" s="657" t="s">
        <v>468</v>
      </c>
      <c r="E243" s="658" t="s">
        <v>469</v>
      </c>
      <c r="F243" s="721" t="s">
        <v>56</v>
      </c>
      <c r="G243" s="741">
        <v>4379.99</v>
      </c>
      <c r="H243" s="760">
        <v>0.27</v>
      </c>
      <c r="I243" s="714">
        <f t="shared" si="3"/>
        <v>3197.3926999999994</v>
      </c>
    </row>
    <row r="244" spans="2:9">
      <c r="B244" s="669"/>
      <c r="C244" s="647"/>
      <c r="D244" s="657"/>
      <c r="E244" s="658"/>
      <c r="F244" s="721"/>
      <c r="G244" s="741"/>
      <c r="H244" s="760"/>
      <c r="I244" s="714"/>
    </row>
    <row r="245" spans="2:9">
      <c r="B245" s="669"/>
      <c r="C245" s="647" t="s">
        <v>470</v>
      </c>
      <c r="D245" s="657" t="s">
        <v>471</v>
      </c>
      <c r="E245" s="658" t="s">
        <v>472</v>
      </c>
      <c r="F245" s="721" t="s">
        <v>56</v>
      </c>
      <c r="G245" s="741">
        <v>2399.9899999999998</v>
      </c>
      <c r="H245" s="760">
        <v>0.27</v>
      </c>
      <c r="I245" s="714">
        <f>G245-(G245*H245)</f>
        <v>1751.9926999999998</v>
      </c>
    </row>
    <row r="246" spans="2:9">
      <c r="B246" s="669"/>
      <c r="C246" s="647" t="s">
        <v>470</v>
      </c>
      <c r="D246" s="657" t="s">
        <v>473</v>
      </c>
      <c r="E246" s="658" t="s">
        <v>474</v>
      </c>
      <c r="F246" s="721" t="s">
        <v>56</v>
      </c>
      <c r="G246" s="741">
        <v>3289.99</v>
      </c>
      <c r="H246" s="760">
        <v>0.27</v>
      </c>
      <c r="I246" s="714">
        <f t="shared" si="3"/>
        <v>2401.6926999999996</v>
      </c>
    </row>
    <row r="247" spans="2:9">
      <c r="B247" s="669"/>
      <c r="C247" s="647" t="s">
        <v>470</v>
      </c>
      <c r="D247" s="657" t="s">
        <v>475</v>
      </c>
      <c r="E247" s="658" t="s">
        <v>476</v>
      </c>
      <c r="F247" s="721" t="s">
        <v>56</v>
      </c>
      <c r="G247" s="741">
        <v>4179.99</v>
      </c>
      <c r="H247" s="760">
        <v>0.27</v>
      </c>
      <c r="I247" s="714">
        <f t="shared" si="3"/>
        <v>3051.3926999999999</v>
      </c>
    </row>
    <row r="248" spans="2:9">
      <c r="B248" s="669"/>
      <c r="C248" s="647"/>
      <c r="D248" s="657"/>
      <c r="E248" s="658"/>
      <c r="F248" s="721"/>
      <c r="G248" s="741"/>
      <c r="H248" s="760"/>
      <c r="I248" s="714"/>
    </row>
    <row r="249" spans="2:9">
      <c r="B249" s="669" t="s">
        <v>447</v>
      </c>
      <c r="C249" s="647" t="s">
        <v>477</v>
      </c>
      <c r="D249" s="657" t="s">
        <v>478</v>
      </c>
      <c r="E249" s="658" t="s">
        <v>479</v>
      </c>
      <c r="F249" s="721" t="s">
        <v>71</v>
      </c>
      <c r="G249" s="741">
        <v>450</v>
      </c>
      <c r="H249" s="760">
        <v>0.16</v>
      </c>
      <c r="I249" s="714">
        <f t="shared" si="3"/>
        <v>378</v>
      </c>
    </row>
    <row r="250" spans="2:9">
      <c r="B250" s="669"/>
      <c r="C250" s="647" t="s">
        <v>477</v>
      </c>
      <c r="D250" s="657" t="s">
        <v>480</v>
      </c>
      <c r="E250" s="658" t="s">
        <v>481</v>
      </c>
      <c r="F250" s="721" t="s">
        <v>71</v>
      </c>
      <c r="G250" s="741">
        <v>1350</v>
      </c>
      <c r="H250" s="760">
        <v>0.16</v>
      </c>
      <c r="I250" s="714">
        <f t="shared" si="3"/>
        <v>1134</v>
      </c>
    </row>
    <row r="251" spans="2:9">
      <c r="B251" s="669"/>
      <c r="C251" s="647" t="s">
        <v>477</v>
      </c>
      <c r="D251" s="657" t="s">
        <v>482</v>
      </c>
      <c r="E251" s="658" t="s">
        <v>483</v>
      </c>
      <c r="F251" s="721" t="s">
        <v>71</v>
      </c>
      <c r="G251" s="741">
        <v>2250</v>
      </c>
      <c r="H251" s="760">
        <v>0.16</v>
      </c>
      <c r="I251" s="714">
        <f t="shared" si="3"/>
        <v>1890</v>
      </c>
    </row>
    <row r="252" spans="2:9">
      <c r="B252" s="669"/>
      <c r="C252" s="647"/>
      <c r="D252" s="657"/>
      <c r="E252" s="658"/>
      <c r="F252" s="721"/>
      <c r="G252" s="741"/>
      <c r="H252" s="760"/>
      <c r="I252" s="714"/>
    </row>
    <row r="253" spans="2:9">
      <c r="B253" s="669" t="s">
        <v>484</v>
      </c>
      <c r="C253" s="647" t="s">
        <v>414</v>
      </c>
      <c r="D253" s="657" t="s">
        <v>485</v>
      </c>
      <c r="E253" s="658" t="s">
        <v>486</v>
      </c>
      <c r="F253" s="721" t="s">
        <v>56</v>
      </c>
      <c r="G253" s="741">
        <v>1615</v>
      </c>
      <c r="H253" s="760">
        <v>0.27</v>
      </c>
      <c r="I253" s="714">
        <f t="shared" si="3"/>
        <v>1178.95</v>
      </c>
    </row>
    <row r="254" spans="2:9">
      <c r="B254" s="669"/>
      <c r="C254" s="647" t="s">
        <v>414</v>
      </c>
      <c r="D254" s="657" t="s">
        <v>487</v>
      </c>
      <c r="E254" s="658" t="s">
        <v>488</v>
      </c>
      <c r="F254" s="721" t="s">
        <v>56</v>
      </c>
      <c r="G254" s="741">
        <v>1934</v>
      </c>
      <c r="H254" s="760">
        <v>0.27</v>
      </c>
      <c r="I254" s="714">
        <f t="shared" si="3"/>
        <v>1411.82</v>
      </c>
    </row>
    <row r="255" spans="2:9">
      <c r="B255" s="669"/>
      <c r="C255" s="647" t="s">
        <v>414</v>
      </c>
      <c r="D255" s="657" t="s">
        <v>489</v>
      </c>
      <c r="E255" s="658" t="s">
        <v>490</v>
      </c>
      <c r="F255" s="721" t="s">
        <v>56</v>
      </c>
      <c r="G255" s="741">
        <v>2288</v>
      </c>
      <c r="H255" s="760">
        <v>0.27</v>
      </c>
      <c r="I255" s="714">
        <f t="shared" si="3"/>
        <v>1670.24</v>
      </c>
    </row>
    <row r="256" spans="2:9">
      <c r="B256" s="669"/>
      <c r="C256" s="647" t="s">
        <v>414</v>
      </c>
      <c r="D256" s="657" t="s">
        <v>491</v>
      </c>
      <c r="E256" s="658" t="s">
        <v>492</v>
      </c>
      <c r="F256" s="721" t="s">
        <v>56</v>
      </c>
      <c r="G256" s="741">
        <v>1899</v>
      </c>
      <c r="H256" s="760">
        <v>0.27</v>
      </c>
      <c r="I256" s="714">
        <f t="shared" si="3"/>
        <v>1386.27</v>
      </c>
    </row>
    <row r="257" spans="2:9">
      <c r="B257" s="669"/>
      <c r="C257" s="647" t="s">
        <v>414</v>
      </c>
      <c r="D257" s="657" t="s">
        <v>493</v>
      </c>
      <c r="E257" s="658" t="s">
        <v>494</v>
      </c>
      <c r="F257" s="721" t="s">
        <v>56</v>
      </c>
      <c r="G257" s="741">
        <v>2205</v>
      </c>
      <c r="H257" s="760">
        <v>0.27</v>
      </c>
      <c r="I257" s="714">
        <f t="shared" si="3"/>
        <v>1609.65</v>
      </c>
    </row>
    <row r="258" spans="2:9">
      <c r="B258" s="669"/>
      <c r="C258" s="647" t="s">
        <v>414</v>
      </c>
      <c r="D258" s="657" t="s">
        <v>495</v>
      </c>
      <c r="E258" s="658" t="s">
        <v>496</v>
      </c>
      <c r="F258" s="721" t="s">
        <v>56</v>
      </c>
      <c r="G258" s="741">
        <v>2548</v>
      </c>
      <c r="H258" s="760">
        <v>0.27</v>
      </c>
      <c r="I258" s="714">
        <f t="shared" si="3"/>
        <v>1860.04</v>
      </c>
    </row>
    <row r="259" spans="2:9">
      <c r="B259" s="669"/>
      <c r="C259" s="647"/>
      <c r="D259" s="657"/>
      <c r="E259" s="658"/>
      <c r="F259" s="721"/>
      <c r="G259" s="741"/>
      <c r="H259" s="760"/>
      <c r="I259" s="714"/>
    </row>
    <row r="260" spans="2:9">
      <c r="B260" s="669"/>
      <c r="C260" s="647" t="s">
        <v>427</v>
      </c>
      <c r="D260" s="657" t="s">
        <v>497</v>
      </c>
      <c r="E260" s="658" t="s">
        <v>498</v>
      </c>
      <c r="F260" s="721" t="s">
        <v>56</v>
      </c>
      <c r="G260" s="741">
        <v>1025</v>
      </c>
      <c r="H260" s="760">
        <v>0.27</v>
      </c>
      <c r="I260" s="714">
        <f t="shared" si="3"/>
        <v>748.25</v>
      </c>
    </row>
    <row r="261" spans="2:9">
      <c r="B261" s="669"/>
      <c r="C261" s="647" t="s">
        <v>427</v>
      </c>
      <c r="D261" s="657" t="s">
        <v>499</v>
      </c>
      <c r="E261" s="658" t="s">
        <v>500</v>
      </c>
      <c r="F261" s="721" t="s">
        <v>56</v>
      </c>
      <c r="G261" s="741">
        <v>1320</v>
      </c>
      <c r="H261" s="760">
        <v>0.27</v>
      </c>
      <c r="I261" s="714">
        <f t="shared" si="3"/>
        <v>963.59999999999991</v>
      </c>
    </row>
    <row r="262" spans="2:9">
      <c r="B262" s="669"/>
      <c r="C262" s="647" t="s">
        <v>427</v>
      </c>
      <c r="D262" s="657" t="s">
        <v>501</v>
      </c>
      <c r="E262" s="658" t="s">
        <v>502</v>
      </c>
      <c r="F262" s="721" t="s">
        <v>56</v>
      </c>
      <c r="G262" s="741">
        <v>1627</v>
      </c>
      <c r="H262" s="760">
        <v>0.27</v>
      </c>
      <c r="I262" s="714">
        <f t="shared" si="3"/>
        <v>1187.71</v>
      </c>
    </row>
    <row r="263" spans="2:9">
      <c r="B263" s="669"/>
      <c r="C263" s="647" t="s">
        <v>427</v>
      </c>
      <c r="D263" s="657" t="s">
        <v>503</v>
      </c>
      <c r="E263" s="658" t="s">
        <v>504</v>
      </c>
      <c r="F263" s="721" t="s">
        <v>56</v>
      </c>
      <c r="G263" s="741">
        <v>1179</v>
      </c>
      <c r="H263" s="760">
        <v>0.27</v>
      </c>
      <c r="I263" s="714">
        <f t="shared" si="3"/>
        <v>860.67</v>
      </c>
    </row>
    <row r="264" spans="2:9">
      <c r="B264" s="669"/>
      <c r="C264" s="647" t="s">
        <v>427</v>
      </c>
      <c r="D264" s="657" t="s">
        <v>505</v>
      </c>
      <c r="E264" s="658" t="s">
        <v>506</v>
      </c>
      <c r="F264" s="721" t="s">
        <v>56</v>
      </c>
      <c r="G264" s="741">
        <v>1473</v>
      </c>
      <c r="H264" s="760">
        <v>0.27</v>
      </c>
      <c r="I264" s="714">
        <f t="shared" si="3"/>
        <v>1075.29</v>
      </c>
    </row>
    <row r="265" spans="2:9">
      <c r="B265" s="669"/>
      <c r="C265" s="647" t="s">
        <v>427</v>
      </c>
      <c r="D265" s="657" t="s">
        <v>507</v>
      </c>
      <c r="E265" s="658" t="s">
        <v>508</v>
      </c>
      <c r="F265" s="721" t="s">
        <v>56</v>
      </c>
      <c r="G265" s="741">
        <v>1781</v>
      </c>
      <c r="H265" s="760">
        <v>0.27</v>
      </c>
      <c r="I265" s="714">
        <f t="shared" si="3"/>
        <v>1300.1300000000001</v>
      </c>
    </row>
    <row r="266" spans="2:9">
      <c r="B266" s="669"/>
      <c r="C266" s="647"/>
      <c r="D266" s="657"/>
      <c r="E266" s="658"/>
      <c r="F266" s="721"/>
      <c r="G266" s="741"/>
      <c r="H266" s="760"/>
      <c r="I266" s="714"/>
    </row>
    <row r="267" spans="2:9">
      <c r="B267" s="669"/>
      <c r="C267" s="647" t="s">
        <v>427</v>
      </c>
      <c r="D267" s="657" t="s">
        <v>509</v>
      </c>
      <c r="E267" s="658" t="s">
        <v>510</v>
      </c>
      <c r="F267" s="721" t="s">
        <v>56</v>
      </c>
      <c r="G267" s="741">
        <v>648</v>
      </c>
      <c r="H267" s="760">
        <v>0.27</v>
      </c>
      <c r="I267" s="714">
        <f t="shared" ref="I267:I329" si="4">G267-(G267*H267)</f>
        <v>473.03999999999996</v>
      </c>
    </row>
    <row r="268" spans="2:9">
      <c r="B268" s="669"/>
      <c r="C268" s="647" t="s">
        <v>427</v>
      </c>
      <c r="D268" s="657" t="s">
        <v>511</v>
      </c>
      <c r="E268" s="658" t="s">
        <v>512</v>
      </c>
      <c r="F268" s="721" t="s">
        <v>56</v>
      </c>
      <c r="G268" s="741">
        <v>943</v>
      </c>
      <c r="H268" s="760">
        <v>0.27</v>
      </c>
      <c r="I268" s="714">
        <f t="shared" si="4"/>
        <v>688.39</v>
      </c>
    </row>
    <row r="269" spans="2:9">
      <c r="B269" s="669"/>
      <c r="C269" s="647" t="s">
        <v>427</v>
      </c>
      <c r="D269" s="657" t="s">
        <v>513</v>
      </c>
      <c r="E269" s="658" t="s">
        <v>514</v>
      </c>
      <c r="F269" s="721" t="s">
        <v>56</v>
      </c>
      <c r="G269" s="741">
        <v>1250</v>
      </c>
      <c r="H269" s="760">
        <v>0.27</v>
      </c>
      <c r="I269" s="714">
        <f t="shared" si="4"/>
        <v>912.5</v>
      </c>
    </row>
    <row r="270" spans="2:9">
      <c r="B270" s="669"/>
      <c r="C270" s="647"/>
      <c r="D270" s="657"/>
      <c r="E270" s="658"/>
      <c r="F270" s="721"/>
      <c r="G270" s="741"/>
      <c r="H270" s="760"/>
      <c r="I270" s="714"/>
    </row>
    <row r="271" spans="2:9">
      <c r="B271" s="669"/>
      <c r="C271" s="647" t="s">
        <v>440</v>
      </c>
      <c r="D271" s="657" t="s">
        <v>515</v>
      </c>
      <c r="E271" s="658" t="s">
        <v>516</v>
      </c>
      <c r="F271" s="721" t="s">
        <v>56</v>
      </c>
      <c r="G271" s="741">
        <v>1179</v>
      </c>
      <c r="H271" s="760">
        <v>0.27</v>
      </c>
      <c r="I271" s="714">
        <f t="shared" si="4"/>
        <v>860.67</v>
      </c>
    </row>
    <row r="272" spans="2:9">
      <c r="B272" s="669"/>
      <c r="C272" s="647" t="s">
        <v>440</v>
      </c>
      <c r="D272" s="657" t="s">
        <v>517</v>
      </c>
      <c r="E272" s="658" t="s">
        <v>518</v>
      </c>
      <c r="F272" s="721" t="s">
        <v>56</v>
      </c>
      <c r="G272" s="741">
        <v>1519</v>
      </c>
      <c r="H272" s="760">
        <v>0.27</v>
      </c>
      <c r="I272" s="714">
        <f t="shared" si="4"/>
        <v>1108.8699999999999</v>
      </c>
    </row>
    <row r="273" spans="2:9">
      <c r="B273" s="669"/>
      <c r="C273" s="647" t="s">
        <v>440</v>
      </c>
      <c r="D273" s="657" t="s">
        <v>519</v>
      </c>
      <c r="E273" s="658" t="s">
        <v>520</v>
      </c>
      <c r="F273" s="721" t="s">
        <v>56</v>
      </c>
      <c r="G273" s="741">
        <v>1875</v>
      </c>
      <c r="H273" s="760">
        <v>0.27</v>
      </c>
      <c r="I273" s="714">
        <f t="shared" si="4"/>
        <v>1368.75</v>
      </c>
    </row>
    <row r="274" spans="2:9">
      <c r="B274" s="659"/>
      <c r="C274" s="656"/>
      <c r="D274" s="657"/>
      <c r="E274" s="658"/>
      <c r="F274" s="721"/>
      <c r="G274" s="741"/>
      <c r="H274" s="760"/>
      <c r="I274" s="714"/>
    </row>
    <row r="275" spans="2:9">
      <c r="B275" s="661" t="s">
        <v>203</v>
      </c>
      <c r="C275" s="656" t="s">
        <v>448</v>
      </c>
      <c r="D275" s="657" t="s">
        <v>521</v>
      </c>
      <c r="E275" s="658" t="s">
        <v>522</v>
      </c>
      <c r="F275" s="721" t="s">
        <v>71</v>
      </c>
      <c r="G275" s="741">
        <v>213</v>
      </c>
      <c r="H275" s="760">
        <v>0.16</v>
      </c>
      <c r="I275" s="714">
        <f t="shared" si="4"/>
        <v>178.92000000000002</v>
      </c>
    </row>
    <row r="276" spans="2:9">
      <c r="B276" s="659"/>
      <c r="C276" s="656" t="s">
        <v>448</v>
      </c>
      <c r="D276" s="657" t="s">
        <v>523</v>
      </c>
      <c r="E276" s="658" t="s">
        <v>524</v>
      </c>
      <c r="F276" s="721" t="s">
        <v>71</v>
      </c>
      <c r="G276" s="741">
        <v>639</v>
      </c>
      <c r="H276" s="760">
        <v>0.16</v>
      </c>
      <c r="I276" s="714">
        <f t="shared" si="4"/>
        <v>536.76</v>
      </c>
    </row>
    <row r="277" spans="2:9">
      <c r="B277" s="659"/>
      <c r="C277" s="656" t="s">
        <v>448</v>
      </c>
      <c r="D277" s="657" t="s">
        <v>525</v>
      </c>
      <c r="E277" s="658" t="s">
        <v>526</v>
      </c>
      <c r="F277" s="721" t="s">
        <v>71</v>
      </c>
      <c r="G277" s="741">
        <v>1065</v>
      </c>
      <c r="H277" s="760">
        <v>0.16</v>
      </c>
      <c r="I277" s="714">
        <f t="shared" si="4"/>
        <v>894.6</v>
      </c>
    </row>
    <row r="278" spans="2:9">
      <c r="B278" s="659"/>
      <c r="C278" s="656"/>
      <c r="D278" s="657"/>
      <c r="E278" s="658"/>
      <c r="F278" s="721"/>
      <c r="G278" s="741"/>
      <c r="H278" s="760"/>
      <c r="I278" s="714"/>
    </row>
    <row r="279" spans="2:9">
      <c r="B279" s="670" t="s">
        <v>210</v>
      </c>
      <c r="C279" s="647" t="s">
        <v>527</v>
      </c>
      <c r="D279" s="657" t="s">
        <v>528</v>
      </c>
      <c r="E279" s="658" t="s">
        <v>529</v>
      </c>
      <c r="F279" s="721" t="s">
        <v>56</v>
      </c>
      <c r="G279" s="741">
        <v>141</v>
      </c>
      <c r="H279" s="760">
        <v>0.27</v>
      </c>
      <c r="I279" s="714">
        <f t="shared" si="4"/>
        <v>102.93</v>
      </c>
    </row>
    <row r="280" spans="2:9">
      <c r="B280" s="659"/>
      <c r="C280" s="647" t="s">
        <v>527</v>
      </c>
      <c r="D280" s="657" t="s">
        <v>530</v>
      </c>
      <c r="E280" s="658" t="s">
        <v>531</v>
      </c>
      <c r="F280" s="721" t="s">
        <v>56</v>
      </c>
      <c r="G280" s="741">
        <v>423</v>
      </c>
      <c r="H280" s="760">
        <v>0.27</v>
      </c>
      <c r="I280" s="714">
        <f t="shared" si="4"/>
        <v>308.78999999999996</v>
      </c>
    </row>
    <row r="281" spans="2:9">
      <c r="B281" s="659"/>
      <c r="C281" s="647" t="s">
        <v>527</v>
      </c>
      <c r="D281" s="657" t="s">
        <v>532</v>
      </c>
      <c r="E281" s="658" t="s">
        <v>533</v>
      </c>
      <c r="F281" s="721" t="s">
        <v>56</v>
      </c>
      <c r="G281" s="741">
        <v>705</v>
      </c>
      <c r="H281" s="760">
        <v>0.27</v>
      </c>
      <c r="I281" s="714">
        <f t="shared" si="4"/>
        <v>514.65</v>
      </c>
    </row>
    <row r="282" spans="2:9">
      <c r="B282" s="659"/>
      <c r="C282" s="656"/>
      <c r="D282" s="657"/>
      <c r="E282" s="663"/>
      <c r="F282" s="723"/>
      <c r="G282" s="743"/>
      <c r="H282" s="760"/>
      <c r="I282" s="714"/>
    </row>
    <row r="283" spans="2:9">
      <c r="B283" s="661" t="s">
        <v>255</v>
      </c>
      <c r="C283" s="656" t="s">
        <v>534</v>
      </c>
      <c r="D283" s="657" t="s">
        <v>535</v>
      </c>
      <c r="E283" s="658" t="s">
        <v>536</v>
      </c>
      <c r="F283" s="721" t="s">
        <v>71</v>
      </c>
      <c r="G283" s="741">
        <v>141</v>
      </c>
      <c r="H283" s="760">
        <v>0.16</v>
      </c>
      <c r="I283" s="714">
        <f t="shared" si="4"/>
        <v>118.44</v>
      </c>
    </row>
    <row r="284" spans="2:9">
      <c r="B284" s="659"/>
      <c r="C284" s="656" t="s">
        <v>534</v>
      </c>
      <c r="D284" s="657" t="s">
        <v>537</v>
      </c>
      <c r="E284" s="658" t="s">
        <v>538</v>
      </c>
      <c r="F284" s="721" t="s">
        <v>71</v>
      </c>
      <c r="G284" s="741">
        <v>423</v>
      </c>
      <c r="H284" s="760">
        <v>0.16</v>
      </c>
      <c r="I284" s="714">
        <f t="shared" si="4"/>
        <v>355.32</v>
      </c>
    </row>
    <row r="285" spans="2:9">
      <c r="B285" s="659"/>
      <c r="C285" s="656" t="s">
        <v>534</v>
      </c>
      <c r="D285" s="657" t="s">
        <v>539</v>
      </c>
      <c r="E285" s="658" t="s">
        <v>540</v>
      </c>
      <c r="F285" s="721" t="s">
        <v>71</v>
      </c>
      <c r="G285" s="741">
        <v>705</v>
      </c>
      <c r="H285" s="760">
        <v>0.16</v>
      </c>
      <c r="I285" s="714">
        <f t="shared" si="4"/>
        <v>592.20000000000005</v>
      </c>
    </row>
    <row r="286" spans="2:9">
      <c r="B286" s="659"/>
      <c r="C286" s="656"/>
      <c r="D286" s="657"/>
      <c r="E286" s="658"/>
      <c r="F286" s="721"/>
      <c r="G286" s="741"/>
      <c r="H286" s="760"/>
      <c r="I286" s="714"/>
    </row>
    <row r="287" spans="2:9">
      <c r="B287" s="659" t="s">
        <v>541</v>
      </c>
      <c r="C287" s="656" t="s">
        <v>456</v>
      </c>
      <c r="D287" s="657" t="s">
        <v>542</v>
      </c>
      <c r="E287" s="658" t="s">
        <v>543</v>
      </c>
      <c r="F287" s="721" t="s">
        <v>56</v>
      </c>
      <c r="G287" s="741">
        <v>1999</v>
      </c>
      <c r="H287" s="760">
        <v>0.27</v>
      </c>
      <c r="I287" s="714">
        <f t="shared" si="4"/>
        <v>1459.27</v>
      </c>
    </row>
    <row r="288" spans="2:9">
      <c r="B288" s="669"/>
      <c r="C288" s="656" t="s">
        <v>456</v>
      </c>
      <c r="D288" s="657" t="s">
        <v>544</v>
      </c>
      <c r="E288" s="658" t="s">
        <v>545</v>
      </c>
      <c r="F288" s="721" t="s">
        <v>56</v>
      </c>
      <c r="G288" s="741">
        <v>2499</v>
      </c>
      <c r="H288" s="760">
        <v>0.27</v>
      </c>
      <c r="I288" s="714">
        <f t="shared" si="4"/>
        <v>1824.27</v>
      </c>
    </row>
    <row r="289" spans="2:9">
      <c r="B289" s="669"/>
      <c r="C289" s="656" t="s">
        <v>456</v>
      </c>
      <c r="D289" s="657" t="s">
        <v>546</v>
      </c>
      <c r="E289" s="658" t="s">
        <v>547</v>
      </c>
      <c r="F289" s="721" t="s">
        <v>56</v>
      </c>
      <c r="G289" s="741">
        <v>2999</v>
      </c>
      <c r="H289" s="760">
        <v>0.27</v>
      </c>
      <c r="I289" s="714">
        <f t="shared" si="4"/>
        <v>2189.27</v>
      </c>
    </row>
    <row r="290" spans="2:9">
      <c r="B290" s="669"/>
      <c r="C290" s="656"/>
      <c r="D290" s="657"/>
      <c r="E290" s="658"/>
      <c r="F290" s="721"/>
      <c r="G290" s="741"/>
      <c r="H290" s="760"/>
      <c r="I290" s="714"/>
    </row>
    <row r="291" spans="2:9">
      <c r="B291" s="669"/>
      <c r="C291" s="656" t="s">
        <v>463</v>
      </c>
      <c r="D291" s="657" t="s">
        <v>548</v>
      </c>
      <c r="E291" s="658" t="s">
        <v>549</v>
      </c>
      <c r="F291" s="721" t="s">
        <v>56</v>
      </c>
      <c r="G291" s="741">
        <v>2399.9899999999998</v>
      </c>
      <c r="H291" s="760">
        <v>0.27</v>
      </c>
      <c r="I291" s="714">
        <f t="shared" si="4"/>
        <v>1751.9926999999998</v>
      </c>
    </row>
    <row r="292" spans="2:9">
      <c r="B292" s="669"/>
      <c r="C292" s="656" t="s">
        <v>463</v>
      </c>
      <c r="D292" s="657" t="s">
        <v>550</v>
      </c>
      <c r="E292" s="658" t="s">
        <v>551</v>
      </c>
      <c r="F292" s="721" t="s">
        <v>56</v>
      </c>
      <c r="G292" s="741">
        <v>2889.99</v>
      </c>
      <c r="H292" s="760">
        <v>0.27</v>
      </c>
      <c r="I292" s="714">
        <f t="shared" si="4"/>
        <v>2109.6926999999996</v>
      </c>
    </row>
    <row r="293" spans="2:9">
      <c r="B293" s="669"/>
      <c r="C293" s="656" t="s">
        <v>463</v>
      </c>
      <c r="D293" s="657" t="s">
        <v>552</v>
      </c>
      <c r="E293" s="658" t="s">
        <v>553</v>
      </c>
      <c r="F293" s="721" t="s">
        <v>56</v>
      </c>
      <c r="G293" s="741">
        <v>3379.99</v>
      </c>
      <c r="H293" s="760">
        <v>0.27</v>
      </c>
      <c r="I293" s="714">
        <f t="shared" si="4"/>
        <v>2467.3926999999999</v>
      </c>
    </row>
    <row r="294" spans="2:9">
      <c r="B294" s="669"/>
      <c r="C294" s="656"/>
      <c r="D294" s="657"/>
      <c r="E294" s="658"/>
      <c r="F294" s="721"/>
      <c r="G294" s="741"/>
      <c r="H294" s="760"/>
      <c r="I294" s="714"/>
    </row>
    <row r="295" spans="2:9">
      <c r="B295" s="669"/>
      <c r="C295" s="656" t="s">
        <v>470</v>
      </c>
      <c r="D295" s="657" t="s">
        <v>554</v>
      </c>
      <c r="E295" s="658" t="s">
        <v>555</v>
      </c>
      <c r="F295" s="721" t="s">
        <v>56</v>
      </c>
      <c r="G295" s="741">
        <v>2199.9899999999998</v>
      </c>
      <c r="H295" s="760">
        <v>0.27</v>
      </c>
      <c r="I295" s="714">
        <f t="shared" si="4"/>
        <v>1605.9926999999998</v>
      </c>
    </row>
    <row r="296" spans="2:9">
      <c r="B296" s="669"/>
      <c r="C296" s="656" t="s">
        <v>470</v>
      </c>
      <c r="D296" s="657" t="s">
        <v>556</v>
      </c>
      <c r="E296" s="658" t="s">
        <v>557</v>
      </c>
      <c r="F296" s="721" t="s">
        <v>56</v>
      </c>
      <c r="G296" s="741">
        <v>2689.99</v>
      </c>
      <c r="H296" s="760">
        <v>0.27</v>
      </c>
      <c r="I296" s="714">
        <f t="shared" si="4"/>
        <v>1963.6926999999998</v>
      </c>
    </row>
    <row r="297" spans="2:9">
      <c r="B297" s="659"/>
      <c r="C297" s="656" t="s">
        <v>470</v>
      </c>
      <c r="D297" s="657" t="s">
        <v>558</v>
      </c>
      <c r="E297" s="658" t="s">
        <v>559</v>
      </c>
      <c r="F297" s="721" t="s">
        <v>56</v>
      </c>
      <c r="G297" s="741">
        <v>3179.99</v>
      </c>
      <c r="H297" s="760">
        <v>0.27</v>
      </c>
      <c r="I297" s="714">
        <f t="shared" si="4"/>
        <v>2321.3926999999999</v>
      </c>
    </row>
    <row r="298" spans="2:9">
      <c r="B298" s="659"/>
      <c r="C298" s="656"/>
      <c r="D298" s="657"/>
      <c r="E298" s="658"/>
      <c r="F298" s="721"/>
      <c r="G298" s="741"/>
      <c r="H298" s="760"/>
      <c r="I298" s="714"/>
    </row>
    <row r="299" spans="2:9">
      <c r="B299" s="661" t="s">
        <v>203</v>
      </c>
      <c r="C299" s="656" t="s">
        <v>477</v>
      </c>
      <c r="D299" s="657" t="s">
        <v>560</v>
      </c>
      <c r="E299" s="658" t="s">
        <v>561</v>
      </c>
      <c r="F299" s="721" t="s">
        <v>71</v>
      </c>
      <c r="G299" s="741">
        <v>246</v>
      </c>
      <c r="H299" s="760">
        <v>0.16</v>
      </c>
      <c r="I299" s="714">
        <f t="shared" si="4"/>
        <v>206.64</v>
      </c>
    </row>
    <row r="300" spans="2:9">
      <c r="B300" s="659"/>
      <c r="C300" s="656" t="s">
        <v>477</v>
      </c>
      <c r="D300" s="657" t="s">
        <v>562</v>
      </c>
      <c r="E300" s="658" t="s">
        <v>563</v>
      </c>
      <c r="F300" s="721" t="s">
        <v>71</v>
      </c>
      <c r="G300" s="741">
        <v>738</v>
      </c>
      <c r="H300" s="760">
        <v>0.16</v>
      </c>
      <c r="I300" s="714">
        <f t="shared" si="4"/>
        <v>619.91999999999996</v>
      </c>
    </row>
    <row r="301" spans="2:9">
      <c r="B301" s="659"/>
      <c r="C301" s="656" t="s">
        <v>477</v>
      </c>
      <c r="D301" s="657" t="s">
        <v>564</v>
      </c>
      <c r="E301" s="658" t="s">
        <v>565</v>
      </c>
      <c r="F301" s="721" t="s">
        <v>71</v>
      </c>
      <c r="G301" s="741">
        <v>1230</v>
      </c>
      <c r="H301" s="760">
        <v>0.16</v>
      </c>
      <c r="I301" s="714">
        <f t="shared" si="4"/>
        <v>1033.2</v>
      </c>
    </row>
    <row r="302" spans="2:9">
      <c r="B302" s="659"/>
      <c r="C302" s="656"/>
      <c r="D302" s="657"/>
      <c r="E302" s="658"/>
      <c r="F302" s="721"/>
      <c r="G302" s="741"/>
      <c r="H302" s="760"/>
      <c r="I302" s="714"/>
    </row>
    <row r="303" spans="2:9">
      <c r="B303" s="661" t="s">
        <v>210</v>
      </c>
      <c r="C303" s="656" t="s">
        <v>566</v>
      </c>
      <c r="D303" s="657" t="s">
        <v>567</v>
      </c>
      <c r="E303" s="658" t="s">
        <v>568</v>
      </c>
      <c r="F303" s="721" t="s">
        <v>56</v>
      </c>
      <c r="G303" s="741">
        <v>204</v>
      </c>
      <c r="H303" s="760">
        <v>0.27</v>
      </c>
      <c r="I303" s="714">
        <f t="shared" si="4"/>
        <v>148.91999999999999</v>
      </c>
    </row>
    <row r="304" spans="2:9">
      <c r="B304" s="659"/>
      <c r="C304" s="656" t="s">
        <v>566</v>
      </c>
      <c r="D304" s="657" t="s">
        <v>569</v>
      </c>
      <c r="E304" s="658" t="s">
        <v>570</v>
      </c>
      <c r="F304" s="721" t="s">
        <v>56</v>
      </c>
      <c r="G304" s="741">
        <v>612</v>
      </c>
      <c r="H304" s="760">
        <v>0.27</v>
      </c>
      <c r="I304" s="714">
        <f t="shared" si="4"/>
        <v>446.76</v>
      </c>
    </row>
    <row r="305" spans="2:9">
      <c r="B305" s="659"/>
      <c r="C305" s="656" t="s">
        <v>566</v>
      </c>
      <c r="D305" s="657" t="s">
        <v>571</v>
      </c>
      <c r="E305" s="658" t="s">
        <v>572</v>
      </c>
      <c r="F305" s="721" t="s">
        <v>56</v>
      </c>
      <c r="G305" s="741">
        <v>1020</v>
      </c>
      <c r="H305" s="760">
        <v>0.27</v>
      </c>
      <c r="I305" s="714">
        <f t="shared" si="4"/>
        <v>744.59999999999991</v>
      </c>
    </row>
    <row r="306" spans="2:9">
      <c r="B306" s="659"/>
      <c r="C306" s="656"/>
      <c r="D306" s="657"/>
      <c r="E306" s="663"/>
      <c r="F306" s="723"/>
      <c r="G306" s="743"/>
      <c r="H306" s="760"/>
      <c r="I306" s="714"/>
    </row>
    <row r="307" spans="2:9">
      <c r="B307" s="661" t="s">
        <v>255</v>
      </c>
      <c r="C307" s="656" t="s">
        <v>573</v>
      </c>
      <c r="D307" s="657" t="s">
        <v>574</v>
      </c>
      <c r="E307" s="658" t="s">
        <v>575</v>
      </c>
      <c r="F307" s="721" t="s">
        <v>71</v>
      </c>
      <c r="G307" s="741">
        <v>204</v>
      </c>
      <c r="H307" s="760">
        <v>0.16</v>
      </c>
      <c r="I307" s="714">
        <f t="shared" si="4"/>
        <v>171.36</v>
      </c>
    </row>
    <row r="308" spans="2:9">
      <c r="B308" s="659"/>
      <c r="C308" s="656" t="s">
        <v>573</v>
      </c>
      <c r="D308" s="657" t="s">
        <v>576</v>
      </c>
      <c r="E308" s="658" t="s">
        <v>577</v>
      </c>
      <c r="F308" s="721" t="s">
        <v>71</v>
      </c>
      <c r="G308" s="741">
        <v>612</v>
      </c>
      <c r="H308" s="760">
        <v>0.16</v>
      </c>
      <c r="I308" s="714">
        <f t="shared" si="4"/>
        <v>514.08000000000004</v>
      </c>
    </row>
    <row r="309" spans="2:9">
      <c r="B309" s="659"/>
      <c r="C309" s="656" t="s">
        <v>573</v>
      </c>
      <c r="D309" s="657" t="s">
        <v>578</v>
      </c>
      <c r="E309" s="658" t="s">
        <v>579</v>
      </c>
      <c r="F309" s="721" t="s">
        <v>71</v>
      </c>
      <c r="G309" s="741">
        <v>1020</v>
      </c>
      <c r="H309" s="760">
        <v>0.16</v>
      </c>
      <c r="I309" s="714">
        <f t="shared" si="4"/>
        <v>856.8</v>
      </c>
    </row>
    <row r="310" spans="2:9">
      <c r="B310" s="659"/>
      <c r="C310" s="656"/>
      <c r="D310" s="657"/>
      <c r="E310" s="658"/>
      <c r="F310" s="721"/>
      <c r="G310" s="741"/>
      <c r="H310" s="760"/>
      <c r="I310" s="714"/>
    </row>
    <row r="311" spans="2:9">
      <c r="B311" s="652" t="s">
        <v>580</v>
      </c>
      <c r="C311" s="653"/>
      <c r="D311" s="667"/>
      <c r="E311" s="668"/>
      <c r="F311" s="724"/>
      <c r="G311" s="744"/>
      <c r="H311" s="772"/>
      <c r="I311" s="715"/>
    </row>
    <row r="312" spans="2:9">
      <c r="B312" s="659" t="s">
        <v>581</v>
      </c>
      <c r="C312" s="656" t="s">
        <v>582</v>
      </c>
      <c r="D312" s="657" t="s">
        <v>583</v>
      </c>
      <c r="E312" s="658" t="s">
        <v>584</v>
      </c>
      <c r="F312" s="721" t="s">
        <v>56</v>
      </c>
      <c r="G312" s="741">
        <v>785</v>
      </c>
      <c r="H312" s="760">
        <v>0.27</v>
      </c>
      <c r="I312" s="714">
        <f t="shared" si="4"/>
        <v>573.04999999999995</v>
      </c>
    </row>
    <row r="313" spans="2:9">
      <c r="B313" s="659"/>
      <c r="C313" s="656" t="s">
        <v>582</v>
      </c>
      <c r="D313" s="657" t="s">
        <v>585</v>
      </c>
      <c r="E313" s="658" t="s">
        <v>586</v>
      </c>
      <c r="F313" s="721" t="s">
        <v>56</v>
      </c>
      <c r="G313" s="741">
        <v>991</v>
      </c>
      <c r="H313" s="760">
        <v>0.27</v>
      </c>
      <c r="I313" s="714">
        <f t="shared" si="4"/>
        <v>723.43000000000006</v>
      </c>
    </row>
    <row r="314" spans="2:9">
      <c r="B314" s="659"/>
      <c r="C314" s="656"/>
      <c r="D314" s="657"/>
      <c r="E314" s="658"/>
      <c r="F314" s="721"/>
      <c r="G314" s="741"/>
      <c r="H314" s="760"/>
      <c r="I314" s="714"/>
    </row>
    <row r="315" spans="2:9">
      <c r="B315" s="659"/>
      <c r="C315" s="656" t="s">
        <v>587</v>
      </c>
      <c r="D315" s="657" t="s">
        <v>588</v>
      </c>
      <c r="E315" s="658" t="s">
        <v>589</v>
      </c>
      <c r="F315" s="721" t="s">
        <v>56</v>
      </c>
      <c r="G315" s="741">
        <v>728</v>
      </c>
      <c r="H315" s="760">
        <v>0.27</v>
      </c>
      <c r="I315" s="714">
        <f t="shared" si="4"/>
        <v>531.44000000000005</v>
      </c>
    </row>
    <row r="316" spans="2:9">
      <c r="B316" s="659"/>
      <c r="C316" s="656" t="s">
        <v>587</v>
      </c>
      <c r="D316" s="657" t="s">
        <v>590</v>
      </c>
      <c r="E316" s="658" t="s">
        <v>591</v>
      </c>
      <c r="F316" s="721" t="s">
        <v>56</v>
      </c>
      <c r="G316" s="741">
        <v>934</v>
      </c>
      <c r="H316" s="760">
        <v>0.27</v>
      </c>
      <c r="I316" s="714">
        <f t="shared" si="4"/>
        <v>681.81999999999994</v>
      </c>
    </row>
    <row r="317" spans="2:9">
      <c r="B317" s="659"/>
      <c r="C317" s="656"/>
      <c r="D317" s="657"/>
      <c r="E317" s="658"/>
      <c r="F317" s="721"/>
      <c r="G317" s="741"/>
      <c r="H317" s="760"/>
      <c r="I317" s="714"/>
    </row>
    <row r="318" spans="2:9">
      <c r="B318" s="661" t="s">
        <v>67</v>
      </c>
      <c r="C318" s="656" t="s">
        <v>592</v>
      </c>
      <c r="D318" s="657" t="s">
        <v>593</v>
      </c>
      <c r="E318" s="658" t="s">
        <v>594</v>
      </c>
      <c r="F318" s="721" t="s">
        <v>71</v>
      </c>
      <c r="G318" s="741">
        <v>156</v>
      </c>
      <c r="H318" s="760">
        <v>0.16</v>
      </c>
      <c r="I318" s="714">
        <f t="shared" si="4"/>
        <v>131.04</v>
      </c>
    </row>
    <row r="319" spans="2:9">
      <c r="B319" s="659"/>
      <c r="C319" s="656" t="s">
        <v>592</v>
      </c>
      <c r="D319" s="657" t="s">
        <v>595</v>
      </c>
      <c r="E319" s="658" t="s">
        <v>596</v>
      </c>
      <c r="F319" s="721" t="s">
        <v>71</v>
      </c>
      <c r="G319" s="741">
        <v>468</v>
      </c>
      <c r="H319" s="760">
        <v>0.16</v>
      </c>
      <c r="I319" s="714">
        <f t="shared" si="4"/>
        <v>393.12</v>
      </c>
    </row>
    <row r="320" spans="2:9">
      <c r="B320" s="659"/>
      <c r="C320" s="656" t="s">
        <v>592</v>
      </c>
      <c r="D320" s="657" t="s">
        <v>597</v>
      </c>
      <c r="E320" s="658" t="s">
        <v>598</v>
      </c>
      <c r="F320" s="721" t="s">
        <v>71</v>
      </c>
      <c r="G320" s="741">
        <v>780</v>
      </c>
      <c r="H320" s="760">
        <v>0.16</v>
      </c>
      <c r="I320" s="714">
        <f t="shared" si="4"/>
        <v>655.20000000000005</v>
      </c>
    </row>
    <row r="321" spans="2:9">
      <c r="B321" s="659"/>
      <c r="C321" s="656"/>
      <c r="D321" s="657"/>
      <c r="E321" s="658"/>
      <c r="F321" s="721"/>
      <c r="G321" s="741"/>
      <c r="H321" s="760"/>
      <c r="I321" s="714"/>
    </row>
    <row r="322" spans="2:9">
      <c r="B322" s="659" t="s">
        <v>599</v>
      </c>
      <c r="C322" s="656" t="s">
        <v>427</v>
      </c>
      <c r="D322" s="657" t="s">
        <v>600</v>
      </c>
      <c r="E322" s="658" t="s">
        <v>601</v>
      </c>
      <c r="F322" s="721" t="s">
        <v>56</v>
      </c>
      <c r="G322" s="741">
        <v>1556</v>
      </c>
      <c r="H322" s="760">
        <v>0.27</v>
      </c>
      <c r="I322" s="714">
        <f t="shared" si="4"/>
        <v>1135.8800000000001</v>
      </c>
    </row>
    <row r="323" spans="2:9">
      <c r="B323" s="661"/>
      <c r="C323" s="656" t="s">
        <v>427</v>
      </c>
      <c r="D323" s="657" t="s">
        <v>602</v>
      </c>
      <c r="E323" s="658" t="s">
        <v>603</v>
      </c>
      <c r="F323" s="721" t="s">
        <v>56</v>
      </c>
      <c r="G323" s="741">
        <v>1981</v>
      </c>
      <c r="H323" s="760">
        <v>0.27</v>
      </c>
      <c r="I323" s="714">
        <f t="shared" si="4"/>
        <v>1446.13</v>
      </c>
    </row>
    <row r="324" spans="2:9">
      <c r="B324" s="661"/>
      <c r="C324" s="656"/>
      <c r="D324" s="657"/>
      <c r="E324" s="658"/>
      <c r="F324" s="721"/>
      <c r="G324" s="741"/>
      <c r="H324" s="760"/>
      <c r="I324" s="714"/>
    </row>
    <row r="325" spans="2:9">
      <c r="B325" s="661"/>
      <c r="C325" s="656" t="s">
        <v>427</v>
      </c>
      <c r="D325" s="657" t="s">
        <v>604</v>
      </c>
      <c r="E325" s="658" t="s">
        <v>605</v>
      </c>
      <c r="F325" s="721" t="s">
        <v>56</v>
      </c>
      <c r="G325" s="741">
        <v>1710</v>
      </c>
      <c r="H325" s="760">
        <v>0.27</v>
      </c>
      <c r="I325" s="714">
        <f t="shared" si="4"/>
        <v>1248.3</v>
      </c>
    </row>
    <row r="326" spans="2:9">
      <c r="B326" s="661"/>
      <c r="C326" s="656" t="s">
        <v>427</v>
      </c>
      <c r="D326" s="657" t="s">
        <v>606</v>
      </c>
      <c r="E326" s="658" t="s">
        <v>607</v>
      </c>
      <c r="F326" s="721" t="s">
        <v>56</v>
      </c>
      <c r="G326" s="741">
        <v>2135</v>
      </c>
      <c r="H326" s="760">
        <v>0.27</v>
      </c>
      <c r="I326" s="714">
        <f t="shared" si="4"/>
        <v>1558.55</v>
      </c>
    </row>
    <row r="327" spans="2:9">
      <c r="B327" s="661"/>
      <c r="C327" s="656"/>
      <c r="D327" s="657"/>
      <c r="E327" s="658"/>
      <c r="F327" s="721"/>
      <c r="G327" s="741"/>
      <c r="H327" s="760"/>
      <c r="I327" s="714"/>
    </row>
    <row r="328" spans="2:9">
      <c r="B328" s="661"/>
      <c r="C328" s="656" t="s">
        <v>440</v>
      </c>
      <c r="D328" s="657" t="s">
        <v>608</v>
      </c>
      <c r="E328" s="658" t="s">
        <v>609</v>
      </c>
      <c r="F328" s="721" t="s">
        <v>56</v>
      </c>
      <c r="G328" s="741">
        <v>1789</v>
      </c>
      <c r="H328" s="760">
        <v>0.27</v>
      </c>
      <c r="I328" s="714">
        <f t="shared" si="4"/>
        <v>1305.97</v>
      </c>
    </row>
    <row r="329" spans="2:9">
      <c r="B329" s="661"/>
      <c r="C329" s="656" t="s">
        <v>440</v>
      </c>
      <c r="D329" s="657" t="s">
        <v>610</v>
      </c>
      <c r="E329" s="658" t="s">
        <v>611</v>
      </c>
      <c r="F329" s="721" t="s">
        <v>56</v>
      </c>
      <c r="G329" s="741">
        <v>2279</v>
      </c>
      <c r="H329" s="760">
        <v>0.27</v>
      </c>
      <c r="I329" s="714">
        <f t="shared" si="4"/>
        <v>1663.67</v>
      </c>
    </row>
    <row r="330" spans="2:9">
      <c r="B330" s="661"/>
      <c r="C330" s="656"/>
      <c r="D330" s="657"/>
      <c r="E330" s="658"/>
      <c r="F330" s="721"/>
      <c r="G330" s="741"/>
      <c r="H330" s="760"/>
      <c r="I330" s="714"/>
    </row>
    <row r="331" spans="2:9">
      <c r="B331" s="661"/>
      <c r="C331" s="656" t="s">
        <v>463</v>
      </c>
      <c r="D331" s="657" t="s">
        <v>612</v>
      </c>
      <c r="E331" s="658" t="s">
        <v>613</v>
      </c>
      <c r="F331" s="721" t="s">
        <v>56</v>
      </c>
      <c r="G331" s="741">
        <v>2889</v>
      </c>
      <c r="H331" s="760">
        <v>0.27</v>
      </c>
      <c r="I331" s="714">
        <f t="shared" ref="I331:I394" si="5">G331-(G331*H331)</f>
        <v>2108.9699999999998</v>
      </c>
    </row>
    <row r="332" spans="2:9">
      <c r="B332" s="661"/>
      <c r="C332" s="656" t="s">
        <v>463</v>
      </c>
      <c r="D332" s="657" t="s">
        <v>614</v>
      </c>
      <c r="E332" s="658" t="s">
        <v>615</v>
      </c>
      <c r="F332" s="721" t="s">
        <v>56</v>
      </c>
      <c r="G332" s="741">
        <v>3379</v>
      </c>
      <c r="H332" s="760">
        <v>0.27</v>
      </c>
      <c r="I332" s="714">
        <f t="shared" si="5"/>
        <v>2466.67</v>
      </c>
    </row>
    <row r="333" spans="2:9">
      <c r="B333" s="661"/>
      <c r="C333" s="656"/>
      <c r="D333" s="657"/>
      <c r="E333" s="658"/>
      <c r="F333" s="721"/>
      <c r="G333" s="741"/>
      <c r="H333" s="760"/>
      <c r="I333" s="714"/>
    </row>
    <row r="334" spans="2:9">
      <c r="B334" s="661"/>
      <c r="C334" s="656" t="s">
        <v>470</v>
      </c>
      <c r="D334" s="657" t="s">
        <v>616</v>
      </c>
      <c r="E334" s="658" t="s">
        <v>617</v>
      </c>
      <c r="F334" s="721" t="s">
        <v>56</v>
      </c>
      <c r="G334" s="741">
        <v>2689</v>
      </c>
      <c r="H334" s="760">
        <v>0.27</v>
      </c>
      <c r="I334" s="714">
        <f t="shared" si="5"/>
        <v>1962.9699999999998</v>
      </c>
    </row>
    <row r="335" spans="2:9">
      <c r="B335" s="661"/>
      <c r="C335" s="656" t="s">
        <v>470</v>
      </c>
      <c r="D335" s="657" t="s">
        <v>618</v>
      </c>
      <c r="E335" s="658" t="s">
        <v>619</v>
      </c>
      <c r="F335" s="721" t="s">
        <v>56</v>
      </c>
      <c r="G335" s="741">
        <v>3179</v>
      </c>
      <c r="H335" s="760">
        <v>0.27</v>
      </c>
      <c r="I335" s="714">
        <f t="shared" si="5"/>
        <v>2320.67</v>
      </c>
    </row>
    <row r="336" spans="2:9">
      <c r="B336" s="661"/>
      <c r="C336" s="656"/>
      <c r="D336" s="657"/>
      <c r="E336" s="658"/>
      <c r="F336" s="721"/>
      <c r="G336" s="741"/>
      <c r="H336" s="760"/>
      <c r="I336" s="714"/>
    </row>
    <row r="337" spans="2:9">
      <c r="B337" s="661" t="s">
        <v>67</v>
      </c>
      <c r="C337" s="656" t="s">
        <v>620</v>
      </c>
      <c r="D337" s="657" t="s">
        <v>621</v>
      </c>
      <c r="E337" s="658" t="s">
        <v>622</v>
      </c>
      <c r="F337" s="721" t="s">
        <v>71</v>
      </c>
      <c r="G337" s="741">
        <v>210</v>
      </c>
      <c r="H337" s="760">
        <v>0.16</v>
      </c>
      <c r="I337" s="714">
        <f t="shared" si="5"/>
        <v>176.4</v>
      </c>
    </row>
    <row r="338" spans="2:9">
      <c r="B338" s="661"/>
      <c r="C338" s="656" t="s">
        <v>620</v>
      </c>
      <c r="D338" s="657" t="s">
        <v>623</v>
      </c>
      <c r="E338" s="658" t="s">
        <v>624</v>
      </c>
      <c r="F338" s="721" t="s">
        <v>71</v>
      </c>
      <c r="G338" s="741">
        <v>630</v>
      </c>
      <c r="H338" s="760">
        <v>0.16</v>
      </c>
      <c r="I338" s="714">
        <f t="shared" si="5"/>
        <v>529.20000000000005</v>
      </c>
    </row>
    <row r="339" spans="2:9">
      <c r="B339" s="661"/>
      <c r="C339" s="656" t="s">
        <v>620</v>
      </c>
      <c r="D339" s="657" t="s">
        <v>625</v>
      </c>
      <c r="E339" s="658" t="s">
        <v>626</v>
      </c>
      <c r="F339" s="721" t="s">
        <v>71</v>
      </c>
      <c r="G339" s="741">
        <v>1050</v>
      </c>
      <c r="H339" s="760">
        <v>0.16</v>
      </c>
      <c r="I339" s="714">
        <f t="shared" si="5"/>
        <v>882</v>
      </c>
    </row>
    <row r="340" spans="2:9">
      <c r="B340" s="661"/>
      <c r="C340" s="656"/>
      <c r="D340" s="657"/>
      <c r="E340" s="658"/>
      <c r="F340" s="721"/>
      <c r="G340" s="741"/>
      <c r="H340" s="760"/>
      <c r="I340" s="714"/>
    </row>
    <row r="341" spans="2:9">
      <c r="B341" s="655" t="s">
        <v>627</v>
      </c>
      <c r="C341" s="656" t="s">
        <v>628</v>
      </c>
      <c r="D341" s="657" t="s">
        <v>629</v>
      </c>
      <c r="E341" s="658" t="s">
        <v>630</v>
      </c>
      <c r="F341" s="721" t="s">
        <v>56</v>
      </c>
      <c r="G341" s="741">
        <v>831</v>
      </c>
      <c r="H341" s="760">
        <v>0.27</v>
      </c>
      <c r="I341" s="714">
        <f t="shared" si="5"/>
        <v>606.63</v>
      </c>
    </row>
    <row r="342" spans="2:9">
      <c r="B342" s="661"/>
      <c r="C342" s="656" t="s">
        <v>628</v>
      </c>
      <c r="D342" s="657" t="s">
        <v>631</v>
      </c>
      <c r="E342" s="658" t="s">
        <v>632</v>
      </c>
      <c r="F342" s="721" t="s">
        <v>56</v>
      </c>
      <c r="G342" s="741">
        <v>968</v>
      </c>
      <c r="H342" s="760">
        <v>0.27</v>
      </c>
      <c r="I342" s="714">
        <f t="shared" si="5"/>
        <v>706.64</v>
      </c>
    </row>
    <row r="343" spans="2:9">
      <c r="B343" s="661"/>
      <c r="C343" s="656"/>
      <c r="D343" s="657"/>
      <c r="E343" s="658"/>
      <c r="F343" s="721"/>
      <c r="G343" s="741"/>
      <c r="H343" s="760"/>
      <c r="I343" s="714"/>
    </row>
    <row r="344" spans="2:9">
      <c r="B344" s="661"/>
      <c r="C344" s="656" t="s">
        <v>633</v>
      </c>
      <c r="D344" s="657" t="s">
        <v>634</v>
      </c>
      <c r="E344" s="658" t="s">
        <v>635</v>
      </c>
      <c r="F344" s="721" t="s">
        <v>71</v>
      </c>
      <c r="G344" s="741">
        <v>156</v>
      </c>
      <c r="H344" s="760">
        <v>0.16</v>
      </c>
      <c r="I344" s="714">
        <f t="shared" si="5"/>
        <v>131.04</v>
      </c>
    </row>
    <row r="345" spans="2:9">
      <c r="B345" s="661"/>
      <c r="C345" s="656" t="s">
        <v>633</v>
      </c>
      <c r="D345" s="657" t="s">
        <v>636</v>
      </c>
      <c r="E345" s="658" t="s">
        <v>637</v>
      </c>
      <c r="F345" s="721" t="s">
        <v>71</v>
      </c>
      <c r="G345" s="741">
        <v>468</v>
      </c>
      <c r="H345" s="760">
        <v>0.16</v>
      </c>
      <c r="I345" s="714">
        <f t="shared" si="5"/>
        <v>393.12</v>
      </c>
    </row>
    <row r="346" spans="2:9">
      <c r="B346" s="661"/>
      <c r="C346" s="656" t="s">
        <v>633</v>
      </c>
      <c r="D346" s="657" t="s">
        <v>638</v>
      </c>
      <c r="E346" s="658" t="s">
        <v>639</v>
      </c>
      <c r="F346" s="721" t="s">
        <v>71</v>
      </c>
      <c r="G346" s="741">
        <v>780</v>
      </c>
      <c r="H346" s="760">
        <v>0.16</v>
      </c>
      <c r="I346" s="714">
        <f t="shared" si="5"/>
        <v>655.20000000000005</v>
      </c>
    </row>
    <row r="347" spans="2:9">
      <c r="B347" s="661"/>
      <c r="C347" s="656"/>
      <c r="D347" s="657"/>
      <c r="E347" s="658"/>
      <c r="F347" s="721"/>
      <c r="G347" s="741"/>
      <c r="H347" s="760"/>
      <c r="I347" s="714"/>
    </row>
    <row r="348" spans="2:9">
      <c r="B348" s="659" t="s">
        <v>640</v>
      </c>
      <c r="C348" s="656" t="s">
        <v>582</v>
      </c>
      <c r="D348" s="657" t="s">
        <v>641</v>
      </c>
      <c r="E348" s="658" t="s">
        <v>642</v>
      </c>
      <c r="F348" s="721" t="s">
        <v>56</v>
      </c>
      <c r="G348" s="741">
        <v>580</v>
      </c>
      <c r="H348" s="760">
        <v>0.27</v>
      </c>
      <c r="I348" s="714">
        <f t="shared" si="5"/>
        <v>423.4</v>
      </c>
    </row>
    <row r="349" spans="2:9">
      <c r="B349" s="659"/>
      <c r="C349" s="656" t="s">
        <v>582</v>
      </c>
      <c r="D349" s="657" t="s">
        <v>643</v>
      </c>
      <c r="E349" s="658" t="s">
        <v>644</v>
      </c>
      <c r="F349" s="721" t="s">
        <v>56</v>
      </c>
      <c r="G349" s="741">
        <v>649</v>
      </c>
      <c r="H349" s="760">
        <v>0.27</v>
      </c>
      <c r="I349" s="714">
        <f t="shared" si="5"/>
        <v>473.77</v>
      </c>
    </row>
    <row r="350" spans="2:9">
      <c r="B350" s="659"/>
      <c r="C350" s="656" t="s">
        <v>645</v>
      </c>
      <c r="D350" s="657" t="s">
        <v>646</v>
      </c>
      <c r="E350" s="658" t="s">
        <v>647</v>
      </c>
      <c r="F350" s="721" t="s">
        <v>56</v>
      </c>
      <c r="G350" s="741">
        <v>340</v>
      </c>
      <c r="H350" s="760">
        <v>0.27</v>
      </c>
      <c r="I350" s="714">
        <f t="shared" si="5"/>
        <v>248.2</v>
      </c>
    </row>
    <row r="351" spans="2:9">
      <c r="B351" s="659"/>
      <c r="C351" s="656" t="s">
        <v>645</v>
      </c>
      <c r="D351" s="657" t="s">
        <v>648</v>
      </c>
      <c r="E351" s="658" t="s">
        <v>649</v>
      </c>
      <c r="F351" s="721" t="s">
        <v>56</v>
      </c>
      <c r="G351" s="741">
        <v>406</v>
      </c>
      <c r="H351" s="760">
        <v>0.27</v>
      </c>
      <c r="I351" s="714">
        <f t="shared" si="5"/>
        <v>296.38</v>
      </c>
    </row>
    <row r="352" spans="2:9">
      <c r="B352" s="659"/>
      <c r="C352" s="656" t="s">
        <v>645</v>
      </c>
      <c r="D352" s="657" t="s">
        <v>650</v>
      </c>
      <c r="E352" s="658" t="s">
        <v>651</v>
      </c>
      <c r="F352" s="721" t="s">
        <v>56</v>
      </c>
      <c r="G352" s="741">
        <v>340</v>
      </c>
      <c r="H352" s="760">
        <v>0.27</v>
      </c>
      <c r="I352" s="714">
        <f t="shared" si="5"/>
        <v>248.2</v>
      </c>
    </row>
    <row r="353" spans="2:9">
      <c r="B353" s="659"/>
      <c r="C353" s="656" t="s">
        <v>645</v>
      </c>
      <c r="D353" s="657" t="s">
        <v>652</v>
      </c>
      <c r="E353" s="658" t="s">
        <v>653</v>
      </c>
      <c r="F353" s="721" t="s">
        <v>56</v>
      </c>
      <c r="G353" s="741">
        <v>406</v>
      </c>
      <c r="H353" s="760">
        <v>0.27</v>
      </c>
      <c r="I353" s="714">
        <f t="shared" si="5"/>
        <v>296.38</v>
      </c>
    </row>
    <row r="354" spans="2:9">
      <c r="B354" s="659"/>
      <c r="C354" s="656"/>
      <c r="D354" s="657"/>
      <c r="E354" s="663"/>
      <c r="F354" s="723"/>
      <c r="G354" s="743"/>
      <c r="H354" s="760"/>
      <c r="I354" s="714"/>
    </row>
    <row r="355" spans="2:9">
      <c r="B355" s="659"/>
      <c r="C355" s="656" t="s">
        <v>587</v>
      </c>
      <c r="D355" s="657" t="s">
        <v>654</v>
      </c>
      <c r="E355" s="658" t="s">
        <v>655</v>
      </c>
      <c r="F355" s="721" t="s">
        <v>56</v>
      </c>
      <c r="G355" s="741">
        <v>523</v>
      </c>
      <c r="H355" s="760">
        <v>0.27</v>
      </c>
      <c r="I355" s="714">
        <f t="shared" si="5"/>
        <v>381.78999999999996</v>
      </c>
    </row>
    <row r="356" spans="2:9">
      <c r="B356" s="659"/>
      <c r="C356" s="656" t="s">
        <v>587</v>
      </c>
      <c r="D356" s="657" t="s">
        <v>656</v>
      </c>
      <c r="E356" s="658" t="s">
        <v>657</v>
      </c>
      <c r="F356" s="721" t="s">
        <v>56</v>
      </c>
      <c r="G356" s="741">
        <v>592</v>
      </c>
      <c r="H356" s="760">
        <v>0.27</v>
      </c>
      <c r="I356" s="714">
        <f t="shared" si="5"/>
        <v>432.15999999999997</v>
      </c>
    </row>
    <row r="357" spans="2:9">
      <c r="B357" s="659"/>
      <c r="C357" s="656"/>
      <c r="D357" s="657"/>
      <c r="E357" s="658"/>
      <c r="F357" s="721"/>
      <c r="G357" s="741"/>
      <c r="H357" s="760"/>
      <c r="I357" s="714"/>
    </row>
    <row r="358" spans="2:9">
      <c r="B358" s="661" t="s">
        <v>203</v>
      </c>
      <c r="C358" s="656" t="s">
        <v>658</v>
      </c>
      <c r="D358" s="657" t="s">
        <v>659</v>
      </c>
      <c r="E358" s="658" t="s">
        <v>660</v>
      </c>
      <c r="F358" s="721" t="s">
        <v>71</v>
      </c>
      <c r="G358" s="741">
        <v>84</v>
      </c>
      <c r="H358" s="760">
        <v>0.16</v>
      </c>
      <c r="I358" s="714">
        <f t="shared" si="5"/>
        <v>70.56</v>
      </c>
    </row>
    <row r="359" spans="2:9">
      <c r="B359" s="659"/>
      <c r="C359" s="656" t="s">
        <v>658</v>
      </c>
      <c r="D359" s="657" t="s">
        <v>661</v>
      </c>
      <c r="E359" s="658" t="s">
        <v>662</v>
      </c>
      <c r="F359" s="721" t="s">
        <v>71</v>
      </c>
      <c r="G359" s="741">
        <v>252</v>
      </c>
      <c r="H359" s="760">
        <v>0.16</v>
      </c>
      <c r="I359" s="714">
        <f t="shared" si="5"/>
        <v>211.68</v>
      </c>
    </row>
    <row r="360" spans="2:9">
      <c r="B360" s="659"/>
      <c r="C360" s="656" t="s">
        <v>658</v>
      </c>
      <c r="D360" s="657" t="s">
        <v>663</v>
      </c>
      <c r="E360" s="658" t="s">
        <v>664</v>
      </c>
      <c r="F360" s="721" t="s">
        <v>71</v>
      </c>
      <c r="G360" s="741">
        <v>420</v>
      </c>
      <c r="H360" s="760">
        <v>0.16</v>
      </c>
      <c r="I360" s="714">
        <f t="shared" si="5"/>
        <v>352.8</v>
      </c>
    </row>
    <row r="361" spans="2:9">
      <c r="B361" s="659"/>
      <c r="C361" s="656"/>
      <c r="D361" s="657"/>
      <c r="E361" s="658"/>
      <c r="F361" s="721"/>
      <c r="G361" s="741"/>
      <c r="H361" s="760"/>
      <c r="I361" s="714"/>
    </row>
    <row r="362" spans="2:9">
      <c r="B362" s="661" t="s">
        <v>210</v>
      </c>
      <c r="C362" s="656" t="s">
        <v>665</v>
      </c>
      <c r="D362" s="657" t="s">
        <v>666</v>
      </c>
      <c r="E362" s="658" t="s">
        <v>667</v>
      </c>
      <c r="F362" s="721" t="s">
        <v>56</v>
      </c>
      <c r="G362" s="741">
        <v>72</v>
      </c>
      <c r="H362" s="760">
        <v>0.27</v>
      </c>
      <c r="I362" s="714">
        <f t="shared" si="5"/>
        <v>52.56</v>
      </c>
    </row>
    <row r="363" spans="2:9">
      <c r="B363" s="659"/>
      <c r="C363" s="656" t="s">
        <v>665</v>
      </c>
      <c r="D363" s="657" t="s">
        <v>668</v>
      </c>
      <c r="E363" s="658" t="s">
        <v>669</v>
      </c>
      <c r="F363" s="721" t="s">
        <v>56</v>
      </c>
      <c r="G363" s="741">
        <v>216</v>
      </c>
      <c r="H363" s="760">
        <v>0.27</v>
      </c>
      <c r="I363" s="714">
        <f t="shared" si="5"/>
        <v>157.68</v>
      </c>
    </row>
    <row r="364" spans="2:9">
      <c r="B364" s="659"/>
      <c r="C364" s="656" t="s">
        <v>665</v>
      </c>
      <c r="D364" s="657" t="s">
        <v>670</v>
      </c>
      <c r="E364" s="658" t="s">
        <v>671</v>
      </c>
      <c r="F364" s="721" t="s">
        <v>56</v>
      </c>
      <c r="G364" s="741">
        <v>360</v>
      </c>
      <c r="H364" s="760">
        <v>0.27</v>
      </c>
      <c r="I364" s="714">
        <f t="shared" si="5"/>
        <v>262.8</v>
      </c>
    </row>
    <row r="365" spans="2:9">
      <c r="B365" s="659"/>
      <c r="C365" s="656"/>
      <c r="D365" s="657"/>
      <c r="E365" s="663"/>
      <c r="F365" s="723"/>
      <c r="G365" s="743"/>
      <c r="H365" s="760"/>
      <c r="I365" s="714"/>
    </row>
    <row r="366" spans="2:9">
      <c r="B366" s="661" t="s">
        <v>218</v>
      </c>
      <c r="C366" s="656" t="s">
        <v>672</v>
      </c>
      <c r="D366" s="657" t="s">
        <v>673</v>
      </c>
      <c r="E366" s="658" t="s">
        <v>674</v>
      </c>
      <c r="F366" s="721" t="s">
        <v>71</v>
      </c>
      <c r="G366" s="741">
        <v>72</v>
      </c>
      <c r="H366" s="760">
        <v>0.16</v>
      </c>
      <c r="I366" s="714">
        <f t="shared" si="5"/>
        <v>60.480000000000004</v>
      </c>
    </row>
    <row r="367" spans="2:9">
      <c r="B367" s="659"/>
      <c r="C367" s="656" t="s">
        <v>672</v>
      </c>
      <c r="D367" s="657" t="s">
        <v>675</v>
      </c>
      <c r="E367" s="658" t="s">
        <v>676</v>
      </c>
      <c r="F367" s="721" t="s">
        <v>71</v>
      </c>
      <c r="G367" s="741">
        <v>216</v>
      </c>
      <c r="H367" s="760">
        <v>0.16</v>
      </c>
      <c r="I367" s="714">
        <f t="shared" si="5"/>
        <v>181.44</v>
      </c>
    </row>
    <row r="368" spans="2:9">
      <c r="B368" s="659"/>
      <c r="C368" s="656" t="s">
        <v>672</v>
      </c>
      <c r="D368" s="657" t="s">
        <v>677</v>
      </c>
      <c r="E368" s="658" t="s">
        <v>678</v>
      </c>
      <c r="F368" s="721" t="s">
        <v>71</v>
      </c>
      <c r="G368" s="741">
        <v>360</v>
      </c>
      <c r="H368" s="760">
        <v>0.16</v>
      </c>
      <c r="I368" s="714">
        <f t="shared" si="5"/>
        <v>302.39999999999998</v>
      </c>
    </row>
    <row r="369" spans="2:9">
      <c r="B369" s="659"/>
      <c r="C369" s="656"/>
      <c r="D369" s="657"/>
      <c r="E369" s="658"/>
      <c r="F369" s="721"/>
      <c r="G369" s="741"/>
      <c r="H369" s="760"/>
      <c r="I369" s="714"/>
    </row>
    <row r="370" spans="2:9">
      <c r="B370" s="659" t="s">
        <v>679</v>
      </c>
      <c r="C370" s="656" t="s">
        <v>427</v>
      </c>
      <c r="D370" s="657" t="s">
        <v>680</v>
      </c>
      <c r="E370" s="658" t="s">
        <v>681</v>
      </c>
      <c r="F370" s="721" t="s">
        <v>56</v>
      </c>
      <c r="G370" s="741">
        <v>1238</v>
      </c>
      <c r="H370" s="760">
        <v>0.27</v>
      </c>
      <c r="I370" s="714">
        <f t="shared" si="5"/>
        <v>903.74</v>
      </c>
    </row>
    <row r="371" spans="2:9">
      <c r="B371" s="661"/>
      <c r="C371" s="656" t="s">
        <v>427</v>
      </c>
      <c r="D371" s="657" t="s">
        <v>682</v>
      </c>
      <c r="E371" s="658" t="s">
        <v>683</v>
      </c>
      <c r="F371" s="721" t="s">
        <v>56</v>
      </c>
      <c r="G371" s="741">
        <v>1450</v>
      </c>
      <c r="H371" s="760">
        <v>0.27</v>
      </c>
      <c r="I371" s="714">
        <f t="shared" si="5"/>
        <v>1058.5</v>
      </c>
    </row>
    <row r="372" spans="2:9">
      <c r="B372" s="661"/>
      <c r="C372" s="656" t="s">
        <v>427</v>
      </c>
      <c r="D372" s="657" t="s">
        <v>684</v>
      </c>
      <c r="E372" s="658" t="s">
        <v>685</v>
      </c>
      <c r="F372" s="721" t="s">
        <v>56</v>
      </c>
      <c r="G372" s="741">
        <v>1391</v>
      </c>
      <c r="H372" s="760">
        <v>0.27</v>
      </c>
      <c r="I372" s="714">
        <f t="shared" si="5"/>
        <v>1015.43</v>
      </c>
    </row>
    <row r="373" spans="2:9">
      <c r="B373" s="661"/>
      <c r="C373" s="656" t="s">
        <v>427</v>
      </c>
      <c r="D373" s="657" t="s">
        <v>686</v>
      </c>
      <c r="E373" s="658" t="s">
        <v>687</v>
      </c>
      <c r="F373" s="721" t="s">
        <v>56</v>
      </c>
      <c r="G373" s="741">
        <v>1604</v>
      </c>
      <c r="H373" s="760">
        <v>0.27</v>
      </c>
      <c r="I373" s="714">
        <f t="shared" si="5"/>
        <v>1170.92</v>
      </c>
    </row>
    <row r="374" spans="2:9">
      <c r="B374" s="661"/>
      <c r="C374" s="656"/>
      <c r="D374" s="657"/>
      <c r="E374" s="658"/>
      <c r="F374" s="721"/>
      <c r="G374" s="741"/>
      <c r="H374" s="760"/>
      <c r="I374" s="714"/>
    </row>
    <row r="375" spans="2:9">
      <c r="B375" s="661"/>
      <c r="C375" s="656" t="s">
        <v>440</v>
      </c>
      <c r="D375" s="657" t="s">
        <v>688</v>
      </c>
      <c r="E375" s="658" t="s">
        <v>689</v>
      </c>
      <c r="F375" s="721" t="s">
        <v>56</v>
      </c>
      <c r="G375" s="741">
        <v>1425</v>
      </c>
      <c r="H375" s="760">
        <v>0.27</v>
      </c>
      <c r="I375" s="714">
        <f t="shared" si="5"/>
        <v>1040.25</v>
      </c>
    </row>
    <row r="376" spans="2:9">
      <c r="B376" s="661"/>
      <c r="C376" s="656" t="s">
        <v>440</v>
      </c>
      <c r="D376" s="657" t="s">
        <v>690</v>
      </c>
      <c r="E376" s="658" t="s">
        <v>691</v>
      </c>
      <c r="F376" s="721" t="s">
        <v>56</v>
      </c>
      <c r="G376" s="741">
        <v>1669</v>
      </c>
      <c r="H376" s="760">
        <v>0.27</v>
      </c>
      <c r="I376" s="714">
        <f t="shared" si="5"/>
        <v>1218.3699999999999</v>
      </c>
    </row>
    <row r="377" spans="2:9">
      <c r="B377" s="661"/>
      <c r="C377" s="656"/>
      <c r="D377" s="657"/>
      <c r="E377" s="658"/>
      <c r="F377" s="721"/>
      <c r="G377" s="741"/>
      <c r="H377" s="760"/>
      <c r="I377" s="714"/>
    </row>
    <row r="378" spans="2:9">
      <c r="B378" s="661"/>
      <c r="C378" s="656" t="s">
        <v>463</v>
      </c>
      <c r="D378" s="657" t="s">
        <v>692</v>
      </c>
      <c r="E378" s="658" t="s">
        <v>693</v>
      </c>
      <c r="F378" s="721" t="s">
        <v>56</v>
      </c>
      <c r="G378" s="741">
        <v>2571</v>
      </c>
      <c r="H378" s="760">
        <v>0.27</v>
      </c>
      <c r="I378" s="714">
        <f t="shared" si="5"/>
        <v>1876.83</v>
      </c>
    </row>
    <row r="379" spans="2:9">
      <c r="B379" s="661"/>
      <c r="C379" s="656" t="s">
        <v>463</v>
      </c>
      <c r="D379" s="657" t="s">
        <v>694</v>
      </c>
      <c r="E379" s="658" t="s">
        <v>695</v>
      </c>
      <c r="F379" s="721" t="s">
        <v>56</v>
      </c>
      <c r="G379" s="741">
        <v>3061</v>
      </c>
      <c r="H379" s="760">
        <v>0.27</v>
      </c>
      <c r="I379" s="714">
        <f t="shared" si="5"/>
        <v>2234.5299999999997</v>
      </c>
    </row>
    <row r="380" spans="2:9">
      <c r="B380" s="661"/>
      <c r="C380" s="656"/>
      <c r="D380" s="657"/>
      <c r="E380" s="658"/>
      <c r="F380" s="721"/>
      <c r="G380" s="741"/>
      <c r="H380" s="760"/>
      <c r="I380" s="714"/>
    </row>
    <row r="381" spans="2:9">
      <c r="B381" s="661"/>
      <c r="C381" s="656" t="s">
        <v>470</v>
      </c>
      <c r="D381" s="657" t="s">
        <v>696</v>
      </c>
      <c r="E381" s="658" t="s">
        <v>697</v>
      </c>
      <c r="F381" s="721" t="s">
        <v>56</v>
      </c>
      <c r="G381" s="741">
        <v>2371</v>
      </c>
      <c r="H381" s="760">
        <v>0.27</v>
      </c>
      <c r="I381" s="714">
        <f t="shared" si="5"/>
        <v>1730.83</v>
      </c>
    </row>
    <row r="382" spans="2:9">
      <c r="B382" s="661"/>
      <c r="C382" s="656" t="s">
        <v>470</v>
      </c>
      <c r="D382" s="657" t="s">
        <v>698</v>
      </c>
      <c r="E382" s="658" t="s">
        <v>699</v>
      </c>
      <c r="F382" s="721" t="s">
        <v>56</v>
      </c>
      <c r="G382" s="741">
        <v>2861</v>
      </c>
      <c r="H382" s="760">
        <v>0.27</v>
      </c>
      <c r="I382" s="714">
        <f t="shared" si="5"/>
        <v>2088.5299999999997</v>
      </c>
    </row>
    <row r="383" spans="2:9">
      <c r="B383" s="661"/>
      <c r="C383" s="656"/>
      <c r="D383" s="657"/>
      <c r="E383" s="658"/>
      <c r="F383" s="721"/>
      <c r="G383" s="741"/>
      <c r="H383" s="760"/>
      <c r="I383" s="714"/>
    </row>
    <row r="384" spans="2:9">
      <c r="B384" s="661" t="s">
        <v>203</v>
      </c>
      <c r="C384" s="656" t="s">
        <v>620</v>
      </c>
      <c r="D384" s="657" t="s">
        <v>700</v>
      </c>
      <c r="E384" s="658" t="s">
        <v>701</v>
      </c>
      <c r="F384" s="721" t="s">
        <v>71</v>
      </c>
      <c r="G384" s="741">
        <v>105</v>
      </c>
      <c r="H384" s="760">
        <v>0.16</v>
      </c>
      <c r="I384" s="714">
        <f t="shared" si="5"/>
        <v>88.2</v>
      </c>
    </row>
    <row r="385" spans="2:9">
      <c r="B385" s="661"/>
      <c r="C385" s="656" t="s">
        <v>620</v>
      </c>
      <c r="D385" s="657" t="s">
        <v>702</v>
      </c>
      <c r="E385" s="658" t="s">
        <v>703</v>
      </c>
      <c r="F385" s="721" t="s">
        <v>71</v>
      </c>
      <c r="G385" s="741">
        <v>315</v>
      </c>
      <c r="H385" s="760">
        <v>0.16</v>
      </c>
      <c r="I385" s="714">
        <f t="shared" si="5"/>
        <v>264.60000000000002</v>
      </c>
    </row>
    <row r="386" spans="2:9">
      <c r="B386" s="661"/>
      <c r="C386" s="656" t="s">
        <v>620</v>
      </c>
      <c r="D386" s="657" t="s">
        <v>704</v>
      </c>
      <c r="E386" s="658" t="s">
        <v>705</v>
      </c>
      <c r="F386" s="721" t="s">
        <v>71</v>
      </c>
      <c r="G386" s="741">
        <v>525</v>
      </c>
      <c r="H386" s="760">
        <v>0.16</v>
      </c>
      <c r="I386" s="714">
        <f t="shared" si="5"/>
        <v>441</v>
      </c>
    </row>
    <row r="387" spans="2:9">
      <c r="B387" s="661"/>
      <c r="C387" s="656"/>
      <c r="D387" s="657"/>
      <c r="E387" s="658"/>
      <c r="F387" s="721"/>
      <c r="G387" s="741"/>
      <c r="H387" s="760"/>
      <c r="I387" s="714"/>
    </row>
    <row r="388" spans="2:9">
      <c r="B388" s="661" t="s">
        <v>210</v>
      </c>
      <c r="C388" s="656" t="s">
        <v>706</v>
      </c>
      <c r="D388" s="657" t="s">
        <v>707</v>
      </c>
      <c r="E388" s="658" t="s">
        <v>708</v>
      </c>
      <c r="F388" s="721" t="s">
        <v>56</v>
      </c>
      <c r="G388" s="741">
        <v>105</v>
      </c>
      <c r="H388" s="760">
        <v>0.27</v>
      </c>
      <c r="I388" s="714">
        <f t="shared" si="5"/>
        <v>76.650000000000006</v>
      </c>
    </row>
    <row r="389" spans="2:9">
      <c r="B389" s="661"/>
      <c r="C389" s="656" t="s">
        <v>706</v>
      </c>
      <c r="D389" s="657" t="s">
        <v>709</v>
      </c>
      <c r="E389" s="658" t="s">
        <v>710</v>
      </c>
      <c r="F389" s="721" t="s">
        <v>56</v>
      </c>
      <c r="G389" s="741">
        <v>315</v>
      </c>
      <c r="H389" s="760">
        <v>0.27</v>
      </c>
      <c r="I389" s="714">
        <f t="shared" si="5"/>
        <v>229.95</v>
      </c>
    </row>
    <row r="390" spans="2:9">
      <c r="B390" s="661"/>
      <c r="C390" s="656" t="s">
        <v>706</v>
      </c>
      <c r="D390" s="657" t="s">
        <v>711</v>
      </c>
      <c r="E390" s="658" t="s">
        <v>712</v>
      </c>
      <c r="F390" s="721" t="s">
        <v>56</v>
      </c>
      <c r="G390" s="741">
        <v>525</v>
      </c>
      <c r="H390" s="760">
        <v>0.27</v>
      </c>
      <c r="I390" s="714">
        <f t="shared" si="5"/>
        <v>383.25</v>
      </c>
    </row>
    <row r="391" spans="2:9">
      <c r="B391" s="661"/>
      <c r="C391" s="656"/>
      <c r="D391" s="657"/>
      <c r="E391" s="658"/>
      <c r="F391" s="721"/>
      <c r="G391" s="741"/>
      <c r="H391" s="760"/>
      <c r="I391" s="714"/>
    </row>
    <row r="392" spans="2:9">
      <c r="B392" s="661" t="s">
        <v>218</v>
      </c>
      <c r="C392" s="656" t="s">
        <v>713</v>
      </c>
      <c r="D392" s="657" t="s">
        <v>714</v>
      </c>
      <c r="E392" s="658" t="s">
        <v>715</v>
      </c>
      <c r="F392" s="721" t="s">
        <v>71</v>
      </c>
      <c r="G392" s="741">
        <v>105</v>
      </c>
      <c r="H392" s="760">
        <v>0.16</v>
      </c>
      <c r="I392" s="714">
        <f t="shared" si="5"/>
        <v>88.2</v>
      </c>
    </row>
    <row r="393" spans="2:9">
      <c r="B393" s="659"/>
      <c r="C393" s="656" t="s">
        <v>713</v>
      </c>
      <c r="D393" s="657" t="s">
        <v>716</v>
      </c>
      <c r="E393" s="658" t="s">
        <v>717</v>
      </c>
      <c r="F393" s="721" t="s">
        <v>71</v>
      </c>
      <c r="G393" s="741">
        <v>315</v>
      </c>
      <c r="H393" s="760">
        <v>0.16</v>
      </c>
      <c r="I393" s="714">
        <f t="shared" si="5"/>
        <v>264.60000000000002</v>
      </c>
    </row>
    <row r="394" spans="2:9">
      <c r="B394" s="659"/>
      <c r="C394" s="656" t="s">
        <v>713</v>
      </c>
      <c r="D394" s="657" t="s">
        <v>718</v>
      </c>
      <c r="E394" s="658" t="s">
        <v>719</v>
      </c>
      <c r="F394" s="721" t="s">
        <v>71</v>
      </c>
      <c r="G394" s="741">
        <v>525</v>
      </c>
      <c r="H394" s="760">
        <v>0.16</v>
      </c>
      <c r="I394" s="714">
        <f t="shared" si="5"/>
        <v>441</v>
      </c>
    </row>
    <row r="395" spans="2:9">
      <c r="B395" s="659"/>
      <c r="C395" s="656"/>
      <c r="D395" s="657"/>
      <c r="E395" s="658"/>
      <c r="F395" s="721"/>
      <c r="G395" s="741"/>
      <c r="H395" s="760"/>
      <c r="I395" s="714"/>
    </row>
    <row r="396" spans="2:9">
      <c r="B396" s="659" t="s">
        <v>720</v>
      </c>
      <c r="C396" s="656" t="s">
        <v>628</v>
      </c>
      <c r="D396" s="657" t="s">
        <v>721</v>
      </c>
      <c r="E396" s="658" t="s">
        <v>722</v>
      </c>
      <c r="F396" s="721" t="s">
        <v>56</v>
      </c>
      <c r="G396" s="741">
        <v>626</v>
      </c>
      <c r="H396" s="760">
        <v>0.27</v>
      </c>
      <c r="I396" s="714">
        <f t="shared" ref="I396:I458" si="6">G396-(G396*H396)</f>
        <v>456.98</v>
      </c>
    </row>
    <row r="397" spans="2:9">
      <c r="B397" s="661"/>
      <c r="C397" s="656" t="s">
        <v>628</v>
      </c>
      <c r="D397" s="657" t="s">
        <v>723</v>
      </c>
      <c r="E397" s="658" t="s">
        <v>724</v>
      </c>
      <c r="F397" s="721" t="s">
        <v>56</v>
      </c>
      <c r="G397" s="741">
        <v>790</v>
      </c>
      <c r="H397" s="760">
        <v>0.27</v>
      </c>
      <c r="I397" s="714">
        <f t="shared" si="6"/>
        <v>576.70000000000005</v>
      </c>
    </row>
    <row r="398" spans="2:9">
      <c r="B398" s="661"/>
      <c r="C398" s="656"/>
      <c r="D398" s="657"/>
      <c r="E398" s="658"/>
      <c r="F398" s="721"/>
      <c r="G398" s="741"/>
      <c r="H398" s="760"/>
      <c r="I398" s="714"/>
    </row>
    <row r="399" spans="2:9">
      <c r="B399" s="661" t="s">
        <v>203</v>
      </c>
      <c r="C399" s="656" t="s">
        <v>633</v>
      </c>
      <c r="D399" s="657" t="s">
        <v>725</v>
      </c>
      <c r="E399" s="658" t="s">
        <v>726</v>
      </c>
      <c r="F399" s="721" t="s">
        <v>71</v>
      </c>
      <c r="G399" s="741">
        <v>84</v>
      </c>
      <c r="H399" s="760">
        <v>0.16</v>
      </c>
      <c r="I399" s="714">
        <f t="shared" si="6"/>
        <v>70.56</v>
      </c>
    </row>
    <row r="400" spans="2:9">
      <c r="B400" s="661"/>
      <c r="C400" s="656" t="s">
        <v>633</v>
      </c>
      <c r="D400" s="657" t="s">
        <v>727</v>
      </c>
      <c r="E400" s="658" t="s">
        <v>728</v>
      </c>
      <c r="F400" s="721" t="s">
        <v>71</v>
      </c>
      <c r="G400" s="741">
        <v>252</v>
      </c>
      <c r="H400" s="760">
        <v>0.16</v>
      </c>
      <c r="I400" s="714">
        <f t="shared" si="6"/>
        <v>211.68</v>
      </c>
    </row>
    <row r="401" spans="2:9">
      <c r="B401" s="661"/>
      <c r="C401" s="656" t="s">
        <v>633</v>
      </c>
      <c r="D401" s="657" t="s">
        <v>729</v>
      </c>
      <c r="E401" s="658" t="s">
        <v>730</v>
      </c>
      <c r="F401" s="721" t="s">
        <v>71</v>
      </c>
      <c r="G401" s="741">
        <v>420</v>
      </c>
      <c r="H401" s="760">
        <v>0.16</v>
      </c>
      <c r="I401" s="714">
        <f t="shared" si="6"/>
        <v>352.8</v>
      </c>
    </row>
    <row r="402" spans="2:9">
      <c r="B402" s="661"/>
      <c r="C402" s="656"/>
      <c r="D402" s="657"/>
      <c r="E402" s="658"/>
      <c r="F402" s="721"/>
      <c r="G402" s="741"/>
      <c r="H402" s="760"/>
      <c r="I402" s="714"/>
    </row>
    <row r="403" spans="2:9">
      <c r="B403" s="661" t="s">
        <v>210</v>
      </c>
      <c r="C403" s="656" t="s">
        <v>731</v>
      </c>
      <c r="D403" s="657" t="s">
        <v>732</v>
      </c>
      <c r="E403" s="658" t="s">
        <v>733</v>
      </c>
      <c r="F403" s="721" t="s">
        <v>56</v>
      </c>
      <c r="G403" s="741">
        <v>72</v>
      </c>
      <c r="H403" s="760">
        <v>0.27</v>
      </c>
      <c r="I403" s="714">
        <f t="shared" si="6"/>
        <v>52.56</v>
      </c>
    </row>
    <row r="404" spans="2:9">
      <c r="B404" s="661"/>
      <c r="C404" s="656" t="s">
        <v>731</v>
      </c>
      <c r="D404" s="657" t="s">
        <v>734</v>
      </c>
      <c r="E404" s="658" t="s">
        <v>735</v>
      </c>
      <c r="F404" s="721" t="s">
        <v>56</v>
      </c>
      <c r="G404" s="741">
        <v>216</v>
      </c>
      <c r="H404" s="760">
        <v>0.27</v>
      </c>
      <c r="I404" s="714">
        <f t="shared" si="6"/>
        <v>157.68</v>
      </c>
    </row>
    <row r="405" spans="2:9">
      <c r="B405" s="661"/>
      <c r="C405" s="656" t="s">
        <v>731</v>
      </c>
      <c r="D405" s="657" t="s">
        <v>736</v>
      </c>
      <c r="E405" s="658" t="s">
        <v>737</v>
      </c>
      <c r="F405" s="721" t="s">
        <v>56</v>
      </c>
      <c r="G405" s="741">
        <v>360</v>
      </c>
      <c r="H405" s="760">
        <v>0.27</v>
      </c>
      <c r="I405" s="714">
        <f t="shared" si="6"/>
        <v>262.8</v>
      </c>
    </row>
    <row r="406" spans="2:9">
      <c r="B406" s="661"/>
      <c r="C406" s="656"/>
      <c r="D406" s="657"/>
      <c r="E406" s="658"/>
      <c r="F406" s="721"/>
      <c r="G406" s="741"/>
      <c r="H406" s="760"/>
      <c r="I406" s="714"/>
    </row>
    <row r="407" spans="2:9">
      <c r="B407" s="661" t="s">
        <v>218</v>
      </c>
      <c r="C407" s="656" t="s">
        <v>738</v>
      </c>
      <c r="D407" s="657" t="s">
        <v>739</v>
      </c>
      <c r="E407" s="658" t="s">
        <v>740</v>
      </c>
      <c r="F407" s="721" t="s">
        <v>71</v>
      </c>
      <c r="G407" s="741">
        <v>72</v>
      </c>
      <c r="H407" s="760">
        <v>0.16</v>
      </c>
      <c r="I407" s="714">
        <f t="shared" si="6"/>
        <v>60.480000000000004</v>
      </c>
    </row>
    <row r="408" spans="2:9">
      <c r="B408" s="661"/>
      <c r="C408" s="656" t="s">
        <v>738</v>
      </c>
      <c r="D408" s="657" t="s">
        <v>741</v>
      </c>
      <c r="E408" s="658" t="s">
        <v>742</v>
      </c>
      <c r="F408" s="721" t="s">
        <v>71</v>
      </c>
      <c r="G408" s="741">
        <v>216</v>
      </c>
      <c r="H408" s="760">
        <v>0.16</v>
      </c>
      <c r="I408" s="714">
        <f t="shared" si="6"/>
        <v>181.44</v>
      </c>
    </row>
    <row r="409" spans="2:9">
      <c r="B409" s="661"/>
      <c r="C409" s="656" t="s">
        <v>738</v>
      </c>
      <c r="D409" s="657" t="s">
        <v>743</v>
      </c>
      <c r="E409" s="658" t="s">
        <v>744</v>
      </c>
      <c r="F409" s="721" t="s">
        <v>71</v>
      </c>
      <c r="G409" s="741">
        <v>360</v>
      </c>
      <c r="H409" s="760">
        <v>0.16</v>
      </c>
      <c r="I409" s="714">
        <f t="shared" si="6"/>
        <v>302.39999999999998</v>
      </c>
    </row>
    <row r="410" spans="2:9">
      <c r="B410" s="659"/>
      <c r="C410" s="656"/>
      <c r="D410" s="657"/>
      <c r="E410" s="658"/>
      <c r="F410" s="721"/>
      <c r="G410" s="741"/>
      <c r="H410" s="760"/>
      <c r="I410" s="714"/>
    </row>
    <row r="411" spans="2:9">
      <c r="B411" s="671" t="s">
        <v>745</v>
      </c>
      <c r="C411" s="672"/>
      <c r="D411" s="673"/>
      <c r="E411" s="673"/>
      <c r="F411" s="725"/>
      <c r="G411" s="745"/>
      <c r="H411" s="761"/>
      <c r="I411" s="715"/>
    </row>
    <row r="412" spans="2:9">
      <c r="B412" s="655" t="s">
        <v>746</v>
      </c>
      <c r="C412" s="656" t="s">
        <v>747</v>
      </c>
      <c r="D412" s="657" t="s">
        <v>748</v>
      </c>
      <c r="E412" s="658" t="s">
        <v>749</v>
      </c>
      <c r="F412" s="721" t="s">
        <v>56</v>
      </c>
      <c r="G412" s="741">
        <v>1875</v>
      </c>
      <c r="H412" s="760">
        <v>0.27</v>
      </c>
      <c r="I412" s="714">
        <f t="shared" si="6"/>
        <v>1368.75</v>
      </c>
    </row>
    <row r="413" spans="2:9">
      <c r="B413" s="661"/>
      <c r="C413" s="656" t="s">
        <v>747</v>
      </c>
      <c r="D413" s="657" t="s">
        <v>750</v>
      </c>
      <c r="E413" s="658" t="s">
        <v>751</v>
      </c>
      <c r="F413" s="721" t="s">
        <v>56</v>
      </c>
      <c r="G413" s="741">
        <v>2465</v>
      </c>
      <c r="H413" s="760">
        <v>0.27</v>
      </c>
      <c r="I413" s="714">
        <f t="shared" si="6"/>
        <v>1799.4499999999998</v>
      </c>
    </row>
    <row r="414" spans="2:9">
      <c r="B414" s="659"/>
      <c r="C414" s="656" t="s">
        <v>747</v>
      </c>
      <c r="D414" s="657" t="s">
        <v>752</v>
      </c>
      <c r="E414" s="658" t="s">
        <v>753</v>
      </c>
      <c r="F414" s="721" t="s">
        <v>56</v>
      </c>
      <c r="G414" s="741">
        <v>3055</v>
      </c>
      <c r="H414" s="760">
        <v>0.27</v>
      </c>
      <c r="I414" s="714">
        <f t="shared" si="6"/>
        <v>2230.15</v>
      </c>
    </row>
    <row r="415" spans="2:9">
      <c r="B415" s="659"/>
      <c r="C415" s="656" t="s">
        <v>747</v>
      </c>
      <c r="D415" s="657" t="s">
        <v>754</v>
      </c>
      <c r="E415" s="658" t="s">
        <v>755</v>
      </c>
      <c r="F415" s="721" t="s">
        <v>56</v>
      </c>
      <c r="G415" s="741">
        <v>2158</v>
      </c>
      <c r="H415" s="760">
        <v>0.27</v>
      </c>
      <c r="I415" s="714">
        <f t="shared" si="6"/>
        <v>1575.34</v>
      </c>
    </row>
    <row r="416" spans="2:9">
      <c r="B416" s="659"/>
      <c r="C416" s="656" t="s">
        <v>747</v>
      </c>
      <c r="D416" s="657" t="s">
        <v>756</v>
      </c>
      <c r="E416" s="658" t="s">
        <v>757</v>
      </c>
      <c r="F416" s="721" t="s">
        <v>56</v>
      </c>
      <c r="G416" s="741">
        <v>2748</v>
      </c>
      <c r="H416" s="760">
        <v>0.27</v>
      </c>
      <c r="I416" s="714">
        <f t="shared" si="6"/>
        <v>2006.04</v>
      </c>
    </row>
    <row r="417" spans="2:9">
      <c r="B417" s="659"/>
      <c r="C417" s="656" t="s">
        <v>747</v>
      </c>
      <c r="D417" s="657" t="s">
        <v>758</v>
      </c>
      <c r="E417" s="658" t="s">
        <v>759</v>
      </c>
      <c r="F417" s="721" t="s">
        <v>56</v>
      </c>
      <c r="G417" s="741">
        <v>3338</v>
      </c>
      <c r="H417" s="760">
        <v>0.27</v>
      </c>
      <c r="I417" s="714">
        <f t="shared" si="6"/>
        <v>2436.7399999999998</v>
      </c>
    </row>
    <row r="418" spans="2:9">
      <c r="B418" s="669"/>
      <c r="C418" s="647" t="s">
        <v>760</v>
      </c>
      <c r="D418" s="657" t="s">
        <v>761</v>
      </c>
      <c r="E418" s="658" t="s">
        <v>762</v>
      </c>
      <c r="F418" s="721" t="s">
        <v>56</v>
      </c>
      <c r="G418" s="741">
        <v>1285</v>
      </c>
      <c r="H418" s="760">
        <v>0.27</v>
      </c>
      <c r="I418" s="714">
        <f t="shared" si="6"/>
        <v>938.05</v>
      </c>
    </row>
    <row r="419" spans="2:9">
      <c r="B419" s="669"/>
      <c r="C419" s="647" t="s">
        <v>760</v>
      </c>
      <c r="D419" s="657" t="s">
        <v>763</v>
      </c>
      <c r="E419" s="658" t="s">
        <v>764</v>
      </c>
      <c r="F419" s="721" t="s">
        <v>56</v>
      </c>
      <c r="G419" s="741">
        <v>1875</v>
      </c>
      <c r="H419" s="760">
        <v>0.27</v>
      </c>
      <c r="I419" s="714">
        <f t="shared" si="6"/>
        <v>1368.75</v>
      </c>
    </row>
    <row r="420" spans="2:9">
      <c r="B420" s="669"/>
      <c r="C420" s="647" t="s">
        <v>760</v>
      </c>
      <c r="D420" s="657" t="s">
        <v>765</v>
      </c>
      <c r="E420" s="658" t="s">
        <v>766</v>
      </c>
      <c r="F420" s="721" t="s">
        <v>56</v>
      </c>
      <c r="G420" s="741">
        <v>2465</v>
      </c>
      <c r="H420" s="760">
        <v>0.27</v>
      </c>
      <c r="I420" s="714">
        <f t="shared" si="6"/>
        <v>1799.4499999999998</v>
      </c>
    </row>
    <row r="421" spans="2:9">
      <c r="B421" s="669"/>
      <c r="C421" s="647" t="s">
        <v>760</v>
      </c>
      <c r="D421" s="657" t="s">
        <v>767</v>
      </c>
      <c r="E421" s="658" t="s">
        <v>768</v>
      </c>
      <c r="F421" s="721" t="s">
        <v>56</v>
      </c>
      <c r="G421" s="741">
        <v>1450</v>
      </c>
      <c r="H421" s="760">
        <v>0.27</v>
      </c>
      <c r="I421" s="714">
        <f t="shared" si="6"/>
        <v>1058.5</v>
      </c>
    </row>
    <row r="422" spans="2:9">
      <c r="B422" s="669"/>
      <c r="C422" s="647" t="s">
        <v>760</v>
      </c>
      <c r="D422" s="657" t="s">
        <v>769</v>
      </c>
      <c r="E422" s="658" t="s">
        <v>770</v>
      </c>
      <c r="F422" s="721" t="s">
        <v>56</v>
      </c>
      <c r="G422" s="741">
        <v>2040</v>
      </c>
      <c r="H422" s="760">
        <v>0.27</v>
      </c>
      <c r="I422" s="714">
        <f t="shared" si="6"/>
        <v>1489.1999999999998</v>
      </c>
    </row>
    <row r="423" spans="2:9">
      <c r="B423" s="669"/>
      <c r="C423" s="647" t="s">
        <v>760</v>
      </c>
      <c r="D423" s="657" t="s">
        <v>771</v>
      </c>
      <c r="E423" s="658" t="s">
        <v>772</v>
      </c>
      <c r="F423" s="721" t="s">
        <v>56</v>
      </c>
      <c r="G423" s="741">
        <v>2630</v>
      </c>
      <c r="H423" s="760">
        <v>0.27</v>
      </c>
      <c r="I423" s="714">
        <f t="shared" si="6"/>
        <v>1919.9</v>
      </c>
    </row>
    <row r="424" spans="2:9">
      <c r="B424" s="669"/>
      <c r="C424" s="647"/>
      <c r="D424" s="657"/>
      <c r="E424" s="658"/>
      <c r="F424" s="721"/>
      <c r="G424" s="741"/>
      <c r="H424" s="760"/>
      <c r="I424" s="714"/>
    </row>
    <row r="425" spans="2:9">
      <c r="B425" s="659" t="s">
        <v>773</v>
      </c>
      <c r="C425" s="656" t="s">
        <v>747</v>
      </c>
      <c r="D425" s="657" t="s">
        <v>774</v>
      </c>
      <c r="E425" s="658" t="s">
        <v>775</v>
      </c>
      <c r="F425" s="721" t="s">
        <v>56</v>
      </c>
      <c r="G425" s="746">
        <v>4435</v>
      </c>
      <c r="H425" s="760">
        <v>0.27</v>
      </c>
      <c r="I425" s="714">
        <f t="shared" si="6"/>
        <v>3237.55</v>
      </c>
    </row>
    <row r="426" spans="2:9">
      <c r="B426" s="659"/>
      <c r="C426" s="656" t="s">
        <v>747</v>
      </c>
      <c r="D426" s="657" t="s">
        <v>776</v>
      </c>
      <c r="E426" s="658" t="s">
        <v>777</v>
      </c>
      <c r="F426" s="721" t="s">
        <v>56</v>
      </c>
      <c r="G426" s="741">
        <v>2843</v>
      </c>
      <c r="H426" s="760">
        <v>0.27</v>
      </c>
      <c r="I426" s="714">
        <f t="shared" si="6"/>
        <v>2075.39</v>
      </c>
    </row>
    <row r="427" spans="2:9">
      <c r="B427" s="669"/>
      <c r="C427" s="647"/>
      <c r="D427" s="657"/>
      <c r="E427" s="658"/>
      <c r="F427" s="721"/>
      <c r="G427" s="741"/>
      <c r="H427" s="760"/>
      <c r="I427" s="714"/>
    </row>
    <row r="428" spans="2:9">
      <c r="B428" s="670" t="s">
        <v>67</v>
      </c>
      <c r="C428" s="647" t="s">
        <v>778</v>
      </c>
      <c r="D428" s="657" t="s">
        <v>779</v>
      </c>
      <c r="E428" s="658" t="s">
        <v>780</v>
      </c>
      <c r="F428" s="721" t="s">
        <v>71</v>
      </c>
      <c r="G428" s="741">
        <v>354</v>
      </c>
      <c r="H428" s="760">
        <v>0.16</v>
      </c>
      <c r="I428" s="714">
        <f t="shared" si="6"/>
        <v>297.36</v>
      </c>
    </row>
    <row r="429" spans="2:9">
      <c r="B429" s="669"/>
      <c r="C429" s="647" t="s">
        <v>778</v>
      </c>
      <c r="D429" s="657" t="s">
        <v>781</v>
      </c>
      <c r="E429" s="658" t="s">
        <v>782</v>
      </c>
      <c r="F429" s="721" t="s">
        <v>71</v>
      </c>
      <c r="G429" s="741">
        <v>1062</v>
      </c>
      <c r="H429" s="760">
        <v>0.16</v>
      </c>
      <c r="I429" s="714">
        <f t="shared" si="6"/>
        <v>892.07999999999993</v>
      </c>
    </row>
    <row r="430" spans="2:9">
      <c r="B430" s="669"/>
      <c r="C430" s="647" t="s">
        <v>778</v>
      </c>
      <c r="D430" s="657" t="s">
        <v>783</v>
      </c>
      <c r="E430" s="658" t="s">
        <v>784</v>
      </c>
      <c r="F430" s="721" t="s">
        <v>71</v>
      </c>
      <c r="G430" s="741">
        <v>1770</v>
      </c>
      <c r="H430" s="760">
        <v>0.16</v>
      </c>
      <c r="I430" s="714">
        <f t="shared" si="6"/>
        <v>1486.8</v>
      </c>
    </row>
    <row r="431" spans="2:9">
      <c r="B431" s="669"/>
      <c r="C431" s="647"/>
      <c r="D431" s="657"/>
      <c r="E431" s="658"/>
      <c r="F431" s="721"/>
      <c r="G431" s="741"/>
      <c r="H431" s="760"/>
      <c r="I431" s="714"/>
    </row>
    <row r="432" spans="2:9">
      <c r="B432" s="669" t="s">
        <v>785</v>
      </c>
      <c r="C432" s="647"/>
      <c r="D432" s="657"/>
      <c r="E432" s="658"/>
      <c r="F432" s="721"/>
      <c r="G432" s="741"/>
      <c r="H432" s="760"/>
      <c r="I432" s="714"/>
    </row>
    <row r="433" spans="2:9">
      <c r="B433" s="669" t="s">
        <v>786</v>
      </c>
      <c r="C433" s="647" t="s">
        <v>787</v>
      </c>
      <c r="D433" s="657" t="s">
        <v>788</v>
      </c>
      <c r="E433" s="658" t="s">
        <v>789</v>
      </c>
      <c r="F433" s="721" t="s">
        <v>56</v>
      </c>
      <c r="G433" s="741">
        <v>3500</v>
      </c>
      <c r="H433" s="760">
        <v>0.27</v>
      </c>
      <c r="I433" s="714">
        <f t="shared" si="6"/>
        <v>2555</v>
      </c>
    </row>
    <row r="434" spans="2:9">
      <c r="B434" s="669"/>
      <c r="C434" s="647" t="s">
        <v>787</v>
      </c>
      <c r="D434" s="657" t="s">
        <v>790</v>
      </c>
      <c r="E434" s="658" t="s">
        <v>791</v>
      </c>
      <c r="F434" s="721" t="s">
        <v>56</v>
      </c>
      <c r="G434" s="741">
        <v>10500</v>
      </c>
      <c r="H434" s="760">
        <v>0.27</v>
      </c>
      <c r="I434" s="714">
        <f t="shared" si="6"/>
        <v>7665</v>
      </c>
    </row>
    <row r="435" spans="2:9">
      <c r="B435" s="669"/>
      <c r="C435" s="647" t="s">
        <v>787</v>
      </c>
      <c r="D435" s="657" t="s">
        <v>792</v>
      </c>
      <c r="E435" s="658" t="s">
        <v>793</v>
      </c>
      <c r="F435" s="721" t="s">
        <v>56</v>
      </c>
      <c r="G435" s="741">
        <v>17500</v>
      </c>
      <c r="H435" s="760">
        <v>0.27</v>
      </c>
      <c r="I435" s="714">
        <f t="shared" si="6"/>
        <v>12775</v>
      </c>
    </row>
    <row r="436" spans="2:9">
      <c r="B436" s="669"/>
      <c r="C436" s="647"/>
      <c r="D436" s="657"/>
      <c r="E436" s="658"/>
      <c r="F436" s="721"/>
      <c r="G436" s="741"/>
      <c r="H436" s="760"/>
      <c r="I436" s="714"/>
    </row>
    <row r="437" spans="2:9">
      <c r="B437" s="669"/>
      <c r="C437" s="647" t="s">
        <v>794</v>
      </c>
      <c r="D437" s="657" t="s">
        <v>795</v>
      </c>
      <c r="E437" s="658" t="s">
        <v>796</v>
      </c>
      <c r="F437" s="721" t="s">
        <v>56</v>
      </c>
      <c r="G437" s="741">
        <v>7000</v>
      </c>
      <c r="H437" s="760">
        <v>0.27</v>
      </c>
      <c r="I437" s="714">
        <f t="shared" si="6"/>
        <v>5110</v>
      </c>
    </row>
    <row r="438" spans="2:9">
      <c r="B438" s="669"/>
      <c r="C438" s="647" t="s">
        <v>794</v>
      </c>
      <c r="D438" s="657" t="s">
        <v>797</v>
      </c>
      <c r="E438" s="658" t="s">
        <v>798</v>
      </c>
      <c r="F438" s="721" t="s">
        <v>56</v>
      </c>
      <c r="G438" s="741">
        <v>21000</v>
      </c>
      <c r="H438" s="760">
        <v>0.27</v>
      </c>
      <c r="I438" s="714">
        <f t="shared" si="6"/>
        <v>15330</v>
      </c>
    </row>
    <row r="439" spans="2:9">
      <c r="B439" s="669"/>
      <c r="C439" s="647" t="s">
        <v>794</v>
      </c>
      <c r="D439" s="657" t="s">
        <v>799</v>
      </c>
      <c r="E439" s="658" t="s">
        <v>800</v>
      </c>
      <c r="F439" s="721" t="s">
        <v>56</v>
      </c>
      <c r="G439" s="741">
        <v>35000</v>
      </c>
      <c r="H439" s="760">
        <v>0.27</v>
      </c>
      <c r="I439" s="714">
        <f t="shared" si="6"/>
        <v>25550</v>
      </c>
    </row>
    <row r="440" spans="2:9">
      <c r="B440" s="669"/>
      <c r="C440" s="647"/>
      <c r="D440" s="657"/>
      <c r="E440" s="658"/>
      <c r="F440" s="721"/>
      <c r="G440" s="741"/>
      <c r="H440" s="760"/>
      <c r="I440" s="714"/>
    </row>
    <row r="441" spans="2:9">
      <c r="B441" s="669"/>
      <c r="C441" s="647" t="s">
        <v>801</v>
      </c>
      <c r="D441" s="657" t="s">
        <v>802</v>
      </c>
      <c r="E441" s="658" t="s">
        <v>803</v>
      </c>
      <c r="F441" s="721" t="s">
        <v>56</v>
      </c>
      <c r="G441" s="741">
        <v>14000</v>
      </c>
      <c r="H441" s="760">
        <v>0.27</v>
      </c>
      <c r="I441" s="714">
        <f t="shared" si="6"/>
        <v>10220</v>
      </c>
    </row>
    <row r="442" spans="2:9">
      <c r="B442" s="669"/>
      <c r="C442" s="647" t="s">
        <v>801</v>
      </c>
      <c r="D442" s="657" t="s">
        <v>804</v>
      </c>
      <c r="E442" s="658" t="s">
        <v>805</v>
      </c>
      <c r="F442" s="721" t="s">
        <v>56</v>
      </c>
      <c r="G442" s="741">
        <v>42000</v>
      </c>
      <c r="H442" s="760">
        <v>0.27</v>
      </c>
      <c r="I442" s="714">
        <f t="shared" si="6"/>
        <v>30660</v>
      </c>
    </row>
    <row r="443" spans="2:9">
      <c r="B443" s="669"/>
      <c r="C443" s="647" t="s">
        <v>801</v>
      </c>
      <c r="D443" s="657" t="s">
        <v>806</v>
      </c>
      <c r="E443" s="658" t="s">
        <v>807</v>
      </c>
      <c r="F443" s="721" t="s">
        <v>56</v>
      </c>
      <c r="G443" s="741">
        <v>70000</v>
      </c>
      <c r="H443" s="760">
        <v>0.27</v>
      </c>
      <c r="I443" s="714">
        <f t="shared" si="6"/>
        <v>51100</v>
      </c>
    </row>
    <row r="444" spans="2:9">
      <c r="B444" s="669"/>
      <c r="C444" s="647"/>
      <c r="D444" s="657"/>
      <c r="E444" s="658"/>
      <c r="F444" s="721"/>
      <c r="G444" s="741"/>
      <c r="H444" s="760"/>
      <c r="I444" s="714"/>
    </row>
    <row r="445" spans="2:9">
      <c r="B445" s="669"/>
      <c r="C445" s="647" t="s">
        <v>808</v>
      </c>
      <c r="D445" s="657" t="s">
        <v>809</v>
      </c>
      <c r="E445" s="658" t="s">
        <v>810</v>
      </c>
      <c r="F445" s="721" t="s">
        <v>56</v>
      </c>
      <c r="G445" s="741">
        <v>28000</v>
      </c>
      <c r="H445" s="760">
        <v>0.27</v>
      </c>
      <c r="I445" s="714">
        <f t="shared" si="6"/>
        <v>20440</v>
      </c>
    </row>
    <row r="446" spans="2:9">
      <c r="B446" s="669"/>
      <c r="C446" s="647" t="s">
        <v>808</v>
      </c>
      <c r="D446" s="657" t="s">
        <v>811</v>
      </c>
      <c r="E446" s="658" t="s">
        <v>812</v>
      </c>
      <c r="F446" s="721" t="s">
        <v>56</v>
      </c>
      <c r="G446" s="741">
        <v>84000</v>
      </c>
      <c r="H446" s="760">
        <v>0.27</v>
      </c>
      <c r="I446" s="714">
        <f t="shared" si="6"/>
        <v>61320</v>
      </c>
    </row>
    <row r="447" spans="2:9">
      <c r="B447" s="669"/>
      <c r="C447" s="647" t="s">
        <v>808</v>
      </c>
      <c r="D447" s="657" t="s">
        <v>813</v>
      </c>
      <c r="E447" s="658" t="s">
        <v>814</v>
      </c>
      <c r="F447" s="721" t="s">
        <v>56</v>
      </c>
      <c r="G447" s="741">
        <v>140000</v>
      </c>
      <c r="H447" s="760">
        <v>0.27</v>
      </c>
      <c r="I447" s="714">
        <f t="shared" si="6"/>
        <v>102200</v>
      </c>
    </row>
    <row r="448" spans="2:9">
      <c r="B448" s="669"/>
      <c r="C448" s="647"/>
      <c r="D448" s="657"/>
      <c r="E448" s="658"/>
      <c r="F448" s="721"/>
      <c r="G448" s="741"/>
      <c r="H448" s="760"/>
      <c r="I448" s="714"/>
    </row>
    <row r="449" spans="2:9">
      <c r="B449" s="669" t="s">
        <v>815</v>
      </c>
      <c r="C449" s="647" t="s">
        <v>816</v>
      </c>
      <c r="D449" s="657" t="s">
        <v>817</v>
      </c>
      <c r="E449" s="658" t="s">
        <v>818</v>
      </c>
      <c r="F449" s="721" t="s">
        <v>71</v>
      </c>
      <c r="G449" s="741">
        <v>2500</v>
      </c>
      <c r="H449" s="760">
        <v>0.16</v>
      </c>
      <c r="I449" s="714">
        <f t="shared" si="6"/>
        <v>2100</v>
      </c>
    </row>
    <row r="450" spans="2:9">
      <c r="B450" s="669"/>
      <c r="C450" s="647" t="s">
        <v>816</v>
      </c>
      <c r="D450" s="657" t="s">
        <v>819</v>
      </c>
      <c r="E450" s="658" t="s">
        <v>820</v>
      </c>
      <c r="F450" s="721" t="s">
        <v>71</v>
      </c>
      <c r="G450" s="741">
        <v>7500</v>
      </c>
      <c r="H450" s="760">
        <v>0.16</v>
      </c>
      <c r="I450" s="714">
        <f t="shared" si="6"/>
        <v>6300</v>
      </c>
    </row>
    <row r="451" spans="2:9">
      <c r="B451" s="669"/>
      <c r="C451" s="647" t="s">
        <v>816</v>
      </c>
      <c r="D451" s="657" t="s">
        <v>821</v>
      </c>
      <c r="E451" s="658" t="s">
        <v>822</v>
      </c>
      <c r="F451" s="721" t="s">
        <v>71</v>
      </c>
      <c r="G451" s="741">
        <v>12500</v>
      </c>
      <c r="H451" s="760">
        <v>0.16</v>
      </c>
      <c r="I451" s="714">
        <f t="shared" si="6"/>
        <v>10500</v>
      </c>
    </row>
    <row r="452" spans="2:9">
      <c r="B452" s="669"/>
      <c r="C452" s="647"/>
      <c r="D452" s="657"/>
      <c r="E452" s="658"/>
      <c r="F452" s="721"/>
      <c r="G452" s="741"/>
      <c r="H452" s="760"/>
      <c r="I452" s="714"/>
    </row>
    <row r="453" spans="2:9">
      <c r="B453" s="669" t="s">
        <v>823</v>
      </c>
      <c r="C453" s="647" t="s">
        <v>824</v>
      </c>
      <c r="D453" s="657" t="s">
        <v>825</v>
      </c>
      <c r="E453" s="658" t="s">
        <v>826</v>
      </c>
      <c r="F453" s="721" t="s">
        <v>71</v>
      </c>
      <c r="G453" s="741">
        <v>3750</v>
      </c>
      <c r="H453" s="760">
        <v>0.16</v>
      </c>
      <c r="I453" s="714">
        <f t="shared" si="6"/>
        <v>3150</v>
      </c>
    </row>
    <row r="454" spans="2:9">
      <c r="B454" s="669"/>
      <c r="C454" s="647" t="s">
        <v>824</v>
      </c>
      <c r="D454" s="657" t="s">
        <v>827</v>
      </c>
      <c r="E454" s="658" t="s">
        <v>828</v>
      </c>
      <c r="F454" s="721" t="s">
        <v>71</v>
      </c>
      <c r="G454" s="741">
        <v>11250</v>
      </c>
      <c r="H454" s="760">
        <v>0.16</v>
      </c>
      <c r="I454" s="714">
        <f t="shared" si="6"/>
        <v>9450</v>
      </c>
    </row>
    <row r="455" spans="2:9">
      <c r="B455" s="669"/>
      <c r="C455" s="647" t="s">
        <v>824</v>
      </c>
      <c r="D455" s="657" t="s">
        <v>829</v>
      </c>
      <c r="E455" s="658" t="s">
        <v>830</v>
      </c>
      <c r="F455" s="721" t="s">
        <v>71</v>
      </c>
      <c r="G455" s="741">
        <v>18750</v>
      </c>
      <c r="H455" s="760">
        <v>0.16</v>
      </c>
      <c r="I455" s="714">
        <f t="shared" si="6"/>
        <v>15750</v>
      </c>
    </row>
    <row r="456" spans="2:9">
      <c r="B456" s="669"/>
      <c r="C456" s="647"/>
      <c r="D456" s="657"/>
      <c r="E456" s="658"/>
      <c r="F456" s="721"/>
      <c r="G456" s="741"/>
      <c r="H456" s="760"/>
      <c r="I456" s="714"/>
    </row>
    <row r="457" spans="2:9">
      <c r="B457" s="669"/>
      <c r="C457" s="647" t="s">
        <v>831</v>
      </c>
      <c r="D457" s="657" t="s">
        <v>832</v>
      </c>
      <c r="E457" s="658" t="s">
        <v>833</v>
      </c>
      <c r="F457" s="721" t="s">
        <v>71</v>
      </c>
      <c r="G457" s="741">
        <v>5250</v>
      </c>
      <c r="H457" s="760">
        <v>0.16</v>
      </c>
      <c r="I457" s="714">
        <f t="shared" si="6"/>
        <v>4410</v>
      </c>
    </row>
    <row r="458" spans="2:9">
      <c r="B458" s="669"/>
      <c r="C458" s="647" t="s">
        <v>831</v>
      </c>
      <c r="D458" s="657" t="s">
        <v>834</v>
      </c>
      <c r="E458" s="658" t="s">
        <v>835</v>
      </c>
      <c r="F458" s="721" t="s">
        <v>71</v>
      </c>
      <c r="G458" s="741">
        <v>15750</v>
      </c>
      <c r="H458" s="760">
        <v>0.16</v>
      </c>
      <c r="I458" s="714">
        <f t="shared" si="6"/>
        <v>13230</v>
      </c>
    </row>
    <row r="459" spans="2:9">
      <c r="B459" s="669"/>
      <c r="C459" s="647" t="s">
        <v>831</v>
      </c>
      <c r="D459" s="657" t="s">
        <v>836</v>
      </c>
      <c r="E459" s="658" t="s">
        <v>837</v>
      </c>
      <c r="F459" s="721" t="s">
        <v>71</v>
      </c>
      <c r="G459" s="741">
        <v>26250</v>
      </c>
      <c r="H459" s="760">
        <v>0.16</v>
      </c>
      <c r="I459" s="714">
        <f t="shared" ref="I459:I522" si="7">G459-(G459*H459)</f>
        <v>22050</v>
      </c>
    </row>
    <row r="460" spans="2:9">
      <c r="B460" s="669"/>
      <c r="C460" s="647"/>
      <c r="D460" s="657"/>
      <c r="E460" s="658"/>
      <c r="F460" s="721"/>
      <c r="G460" s="741"/>
      <c r="H460" s="760"/>
      <c r="I460" s="714"/>
    </row>
    <row r="461" spans="2:9">
      <c r="B461" s="670" t="s">
        <v>838</v>
      </c>
      <c r="C461" s="647" t="s">
        <v>839</v>
      </c>
      <c r="D461" s="657" t="s">
        <v>840</v>
      </c>
      <c r="E461" s="658" t="s">
        <v>841</v>
      </c>
      <c r="F461" s="721" t="s">
        <v>71</v>
      </c>
      <c r="G461" s="741">
        <v>3500</v>
      </c>
      <c r="H461" s="760">
        <v>0.16</v>
      </c>
      <c r="I461" s="714">
        <f t="shared" si="7"/>
        <v>2940</v>
      </c>
    </row>
    <row r="462" spans="2:9">
      <c r="B462" s="669"/>
      <c r="C462" s="647" t="s">
        <v>839</v>
      </c>
      <c r="D462" s="657" t="s">
        <v>842</v>
      </c>
      <c r="E462" s="658" t="s">
        <v>843</v>
      </c>
      <c r="F462" s="721" t="s">
        <v>71</v>
      </c>
      <c r="G462" s="741">
        <v>10500</v>
      </c>
      <c r="H462" s="760">
        <v>0.16</v>
      </c>
      <c r="I462" s="714">
        <f t="shared" si="7"/>
        <v>8820</v>
      </c>
    </row>
    <row r="463" spans="2:9">
      <c r="B463" s="669"/>
      <c r="C463" s="647" t="s">
        <v>839</v>
      </c>
      <c r="D463" s="657" t="s">
        <v>844</v>
      </c>
      <c r="E463" s="658" t="s">
        <v>845</v>
      </c>
      <c r="F463" s="721" t="s">
        <v>71</v>
      </c>
      <c r="G463" s="741">
        <v>17500</v>
      </c>
      <c r="H463" s="760">
        <v>0.16</v>
      </c>
      <c r="I463" s="714">
        <f t="shared" si="7"/>
        <v>14700</v>
      </c>
    </row>
    <row r="464" spans="2:9">
      <c r="B464" s="669"/>
      <c r="C464" s="647"/>
      <c r="D464" s="657"/>
      <c r="E464" s="658"/>
      <c r="F464" s="721"/>
      <c r="G464" s="741"/>
      <c r="H464" s="760"/>
      <c r="I464" s="714"/>
    </row>
    <row r="465" spans="2:9">
      <c r="B465" s="669" t="s">
        <v>846</v>
      </c>
      <c r="C465" s="647" t="s">
        <v>847</v>
      </c>
      <c r="D465" s="657" t="s">
        <v>848</v>
      </c>
      <c r="E465" s="658" t="s">
        <v>849</v>
      </c>
      <c r="F465" s="721" t="s">
        <v>56</v>
      </c>
      <c r="G465" s="741">
        <v>15</v>
      </c>
      <c r="H465" s="760">
        <v>0.27</v>
      </c>
      <c r="I465" s="714">
        <f t="shared" si="7"/>
        <v>10.95</v>
      </c>
    </row>
    <row r="466" spans="2:9">
      <c r="B466" s="669"/>
      <c r="C466" s="647" t="s">
        <v>847</v>
      </c>
      <c r="D466" s="657" t="s">
        <v>850</v>
      </c>
      <c r="E466" s="658" t="s">
        <v>851</v>
      </c>
      <c r="F466" s="721" t="s">
        <v>56</v>
      </c>
      <c r="G466" s="741">
        <v>45</v>
      </c>
      <c r="H466" s="760">
        <v>0.27</v>
      </c>
      <c r="I466" s="714">
        <f t="shared" si="7"/>
        <v>32.85</v>
      </c>
    </row>
    <row r="467" spans="2:9">
      <c r="B467" s="669"/>
      <c r="C467" s="647" t="s">
        <v>847</v>
      </c>
      <c r="D467" s="657" t="s">
        <v>852</v>
      </c>
      <c r="E467" s="658" t="s">
        <v>853</v>
      </c>
      <c r="F467" s="721" t="s">
        <v>56</v>
      </c>
      <c r="G467" s="741">
        <v>75</v>
      </c>
      <c r="H467" s="760">
        <v>0.27</v>
      </c>
      <c r="I467" s="714">
        <f t="shared" si="7"/>
        <v>54.75</v>
      </c>
    </row>
    <row r="468" spans="2:9">
      <c r="B468" s="669"/>
      <c r="C468" s="647"/>
      <c r="D468" s="657"/>
      <c r="E468" s="658"/>
      <c r="F468" s="721"/>
      <c r="G468" s="741"/>
      <c r="H468" s="760"/>
      <c r="I468" s="714"/>
    </row>
    <row r="469" spans="2:9">
      <c r="B469" s="669"/>
      <c r="C469" s="647" t="s">
        <v>854</v>
      </c>
      <c r="D469" s="657" t="s">
        <v>855</v>
      </c>
      <c r="E469" s="658" t="s">
        <v>856</v>
      </c>
      <c r="F469" s="721" t="s">
        <v>56</v>
      </c>
      <c r="G469" s="741">
        <v>37.5</v>
      </c>
      <c r="H469" s="760">
        <v>0.27</v>
      </c>
      <c r="I469" s="714">
        <f t="shared" si="7"/>
        <v>27.375</v>
      </c>
    </row>
    <row r="470" spans="2:9">
      <c r="B470" s="669"/>
      <c r="C470" s="647" t="s">
        <v>854</v>
      </c>
      <c r="D470" s="657" t="s">
        <v>857</v>
      </c>
      <c r="E470" s="658" t="s">
        <v>858</v>
      </c>
      <c r="F470" s="721" t="s">
        <v>56</v>
      </c>
      <c r="G470" s="741">
        <v>112.5</v>
      </c>
      <c r="H470" s="760">
        <v>0.27</v>
      </c>
      <c r="I470" s="714">
        <f t="shared" si="7"/>
        <v>82.125</v>
      </c>
    </row>
    <row r="471" spans="2:9">
      <c r="B471" s="669"/>
      <c r="C471" s="647" t="s">
        <v>854</v>
      </c>
      <c r="D471" s="657" t="s">
        <v>859</v>
      </c>
      <c r="E471" s="658" t="s">
        <v>860</v>
      </c>
      <c r="F471" s="721" t="s">
        <v>56</v>
      </c>
      <c r="G471" s="741">
        <v>187.5</v>
      </c>
      <c r="H471" s="760">
        <v>0.27</v>
      </c>
      <c r="I471" s="714">
        <f t="shared" si="7"/>
        <v>136.875</v>
      </c>
    </row>
    <row r="472" spans="2:9">
      <c r="B472" s="669"/>
      <c r="C472" s="647"/>
      <c r="D472" s="657"/>
      <c r="E472" s="658"/>
      <c r="F472" s="721"/>
      <c r="G472" s="741"/>
      <c r="H472" s="760"/>
      <c r="I472" s="714"/>
    </row>
    <row r="473" spans="2:9">
      <c r="B473" s="669"/>
      <c r="C473" s="647" t="s">
        <v>861</v>
      </c>
      <c r="D473" s="657" t="s">
        <v>862</v>
      </c>
      <c r="E473" s="658" t="s">
        <v>863</v>
      </c>
      <c r="F473" s="721" t="s">
        <v>56</v>
      </c>
      <c r="G473" s="741">
        <v>75</v>
      </c>
      <c r="H473" s="760">
        <v>0.27</v>
      </c>
      <c r="I473" s="714">
        <f t="shared" si="7"/>
        <v>54.75</v>
      </c>
    </row>
    <row r="474" spans="2:9">
      <c r="B474" s="669"/>
      <c r="C474" s="647" t="s">
        <v>861</v>
      </c>
      <c r="D474" s="657" t="s">
        <v>864</v>
      </c>
      <c r="E474" s="658" t="s">
        <v>865</v>
      </c>
      <c r="F474" s="721" t="s">
        <v>56</v>
      </c>
      <c r="G474" s="741">
        <v>225</v>
      </c>
      <c r="H474" s="760">
        <v>0.27</v>
      </c>
      <c r="I474" s="714">
        <f t="shared" si="7"/>
        <v>164.25</v>
      </c>
    </row>
    <row r="475" spans="2:9">
      <c r="B475" s="669"/>
      <c r="C475" s="647" t="s">
        <v>861</v>
      </c>
      <c r="D475" s="657" t="s">
        <v>866</v>
      </c>
      <c r="E475" s="658" t="s">
        <v>867</v>
      </c>
      <c r="F475" s="721" t="s">
        <v>56</v>
      </c>
      <c r="G475" s="741">
        <v>375</v>
      </c>
      <c r="H475" s="760">
        <v>0.27</v>
      </c>
      <c r="I475" s="714">
        <f t="shared" si="7"/>
        <v>273.75</v>
      </c>
    </row>
    <row r="476" spans="2:9">
      <c r="B476" s="669"/>
      <c r="C476" s="647"/>
      <c r="D476" s="657"/>
      <c r="E476" s="658"/>
      <c r="F476" s="721"/>
      <c r="G476" s="741"/>
      <c r="H476" s="760"/>
      <c r="I476" s="714"/>
    </row>
    <row r="477" spans="2:9">
      <c r="B477" s="669"/>
      <c r="C477" s="647" t="s">
        <v>868</v>
      </c>
      <c r="D477" s="657" t="s">
        <v>869</v>
      </c>
      <c r="E477" s="658" t="s">
        <v>870</v>
      </c>
      <c r="F477" s="721" t="s">
        <v>56</v>
      </c>
      <c r="G477" s="741">
        <v>150</v>
      </c>
      <c r="H477" s="760">
        <v>0.27</v>
      </c>
      <c r="I477" s="714">
        <f t="shared" si="7"/>
        <v>109.5</v>
      </c>
    </row>
    <row r="478" spans="2:9">
      <c r="B478" s="669"/>
      <c r="C478" s="647" t="s">
        <v>868</v>
      </c>
      <c r="D478" s="657" t="s">
        <v>871</v>
      </c>
      <c r="E478" s="658" t="s">
        <v>872</v>
      </c>
      <c r="F478" s="721" t="s">
        <v>56</v>
      </c>
      <c r="G478" s="741">
        <v>450</v>
      </c>
      <c r="H478" s="760">
        <v>0.27</v>
      </c>
      <c r="I478" s="714">
        <f t="shared" si="7"/>
        <v>328.5</v>
      </c>
    </row>
    <row r="479" spans="2:9">
      <c r="B479" s="669"/>
      <c r="C479" s="647" t="s">
        <v>868</v>
      </c>
      <c r="D479" s="657" t="s">
        <v>873</v>
      </c>
      <c r="E479" s="658" t="s">
        <v>874</v>
      </c>
      <c r="F479" s="721" t="s">
        <v>56</v>
      </c>
      <c r="G479" s="741">
        <v>750</v>
      </c>
      <c r="H479" s="760">
        <v>0.27</v>
      </c>
      <c r="I479" s="714">
        <f t="shared" si="7"/>
        <v>547.5</v>
      </c>
    </row>
    <row r="480" spans="2:9">
      <c r="B480" s="669"/>
      <c r="C480" s="647"/>
      <c r="D480" s="657"/>
      <c r="E480" s="658"/>
      <c r="F480" s="721"/>
      <c r="G480" s="741"/>
      <c r="H480" s="760"/>
      <c r="I480" s="714"/>
    </row>
    <row r="481" spans="2:9">
      <c r="B481" s="669" t="s">
        <v>875</v>
      </c>
      <c r="C481" s="647" t="s">
        <v>875</v>
      </c>
      <c r="D481" s="657" t="s">
        <v>876</v>
      </c>
      <c r="E481" s="658" t="s">
        <v>877</v>
      </c>
      <c r="F481" s="721" t="s">
        <v>71</v>
      </c>
      <c r="G481" s="741">
        <v>15</v>
      </c>
      <c r="H481" s="760">
        <v>0.16</v>
      </c>
      <c r="I481" s="714">
        <f t="shared" si="7"/>
        <v>12.6</v>
      </c>
    </row>
    <row r="482" spans="2:9">
      <c r="B482" s="669"/>
      <c r="C482" s="647" t="s">
        <v>875</v>
      </c>
      <c r="D482" s="657" t="s">
        <v>878</v>
      </c>
      <c r="E482" s="658" t="s">
        <v>879</v>
      </c>
      <c r="F482" s="721" t="s">
        <v>71</v>
      </c>
      <c r="G482" s="741">
        <v>45</v>
      </c>
      <c r="H482" s="760">
        <v>0.16</v>
      </c>
      <c r="I482" s="714">
        <f t="shared" si="7"/>
        <v>37.799999999999997</v>
      </c>
    </row>
    <row r="483" spans="2:9">
      <c r="B483" s="669"/>
      <c r="C483" s="647" t="s">
        <v>875</v>
      </c>
      <c r="D483" s="657" t="s">
        <v>880</v>
      </c>
      <c r="E483" s="658" t="s">
        <v>881</v>
      </c>
      <c r="F483" s="721" t="s">
        <v>71</v>
      </c>
      <c r="G483" s="741">
        <v>75</v>
      </c>
      <c r="H483" s="760">
        <v>0.16</v>
      </c>
      <c r="I483" s="714">
        <f t="shared" si="7"/>
        <v>63</v>
      </c>
    </row>
    <row r="484" spans="2:9">
      <c r="B484" s="669"/>
      <c r="C484" s="647"/>
      <c r="D484" s="657"/>
      <c r="E484" s="658"/>
      <c r="F484" s="721"/>
      <c r="G484" s="741"/>
      <c r="H484" s="760"/>
      <c r="I484" s="714"/>
    </row>
    <row r="485" spans="2:9">
      <c r="B485" s="669" t="s">
        <v>882</v>
      </c>
      <c r="C485" s="647" t="s">
        <v>882</v>
      </c>
      <c r="D485" s="657" t="s">
        <v>883</v>
      </c>
      <c r="E485" s="658" t="s">
        <v>884</v>
      </c>
      <c r="F485" s="721" t="s">
        <v>71</v>
      </c>
      <c r="G485" s="741">
        <v>37.5</v>
      </c>
      <c r="H485" s="760">
        <v>0.16</v>
      </c>
      <c r="I485" s="714">
        <f t="shared" si="7"/>
        <v>31.5</v>
      </c>
    </row>
    <row r="486" spans="2:9">
      <c r="B486" s="669"/>
      <c r="C486" s="647" t="s">
        <v>882</v>
      </c>
      <c r="D486" s="657" t="s">
        <v>885</v>
      </c>
      <c r="E486" s="658" t="s">
        <v>886</v>
      </c>
      <c r="F486" s="721" t="s">
        <v>71</v>
      </c>
      <c r="G486" s="741">
        <v>112.5</v>
      </c>
      <c r="H486" s="760">
        <v>0.16</v>
      </c>
      <c r="I486" s="714">
        <f t="shared" si="7"/>
        <v>94.5</v>
      </c>
    </row>
    <row r="487" spans="2:9">
      <c r="B487" s="669"/>
      <c r="C487" s="647" t="s">
        <v>882</v>
      </c>
      <c r="D487" s="657" t="s">
        <v>887</v>
      </c>
      <c r="E487" s="658" t="s">
        <v>888</v>
      </c>
      <c r="F487" s="721" t="s">
        <v>71</v>
      </c>
      <c r="G487" s="741">
        <v>187.5</v>
      </c>
      <c r="H487" s="760">
        <v>0.16</v>
      </c>
      <c r="I487" s="714">
        <f t="shared" si="7"/>
        <v>157.5</v>
      </c>
    </row>
    <row r="488" spans="2:9">
      <c r="B488" s="669"/>
      <c r="C488" s="647"/>
      <c r="D488" s="657"/>
      <c r="E488" s="658"/>
      <c r="F488" s="721"/>
      <c r="G488" s="741"/>
      <c r="H488" s="760"/>
      <c r="I488" s="714"/>
    </row>
    <row r="489" spans="2:9">
      <c r="B489" s="669" t="s">
        <v>889</v>
      </c>
      <c r="C489" s="647" t="s">
        <v>861</v>
      </c>
      <c r="D489" s="657" t="s">
        <v>890</v>
      </c>
      <c r="E489" s="658" t="s">
        <v>891</v>
      </c>
      <c r="F489" s="721" t="s">
        <v>71</v>
      </c>
      <c r="G489" s="741">
        <v>75</v>
      </c>
      <c r="H489" s="760">
        <v>0.16</v>
      </c>
      <c r="I489" s="714">
        <f t="shared" si="7"/>
        <v>63</v>
      </c>
    </row>
    <row r="490" spans="2:9">
      <c r="B490" s="669"/>
      <c r="C490" s="647" t="s">
        <v>861</v>
      </c>
      <c r="D490" s="657" t="s">
        <v>892</v>
      </c>
      <c r="E490" s="658" t="s">
        <v>893</v>
      </c>
      <c r="F490" s="721" t="s">
        <v>71</v>
      </c>
      <c r="G490" s="741">
        <v>225</v>
      </c>
      <c r="H490" s="760">
        <v>0.16</v>
      </c>
      <c r="I490" s="714">
        <f t="shared" si="7"/>
        <v>189</v>
      </c>
    </row>
    <row r="491" spans="2:9">
      <c r="B491" s="669"/>
      <c r="C491" s="647" t="s">
        <v>861</v>
      </c>
      <c r="D491" s="657" t="s">
        <v>894</v>
      </c>
      <c r="E491" s="658" t="s">
        <v>895</v>
      </c>
      <c r="F491" s="721" t="s">
        <v>71</v>
      </c>
      <c r="G491" s="741">
        <v>375</v>
      </c>
      <c r="H491" s="760">
        <v>0.16</v>
      </c>
      <c r="I491" s="714">
        <f t="shared" si="7"/>
        <v>315</v>
      </c>
    </row>
    <row r="492" spans="2:9">
      <c r="B492" s="669"/>
      <c r="C492" s="647"/>
      <c r="D492" s="657"/>
      <c r="E492" s="658"/>
      <c r="F492" s="721"/>
      <c r="G492" s="741"/>
      <c r="H492" s="760"/>
      <c r="I492" s="714"/>
    </row>
    <row r="493" spans="2:9">
      <c r="B493" s="669" t="s">
        <v>896</v>
      </c>
      <c r="C493" s="647" t="s">
        <v>868</v>
      </c>
      <c r="D493" s="657" t="s">
        <v>897</v>
      </c>
      <c r="E493" s="658" t="s">
        <v>898</v>
      </c>
      <c r="F493" s="721" t="s">
        <v>71</v>
      </c>
      <c r="G493" s="741">
        <v>150</v>
      </c>
      <c r="H493" s="760">
        <v>0.16</v>
      </c>
      <c r="I493" s="714">
        <f t="shared" si="7"/>
        <v>126</v>
      </c>
    </row>
    <row r="494" spans="2:9">
      <c r="B494" s="669"/>
      <c r="C494" s="647" t="s">
        <v>868</v>
      </c>
      <c r="D494" s="657" t="s">
        <v>899</v>
      </c>
      <c r="E494" s="658" t="s">
        <v>900</v>
      </c>
      <c r="F494" s="721" t="s">
        <v>71</v>
      </c>
      <c r="G494" s="741">
        <v>450</v>
      </c>
      <c r="H494" s="760">
        <v>0.16</v>
      </c>
      <c r="I494" s="714">
        <f t="shared" si="7"/>
        <v>378</v>
      </c>
    </row>
    <row r="495" spans="2:9">
      <c r="B495" s="669"/>
      <c r="C495" s="647" t="s">
        <v>868</v>
      </c>
      <c r="D495" s="657" t="s">
        <v>901</v>
      </c>
      <c r="E495" s="658" t="s">
        <v>902</v>
      </c>
      <c r="F495" s="721" t="s">
        <v>71</v>
      </c>
      <c r="G495" s="741">
        <v>750</v>
      </c>
      <c r="H495" s="760">
        <v>0.16</v>
      </c>
      <c r="I495" s="714">
        <f t="shared" si="7"/>
        <v>630</v>
      </c>
    </row>
    <row r="496" spans="2:9">
      <c r="B496" s="669"/>
      <c r="C496" s="674"/>
      <c r="D496" s="674"/>
      <c r="E496" s="674"/>
      <c r="F496" s="726"/>
      <c r="G496" s="747"/>
      <c r="H496" s="773"/>
      <c r="I496" s="714"/>
    </row>
    <row r="497" spans="2:9">
      <c r="B497" s="669" t="s">
        <v>903</v>
      </c>
      <c r="C497" s="675" t="s">
        <v>903</v>
      </c>
      <c r="D497" s="675" t="s">
        <v>904</v>
      </c>
      <c r="E497" s="674" t="s">
        <v>905</v>
      </c>
      <c r="F497" s="726" t="s">
        <v>56</v>
      </c>
      <c r="G497" s="747">
        <v>200</v>
      </c>
      <c r="H497" s="760">
        <v>0.27</v>
      </c>
      <c r="I497" s="714">
        <f t="shared" si="7"/>
        <v>146</v>
      </c>
    </row>
    <row r="498" spans="2:9">
      <c r="B498" s="669"/>
      <c r="C498" s="675" t="s">
        <v>903</v>
      </c>
      <c r="D498" s="675" t="s">
        <v>906</v>
      </c>
      <c r="E498" s="674" t="s">
        <v>907</v>
      </c>
      <c r="F498" s="726" t="s">
        <v>56</v>
      </c>
      <c r="G498" s="747">
        <v>600</v>
      </c>
      <c r="H498" s="760">
        <v>0.27</v>
      </c>
      <c r="I498" s="714">
        <f t="shared" si="7"/>
        <v>438</v>
      </c>
    </row>
    <row r="499" spans="2:9">
      <c r="B499" s="669"/>
      <c r="C499" s="675" t="s">
        <v>903</v>
      </c>
      <c r="D499" s="675" t="s">
        <v>908</v>
      </c>
      <c r="E499" s="674" t="s">
        <v>909</v>
      </c>
      <c r="F499" s="726" t="s">
        <v>56</v>
      </c>
      <c r="G499" s="747">
        <v>1000</v>
      </c>
      <c r="H499" s="760">
        <v>0.27</v>
      </c>
      <c r="I499" s="714">
        <f t="shared" si="7"/>
        <v>730</v>
      </c>
    </row>
    <row r="500" spans="2:9">
      <c r="B500" s="669"/>
      <c r="C500" s="675"/>
      <c r="D500" s="675"/>
      <c r="E500" s="674"/>
      <c r="F500" s="726"/>
      <c r="G500" s="747"/>
      <c r="H500" s="773"/>
      <c r="I500" s="714"/>
    </row>
    <row r="501" spans="2:9">
      <c r="B501" s="669" t="s">
        <v>910</v>
      </c>
      <c r="C501" s="675" t="s">
        <v>910</v>
      </c>
      <c r="D501" s="675" t="s">
        <v>911</v>
      </c>
      <c r="E501" s="674" t="s">
        <v>912</v>
      </c>
      <c r="F501" s="726" t="s">
        <v>56</v>
      </c>
      <c r="G501" s="747">
        <v>250</v>
      </c>
      <c r="H501" s="760">
        <v>0.27</v>
      </c>
      <c r="I501" s="714">
        <f t="shared" si="7"/>
        <v>182.5</v>
      </c>
    </row>
    <row r="502" spans="2:9">
      <c r="B502" s="669"/>
      <c r="C502" s="675" t="s">
        <v>910</v>
      </c>
      <c r="D502" s="675" t="s">
        <v>913</v>
      </c>
      <c r="E502" s="674" t="s">
        <v>914</v>
      </c>
      <c r="F502" s="726" t="s">
        <v>56</v>
      </c>
      <c r="G502" s="747">
        <v>750</v>
      </c>
      <c r="H502" s="760">
        <v>0.27</v>
      </c>
      <c r="I502" s="714">
        <f t="shared" si="7"/>
        <v>547.5</v>
      </c>
    </row>
    <row r="503" spans="2:9">
      <c r="B503" s="669"/>
      <c r="C503" s="675" t="s">
        <v>910</v>
      </c>
      <c r="D503" s="675" t="s">
        <v>915</v>
      </c>
      <c r="E503" s="674" t="s">
        <v>916</v>
      </c>
      <c r="F503" s="726" t="s">
        <v>56</v>
      </c>
      <c r="G503" s="747">
        <v>1250</v>
      </c>
      <c r="H503" s="760">
        <v>0.27</v>
      </c>
      <c r="I503" s="714">
        <f t="shared" si="7"/>
        <v>912.5</v>
      </c>
    </row>
    <row r="504" spans="2:9">
      <c r="B504" s="669"/>
      <c r="C504" s="675"/>
      <c r="D504" s="675"/>
      <c r="E504" s="674"/>
      <c r="F504" s="726"/>
      <c r="G504" s="747"/>
      <c r="H504" s="773"/>
      <c r="I504" s="714"/>
    </row>
    <row r="505" spans="2:9">
      <c r="B505" s="669" t="s">
        <v>917</v>
      </c>
      <c r="C505" s="675" t="s">
        <v>917</v>
      </c>
      <c r="D505" s="675" t="s">
        <v>918</v>
      </c>
      <c r="E505" s="674" t="s">
        <v>919</v>
      </c>
      <c r="F505" s="726" t="s">
        <v>56</v>
      </c>
      <c r="G505" s="747">
        <v>350</v>
      </c>
      <c r="H505" s="760">
        <v>0.27</v>
      </c>
      <c r="I505" s="714">
        <f t="shared" si="7"/>
        <v>255.5</v>
      </c>
    </row>
    <row r="506" spans="2:9">
      <c r="B506" s="669"/>
      <c r="C506" s="675" t="s">
        <v>917</v>
      </c>
      <c r="D506" s="675" t="s">
        <v>920</v>
      </c>
      <c r="E506" s="674" t="s">
        <v>921</v>
      </c>
      <c r="F506" s="726" t="s">
        <v>56</v>
      </c>
      <c r="G506" s="747">
        <v>1050</v>
      </c>
      <c r="H506" s="760">
        <v>0.27</v>
      </c>
      <c r="I506" s="714">
        <f t="shared" si="7"/>
        <v>766.5</v>
      </c>
    </row>
    <row r="507" spans="2:9">
      <c r="B507" s="669"/>
      <c r="C507" s="675" t="s">
        <v>917</v>
      </c>
      <c r="D507" s="675" t="s">
        <v>922</v>
      </c>
      <c r="E507" s="674" t="s">
        <v>923</v>
      </c>
      <c r="F507" s="726" t="s">
        <v>56</v>
      </c>
      <c r="G507" s="747">
        <v>1750</v>
      </c>
      <c r="H507" s="760">
        <v>0.27</v>
      </c>
      <c r="I507" s="714">
        <f t="shared" si="7"/>
        <v>1277.5</v>
      </c>
    </row>
    <row r="508" spans="2:9">
      <c r="B508" s="669"/>
      <c r="C508" s="675"/>
      <c r="D508" s="675"/>
      <c r="E508" s="674"/>
      <c r="F508" s="726"/>
      <c r="G508" s="747"/>
      <c r="H508" s="773"/>
      <c r="I508" s="714"/>
    </row>
    <row r="509" spans="2:9">
      <c r="B509" s="669" t="s">
        <v>924</v>
      </c>
      <c r="C509" s="675" t="s">
        <v>924</v>
      </c>
      <c r="D509" s="675" t="s">
        <v>925</v>
      </c>
      <c r="E509" s="674" t="s">
        <v>926</v>
      </c>
      <c r="F509" s="726" t="s">
        <v>56</v>
      </c>
      <c r="G509" s="747">
        <v>500</v>
      </c>
      <c r="H509" s="760">
        <v>0.27</v>
      </c>
      <c r="I509" s="714">
        <f t="shared" si="7"/>
        <v>365</v>
      </c>
    </row>
    <row r="510" spans="2:9">
      <c r="B510" s="669"/>
      <c r="C510" s="675" t="s">
        <v>924</v>
      </c>
      <c r="D510" s="675" t="s">
        <v>927</v>
      </c>
      <c r="E510" s="674" t="s">
        <v>928</v>
      </c>
      <c r="F510" s="726" t="s">
        <v>56</v>
      </c>
      <c r="G510" s="747">
        <v>1500</v>
      </c>
      <c r="H510" s="760">
        <v>0.27</v>
      </c>
      <c r="I510" s="714">
        <f t="shared" si="7"/>
        <v>1095</v>
      </c>
    </row>
    <row r="511" spans="2:9">
      <c r="B511" s="669"/>
      <c r="C511" s="675" t="s">
        <v>924</v>
      </c>
      <c r="D511" s="675" t="s">
        <v>929</v>
      </c>
      <c r="E511" s="674" t="s">
        <v>930</v>
      </c>
      <c r="F511" s="726" t="s">
        <v>56</v>
      </c>
      <c r="G511" s="747">
        <v>2500</v>
      </c>
      <c r="H511" s="760">
        <v>0.27</v>
      </c>
      <c r="I511" s="714">
        <f t="shared" si="7"/>
        <v>1825</v>
      </c>
    </row>
    <row r="512" spans="2:9">
      <c r="B512" s="669"/>
      <c r="C512" s="675"/>
      <c r="D512" s="675"/>
      <c r="E512" s="674"/>
      <c r="F512" s="726"/>
      <c r="G512" s="747"/>
      <c r="H512" s="773"/>
      <c r="I512" s="714"/>
    </row>
    <row r="513" spans="2:9">
      <c r="B513" s="669" t="s">
        <v>931</v>
      </c>
      <c r="C513" s="675" t="s">
        <v>931</v>
      </c>
      <c r="D513" s="675" t="s">
        <v>932</v>
      </c>
      <c r="E513" s="674" t="s">
        <v>933</v>
      </c>
      <c r="F513" s="721" t="s">
        <v>71</v>
      </c>
      <c r="G513" s="741">
        <v>180</v>
      </c>
      <c r="H513" s="760">
        <v>0.16</v>
      </c>
      <c r="I513" s="714">
        <f t="shared" si="7"/>
        <v>151.19999999999999</v>
      </c>
    </row>
    <row r="514" spans="2:9">
      <c r="B514" s="669"/>
      <c r="C514" s="675" t="s">
        <v>931</v>
      </c>
      <c r="D514" s="675" t="s">
        <v>934</v>
      </c>
      <c r="E514" s="674" t="s">
        <v>935</v>
      </c>
      <c r="F514" s="721" t="s">
        <v>71</v>
      </c>
      <c r="G514" s="741">
        <v>540</v>
      </c>
      <c r="H514" s="760">
        <v>0.16</v>
      </c>
      <c r="I514" s="714">
        <f t="shared" si="7"/>
        <v>453.6</v>
      </c>
    </row>
    <row r="515" spans="2:9">
      <c r="B515" s="669"/>
      <c r="C515" s="675" t="s">
        <v>931</v>
      </c>
      <c r="D515" s="675" t="s">
        <v>936</v>
      </c>
      <c r="E515" s="674" t="s">
        <v>937</v>
      </c>
      <c r="F515" s="721" t="s">
        <v>71</v>
      </c>
      <c r="G515" s="741">
        <v>900</v>
      </c>
      <c r="H515" s="760">
        <v>0.16</v>
      </c>
      <c r="I515" s="714">
        <f t="shared" si="7"/>
        <v>756</v>
      </c>
    </row>
    <row r="516" spans="2:9">
      <c r="B516" s="669"/>
      <c r="C516" s="675"/>
      <c r="D516" s="675"/>
      <c r="E516" s="674"/>
      <c r="F516" s="726"/>
      <c r="G516" s="747"/>
      <c r="H516" s="773"/>
      <c r="I516" s="714"/>
    </row>
    <row r="517" spans="2:9">
      <c r="B517" s="669" t="s">
        <v>938</v>
      </c>
      <c r="C517" s="675" t="s">
        <v>938</v>
      </c>
      <c r="D517" s="675" t="s">
        <v>939</v>
      </c>
      <c r="E517" s="674" t="s">
        <v>940</v>
      </c>
      <c r="F517" s="721" t="s">
        <v>71</v>
      </c>
      <c r="G517" s="741">
        <v>225</v>
      </c>
      <c r="H517" s="760">
        <v>0.16</v>
      </c>
      <c r="I517" s="714">
        <f t="shared" si="7"/>
        <v>189</v>
      </c>
    </row>
    <row r="518" spans="2:9">
      <c r="B518" s="669"/>
      <c r="C518" s="675" t="s">
        <v>938</v>
      </c>
      <c r="D518" s="675" t="s">
        <v>941</v>
      </c>
      <c r="E518" s="674" t="s">
        <v>942</v>
      </c>
      <c r="F518" s="721" t="s">
        <v>71</v>
      </c>
      <c r="G518" s="741">
        <v>675</v>
      </c>
      <c r="H518" s="760">
        <v>0.16</v>
      </c>
      <c r="I518" s="714">
        <f t="shared" si="7"/>
        <v>567</v>
      </c>
    </row>
    <row r="519" spans="2:9">
      <c r="B519" s="669"/>
      <c r="C519" s="675" t="s">
        <v>938</v>
      </c>
      <c r="D519" s="675" t="s">
        <v>943</v>
      </c>
      <c r="E519" s="674" t="s">
        <v>944</v>
      </c>
      <c r="F519" s="721" t="s">
        <v>71</v>
      </c>
      <c r="G519" s="741">
        <v>1125</v>
      </c>
      <c r="H519" s="760">
        <v>0.16</v>
      </c>
      <c r="I519" s="714">
        <f t="shared" si="7"/>
        <v>945</v>
      </c>
    </row>
    <row r="520" spans="2:9">
      <c r="B520" s="669"/>
      <c r="C520" s="675"/>
      <c r="D520" s="675"/>
      <c r="E520" s="674"/>
      <c r="F520" s="726"/>
      <c r="G520" s="747"/>
      <c r="H520" s="773"/>
      <c r="I520" s="714"/>
    </row>
    <row r="521" spans="2:9">
      <c r="B521" s="669" t="s">
        <v>945</v>
      </c>
      <c r="C521" s="675" t="s">
        <v>945</v>
      </c>
      <c r="D521" s="675" t="s">
        <v>946</v>
      </c>
      <c r="E521" s="674" t="s">
        <v>947</v>
      </c>
      <c r="F521" s="721" t="s">
        <v>71</v>
      </c>
      <c r="G521" s="741">
        <v>315</v>
      </c>
      <c r="H521" s="760">
        <v>0.16</v>
      </c>
      <c r="I521" s="714">
        <f t="shared" si="7"/>
        <v>264.60000000000002</v>
      </c>
    </row>
    <row r="522" spans="2:9">
      <c r="B522" s="669"/>
      <c r="C522" s="675" t="s">
        <v>945</v>
      </c>
      <c r="D522" s="675" t="s">
        <v>948</v>
      </c>
      <c r="E522" s="674" t="s">
        <v>949</v>
      </c>
      <c r="F522" s="721" t="s">
        <v>71</v>
      </c>
      <c r="G522" s="741">
        <v>945</v>
      </c>
      <c r="H522" s="760">
        <v>0.16</v>
      </c>
      <c r="I522" s="714">
        <f t="shared" si="7"/>
        <v>793.8</v>
      </c>
    </row>
    <row r="523" spans="2:9">
      <c r="B523" s="669"/>
      <c r="C523" s="675" t="s">
        <v>945</v>
      </c>
      <c r="D523" s="675" t="s">
        <v>950</v>
      </c>
      <c r="E523" s="674" t="s">
        <v>951</v>
      </c>
      <c r="F523" s="721" t="s">
        <v>71</v>
      </c>
      <c r="G523" s="741">
        <v>1575</v>
      </c>
      <c r="H523" s="760">
        <v>0.16</v>
      </c>
      <c r="I523" s="714">
        <f t="shared" ref="I523:I586" si="8">G523-(G523*H523)</f>
        <v>1323</v>
      </c>
    </row>
    <row r="524" spans="2:9">
      <c r="B524" s="669"/>
      <c r="C524" s="675"/>
      <c r="D524" s="675"/>
      <c r="E524" s="674"/>
      <c r="F524" s="726"/>
      <c r="G524" s="747"/>
      <c r="H524" s="773"/>
      <c r="I524" s="714"/>
    </row>
    <row r="525" spans="2:9">
      <c r="B525" s="669" t="s">
        <v>952</v>
      </c>
      <c r="C525" s="675" t="s">
        <v>952</v>
      </c>
      <c r="D525" s="675" t="s">
        <v>953</v>
      </c>
      <c r="E525" s="674" t="s">
        <v>954</v>
      </c>
      <c r="F525" s="721" t="s">
        <v>71</v>
      </c>
      <c r="G525" s="741">
        <v>450</v>
      </c>
      <c r="H525" s="760">
        <v>0.16</v>
      </c>
      <c r="I525" s="714">
        <f t="shared" si="8"/>
        <v>378</v>
      </c>
    </row>
    <row r="526" spans="2:9">
      <c r="B526" s="669"/>
      <c r="C526" s="675" t="s">
        <v>952</v>
      </c>
      <c r="D526" s="675" t="s">
        <v>955</v>
      </c>
      <c r="E526" s="674" t="s">
        <v>956</v>
      </c>
      <c r="F526" s="721" t="s">
        <v>71</v>
      </c>
      <c r="G526" s="741">
        <v>1350</v>
      </c>
      <c r="H526" s="760">
        <v>0.16</v>
      </c>
      <c r="I526" s="714">
        <f t="shared" si="8"/>
        <v>1134</v>
      </c>
    </row>
    <row r="527" spans="2:9">
      <c r="B527" s="669"/>
      <c r="C527" s="675" t="s">
        <v>952</v>
      </c>
      <c r="D527" s="675" t="s">
        <v>957</v>
      </c>
      <c r="E527" s="674" t="s">
        <v>958</v>
      </c>
      <c r="F527" s="721" t="s">
        <v>71</v>
      </c>
      <c r="G527" s="741">
        <v>2250</v>
      </c>
      <c r="H527" s="760">
        <v>0.16</v>
      </c>
      <c r="I527" s="714">
        <f t="shared" si="8"/>
        <v>1890</v>
      </c>
    </row>
    <row r="528" spans="2:9">
      <c r="B528" s="669"/>
      <c r="C528" s="675"/>
      <c r="D528" s="675"/>
      <c r="E528" s="674"/>
      <c r="F528" s="726"/>
      <c r="G528" s="747"/>
      <c r="H528" s="773"/>
      <c r="I528" s="714"/>
    </row>
    <row r="529" spans="2:9">
      <c r="B529" s="669" t="s">
        <v>959</v>
      </c>
      <c r="C529" s="675" t="s">
        <v>959</v>
      </c>
      <c r="D529" s="675" t="s">
        <v>960</v>
      </c>
      <c r="E529" s="674" t="s">
        <v>961</v>
      </c>
      <c r="F529" s="726" t="s">
        <v>56</v>
      </c>
      <c r="G529" s="747">
        <v>95</v>
      </c>
      <c r="H529" s="760">
        <v>0.27</v>
      </c>
      <c r="I529" s="714">
        <f t="shared" si="8"/>
        <v>69.349999999999994</v>
      </c>
    </row>
    <row r="530" spans="2:9">
      <c r="B530" s="669"/>
      <c r="C530" s="675" t="s">
        <v>959</v>
      </c>
      <c r="D530" s="675" t="s">
        <v>962</v>
      </c>
      <c r="E530" s="674" t="s">
        <v>963</v>
      </c>
      <c r="F530" s="726" t="s">
        <v>56</v>
      </c>
      <c r="G530" s="747">
        <v>285</v>
      </c>
      <c r="H530" s="760">
        <v>0.27</v>
      </c>
      <c r="I530" s="714">
        <f t="shared" si="8"/>
        <v>208.05</v>
      </c>
    </row>
    <row r="531" spans="2:9">
      <c r="B531" s="669"/>
      <c r="C531" s="675" t="s">
        <v>959</v>
      </c>
      <c r="D531" s="675" t="s">
        <v>964</v>
      </c>
      <c r="E531" s="674" t="s">
        <v>965</v>
      </c>
      <c r="F531" s="726" t="s">
        <v>56</v>
      </c>
      <c r="G531" s="747">
        <v>475</v>
      </c>
      <c r="H531" s="760">
        <v>0.27</v>
      </c>
      <c r="I531" s="714">
        <f t="shared" si="8"/>
        <v>346.75</v>
      </c>
    </row>
    <row r="532" spans="2:9">
      <c r="B532" s="669"/>
      <c r="C532" s="675"/>
      <c r="D532" s="675"/>
      <c r="E532" s="674"/>
      <c r="F532" s="726"/>
      <c r="G532" s="747"/>
      <c r="H532" s="773"/>
      <c r="I532" s="714"/>
    </row>
    <row r="533" spans="2:9">
      <c r="B533" s="669" t="s">
        <v>966</v>
      </c>
      <c r="C533" s="675" t="s">
        <v>966</v>
      </c>
      <c r="D533" s="675" t="s">
        <v>967</v>
      </c>
      <c r="E533" s="674" t="s">
        <v>968</v>
      </c>
      <c r="F533" s="721" t="s">
        <v>71</v>
      </c>
      <c r="G533" s="741">
        <v>95</v>
      </c>
      <c r="H533" s="760">
        <v>0.16</v>
      </c>
      <c r="I533" s="714">
        <f t="shared" si="8"/>
        <v>79.8</v>
      </c>
    </row>
    <row r="534" spans="2:9">
      <c r="B534" s="669"/>
      <c r="C534" s="675" t="s">
        <v>966</v>
      </c>
      <c r="D534" s="675" t="s">
        <v>969</v>
      </c>
      <c r="E534" s="674" t="s">
        <v>970</v>
      </c>
      <c r="F534" s="721" t="s">
        <v>71</v>
      </c>
      <c r="G534" s="741">
        <v>285</v>
      </c>
      <c r="H534" s="760">
        <v>0.16</v>
      </c>
      <c r="I534" s="714">
        <f t="shared" si="8"/>
        <v>239.4</v>
      </c>
    </row>
    <row r="535" spans="2:9">
      <c r="B535" s="669"/>
      <c r="C535" s="675" t="s">
        <v>966</v>
      </c>
      <c r="D535" s="675" t="s">
        <v>971</v>
      </c>
      <c r="E535" s="674" t="s">
        <v>972</v>
      </c>
      <c r="F535" s="721" t="s">
        <v>71</v>
      </c>
      <c r="G535" s="741">
        <v>475</v>
      </c>
      <c r="H535" s="760">
        <v>0.16</v>
      </c>
      <c r="I535" s="714">
        <f t="shared" si="8"/>
        <v>399</v>
      </c>
    </row>
    <row r="536" spans="2:9">
      <c r="B536" s="669" t="s">
        <v>973</v>
      </c>
      <c r="C536" s="676"/>
      <c r="D536" s="675"/>
      <c r="E536" s="674"/>
      <c r="F536" s="726"/>
      <c r="G536" s="747"/>
      <c r="H536" s="773"/>
      <c r="I536" s="714"/>
    </row>
    <row r="537" spans="2:9">
      <c r="B537" s="669" t="s">
        <v>974</v>
      </c>
      <c r="C537" s="676" t="s">
        <v>975</v>
      </c>
      <c r="D537" s="675" t="s">
        <v>976</v>
      </c>
      <c r="E537" s="674" t="s">
        <v>977</v>
      </c>
      <c r="F537" s="726" t="s">
        <v>56</v>
      </c>
      <c r="G537" s="747">
        <v>125</v>
      </c>
      <c r="H537" s="760">
        <v>0.27</v>
      </c>
      <c r="I537" s="714">
        <f t="shared" si="8"/>
        <v>91.25</v>
      </c>
    </row>
    <row r="538" spans="2:9">
      <c r="B538" s="669"/>
      <c r="C538" s="676" t="s">
        <v>975</v>
      </c>
      <c r="D538" s="675" t="s">
        <v>978</v>
      </c>
      <c r="E538" s="674" t="s">
        <v>979</v>
      </c>
      <c r="F538" s="726" t="s">
        <v>56</v>
      </c>
      <c r="G538" s="747">
        <v>375</v>
      </c>
      <c r="H538" s="760">
        <v>0.27</v>
      </c>
      <c r="I538" s="714">
        <f t="shared" si="8"/>
        <v>273.75</v>
      </c>
    </row>
    <row r="539" spans="2:9">
      <c r="B539" s="669"/>
      <c r="C539" s="676" t="s">
        <v>975</v>
      </c>
      <c r="D539" s="675" t="s">
        <v>980</v>
      </c>
      <c r="E539" s="674" t="s">
        <v>981</v>
      </c>
      <c r="F539" s="726" t="s">
        <v>56</v>
      </c>
      <c r="G539" s="747">
        <v>625</v>
      </c>
      <c r="H539" s="760">
        <v>0.27</v>
      </c>
      <c r="I539" s="714">
        <f t="shared" si="8"/>
        <v>456.25</v>
      </c>
    </row>
    <row r="540" spans="2:9">
      <c r="B540" s="669"/>
      <c r="C540" s="676"/>
      <c r="D540" s="675"/>
      <c r="E540" s="674"/>
      <c r="F540" s="726"/>
      <c r="G540" s="747"/>
      <c r="H540" s="773"/>
      <c r="I540" s="714"/>
    </row>
    <row r="541" spans="2:9">
      <c r="B541" s="669"/>
      <c r="C541" s="676" t="s">
        <v>982</v>
      </c>
      <c r="D541" s="675" t="s">
        <v>983</v>
      </c>
      <c r="E541" s="674" t="s">
        <v>984</v>
      </c>
      <c r="F541" s="721" t="s">
        <v>71</v>
      </c>
      <c r="G541" s="741">
        <v>125</v>
      </c>
      <c r="H541" s="760">
        <v>0.16</v>
      </c>
      <c r="I541" s="714">
        <f t="shared" si="8"/>
        <v>105</v>
      </c>
    </row>
    <row r="542" spans="2:9">
      <c r="B542" s="669"/>
      <c r="C542" s="676" t="s">
        <v>982</v>
      </c>
      <c r="D542" s="675" t="s">
        <v>985</v>
      </c>
      <c r="E542" s="674" t="s">
        <v>986</v>
      </c>
      <c r="F542" s="721" t="s">
        <v>71</v>
      </c>
      <c r="G542" s="741">
        <v>375</v>
      </c>
      <c r="H542" s="760">
        <v>0.16</v>
      </c>
      <c r="I542" s="714">
        <f t="shared" si="8"/>
        <v>315</v>
      </c>
    </row>
    <row r="543" spans="2:9">
      <c r="B543" s="669"/>
      <c r="C543" s="676" t="s">
        <v>982</v>
      </c>
      <c r="D543" s="675" t="s">
        <v>987</v>
      </c>
      <c r="E543" s="674" t="s">
        <v>988</v>
      </c>
      <c r="F543" s="721" t="s">
        <v>71</v>
      </c>
      <c r="G543" s="741">
        <v>625</v>
      </c>
      <c r="H543" s="760">
        <v>0.16</v>
      </c>
      <c r="I543" s="714">
        <f t="shared" si="8"/>
        <v>525</v>
      </c>
    </row>
    <row r="544" spans="2:9">
      <c r="B544" s="669"/>
      <c r="C544" s="676"/>
      <c r="D544" s="675"/>
      <c r="E544" s="674"/>
      <c r="F544" s="726"/>
      <c r="G544" s="747"/>
      <c r="H544" s="773"/>
      <c r="I544" s="714"/>
    </row>
    <row r="545" spans="2:9">
      <c r="B545" s="669" t="s">
        <v>989</v>
      </c>
      <c r="C545" s="676" t="s">
        <v>990</v>
      </c>
      <c r="D545" s="675" t="s">
        <v>991</v>
      </c>
      <c r="E545" s="674" t="s">
        <v>992</v>
      </c>
      <c r="F545" s="726" t="s">
        <v>56</v>
      </c>
      <c r="G545" s="747">
        <v>9000</v>
      </c>
      <c r="H545" s="760">
        <v>0.27</v>
      </c>
      <c r="I545" s="714">
        <f t="shared" si="8"/>
        <v>6570</v>
      </c>
    </row>
    <row r="546" spans="2:9">
      <c r="B546" s="669"/>
      <c r="C546" s="676" t="s">
        <v>990</v>
      </c>
      <c r="D546" s="675" t="s">
        <v>993</v>
      </c>
      <c r="E546" s="674" t="s">
        <v>994</v>
      </c>
      <c r="F546" s="726" t="s">
        <v>56</v>
      </c>
      <c r="G546" s="747">
        <v>13500</v>
      </c>
      <c r="H546" s="760">
        <v>0.27</v>
      </c>
      <c r="I546" s="714">
        <f t="shared" si="8"/>
        <v>9855</v>
      </c>
    </row>
    <row r="547" spans="2:9">
      <c r="B547" s="669" t="s">
        <v>995</v>
      </c>
      <c r="C547" s="676" t="s">
        <v>996</v>
      </c>
      <c r="D547" s="675" t="s">
        <v>997</v>
      </c>
      <c r="E547" s="674" t="s">
        <v>998</v>
      </c>
      <c r="F547" s="721" t="s">
        <v>71</v>
      </c>
      <c r="G547" s="741">
        <v>3000</v>
      </c>
      <c r="H547" s="760">
        <v>0.16</v>
      </c>
      <c r="I547" s="714">
        <f t="shared" si="8"/>
        <v>2520</v>
      </c>
    </row>
    <row r="548" spans="2:9">
      <c r="B548" s="669" t="s">
        <v>999</v>
      </c>
      <c r="C548" s="676" t="s">
        <v>1000</v>
      </c>
      <c r="D548" s="675" t="s">
        <v>1001</v>
      </c>
      <c r="E548" s="674" t="s">
        <v>1002</v>
      </c>
      <c r="F548" s="726" t="s">
        <v>56</v>
      </c>
      <c r="G548" s="747">
        <v>26000</v>
      </c>
      <c r="H548" s="760">
        <v>0.27</v>
      </c>
      <c r="I548" s="714">
        <f t="shared" si="8"/>
        <v>18980</v>
      </c>
    </row>
    <row r="549" spans="2:9">
      <c r="B549" s="669"/>
      <c r="C549" s="676" t="s">
        <v>1000</v>
      </c>
      <c r="D549" s="675" t="s">
        <v>1003</v>
      </c>
      <c r="E549" s="674" t="s">
        <v>1004</v>
      </c>
      <c r="F549" s="726" t="s">
        <v>56</v>
      </c>
      <c r="G549" s="747">
        <v>40000</v>
      </c>
      <c r="H549" s="760">
        <v>0.27</v>
      </c>
      <c r="I549" s="714">
        <f t="shared" si="8"/>
        <v>29200</v>
      </c>
    </row>
    <row r="550" spans="2:9">
      <c r="B550" s="669" t="s">
        <v>1005</v>
      </c>
      <c r="C550" s="676" t="s">
        <v>1006</v>
      </c>
      <c r="D550" s="675" t="s">
        <v>1007</v>
      </c>
      <c r="E550" s="674" t="s">
        <v>1008</v>
      </c>
      <c r="F550" s="721" t="s">
        <v>71</v>
      </c>
      <c r="G550" s="741">
        <v>8669</v>
      </c>
      <c r="H550" s="760">
        <v>0.16</v>
      </c>
      <c r="I550" s="714">
        <f t="shared" si="8"/>
        <v>7281.96</v>
      </c>
    </row>
    <row r="551" spans="2:9">
      <c r="B551" s="669"/>
      <c r="C551" s="676"/>
      <c r="D551" s="675"/>
      <c r="E551" s="674"/>
      <c r="F551" s="726"/>
      <c r="G551" s="747"/>
      <c r="H551" s="773"/>
      <c r="I551" s="714"/>
    </row>
    <row r="552" spans="2:9">
      <c r="B552" s="669" t="s">
        <v>1009</v>
      </c>
      <c r="C552" s="676" t="s">
        <v>1010</v>
      </c>
      <c r="D552" s="675" t="s">
        <v>1011</v>
      </c>
      <c r="E552" s="674" t="s">
        <v>1012</v>
      </c>
      <c r="F552" s="726" t="s">
        <v>56</v>
      </c>
      <c r="G552" s="747">
        <v>1500</v>
      </c>
      <c r="H552" s="760">
        <v>0.27</v>
      </c>
      <c r="I552" s="714">
        <f t="shared" si="8"/>
        <v>1095</v>
      </c>
    </row>
    <row r="553" spans="2:9">
      <c r="B553" s="669"/>
      <c r="C553" s="676" t="s">
        <v>1010</v>
      </c>
      <c r="D553" s="675" t="s">
        <v>1013</v>
      </c>
      <c r="E553" s="674" t="s">
        <v>1014</v>
      </c>
      <c r="F553" s="726" t="s">
        <v>56</v>
      </c>
      <c r="G553" s="747">
        <v>2500</v>
      </c>
      <c r="H553" s="760">
        <v>0.27</v>
      </c>
      <c r="I553" s="714">
        <f t="shared" si="8"/>
        <v>1825</v>
      </c>
    </row>
    <row r="554" spans="2:9">
      <c r="B554" s="669"/>
      <c r="C554" s="676" t="s">
        <v>1015</v>
      </c>
      <c r="D554" s="675" t="s">
        <v>1016</v>
      </c>
      <c r="E554" s="674" t="s">
        <v>1017</v>
      </c>
      <c r="F554" s="726" t="s">
        <v>56</v>
      </c>
      <c r="G554" s="747">
        <v>6000</v>
      </c>
      <c r="H554" s="760">
        <v>0.27</v>
      </c>
      <c r="I554" s="714">
        <f t="shared" si="8"/>
        <v>4380</v>
      </c>
    </row>
    <row r="555" spans="2:9">
      <c r="B555" s="669"/>
      <c r="C555" s="676" t="s">
        <v>1015</v>
      </c>
      <c r="D555" s="675" t="s">
        <v>1018</v>
      </c>
      <c r="E555" s="674" t="s">
        <v>1019</v>
      </c>
      <c r="F555" s="726" t="s">
        <v>56</v>
      </c>
      <c r="G555" s="747">
        <v>10000</v>
      </c>
      <c r="H555" s="760">
        <v>0.27</v>
      </c>
      <c r="I555" s="714">
        <f t="shared" si="8"/>
        <v>7300</v>
      </c>
    </row>
    <row r="556" spans="2:9">
      <c r="B556" s="669"/>
      <c r="C556" s="676" t="s">
        <v>1020</v>
      </c>
      <c r="D556" s="675" t="s">
        <v>1021</v>
      </c>
      <c r="E556" s="674" t="s">
        <v>1022</v>
      </c>
      <c r="F556" s="726" t="s">
        <v>56</v>
      </c>
      <c r="G556" s="747">
        <v>15000</v>
      </c>
      <c r="H556" s="760">
        <v>0.27</v>
      </c>
      <c r="I556" s="714">
        <f t="shared" si="8"/>
        <v>10950</v>
      </c>
    </row>
    <row r="557" spans="2:9">
      <c r="B557" s="669"/>
      <c r="C557" s="676" t="s">
        <v>1020</v>
      </c>
      <c r="D557" s="675" t="s">
        <v>1023</v>
      </c>
      <c r="E557" s="674" t="s">
        <v>1024</v>
      </c>
      <c r="F557" s="726" t="s">
        <v>56</v>
      </c>
      <c r="G557" s="747">
        <v>25000</v>
      </c>
      <c r="H557" s="760">
        <v>0.27</v>
      </c>
      <c r="I557" s="714">
        <f t="shared" si="8"/>
        <v>18250</v>
      </c>
    </row>
    <row r="558" spans="2:9">
      <c r="B558" s="669" t="s">
        <v>1025</v>
      </c>
      <c r="C558" s="676" t="s">
        <v>1026</v>
      </c>
      <c r="D558" s="675" t="s">
        <v>1027</v>
      </c>
      <c r="E558" s="674" t="s">
        <v>1028</v>
      </c>
      <c r="F558" s="721" t="s">
        <v>71</v>
      </c>
      <c r="G558" s="741">
        <v>500</v>
      </c>
      <c r="H558" s="760">
        <v>0.16</v>
      </c>
      <c r="I558" s="714">
        <f t="shared" si="8"/>
        <v>420</v>
      </c>
    </row>
    <row r="559" spans="2:9">
      <c r="B559" s="669" t="s">
        <v>1029</v>
      </c>
      <c r="C559" s="676" t="s">
        <v>1030</v>
      </c>
      <c r="D559" s="675" t="s">
        <v>1031</v>
      </c>
      <c r="E559" s="674" t="s">
        <v>1032</v>
      </c>
      <c r="F559" s="726" t="s">
        <v>56</v>
      </c>
      <c r="G559" s="747">
        <v>100</v>
      </c>
      <c r="H559" s="760">
        <v>0.27</v>
      </c>
      <c r="I559" s="714">
        <f t="shared" si="8"/>
        <v>73</v>
      </c>
    </row>
    <row r="560" spans="2:9">
      <c r="B560" s="669"/>
      <c r="C560" s="676" t="s">
        <v>1030</v>
      </c>
      <c r="D560" s="675" t="s">
        <v>1033</v>
      </c>
      <c r="E560" s="674" t="s">
        <v>1034</v>
      </c>
      <c r="F560" s="726" t="s">
        <v>56</v>
      </c>
      <c r="G560" s="747">
        <v>160</v>
      </c>
      <c r="H560" s="760">
        <v>0.27</v>
      </c>
      <c r="I560" s="714">
        <f t="shared" si="8"/>
        <v>116.8</v>
      </c>
    </row>
    <row r="561" spans="2:9">
      <c r="B561" s="669" t="s">
        <v>1035</v>
      </c>
      <c r="C561" s="676" t="s">
        <v>1036</v>
      </c>
      <c r="D561" s="675" t="s">
        <v>1037</v>
      </c>
      <c r="E561" s="674" t="s">
        <v>1038</v>
      </c>
      <c r="F561" s="721" t="s">
        <v>71</v>
      </c>
      <c r="G561" s="741">
        <v>35</v>
      </c>
      <c r="H561" s="760">
        <v>0.16</v>
      </c>
      <c r="I561" s="714">
        <f t="shared" si="8"/>
        <v>29.4</v>
      </c>
    </row>
    <row r="562" spans="2:9">
      <c r="B562" s="669"/>
      <c r="C562" s="676"/>
      <c r="D562" s="675"/>
      <c r="E562" s="675"/>
      <c r="F562" s="727"/>
      <c r="G562" s="748"/>
      <c r="H562" s="774"/>
      <c r="I562" s="714"/>
    </row>
    <row r="563" spans="2:9">
      <c r="B563" s="669"/>
      <c r="C563" s="676"/>
      <c r="D563" s="675"/>
      <c r="E563" s="674"/>
      <c r="F563" s="726"/>
      <c r="G563" s="747"/>
      <c r="H563" s="773"/>
      <c r="I563" s="714"/>
    </row>
    <row r="564" spans="2:9">
      <c r="B564" s="736" t="s">
        <v>1039</v>
      </c>
      <c r="C564" s="677"/>
      <c r="D564" s="678"/>
      <c r="E564" s="679"/>
      <c r="F564" s="728"/>
      <c r="G564" s="749"/>
      <c r="H564" s="770"/>
      <c r="I564" s="765"/>
    </row>
    <row r="565" spans="2:9">
      <c r="B565" s="669"/>
      <c r="C565" s="656" t="s">
        <v>1040</v>
      </c>
      <c r="D565" s="680" t="s">
        <v>1041</v>
      </c>
      <c r="E565" s="681" t="s">
        <v>1042</v>
      </c>
      <c r="F565" s="729" t="s">
        <v>1043</v>
      </c>
      <c r="G565" s="750">
        <v>708</v>
      </c>
      <c r="H565" s="775">
        <v>0.27</v>
      </c>
      <c r="I565" s="714">
        <f t="shared" si="8"/>
        <v>516.83999999999992</v>
      </c>
    </row>
    <row r="566" spans="2:9">
      <c r="B566" s="669"/>
      <c r="C566" s="656" t="s">
        <v>1040</v>
      </c>
      <c r="D566" s="680" t="s">
        <v>1044</v>
      </c>
      <c r="E566" s="681" t="s">
        <v>1045</v>
      </c>
      <c r="F566" s="729" t="s">
        <v>1043</v>
      </c>
      <c r="G566" s="750">
        <v>708</v>
      </c>
      <c r="H566" s="775">
        <v>0.27</v>
      </c>
      <c r="I566" s="714">
        <f t="shared" si="8"/>
        <v>516.83999999999992</v>
      </c>
    </row>
    <row r="567" spans="2:9">
      <c r="B567" s="682"/>
      <c r="C567" s="656" t="s">
        <v>1040</v>
      </c>
      <c r="D567" s="680" t="s">
        <v>1046</v>
      </c>
      <c r="E567" s="681" t="s">
        <v>1047</v>
      </c>
      <c r="F567" s="729" t="s">
        <v>1043</v>
      </c>
      <c r="G567" s="750">
        <v>708</v>
      </c>
      <c r="H567" s="775">
        <v>0.27</v>
      </c>
      <c r="I567" s="714">
        <f t="shared" si="8"/>
        <v>516.83999999999992</v>
      </c>
    </row>
    <row r="568" spans="2:9">
      <c r="B568" s="682"/>
      <c r="C568" s="656" t="s">
        <v>1040</v>
      </c>
      <c r="D568" s="680" t="s">
        <v>1048</v>
      </c>
      <c r="E568" s="681" t="s">
        <v>1049</v>
      </c>
      <c r="F568" s="729" t="s">
        <v>1043</v>
      </c>
      <c r="G568" s="750">
        <v>708</v>
      </c>
      <c r="H568" s="775">
        <v>0.27</v>
      </c>
      <c r="I568" s="714">
        <f t="shared" si="8"/>
        <v>516.83999999999992</v>
      </c>
    </row>
    <row r="569" spans="2:9">
      <c r="B569" s="682"/>
      <c r="C569" s="656" t="s">
        <v>1040</v>
      </c>
      <c r="D569" s="680" t="s">
        <v>1050</v>
      </c>
      <c r="E569" s="681" t="s">
        <v>1051</v>
      </c>
      <c r="F569" s="729" t="s">
        <v>1043</v>
      </c>
      <c r="G569" s="750">
        <v>999</v>
      </c>
      <c r="H569" s="775">
        <v>0.27</v>
      </c>
      <c r="I569" s="714">
        <f t="shared" si="8"/>
        <v>729.27</v>
      </c>
    </row>
    <row r="570" spans="2:9">
      <c r="B570" s="682"/>
      <c r="C570" s="656" t="s">
        <v>1040</v>
      </c>
      <c r="D570" s="680" t="s">
        <v>1052</v>
      </c>
      <c r="E570" s="681" t="s">
        <v>1053</v>
      </c>
      <c r="F570" s="729" t="s">
        <v>1043</v>
      </c>
      <c r="G570" s="750">
        <v>999.99</v>
      </c>
      <c r="H570" s="775">
        <v>0.27</v>
      </c>
      <c r="I570" s="714">
        <f t="shared" si="8"/>
        <v>729.99270000000001</v>
      </c>
    </row>
    <row r="571" spans="2:9">
      <c r="B571" s="682"/>
      <c r="C571" s="656" t="s">
        <v>1040</v>
      </c>
      <c r="D571" s="680" t="s">
        <v>1054</v>
      </c>
      <c r="E571" s="681" t="s">
        <v>1055</v>
      </c>
      <c r="F571" s="729" t="s">
        <v>1043</v>
      </c>
      <c r="G571" s="750">
        <v>999.99</v>
      </c>
      <c r="H571" s="775">
        <v>0.27</v>
      </c>
      <c r="I571" s="714">
        <f t="shared" si="8"/>
        <v>729.99270000000001</v>
      </c>
    </row>
    <row r="572" spans="2:9">
      <c r="B572" s="682"/>
      <c r="C572" s="656" t="s">
        <v>1056</v>
      </c>
      <c r="D572" s="680" t="s">
        <v>1057</v>
      </c>
      <c r="E572" s="681" t="s">
        <v>1058</v>
      </c>
      <c r="F572" s="729" t="s">
        <v>1043</v>
      </c>
      <c r="G572" s="750">
        <v>118</v>
      </c>
      <c r="H572" s="775">
        <v>0.27</v>
      </c>
      <c r="I572" s="714">
        <f t="shared" si="8"/>
        <v>86.14</v>
      </c>
    </row>
    <row r="573" spans="2:9">
      <c r="B573" s="659" t="s">
        <v>1059</v>
      </c>
      <c r="C573" s="656" t="s">
        <v>1060</v>
      </c>
      <c r="D573" s="683" t="s">
        <v>1061</v>
      </c>
      <c r="E573" s="681" t="s">
        <v>1062</v>
      </c>
      <c r="F573" s="729" t="s">
        <v>1043</v>
      </c>
      <c r="G573" s="750">
        <v>10</v>
      </c>
      <c r="H573" s="775">
        <v>0.27</v>
      </c>
      <c r="I573" s="714">
        <f t="shared" si="8"/>
        <v>7.3</v>
      </c>
    </row>
    <row r="574" spans="2:9">
      <c r="B574" s="659"/>
      <c r="C574" s="656" t="s">
        <v>1060</v>
      </c>
      <c r="D574" s="683" t="s">
        <v>1063</v>
      </c>
      <c r="E574" s="681" t="s">
        <v>1064</v>
      </c>
      <c r="F574" s="729" t="s">
        <v>1043</v>
      </c>
      <c r="G574" s="750">
        <v>10</v>
      </c>
      <c r="H574" s="775">
        <v>0.27</v>
      </c>
      <c r="I574" s="714">
        <f t="shared" si="8"/>
        <v>7.3</v>
      </c>
    </row>
    <row r="575" spans="2:9">
      <c r="B575" s="659"/>
      <c r="C575" s="656" t="s">
        <v>1060</v>
      </c>
      <c r="D575" s="680" t="s">
        <v>1065</v>
      </c>
      <c r="E575" s="681" t="s">
        <v>1066</v>
      </c>
      <c r="F575" s="729" t="s">
        <v>1043</v>
      </c>
      <c r="G575" s="750">
        <v>10</v>
      </c>
      <c r="H575" s="775">
        <v>0.27</v>
      </c>
      <c r="I575" s="714">
        <f t="shared" si="8"/>
        <v>7.3</v>
      </c>
    </row>
    <row r="576" spans="2:9">
      <c r="B576" s="659"/>
      <c r="C576" s="656" t="s">
        <v>1060</v>
      </c>
      <c r="D576" s="680" t="s">
        <v>1067</v>
      </c>
      <c r="E576" s="681" t="s">
        <v>1068</v>
      </c>
      <c r="F576" s="729" t="s">
        <v>1043</v>
      </c>
      <c r="G576" s="750">
        <v>10</v>
      </c>
      <c r="H576" s="775">
        <v>0.27</v>
      </c>
      <c r="I576" s="714">
        <f t="shared" si="8"/>
        <v>7.3</v>
      </c>
    </row>
    <row r="577" spans="2:9">
      <c r="B577" s="659"/>
      <c r="C577" s="656" t="s">
        <v>1060</v>
      </c>
      <c r="D577" s="683" t="s">
        <v>1069</v>
      </c>
      <c r="E577" s="681" t="s">
        <v>1070</v>
      </c>
      <c r="F577" s="729" t="s">
        <v>1043</v>
      </c>
      <c r="G577" s="750">
        <v>10</v>
      </c>
      <c r="H577" s="775">
        <v>0.27</v>
      </c>
      <c r="I577" s="714">
        <f t="shared" si="8"/>
        <v>7.3</v>
      </c>
    </row>
    <row r="578" spans="2:9">
      <c r="B578" s="655"/>
      <c r="C578" s="656" t="s">
        <v>1060</v>
      </c>
      <c r="D578" s="683" t="s">
        <v>1071</v>
      </c>
      <c r="E578" s="681" t="s">
        <v>1072</v>
      </c>
      <c r="F578" s="729" t="s">
        <v>1043</v>
      </c>
      <c r="G578" s="750">
        <v>10</v>
      </c>
      <c r="H578" s="775">
        <v>0.27</v>
      </c>
      <c r="I578" s="714">
        <f t="shared" si="8"/>
        <v>7.3</v>
      </c>
    </row>
    <row r="579" spans="2:9">
      <c r="B579" s="655"/>
      <c r="C579" s="656" t="s">
        <v>1060</v>
      </c>
      <c r="D579" s="684" t="s">
        <v>1073</v>
      </c>
      <c r="E579" s="681" t="s">
        <v>1074</v>
      </c>
      <c r="F579" s="729" t="s">
        <v>1043</v>
      </c>
      <c r="G579" s="750">
        <v>10</v>
      </c>
      <c r="H579" s="775">
        <v>0.27</v>
      </c>
      <c r="I579" s="714">
        <f t="shared" si="8"/>
        <v>7.3</v>
      </c>
    </row>
    <row r="580" spans="2:9">
      <c r="B580" s="655"/>
      <c r="C580" s="656" t="s">
        <v>1060</v>
      </c>
      <c r="D580" s="660" t="s">
        <v>1075</v>
      </c>
      <c r="E580" s="681" t="s">
        <v>1076</v>
      </c>
      <c r="F580" s="729" t="s">
        <v>1043</v>
      </c>
      <c r="G580" s="750">
        <v>10</v>
      </c>
      <c r="H580" s="775">
        <v>0.27</v>
      </c>
      <c r="I580" s="714">
        <f t="shared" si="8"/>
        <v>7.3</v>
      </c>
    </row>
    <row r="581" spans="2:9">
      <c r="B581" s="655"/>
      <c r="C581" s="656" t="s">
        <v>1060</v>
      </c>
      <c r="D581" s="683" t="s">
        <v>1077</v>
      </c>
      <c r="E581" s="681" t="s">
        <v>1078</v>
      </c>
      <c r="F581" s="729" t="s">
        <v>1043</v>
      </c>
      <c r="G581" s="750">
        <v>10</v>
      </c>
      <c r="H581" s="775">
        <v>0.27</v>
      </c>
      <c r="I581" s="714">
        <f t="shared" si="8"/>
        <v>7.3</v>
      </c>
    </row>
    <row r="582" spans="2:9">
      <c r="B582" s="655"/>
      <c r="C582" s="656" t="s">
        <v>1060</v>
      </c>
      <c r="D582" s="683" t="s">
        <v>1079</v>
      </c>
      <c r="E582" s="681" t="s">
        <v>1080</v>
      </c>
      <c r="F582" s="729" t="s">
        <v>1043</v>
      </c>
      <c r="G582" s="750">
        <v>15</v>
      </c>
      <c r="H582" s="775">
        <v>0.27</v>
      </c>
      <c r="I582" s="714">
        <f t="shared" si="8"/>
        <v>10.95</v>
      </c>
    </row>
    <row r="583" spans="2:9">
      <c r="B583" s="685" t="s">
        <v>1081</v>
      </c>
      <c r="C583" s="686" t="s">
        <v>1082</v>
      </c>
      <c r="D583" s="680" t="s">
        <v>1083</v>
      </c>
      <c r="E583" s="681" t="s">
        <v>1084</v>
      </c>
      <c r="F583" s="729" t="s">
        <v>1043</v>
      </c>
      <c r="G583" s="750">
        <v>15.99</v>
      </c>
      <c r="H583" s="775">
        <v>0.27</v>
      </c>
      <c r="I583" s="714">
        <f t="shared" si="8"/>
        <v>11.672699999999999</v>
      </c>
    </row>
    <row r="584" spans="2:9">
      <c r="B584" s="687"/>
      <c r="C584" s="686" t="s">
        <v>1082</v>
      </c>
      <c r="D584" s="680" t="s">
        <v>1085</v>
      </c>
      <c r="E584" s="681" t="s">
        <v>1086</v>
      </c>
      <c r="F584" s="729" t="s">
        <v>1043</v>
      </c>
      <c r="G584" s="750">
        <v>14.99</v>
      </c>
      <c r="H584" s="775">
        <v>0.27</v>
      </c>
      <c r="I584" s="714">
        <f t="shared" si="8"/>
        <v>10.9427</v>
      </c>
    </row>
    <row r="585" spans="2:9">
      <c r="B585" s="687"/>
      <c r="C585" s="686" t="s">
        <v>1082</v>
      </c>
      <c r="D585" s="680" t="s">
        <v>1087</v>
      </c>
      <c r="E585" s="681" t="s">
        <v>1088</v>
      </c>
      <c r="F585" s="729" t="s">
        <v>1043</v>
      </c>
      <c r="G585" s="750">
        <v>15.99</v>
      </c>
      <c r="H585" s="775">
        <v>0.27</v>
      </c>
      <c r="I585" s="714">
        <f t="shared" si="8"/>
        <v>11.672699999999999</v>
      </c>
    </row>
    <row r="586" spans="2:9">
      <c r="B586" s="687"/>
      <c r="C586" s="686" t="s">
        <v>1082</v>
      </c>
      <c r="D586" s="680" t="s">
        <v>1089</v>
      </c>
      <c r="E586" s="681" t="s">
        <v>1090</v>
      </c>
      <c r="F586" s="729" t="s">
        <v>1043</v>
      </c>
      <c r="G586" s="750">
        <v>17.989999999999998</v>
      </c>
      <c r="H586" s="775">
        <v>0.27</v>
      </c>
      <c r="I586" s="714">
        <f t="shared" si="8"/>
        <v>13.1327</v>
      </c>
    </row>
    <row r="587" spans="2:9">
      <c r="B587" s="688"/>
      <c r="C587" s="686" t="s">
        <v>1082</v>
      </c>
      <c r="D587" s="683" t="s">
        <v>1091</v>
      </c>
      <c r="E587" s="681" t="s">
        <v>1092</v>
      </c>
      <c r="F587" s="729" t="s">
        <v>1043</v>
      </c>
      <c r="G587" s="750">
        <v>14.99</v>
      </c>
      <c r="H587" s="775">
        <v>0.27</v>
      </c>
      <c r="I587" s="714">
        <f t="shared" ref="I587:I650" si="9">G587-(G587*H587)</f>
        <v>10.9427</v>
      </c>
    </row>
    <row r="588" spans="2:9">
      <c r="B588" s="664" t="s">
        <v>1093</v>
      </c>
      <c r="C588" s="689" t="s">
        <v>1094</v>
      </c>
      <c r="D588" s="690" t="s">
        <v>1095</v>
      </c>
      <c r="E588" s="681" t="s">
        <v>1096</v>
      </c>
      <c r="F588" s="729" t="s">
        <v>1043</v>
      </c>
      <c r="G588" s="750">
        <v>24.99</v>
      </c>
      <c r="H588" s="775">
        <v>0.27</v>
      </c>
      <c r="I588" s="714">
        <f t="shared" si="9"/>
        <v>18.242699999999999</v>
      </c>
    </row>
    <row r="589" spans="2:9">
      <c r="B589" s="664"/>
      <c r="C589" s="689" t="s">
        <v>1094</v>
      </c>
      <c r="D589" s="690" t="s">
        <v>1097</v>
      </c>
      <c r="E589" s="681" t="s">
        <v>1098</v>
      </c>
      <c r="F589" s="729" t="s">
        <v>1043</v>
      </c>
      <c r="G589" s="750">
        <v>29.99</v>
      </c>
      <c r="H589" s="775">
        <v>0.27</v>
      </c>
      <c r="I589" s="714">
        <f t="shared" si="9"/>
        <v>21.892699999999998</v>
      </c>
    </row>
    <row r="590" spans="2:9">
      <c r="B590" s="664"/>
      <c r="C590" s="689" t="s">
        <v>1094</v>
      </c>
      <c r="D590" s="690" t="s">
        <v>1099</v>
      </c>
      <c r="E590" s="681" t="s">
        <v>1100</v>
      </c>
      <c r="F590" s="729" t="s">
        <v>1043</v>
      </c>
      <c r="G590" s="750">
        <v>24.99</v>
      </c>
      <c r="H590" s="775">
        <v>0.27</v>
      </c>
      <c r="I590" s="714">
        <f t="shared" si="9"/>
        <v>18.242699999999999</v>
      </c>
    </row>
    <row r="591" spans="2:9">
      <c r="B591" s="664"/>
      <c r="C591" s="689" t="s">
        <v>1094</v>
      </c>
      <c r="D591" s="648" t="s">
        <v>1101</v>
      </c>
      <c r="E591" s="681" t="s">
        <v>1102</v>
      </c>
      <c r="F591" s="729" t="s">
        <v>1043</v>
      </c>
      <c r="G591" s="750">
        <v>24.99</v>
      </c>
      <c r="H591" s="775">
        <v>0.27</v>
      </c>
      <c r="I591" s="714">
        <f t="shared" si="9"/>
        <v>18.242699999999999</v>
      </c>
    </row>
    <row r="592" spans="2:9">
      <c r="B592" s="664"/>
      <c r="C592" s="689" t="s">
        <v>1094</v>
      </c>
      <c r="D592" s="648" t="s">
        <v>1103</v>
      </c>
      <c r="E592" s="681" t="s">
        <v>1104</v>
      </c>
      <c r="F592" s="729" t="s">
        <v>1043</v>
      </c>
      <c r="G592" s="750">
        <v>44.99</v>
      </c>
      <c r="H592" s="775">
        <v>0.27</v>
      </c>
      <c r="I592" s="714">
        <f t="shared" si="9"/>
        <v>32.842700000000001</v>
      </c>
    </row>
    <row r="593" spans="2:9">
      <c r="B593" s="664"/>
      <c r="C593" s="689" t="s">
        <v>1094</v>
      </c>
      <c r="D593" s="648" t="s">
        <v>1105</v>
      </c>
      <c r="E593" s="681" t="s">
        <v>1106</v>
      </c>
      <c r="F593" s="729" t="s">
        <v>1043</v>
      </c>
      <c r="G593" s="750">
        <v>119.99</v>
      </c>
      <c r="H593" s="775">
        <v>0.27</v>
      </c>
      <c r="I593" s="714">
        <f t="shared" si="9"/>
        <v>87.592699999999994</v>
      </c>
    </row>
    <row r="594" spans="2:9">
      <c r="B594" s="664"/>
      <c r="C594" s="689" t="s">
        <v>1107</v>
      </c>
      <c r="D594" s="648" t="s">
        <v>1108</v>
      </c>
      <c r="E594" s="681" t="s">
        <v>1109</v>
      </c>
      <c r="F594" s="729" t="s">
        <v>1043</v>
      </c>
      <c r="G594" s="750">
        <v>99.99</v>
      </c>
      <c r="H594" s="775">
        <v>0.27</v>
      </c>
      <c r="I594" s="714">
        <f t="shared" si="9"/>
        <v>72.992699999999999</v>
      </c>
    </row>
    <row r="595" spans="2:9">
      <c r="B595" s="664"/>
      <c r="C595" s="689" t="s">
        <v>1107</v>
      </c>
      <c r="D595" s="648" t="s">
        <v>1110</v>
      </c>
      <c r="E595" s="681" t="s">
        <v>1111</v>
      </c>
      <c r="F595" s="729" t="s">
        <v>1043</v>
      </c>
      <c r="G595" s="750">
        <v>89.99</v>
      </c>
      <c r="H595" s="775">
        <v>0.27</v>
      </c>
      <c r="I595" s="714">
        <f t="shared" si="9"/>
        <v>65.692700000000002</v>
      </c>
    </row>
    <row r="596" spans="2:9">
      <c r="B596" s="691"/>
      <c r="C596" s="686" t="s">
        <v>1094</v>
      </c>
      <c r="D596" s="690" t="s">
        <v>1112</v>
      </c>
      <c r="E596" s="681" t="s">
        <v>1113</v>
      </c>
      <c r="F596" s="729" t="s">
        <v>1043</v>
      </c>
      <c r="G596" s="750">
        <v>199.99</v>
      </c>
      <c r="H596" s="775">
        <v>0.27</v>
      </c>
      <c r="I596" s="714">
        <f t="shared" si="9"/>
        <v>145.99270000000001</v>
      </c>
    </row>
    <row r="597" spans="2:9">
      <c r="B597" s="691"/>
      <c r="C597" s="686" t="s">
        <v>1094</v>
      </c>
      <c r="D597" s="690" t="s">
        <v>1114</v>
      </c>
      <c r="E597" s="681" t="s">
        <v>1115</v>
      </c>
      <c r="F597" s="729" t="s">
        <v>1043</v>
      </c>
      <c r="G597" s="750">
        <v>29.99</v>
      </c>
      <c r="H597" s="775">
        <v>0.27</v>
      </c>
      <c r="I597" s="714">
        <f t="shared" si="9"/>
        <v>21.892699999999998</v>
      </c>
    </row>
    <row r="598" spans="2:9">
      <c r="B598" s="691"/>
      <c r="C598" s="689" t="s">
        <v>1107</v>
      </c>
      <c r="D598" s="690" t="s">
        <v>1116</v>
      </c>
      <c r="E598" s="681" t="s">
        <v>1117</v>
      </c>
      <c r="F598" s="729" t="s">
        <v>1043</v>
      </c>
      <c r="G598" s="750">
        <v>259.99</v>
      </c>
      <c r="H598" s="775">
        <v>0.27</v>
      </c>
      <c r="I598" s="714">
        <f t="shared" si="9"/>
        <v>189.7927</v>
      </c>
    </row>
    <row r="599" spans="2:9">
      <c r="B599" s="691"/>
      <c r="C599" s="686" t="s">
        <v>1118</v>
      </c>
      <c r="D599" s="690" t="s">
        <v>1119</v>
      </c>
      <c r="E599" s="681" t="s">
        <v>1120</v>
      </c>
      <c r="F599" s="729" t="s">
        <v>1043</v>
      </c>
      <c r="G599" s="750">
        <v>349</v>
      </c>
      <c r="H599" s="775">
        <v>0.27</v>
      </c>
      <c r="I599" s="714">
        <f t="shared" si="9"/>
        <v>254.76999999999998</v>
      </c>
    </row>
    <row r="600" spans="2:9">
      <c r="B600" s="664"/>
      <c r="C600" s="686" t="s">
        <v>1118</v>
      </c>
      <c r="D600" s="690" t="s">
        <v>1121</v>
      </c>
      <c r="E600" s="681" t="s">
        <v>1122</v>
      </c>
      <c r="F600" s="729" t="s">
        <v>1043</v>
      </c>
      <c r="G600" s="750">
        <v>14.49</v>
      </c>
      <c r="H600" s="775">
        <v>0.27</v>
      </c>
      <c r="I600" s="714">
        <f t="shared" si="9"/>
        <v>10.5777</v>
      </c>
    </row>
    <row r="601" spans="2:9">
      <c r="B601" s="688"/>
      <c r="C601" s="686" t="s">
        <v>1118</v>
      </c>
      <c r="D601" s="690" t="s">
        <v>1123</v>
      </c>
      <c r="E601" s="681" t="s">
        <v>1124</v>
      </c>
      <c r="F601" s="729" t="s">
        <v>1043</v>
      </c>
      <c r="G601" s="750">
        <v>9.99</v>
      </c>
      <c r="H601" s="775">
        <v>0.27</v>
      </c>
      <c r="I601" s="714">
        <f t="shared" si="9"/>
        <v>7.2927</v>
      </c>
    </row>
    <row r="602" spans="2:9">
      <c r="B602" s="691"/>
      <c r="C602" s="686" t="s">
        <v>1118</v>
      </c>
      <c r="D602" s="680" t="s">
        <v>1125</v>
      </c>
      <c r="E602" s="681" t="s">
        <v>1126</v>
      </c>
      <c r="F602" s="729" t="s">
        <v>1043</v>
      </c>
      <c r="G602" s="750">
        <v>9.99</v>
      </c>
      <c r="H602" s="775">
        <v>0.27</v>
      </c>
      <c r="I602" s="714">
        <f t="shared" si="9"/>
        <v>7.2927</v>
      </c>
    </row>
    <row r="603" spans="2:9">
      <c r="B603" s="691"/>
      <c r="C603" s="686" t="s">
        <v>1118</v>
      </c>
      <c r="D603" s="690" t="s">
        <v>1127</v>
      </c>
      <c r="E603" s="681" t="s">
        <v>1128</v>
      </c>
      <c r="F603" s="729" t="s">
        <v>1043</v>
      </c>
      <c r="G603" s="750">
        <v>13.99</v>
      </c>
      <c r="H603" s="775">
        <v>0.27</v>
      </c>
      <c r="I603" s="714">
        <f t="shared" si="9"/>
        <v>10.2127</v>
      </c>
    </row>
    <row r="604" spans="2:9">
      <c r="B604" s="664"/>
      <c r="C604" s="686" t="s">
        <v>1118</v>
      </c>
      <c r="D604" s="648" t="s">
        <v>1129</v>
      </c>
      <c r="E604" s="681" t="s">
        <v>1130</v>
      </c>
      <c r="F604" s="729" t="s">
        <v>1043</v>
      </c>
      <c r="G604" s="750">
        <v>12.99</v>
      </c>
      <c r="H604" s="775">
        <v>0.27</v>
      </c>
      <c r="I604" s="714">
        <f t="shared" si="9"/>
        <v>9.4826999999999995</v>
      </c>
    </row>
    <row r="605" spans="2:9">
      <c r="B605" s="664"/>
      <c r="C605" s="686" t="s">
        <v>1118</v>
      </c>
      <c r="D605" s="690" t="s">
        <v>1131</v>
      </c>
      <c r="E605" s="681" t="s">
        <v>1132</v>
      </c>
      <c r="F605" s="729" t="s">
        <v>1043</v>
      </c>
      <c r="G605" s="750">
        <v>19.989999999999998</v>
      </c>
      <c r="H605" s="775">
        <v>0.27</v>
      </c>
      <c r="I605" s="714">
        <f t="shared" si="9"/>
        <v>14.592699999999999</v>
      </c>
    </row>
    <row r="606" spans="2:9">
      <c r="B606" s="664"/>
      <c r="C606" s="686" t="s">
        <v>1118</v>
      </c>
      <c r="D606" s="690" t="s">
        <v>1133</v>
      </c>
      <c r="E606" s="681" t="s">
        <v>1134</v>
      </c>
      <c r="F606" s="729" t="s">
        <v>1043</v>
      </c>
      <c r="G606" s="750">
        <v>59.99</v>
      </c>
      <c r="H606" s="775">
        <v>0.27</v>
      </c>
      <c r="I606" s="714">
        <f t="shared" si="9"/>
        <v>43.792699999999996</v>
      </c>
    </row>
    <row r="607" spans="2:9">
      <c r="B607" s="664"/>
      <c r="C607" s="686" t="s">
        <v>1118</v>
      </c>
      <c r="D607" s="648" t="s">
        <v>1135</v>
      </c>
      <c r="E607" s="681" t="s">
        <v>1136</v>
      </c>
      <c r="F607" s="729" t="s">
        <v>1043</v>
      </c>
      <c r="G607" s="750">
        <v>49.99</v>
      </c>
      <c r="H607" s="775">
        <v>0.27</v>
      </c>
      <c r="I607" s="714">
        <f t="shared" si="9"/>
        <v>36.492699999999999</v>
      </c>
    </row>
    <row r="608" spans="2:9">
      <c r="B608" s="664"/>
      <c r="C608" s="686" t="s">
        <v>1118</v>
      </c>
      <c r="D608" s="648" t="s">
        <v>1137</v>
      </c>
      <c r="E608" s="681" t="s">
        <v>1138</v>
      </c>
      <c r="F608" s="729" t="s">
        <v>1043</v>
      </c>
      <c r="G608" s="750">
        <v>19.989999999999998</v>
      </c>
      <c r="H608" s="775">
        <v>0.27</v>
      </c>
      <c r="I608" s="714">
        <f t="shared" si="9"/>
        <v>14.592699999999999</v>
      </c>
    </row>
    <row r="609" spans="2:9">
      <c r="B609" s="664"/>
      <c r="C609" s="686" t="s">
        <v>1118</v>
      </c>
      <c r="D609" s="648" t="s">
        <v>1139</v>
      </c>
      <c r="E609" s="681" t="s">
        <v>1140</v>
      </c>
      <c r="F609" s="729" t="s">
        <v>1043</v>
      </c>
      <c r="G609" s="750">
        <v>39.99</v>
      </c>
      <c r="H609" s="775">
        <v>0.27</v>
      </c>
      <c r="I609" s="714">
        <f t="shared" si="9"/>
        <v>29.192700000000002</v>
      </c>
    </row>
    <row r="610" spans="2:9">
      <c r="B610" s="664"/>
      <c r="C610" s="686" t="s">
        <v>1118</v>
      </c>
      <c r="D610" s="648" t="s">
        <v>1141</v>
      </c>
      <c r="E610" s="681" t="s">
        <v>1142</v>
      </c>
      <c r="F610" s="729" t="s">
        <v>1043</v>
      </c>
      <c r="G610" s="750">
        <v>19.989999999999998</v>
      </c>
      <c r="H610" s="775">
        <v>0.27</v>
      </c>
      <c r="I610" s="714">
        <f t="shared" si="9"/>
        <v>14.592699999999999</v>
      </c>
    </row>
    <row r="611" spans="2:9">
      <c r="B611" s="664"/>
      <c r="C611" s="686" t="s">
        <v>1118</v>
      </c>
      <c r="D611" s="648" t="s">
        <v>1143</v>
      </c>
      <c r="E611" s="681" t="s">
        <v>1144</v>
      </c>
      <c r="F611" s="729" t="s">
        <v>1043</v>
      </c>
      <c r="G611" s="750">
        <v>39.99</v>
      </c>
      <c r="H611" s="775">
        <v>0.27</v>
      </c>
      <c r="I611" s="714">
        <f t="shared" si="9"/>
        <v>29.192700000000002</v>
      </c>
    </row>
    <row r="612" spans="2:9">
      <c r="B612" s="664"/>
      <c r="C612" s="686" t="s">
        <v>1118</v>
      </c>
      <c r="D612" s="648" t="s">
        <v>1145</v>
      </c>
      <c r="E612" s="681" t="s">
        <v>1146</v>
      </c>
      <c r="F612" s="729" t="s">
        <v>1043</v>
      </c>
      <c r="G612" s="750">
        <v>75</v>
      </c>
      <c r="H612" s="775">
        <v>0.27</v>
      </c>
      <c r="I612" s="714">
        <f t="shared" si="9"/>
        <v>54.75</v>
      </c>
    </row>
    <row r="613" spans="2:9">
      <c r="B613" s="691"/>
      <c r="C613" s="686" t="s">
        <v>1118</v>
      </c>
      <c r="D613" s="680" t="s">
        <v>1147</v>
      </c>
      <c r="E613" s="681" t="s">
        <v>1148</v>
      </c>
      <c r="F613" s="729" t="s">
        <v>1043</v>
      </c>
      <c r="G613" s="750">
        <v>99.99</v>
      </c>
      <c r="H613" s="775">
        <v>0.27</v>
      </c>
      <c r="I613" s="714">
        <f t="shared" si="9"/>
        <v>72.992699999999999</v>
      </c>
    </row>
    <row r="614" spans="2:9">
      <c r="B614" s="691"/>
      <c r="C614" s="686" t="s">
        <v>1149</v>
      </c>
      <c r="D614" s="680" t="s">
        <v>1150</v>
      </c>
      <c r="E614" s="681" t="s">
        <v>1151</v>
      </c>
      <c r="F614" s="729" t="s">
        <v>1043</v>
      </c>
      <c r="G614" s="750">
        <v>149</v>
      </c>
      <c r="H614" s="775">
        <v>0.27</v>
      </c>
      <c r="I614" s="714">
        <f t="shared" si="9"/>
        <v>108.77</v>
      </c>
    </row>
    <row r="615" spans="2:9">
      <c r="B615" s="691"/>
      <c r="C615" s="686"/>
      <c r="D615" s="680"/>
      <c r="E615" s="681"/>
      <c r="F615" s="729"/>
      <c r="G615" s="750"/>
      <c r="H615" s="775"/>
      <c r="I615" s="714"/>
    </row>
    <row r="616" spans="2:9">
      <c r="B616" s="692" t="s">
        <v>1152</v>
      </c>
      <c r="C616" s="693" t="s">
        <v>1153</v>
      </c>
      <c r="D616" s="690" t="s">
        <v>1154</v>
      </c>
      <c r="E616" s="681" t="s">
        <v>1155</v>
      </c>
      <c r="F616" s="729" t="s">
        <v>1043</v>
      </c>
      <c r="G616" s="750">
        <v>29.99</v>
      </c>
      <c r="H616" s="775">
        <v>0.27</v>
      </c>
      <c r="I616" s="714">
        <f t="shared" si="9"/>
        <v>21.892699999999998</v>
      </c>
    </row>
    <row r="617" spans="2:9">
      <c r="B617" s="692"/>
      <c r="C617" s="656" t="s">
        <v>1153</v>
      </c>
      <c r="D617" s="683" t="s">
        <v>1156</v>
      </c>
      <c r="E617" s="681" t="s">
        <v>1157</v>
      </c>
      <c r="F617" s="729" t="s">
        <v>1043</v>
      </c>
      <c r="G617" s="750">
        <v>44.99</v>
      </c>
      <c r="H617" s="775">
        <v>0.27</v>
      </c>
      <c r="I617" s="714">
        <f t="shared" si="9"/>
        <v>32.842700000000001</v>
      </c>
    </row>
    <row r="618" spans="2:9">
      <c r="B618" s="692"/>
      <c r="C618" s="693" t="s">
        <v>1158</v>
      </c>
      <c r="D618" s="690" t="s">
        <v>1159</v>
      </c>
      <c r="E618" s="681" t="s">
        <v>1160</v>
      </c>
      <c r="F618" s="729" t="s">
        <v>1043</v>
      </c>
      <c r="G618" s="750">
        <v>7.99</v>
      </c>
      <c r="H618" s="775">
        <v>0.27</v>
      </c>
      <c r="I618" s="714">
        <f t="shared" si="9"/>
        <v>5.8327</v>
      </c>
    </row>
    <row r="619" spans="2:9">
      <c r="B619" s="692"/>
      <c r="C619" s="693" t="s">
        <v>1158</v>
      </c>
      <c r="D619" s="690" t="s">
        <v>1161</v>
      </c>
      <c r="E619" s="681" t="s">
        <v>1162</v>
      </c>
      <c r="F619" s="729" t="s">
        <v>1043</v>
      </c>
      <c r="G619" s="750">
        <v>11.99</v>
      </c>
      <c r="H619" s="775">
        <v>0.27</v>
      </c>
      <c r="I619" s="714">
        <f t="shared" si="9"/>
        <v>8.7527000000000008</v>
      </c>
    </row>
    <row r="620" spans="2:9">
      <c r="B620" s="692"/>
      <c r="C620" s="693" t="s">
        <v>1163</v>
      </c>
      <c r="D620" s="683" t="s">
        <v>1164</v>
      </c>
      <c r="E620" s="681" t="s">
        <v>1165</v>
      </c>
      <c r="F620" s="729" t="s">
        <v>1043</v>
      </c>
      <c r="G620" s="750">
        <v>14.99</v>
      </c>
      <c r="H620" s="775">
        <v>0.27</v>
      </c>
      <c r="I620" s="714">
        <f t="shared" si="9"/>
        <v>10.9427</v>
      </c>
    </row>
    <row r="621" spans="2:9">
      <c r="B621" s="692"/>
      <c r="C621" s="693" t="s">
        <v>1166</v>
      </c>
      <c r="D621" s="690" t="s">
        <v>1167</v>
      </c>
      <c r="E621" s="681" t="s">
        <v>1168</v>
      </c>
      <c r="F621" s="729" t="s">
        <v>1043</v>
      </c>
      <c r="G621" s="750">
        <v>199.99</v>
      </c>
      <c r="H621" s="775">
        <v>0.27</v>
      </c>
      <c r="I621" s="714">
        <f t="shared" si="9"/>
        <v>145.99270000000001</v>
      </c>
    </row>
    <row r="622" spans="2:9">
      <c r="B622" s="692"/>
      <c r="C622" s="693" t="s">
        <v>1169</v>
      </c>
      <c r="D622" s="690" t="s">
        <v>1170</v>
      </c>
      <c r="E622" s="681" t="s">
        <v>1171</v>
      </c>
      <c r="F622" s="729" t="s">
        <v>1043</v>
      </c>
      <c r="G622" s="750">
        <v>39.99</v>
      </c>
      <c r="H622" s="775">
        <v>0.27</v>
      </c>
      <c r="I622" s="714">
        <f t="shared" si="9"/>
        <v>29.192700000000002</v>
      </c>
    </row>
    <row r="623" spans="2:9">
      <c r="B623" s="692"/>
      <c r="C623" s="693" t="s">
        <v>1172</v>
      </c>
      <c r="D623" s="690" t="s">
        <v>1173</v>
      </c>
      <c r="E623" s="694" t="s">
        <v>1174</v>
      </c>
      <c r="F623" s="729" t="s">
        <v>1043</v>
      </c>
      <c r="G623" s="750">
        <v>339</v>
      </c>
      <c r="H623" s="775">
        <v>0.27</v>
      </c>
      <c r="I623" s="714">
        <f t="shared" si="9"/>
        <v>247.47</v>
      </c>
    </row>
    <row r="624" spans="2:9">
      <c r="B624" s="692"/>
      <c r="C624" s="693" t="s">
        <v>1172</v>
      </c>
      <c r="D624" s="690" t="s">
        <v>1175</v>
      </c>
      <c r="E624" s="694" t="s">
        <v>1176</v>
      </c>
      <c r="F624" s="729" t="s">
        <v>1043</v>
      </c>
      <c r="G624" s="750">
        <v>619</v>
      </c>
      <c r="H624" s="775">
        <v>0.27</v>
      </c>
      <c r="I624" s="714">
        <f t="shared" si="9"/>
        <v>451.87</v>
      </c>
    </row>
    <row r="625" spans="2:9">
      <c r="B625" s="692"/>
      <c r="C625" s="693" t="s">
        <v>1172</v>
      </c>
      <c r="D625" s="690" t="s">
        <v>1177</v>
      </c>
      <c r="E625" s="694" t="s">
        <v>1178</v>
      </c>
      <c r="F625" s="729" t="s">
        <v>1043</v>
      </c>
      <c r="G625" s="750">
        <v>1599</v>
      </c>
      <c r="H625" s="775">
        <v>0.27</v>
      </c>
      <c r="I625" s="714">
        <f t="shared" si="9"/>
        <v>1167.27</v>
      </c>
    </row>
    <row r="626" spans="2:9">
      <c r="B626" s="692"/>
      <c r="C626" s="693" t="s">
        <v>1172</v>
      </c>
      <c r="D626" s="690" t="s">
        <v>1179</v>
      </c>
      <c r="E626" s="694" t="s">
        <v>1180</v>
      </c>
      <c r="F626" s="729" t="s">
        <v>1043</v>
      </c>
      <c r="G626" s="750">
        <v>3747</v>
      </c>
      <c r="H626" s="775">
        <v>0.27</v>
      </c>
      <c r="I626" s="714">
        <f t="shared" si="9"/>
        <v>2735.31</v>
      </c>
    </row>
    <row r="627" spans="2:9">
      <c r="B627" s="692"/>
      <c r="C627" s="693" t="s">
        <v>1172</v>
      </c>
      <c r="D627" s="690" t="s">
        <v>1181</v>
      </c>
      <c r="E627" s="694" t="s">
        <v>1182</v>
      </c>
      <c r="F627" s="729" t="s">
        <v>1043</v>
      </c>
      <c r="G627" s="750">
        <v>1349</v>
      </c>
      <c r="H627" s="775">
        <v>0.27</v>
      </c>
      <c r="I627" s="714">
        <f t="shared" si="9"/>
        <v>984.77</v>
      </c>
    </row>
    <row r="628" spans="2:9">
      <c r="B628" s="692"/>
      <c r="C628" s="693" t="s">
        <v>1183</v>
      </c>
      <c r="D628" s="690" t="s">
        <v>1184</v>
      </c>
      <c r="E628" s="694" t="s">
        <v>1185</v>
      </c>
      <c r="F628" s="729" t="s">
        <v>1043</v>
      </c>
      <c r="G628" s="750">
        <v>2153.9899999999998</v>
      </c>
      <c r="H628" s="775">
        <v>0.27</v>
      </c>
      <c r="I628" s="714">
        <f t="shared" si="9"/>
        <v>1572.4126999999999</v>
      </c>
    </row>
    <row r="629" spans="2:9">
      <c r="B629" s="692"/>
      <c r="C629" s="693" t="s">
        <v>1186</v>
      </c>
      <c r="D629" s="690" t="s">
        <v>1187</v>
      </c>
      <c r="E629" s="694" t="s">
        <v>1188</v>
      </c>
      <c r="F629" s="729" t="s">
        <v>1043</v>
      </c>
      <c r="G629" s="750">
        <v>1953.99</v>
      </c>
      <c r="H629" s="775">
        <v>0.27</v>
      </c>
      <c r="I629" s="714">
        <f t="shared" si="9"/>
        <v>1426.4126999999999</v>
      </c>
    </row>
    <row r="630" spans="2:9">
      <c r="B630" s="692"/>
      <c r="C630" s="693" t="s">
        <v>1189</v>
      </c>
      <c r="D630" s="690" t="s">
        <v>1190</v>
      </c>
      <c r="E630" s="694" t="s">
        <v>1191</v>
      </c>
      <c r="F630" s="729" t="s">
        <v>1043</v>
      </c>
      <c r="G630" s="750">
        <v>39.99</v>
      </c>
      <c r="H630" s="775">
        <v>0.27</v>
      </c>
      <c r="I630" s="714">
        <f t="shared" si="9"/>
        <v>29.192700000000002</v>
      </c>
    </row>
    <row r="631" spans="2:9">
      <c r="B631" s="692"/>
      <c r="C631" s="693" t="s">
        <v>1192</v>
      </c>
      <c r="D631" s="690" t="s">
        <v>1193</v>
      </c>
      <c r="E631" s="694" t="s">
        <v>1194</v>
      </c>
      <c r="F631" s="729" t="s">
        <v>1043</v>
      </c>
      <c r="G631" s="750">
        <v>69.989999999999995</v>
      </c>
      <c r="H631" s="775">
        <v>0.27</v>
      </c>
      <c r="I631" s="714">
        <f t="shared" si="9"/>
        <v>51.092699999999994</v>
      </c>
    </row>
    <row r="632" spans="2:9">
      <c r="B632" s="692"/>
      <c r="C632" s="693" t="s">
        <v>1195</v>
      </c>
      <c r="D632" s="690" t="s">
        <v>1196</v>
      </c>
      <c r="E632" s="681" t="s">
        <v>1197</v>
      </c>
      <c r="F632" s="729" t="s">
        <v>1043</v>
      </c>
      <c r="G632" s="750">
        <v>299.99</v>
      </c>
      <c r="H632" s="775">
        <v>0.27</v>
      </c>
      <c r="I632" s="714">
        <f t="shared" si="9"/>
        <v>218.99270000000001</v>
      </c>
    </row>
    <row r="633" spans="2:9">
      <c r="B633" s="692"/>
      <c r="C633" s="693" t="s">
        <v>1198</v>
      </c>
      <c r="D633" s="690" t="s">
        <v>1199</v>
      </c>
      <c r="E633" s="681" t="s">
        <v>1200</v>
      </c>
      <c r="F633" s="729" t="s">
        <v>1043</v>
      </c>
      <c r="G633" s="750">
        <v>249.99</v>
      </c>
      <c r="H633" s="775">
        <v>0.27</v>
      </c>
      <c r="I633" s="714">
        <f t="shared" si="9"/>
        <v>182.49270000000001</v>
      </c>
    </row>
    <row r="634" spans="2:9">
      <c r="B634" s="695" t="s">
        <v>1201</v>
      </c>
      <c r="C634" s="696"/>
      <c r="D634" s="697"/>
      <c r="E634" s="698"/>
      <c r="F634" s="730"/>
      <c r="G634" s="751"/>
      <c r="H634" s="772"/>
      <c r="I634" s="715"/>
    </row>
    <row r="635" spans="2:9">
      <c r="B635" s="655" t="s">
        <v>1202</v>
      </c>
      <c r="C635" s="693" t="s">
        <v>1203</v>
      </c>
      <c r="D635" s="683" t="s">
        <v>1204</v>
      </c>
      <c r="E635" s="681" t="s">
        <v>1205</v>
      </c>
      <c r="F635" s="729" t="s">
        <v>56</v>
      </c>
      <c r="G635" s="750">
        <v>36</v>
      </c>
      <c r="H635" s="760">
        <v>0.27</v>
      </c>
      <c r="I635" s="714">
        <f t="shared" si="9"/>
        <v>26.28</v>
      </c>
    </row>
    <row r="636" spans="2:9">
      <c r="B636" s="655"/>
      <c r="C636" s="693" t="s">
        <v>1203</v>
      </c>
      <c r="D636" s="683" t="s">
        <v>1206</v>
      </c>
      <c r="E636" s="681" t="s">
        <v>1207</v>
      </c>
      <c r="F636" s="721" t="s">
        <v>71</v>
      </c>
      <c r="G636" s="741">
        <v>36</v>
      </c>
      <c r="H636" s="760">
        <v>0.16</v>
      </c>
      <c r="I636" s="714">
        <f t="shared" si="9"/>
        <v>30.240000000000002</v>
      </c>
    </row>
    <row r="637" spans="2:9">
      <c r="B637" s="699" t="s">
        <v>1208</v>
      </c>
      <c r="C637" s="689" t="s">
        <v>1209</v>
      </c>
      <c r="D637" s="690" t="s">
        <v>1210</v>
      </c>
      <c r="E637" s="681" t="s">
        <v>1211</v>
      </c>
      <c r="F637" s="729" t="s">
        <v>56</v>
      </c>
      <c r="G637" s="750">
        <v>32</v>
      </c>
      <c r="H637" s="760">
        <v>0.27</v>
      </c>
      <c r="I637" s="714">
        <f t="shared" si="9"/>
        <v>23.36</v>
      </c>
    </row>
    <row r="638" spans="2:9">
      <c r="B638" s="691"/>
      <c r="C638" s="686" t="s">
        <v>1212</v>
      </c>
      <c r="D638" s="690" t="s">
        <v>1213</v>
      </c>
      <c r="E638" s="681" t="s">
        <v>1214</v>
      </c>
      <c r="F638" s="729" t="s">
        <v>56</v>
      </c>
      <c r="G638" s="750">
        <v>6</v>
      </c>
      <c r="H638" s="760">
        <v>0.27</v>
      </c>
      <c r="I638" s="714">
        <f t="shared" si="9"/>
        <v>4.38</v>
      </c>
    </row>
    <row r="639" spans="2:9">
      <c r="B639" s="691"/>
      <c r="C639" s="686" t="s">
        <v>1212</v>
      </c>
      <c r="D639" s="690" t="s">
        <v>1215</v>
      </c>
      <c r="E639" s="681" t="s">
        <v>1216</v>
      </c>
      <c r="F639" s="729" t="s">
        <v>56</v>
      </c>
      <c r="G639" s="750">
        <v>25</v>
      </c>
      <c r="H639" s="760">
        <v>0.27</v>
      </c>
      <c r="I639" s="714">
        <f t="shared" si="9"/>
        <v>18.25</v>
      </c>
    </row>
    <row r="640" spans="2:9">
      <c r="B640" s="691"/>
      <c r="C640" s="660" t="s">
        <v>1217</v>
      </c>
      <c r="D640" s="690" t="s">
        <v>1218</v>
      </c>
      <c r="E640" s="700" t="s">
        <v>1219</v>
      </c>
      <c r="F640" s="729" t="s">
        <v>56</v>
      </c>
      <c r="G640" s="750" t="s">
        <v>1220</v>
      </c>
      <c r="H640" s="760">
        <v>0.27</v>
      </c>
      <c r="I640" s="714"/>
    </row>
    <row r="641" spans="2:9">
      <c r="B641" s="671" t="s">
        <v>1221</v>
      </c>
      <c r="C641" s="672"/>
      <c r="D641" s="697"/>
      <c r="E641" s="701"/>
      <c r="F641" s="731"/>
      <c r="G641" s="752"/>
      <c r="H641" s="761"/>
      <c r="I641" s="715"/>
    </row>
    <row r="642" spans="2:9">
      <c r="B642" s="655" t="s">
        <v>1222</v>
      </c>
      <c r="C642" s="647" t="s">
        <v>1223</v>
      </c>
      <c r="D642" s="657" t="s">
        <v>1224</v>
      </c>
      <c r="E642" s="658" t="s">
        <v>1225</v>
      </c>
      <c r="F642" s="721" t="s">
        <v>71</v>
      </c>
      <c r="G642" s="741">
        <v>354</v>
      </c>
      <c r="H642" s="760">
        <v>0.16</v>
      </c>
      <c r="I642" s="714">
        <f t="shared" si="9"/>
        <v>297.36</v>
      </c>
    </row>
    <row r="643" spans="2:9">
      <c r="B643" s="659" t="s">
        <v>1226</v>
      </c>
      <c r="C643" s="647" t="s">
        <v>1223</v>
      </c>
      <c r="D643" s="657" t="s">
        <v>1227</v>
      </c>
      <c r="E643" s="658" t="s">
        <v>1228</v>
      </c>
      <c r="F643" s="721" t="s">
        <v>71</v>
      </c>
      <c r="G643" s="741">
        <v>1062</v>
      </c>
      <c r="H643" s="760">
        <v>0.16</v>
      </c>
      <c r="I643" s="714">
        <f t="shared" si="9"/>
        <v>892.07999999999993</v>
      </c>
    </row>
    <row r="644" spans="2:9">
      <c r="B644" s="659"/>
      <c r="C644" s="647" t="s">
        <v>1223</v>
      </c>
      <c r="D644" s="657" t="s">
        <v>1229</v>
      </c>
      <c r="E644" s="658" t="s">
        <v>1230</v>
      </c>
      <c r="F644" s="721" t="s">
        <v>71</v>
      </c>
      <c r="G644" s="741">
        <v>1770</v>
      </c>
      <c r="H644" s="760">
        <v>0.16</v>
      </c>
      <c r="I644" s="714">
        <f t="shared" si="9"/>
        <v>1486.8</v>
      </c>
    </row>
    <row r="645" spans="2:9">
      <c r="B645" s="659"/>
      <c r="C645" s="647"/>
      <c r="D645" s="680"/>
      <c r="E645" s="658"/>
      <c r="F645" s="721"/>
      <c r="G645" s="741"/>
      <c r="H645" s="760"/>
      <c r="I645" s="714"/>
    </row>
    <row r="646" spans="2:9">
      <c r="B646" s="661" t="s">
        <v>203</v>
      </c>
      <c r="C646" s="647" t="s">
        <v>1223</v>
      </c>
      <c r="D646" s="657" t="s">
        <v>1231</v>
      </c>
      <c r="E646" s="658" t="s">
        <v>1232</v>
      </c>
      <c r="F646" s="721" t="s">
        <v>71</v>
      </c>
      <c r="G646" s="741">
        <v>213</v>
      </c>
      <c r="H646" s="760">
        <v>0.16</v>
      </c>
      <c r="I646" s="714">
        <f t="shared" si="9"/>
        <v>178.92000000000002</v>
      </c>
    </row>
    <row r="647" spans="2:9">
      <c r="B647" s="659"/>
      <c r="C647" s="647" t="s">
        <v>1223</v>
      </c>
      <c r="D647" s="657" t="s">
        <v>1233</v>
      </c>
      <c r="E647" s="658" t="s">
        <v>1234</v>
      </c>
      <c r="F647" s="721" t="s">
        <v>71</v>
      </c>
      <c r="G647" s="741">
        <v>639</v>
      </c>
      <c r="H647" s="760">
        <v>0.16</v>
      </c>
      <c r="I647" s="714">
        <f t="shared" si="9"/>
        <v>536.76</v>
      </c>
    </row>
    <row r="648" spans="2:9">
      <c r="B648" s="659"/>
      <c r="C648" s="647" t="s">
        <v>1223</v>
      </c>
      <c r="D648" s="657" t="s">
        <v>1235</v>
      </c>
      <c r="E648" s="658" t="s">
        <v>1236</v>
      </c>
      <c r="F648" s="721" t="s">
        <v>71</v>
      </c>
      <c r="G648" s="741">
        <v>1065</v>
      </c>
      <c r="H648" s="760">
        <v>0.16</v>
      </c>
      <c r="I648" s="714">
        <f t="shared" si="9"/>
        <v>894.6</v>
      </c>
    </row>
    <row r="649" spans="2:9">
      <c r="B649" s="659"/>
      <c r="C649" s="647"/>
      <c r="D649" s="680"/>
      <c r="E649" s="658"/>
      <c r="F649" s="721"/>
      <c r="G649" s="741"/>
      <c r="H649" s="760"/>
      <c r="I649" s="714"/>
    </row>
    <row r="650" spans="2:9">
      <c r="B650" s="670" t="s">
        <v>210</v>
      </c>
      <c r="C650" s="647" t="s">
        <v>1223</v>
      </c>
      <c r="D650" s="657" t="s">
        <v>1237</v>
      </c>
      <c r="E650" s="658" t="s">
        <v>1238</v>
      </c>
      <c r="F650" s="729" t="s">
        <v>56</v>
      </c>
      <c r="G650" s="750">
        <v>141</v>
      </c>
      <c r="H650" s="760">
        <v>0.27</v>
      </c>
      <c r="I650" s="714">
        <f t="shared" si="9"/>
        <v>102.93</v>
      </c>
    </row>
    <row r="651" spans="2:9">
      <c r="B651" s="659"/>
      <c r="C651" s="647" t="s">
        <v>1223</v>
      </c>
      <c r="D651" s="657" t="s">
        <v>1239</v>
      </c>
      <c r="E651" s="658" t="s">
        <v>1240</v>
      </c>
      <c r="F651" s="729" t="s">
        <v>56</v>
      </c>
      <c r="G651" s="750">
        <v>423</v>
      </c>
      <c r="H651" s="760">
        <v>0.27</v>
      </c>
      <c r="I651" s="714">
        <f t="shared" ref="I651:I714" si="10">G651-(G651*H651)</f>
        <v>308.78999999999996</v>
      </c>
    </row>
    <row r="652" spans="2:9">
      <c r="B652" s="659"/>
      <c r="C652" s="647" t="s">
        <v>1223</v>
      </c>
      <c r="D652" s="657" t="s">
        <v>1241</v>
      </c>
      <c r="E652" s="658" t="s">
        <v>1242</v>
      </c>
      <c r="F652" s="729" t="s">
        <v>56</v>
      </c>
      <c r="G652" s="750">
        <v>705</v>
      </c>
      <c r="H652" s="760">
        <v>0.27</v>
      </c>
      <c r="I652" s="714">
        <f t="shared" si="10"/>
        <v>514.65</v>
      </c>
    </row>
    <row r="653" spans="2:9">
      <c r="B653" s="659"/>
      <c r="C653" s="647"/>
      <c r="D653" s="680"/>
      <c r="E653" s="663"/>
      <c r="F653" s="723"/>
      <c r="G653" s="743"/>
      <c r="H653" s="760"/>
      <c r="I653" s="714"/>
    </row>
    <row r="654" spans="2:9">
      <c r="B654" s="661" t="s">
        <v>218</v>
      </c>
      <c r="C654" s="647" t="s">
        <v>1223</v>
      </c>
      <c r="D654" s="657" t="s">
        <v>1243</v>
      </c>
      <c r="E654" s="658" t="s">
        <v>1244</v>
      </c>
      <c r="F654" s="721" t="s">
        <v>71</v>
      </c>
      <c r="G654" s="741">
        <v>141</v>
      </c>
      <c r="H654" s="760">
        <v>0.16</v>
      </c>
      <c r="I654" s="714">
        <f t="shared" si="10"/>
        <v>118.44</v>
      </c>
    </row>
    <row r="655" spans="2:9">
      <c r="B655" s="659"/>
      <c r="C655" s="647" t="s">
        <v>1223</v>
      </c>
      <c r="D655" s="657" t="s">
        <v>1245</v>
      </c>
      <c r="E655" s="658" t="s">
        <v>1246</v>
      </c>
      <c r="F655" s="721" t="s">
        <v>71</v>
      </c>
      <c r="G655" s="741">
        <v>423</v>
      </c>
      <c r="H655" s="760">
        <v>0.16</v>
      </c>
      <c r="I655" s="714">
        <f t="shared" si="10"/>
        <v>355.32</v>
      </c>
    </row>
    <row r="656" spans="2:9">
      <c r="B656" s="659"/>
      <c r="C656" s="647" t="s">
        <v>1223</v>
      </c>
      <c r="D656" s="657" t="s">
        <v>1247</v>
      </c>
      <c r="E656" s="658" t="s">
        <v>1248</v>
      </c>
      <c r="F656" s="721" t="s">
        <v>71</v>
      </c>
      <c r="G656" s="741">
        <v>705</v>
      </c>
      <c r="H656" s="760">
        <v>0.16</v>
      </c>
      <c r="I656" s="714">
        <f t="shared" si="10"/>
        <v>592.20000000000005</v>
      </c>
    </row>
    <row r="657" spans="2:9">
      <c r="B657" s="659"/>
      <c r="C657" s="647"/>
      <c r="D657" s="680"/>
      <c r="E657" s="658"/>
      <c r="F657" s="721"/>
      <c r="G657" s="741"/>
      <c r="H657" s="760"/>
      <c r="I657" s="714"/>
    </row>
    <row r="658" spans="2:9">
      <c r="B658" s="670" t="s">
        <v>67</v>
      </c>
      <c r="C658" s="647" t="s">
        <v>1223</v>
      </c>
      <c r="D658" s="657" t="s">
        <v>1249</v>
      </c>
      <c r="E658" s="658" t="s">
        <v>1250</v>
      </c>
      <c r="F658" s="721" t="s">
        <v>71</v>
      </c>
      <c r="G658" s="741">
        <v>354</v>
      </c>
      <c r="H658" s="760">
        <v>0.16</v>
      </c>
      <c r="I658" s="714">
        <f t="shared" si="10"/>
        <v>297.36</v>
      </c>
    </row>
    <row r="659" spans="2:9">
      <c r="B659" s="669"/>
      <c r="C659" s="647" t="s">
        <v>1223</v>
      </c>
      <c r="D659" s="657" t="s">
        <v>1251</v>
      </c>
      <c r="E659" s="658" t="s">
        <v>1252</v>
      </c>
      <c r="F659" s="721" t="s">
        <v>71</v>
      </c>
      <c r="G659" s="741">
        <v>1062</v>
      </c>
      <c r="H659" s="760">
        <v>0.16</v>
      </c>
      <c r="I659" s="714">
        <f t="shared" si="10"/>
        <v>892.07999999999993</v>
      </c>
    </row>
    <row r="660" spans="2:9">
      <c r="B660" s="669"/>
      <c r="C660" s="647" t="s">
        <v>1223</v>
      </c>
      <c r="D660" s="657" t="s">
        <v>1253</v>
      </c>
      <c r="E660" s="658" t="s">
        <v>1254</v>
      </c>
      <c r="F660" s="721" t="s">
        <v>71</v>
      </c>
      <c r="G660" s="741">
        <v>1770</v>
      </c>
      <c r="H660" s="760">
        <v>0.16</v>
      </c>
      <c r="I660" s="714">
        <f t="shared" si="10"/>
        <v>1486.8</v>
      </c>
    </row>
    <row r="661" spans="2:9">
      <c r="B661" s="669"/>
      <c r="C661" s="647"/>
      <c r="D661" s="680"/>
      <c r="E661" s="658"/>
      <c r="F661" s="721"/>
      <c r="G661" s="741"/>
      <c r="H661" s="760"/>
      <c r="I661" s="714"/>
    </row>
    <row r="662" spans="2:9">
      <c r="B662" s="669" t="s">
        <v>1255</v>
      </c>
      <c r="C662" s="647" t="s">
        <v>1223</v>
      </c>
      <c r="D662" s="702" t="s">
        <v>1256</v>
      </c>
      <c r="E662" s="681" t="s">
        <v>1257</v>
      </c>
      <c r="F662" s="729" t="s">
        <v>71</v>
      </c>
      <c r="G662" s="750">
        <v>240</v>
      </c>
      <c r="H662" s="760">
        <v>0.16</v>
      </c>
      <c r="I662" s="714">
        <f t="shared" si="10"/>
        <v>201.6</v>
      </c>
    </row>
    <row r="663" spans="2:9">
      <c r="B663" s="669"/>
      <c r="C663" s="647" t="s">
        <v>1223</v>
      </c>
      <c r="D663" s="702" t="s">
        <v>1258</v>
      </c>
      <c r="E663" s="681" t="s">
        <v>1259</v>
      </c>
      <c r="F663" s="729" t="s">
        <v>71</v>
      </c>
      <c r="G663" s="750">
        <v>241</v>
      </c>
      <c r="H663" s="760">
        <v>0.16</v>
      </c>
      <c r="I663" s="714">
        <f t="shared" si="10"/>
        <v>202.44</v>
      </c>
    </row>
    <row r="664" spans="2:9">
      <c r="B664" s="669"/>
      <c r="C664" s="647"/>
      <c r="D664" s="680"/>
      <c r="E664" s="681"/>
      <c r="F664" s="729"/>
      <c r="G664" s="750"/>
      <c r="H664" s="775"/>
      <c r="I664" s="714"/>
    </row>
    <row r="665" spans="2:9">
      <c r="B665" s="669" t="s">
        <v>1260</v>
      </c>
      <c r="C665" s="647"/>
      <c r="D665" s="680"/>
      <c r="E665" s="681"/>
      <c r="F665" s="729"/>
      <c r="G665" s="750"/>
      <c r="H665" s="775"/>
      <c r="I665" s="714"/>
    </row>
    <row r="666" spans="2:9">
      <c r="B666" s="661" t="s">
        <v>203</v>
      </c>
      <c r="C666" s="656" t="s">
        <v>658</v>
      </c>
      <c r="D666" s="657" t="s">
        <v>1261</v>
      </c>
      <c r="E666" s="658" t="s">
        <v>660</v>
      </c>
      <c r="F666" s="721" t="s">
        <v>71</v>
      </c>
      <c r="G666" s="741">
        <v>42</v>
      </c>
      <c r="H666" s="760">
        <v>0.16</v>
      </c>
      <c r="I666" s="714">
        <f t="shared" si="10"/>
        <v>35.28</v>
      </c>
    </row>
    <row r="667" spans="2:9">
      <c r="B667" s="661"/>
      <c r="C667" s="656"/>
      <c r="D667" s="657" t="s">
        <v>1262</v>
      </c>
      <c r="E667" s="658" t="s">
        <v>1263</v>
      </c>
      <c r="F667" s="721" t="s">
        <v>71</v>
      </c>
      <c r="G667" s="741">
        <v>126</v>
      </c>
      <c r="H667" s="760">
        <v>0.16</v>
      </c>
      <c r="I667" s="714">
        <f t="shared" si="10"/>
        <v>105.84</v>
      </c>
    </row>
    <row r="668" spans="2:9">
      <c r="B668" s="659"/>
      <c r="C668" s="656"/>
      <c r="D668" s="680"/>
      <c r="E668" s="681"/>
      <c r="F668" s="729"/>
      <c r="G668" s="750"/>
      <c r="H668" s="775"/>
      <c r="I668" s="714"/>
    </row>
    <row r="669" spans="2:9">
      <c r="B669" s="661" t="s">
        <v>218</v>
      </c>
      <c r="C669" s="656" t="s">
        <v>672</v>
      </c>
      <c r="D669" s="657" t="s">
        <v>1264</v>
      </c>
      <c r="E669" s="681" t="s">
        <v>674</v>
      </c>
      <c r="F669" s="721" t="s">
        <v>71</v>
      </c>
      <c r="G669" s="741">
        <v>72</v>
      </c>
      <c r="H669" s="760">
        <v>0.16</v>
      </c>
      <c r="I669" s="714">
        <f t="shared" si="10"/>
        <v>60.480000000000004</v>
      </c>
    </row>
    <row r="670" spans="2:9">
      <c r="B670" s="661"/>
      <c r="C670" s="656"/>
      <c r="D670" s="657" t="s">
        <v>1265</v>
      </c>
      <c r="E670" s="681" t="s">
        <v>676</v>
      </c>
      <c r="F670" s="721" t="s">
        <v>71</v>
      </c>
      <c r="G670" s="741">
        <v>216</v>
      </c>
      <c r="H670" s="760">
        <v>0.16</v>
      </c>
      <c r="I670" s="714">
        <f t="shared" si="10"/>
        <v>181.44</v>
      </c>
    </row>
    <row r="671" spans="2:9">
      <c r="B671" s="659"/>
      <c r="C671" s="656"/>
      <c r="D671" s="680"/>
      <c r="E671" s="681"/>
      <c r="F671" s="729"/>
      <c r="G671" s="750"/>
      <c r="H671" s="775"/>
      <c r="I671" s="714"/>
    </row>
    <row r="672" spans="2:9">
      <c r="B672" s="659" t="s">
        <v>1266</v>
      </c>
      <c r="C672" s="656" t="s">
        <v>1267</v>
      </c>
      <c r="D672" s="657" t="s">
        <v>1268</v>
      </c>
      <c r="E672" s="681" t="s">
        <v>1269</v>
      </c>
      <c r="F672" s="729" t="s">
        <v>71</v>
      </c>
      <c r="G672" s="750">
        <v>81</v>
      </c>
      <c r="H672" s="760">
        <v>0.16</v>
      </c>
      <c r="I672" s="714">
        <f t="shared" si="10"/>
        <v>68.039999999999992</v>
      </c>
    </row>
    <row r="673" spans="2:9">
      <c r="B673" s="659" t="s">
        <v>1270</v>
      </c>
      <c r="C673" s="656" t="s">
        <v>1267</v>
      </c>
      <c r="D673" s="657" t="s">
        <v>1271</v>
      </c>
      <c r="E673" s="681" t="s">
        <v>1272</v>
      </c>
      <c r="F673" s="729" t="s">
        <v>71</v>
      </c>
      <c r="G673" s="750">
        <v>84</v>
      </c>
      <c r="H673" s="760">
        <v>0.16</v>
      </c>
      <c r="I673" s="714">
        <f t="shared" si="10"/>
        <v>70.56</v>
      </c>
    </row>
    <row r="674" spans="2:9">
      <c r="B674" s="659"/>
      <c r="C674" s="656"/>
      <c r="D674" s="680"/>
      <c r="E674" s="681"/>
      <c r="F674" s="729"/>
      <c r="G674" s="750"/>
      <c r="H674" s="775"/>
      <c r="I674" s="714"/>
    </row>
    <row r="675" spans="2:9">
      <c r="B675" s="659" t="s">
        <v>1273</v>
      </c>
      <c r="C675" s="656"/>
      <c r="D675" s="657" t="s">
        <v>1274</v>
      </c>
      <c r="E675" s="681" t="s">
        <v>1275</v>
      </c>
      <c r="F675" s="729" t="s">
        <v>71</v>
      </c>
      <c r="G675" s="750">
        <v>240</v>
      </c>
      <c r="H675" s="760">
        <v>0.16</v>
      </c>
      <c r="I675" s="714">
        <f t="shared" si="10"/>
        <v>201.6</v>
      </c>
    </row>
    <row r="676" spans="2:9">
      <c r="B676" s="659" t="s">
        <v>1276</v>
      </c>
      <c r="C676" s="656"/>
      <c r="D676" s="657" t="s">
        <v>1277</v>
      </c>
      <c r="E676" s="681" t="s">
        <v>1278</v>
      </c>
      <c r="F676" s="729" t="s">
        <v>71</v>
      </c>
      <c r="G676" s="750">
        <v>84</v>
      </c>
      <c r="H676" s="760">
        <v>0.16</v>
      </c>
      <c r="I676" s="714">
        <f t="shared" si="10"/>
        <v>70.56</v>
      </c>
    </row>
    <row r="677" spans="2:9">
      <c r="B677" s="703" t="s">
        <v>1279</v>
      </c>
      <c r="C677" s="704"/>
      <c r="D677" s="705" t="s">
        <v>1280</v>
      </c>
      <c r="E677" s="681" t="s">
        <v>1281</v>
      </c>
      <c r="F677" s="729" t="s">
        <v>71</v>
      </c>
      <c r="G677" s="750">
        <v>81</v>
      </c>
      <c r="H677" s="760">
        <v>0.16</v>
      </c>
      <c r="I677" s="714">
        <f t="shared" si="10"/>
        <v>68.039999999999992</v>
      </c>
    </row>
    <row r="678" spans="2:9">
      <c r="B678" s="703"/>
      <c r="C678" s="704"/>
      <c r="D678" s="680"/>
      <c r="E678" s="681"/>
      <c r="F678" s="729"/>
      <c r="G678" s="750"/>
      <c r="H678" s="775"/>
      <c r="I678" s="714"/>
    </row>
    <row r="679" spans="2:9">
      <c r="B679" s="703" t="s">
        <v>1282</v>
      </c>
      <c r="C679" s="704" t="s">
        <v>1267</v>
      </c>
      <c r="D679" s="705" t="s">
        <v>1283</v>
      </c>
      <c r="E679" s="681" t="s">
        <v>1284</v>
      </c>
      <c r="F679" s="729" t="s">
        <v>71</v>
      </c>
      <c r="G679" s="750">
        <v>42</v>
      </c>
      <c r="H679" s="760">
        <v>0.16</v>
      </c>
      <c r="I679" s="714">
        <f t="shared" si="10"/>
        <v>35.28</v>
      </c>
    </row>
    <row r="680" spans="2:9">
      <c r="B680" s="703" t="s">
        <v>1285</v>
      </c>
      <c r="C680" s="704" t="s">
        <v>1267</v>
      </c>
      <c r="D680" s="705" t="s">
        <v>1286</v>
      </c>
      <c r="E680" s="706" t="s">
        <v>1287</v>
      </c>
      <c r="F680" s="729" t="s">
        <v>71</v>
      </c>
      <c r="G680" s="750">
        <v>213</v>
      </c>
      <c r="H680" s="760">
        <v>0.16</v>
      </c>
      <c r="I680" s="714">
        <f t="shared" si="10"/>
        <v>178.92000000000002</v>
      </c>
    </row>
    <row r="681" spans="2:9">
      <c r="B681" s="703"/>
      <c r="C681" s="704"/>
      <c r="D681" s="680"/>
      <c r="E681" s="681"/>
      <c r="F681" s="729"/>
      <c r="G681" s="750"/>
      <c r="H681" s="775"/>
      <c r="I681" s="714"/>
    </row>
    <row r="682" spans="2:9">
      <c r="B682" s="703" t="s">
        <v>1288</v>
      </c>
      <c r="C682" s="704"/>
      <c r="D682" s="680"/>
      <c r="E682" s="681" t="s">
        <v>1289</v>
      </c>
      <c r="F682" s="729"/>
      <c r="G682" s="750"/>
      <c r="H682" s="775"/>
      <c r="I682" s="714"/>
    </row>
    <row r="683" spans="2:9">
      <c r="B683" s="707" t="s">
        <v>1081</v>
      </c>
      <c r="C683" s="708"/>
      <c r="D683" s="678"/>
      <c r="E683" s="651"/>
      <c r="F683" s="719"/>
      <c r="G683" s="739"/>
      <c r="H683" s="770"/>
      <c r="I683" s="758"/>
    </row>
    <row r="684" spans="2:9">
      <c r="B684" s="632" t="s">
        <v>1290</v>
      </c>
      <c r="C684" s="633" t="s">
        <v>1291</v>
      </c>
      <c r="D684" s="634"/>
      <c r="E684" s="634" t="s">
        <v>1291</v>
      </c>
      <c r="F684" s="732"/>
      <c r="G684" s="753" t="s">
        <v>1291</v>
      </c>
      <c r="H684" s="776"/>
      <c r="I684" s="762"/>
    </row>
    <row r="685" spans="2:9">
      <c r="B685" s="635" t="s">
        <v>1290</v>
      </c>
      <c r="C685" s="636" t="s">
        <v>1291</v>
      </c>
      <c r="D685" s="636" t="s">
        <v>1292</v>
      </c>
      <c r="E685" s="637" t="s">
        <v>1293</v>
      </c>
      <c r="F685" s="733" t="s">
        <v>1294</v>
      </c>
      <c r="G685" s="754">
        <v>133.4</v>
      </c>
      <c r="H685" s="777">
        <v>0.01</v>
      </c>
      <c r="I685" s="714">
        <f t="shared" si="10"/>
        <v>132.066</v>
      </c>
    </row>
    <row r="686" spans="2:9">
      <c r="B686" s="635" t="s">
        <v>1290</v>
      </c>
      <c r="C686" s="637" t="s">
        <v>1291</v>
      </c>
      <c r="D686" s="636" t="s">
        <v>1295</v>
      </c>
      <c r="E686" s="637" t="s">
        <v>1296</v>
      </c>
      <c r="F686" s="733" t="s">
        <v>1294</v>
      </c>
      <c r="G686" s="754">
        <v>137.44999999999999</v>
      </c>
      <c r="H686" s="777">
        <v>0.01</v>
      </c>
      <c r="I686" s="714">
        <f t="shared" si="10"/>
        <v>136.07549999999998</v>
      </c>
    </row>
    <row r="687" spans="2:9">
      <c r="B687" s="635" t="s">
        <v>1290</v>
      </c>
      <c r="C687" s="637" t="s">
        <v>1291</v>
      </c>
      <c r="D687" s="636" t="s">
        <v>1297</v>
      </c>
      <c r="E687" s="637" t="s">
        <v>1298</v>
      </c>
      <c r="F687" s="733" t="s">
        <v>1294</v>
      </c>
      <c r="G687" s="754">
        <v>137.44999999999999</v>
      </c>
      <c r="H687" s="777">
        <v>0.01</v>
      </c>
      <c r="I687" s="714">
        <f t="shared" si="10"/>
        <v>136.07549999999998</v>
      </c>
    </row>
    <row r="688" spans="2:9">
      <c r="B688" s="635" t="s">
        <v>1290</v>
      </c>
      <c r="C688" s="637" t="s">
        <v>1291</v>
      </c>
      <c r="D688" s="636" t="s">
        <v>1299</v>
      </c>
      <c r="E688" s="637" t="s">
        <v>1300</v>
      </c>
      <c r="F688" s="733" t="s">
        <v>1294</v>
      </c>
      <c r="G688" s="754">
        <v>91.6</v>
      </c>
      <c r="H688" s="777">
        <v>0.01</v>
      </c>
      <c r="I688" s="714">
        <f t="shared" si="10"/>
        <v>90.683999999999997</v>
      </c>
    </row>
    <row r="689" spans="2:9">
      <c r="B689" s="635" t="s">
        <v>1290</v>
      </c>
      <c r="C689" s="637" t="s">
        <v>1291</v>
      </c>
      <c r="D689" s="636" t="s">
        <v>1301</v>
      </c>
      <c r="E689" s="637" t="s">
        <v>1302</v>
      </c>
      <c r="F689" s="733" t="s">
        <v>1294</v>
      </c>
      <c r="G689" s="754">
        <v>220.5</v>
      </c>
      <c r="H689" s="777">
        <v>0.01</v>
      </c>
      <c r="I689" s="714">
        <f t="shared" si="10"/>
        <v>218.29499999999999</v>
      </c>
    </row>
    <row r="690" spans="2:9">
      <c r="B690" s="635" t="s">
        <v>1290</v>
      </c>
      <c r="C690" s="637" t="s">
        <v>1291</v>
      </c>
      <c r="D690" s="636" t="s">
        <v>1303</v>
      </c>
      <c r="E690" s="637" t="s">
        <v>1304</v>
      </c>
      <c r="F690" s="733" t="s">
        <v>1294</v>
      </c>
      <c r="G690" s="754">
        <v>231.53</v>
      </c>
      <c r="H690" s="777">
        <v>0.01</v>
      </c>
      <c r="I690" s="714">
        <f t="shared" si="10"/>
        <v>229.21469999999999</v>
      </c>
    </row>
    <row r="691" spans="2:9">
      <c r="B691" s="635" t="s">
        <v>1290</v>
      </c>
      <c r="C691" s="637" t="s">
        <v>1291</v>
      </c>
      <c r="D691" s="636" t="s">
        <v>1305</v>
      </c>
      <c r="E691" s="637" t="s">
        <v>1306</v>
      </c>
      <c r="F691" s="733" t="s">
        <v>1294</v>
      </c>
      <c r="G691" s="754">
        <v>355.23</v>
      </c>
      <c r="H691" s="777">
        <v>0.01</v>
      </c>
      <c r="I691" s="714">
        <f t="shared" si="10"/>
        <v>351.67770000000002</v>
      </c>
    </row>
    <row r="692" spans="2:9">
      <c r="B692" s="635" t="s">
        <v>1290</v>
      </c>
      <c r="C692" s="637" t="s">
        <v>1291</v>
      </c>
      <c r="D692" s="636" t="s">
        <v>1307</v>
      </c>
      <c r="E692" s="637" t="s">
        <v>1308</v>
      </c>
      <c r="F692" s="733" t="s">
        <v>1294</v>
      </c>
      <c r="G692" s="754">
        <v>383.46</v>
      </c>
      <c r="H692" s="777">
        <v>0.01</v>
      </c>
      <c r="I692" s="714">
        <f t="shared" si="10"/>
        <v>379.62539999999996</v>
      </c>
    </row>
    <row r="693" spans="2:9">
      <c r="B693" s="635" t="s">
        <v>1290</v>
      </c>
      <c r="C693" s="637" t="s">
        <v>1291</v>
      </c>
      <c r="D693" s="636" t="s">
        <v>1309</v>
      </c>
      <c r="E693" s="637" t="s">
        <v>1310</v>
      </c>
      <c r="F693" s="733" t="s">
        <v>1294</v>
      </c>
      <c r="G693" s="754">
        <v>899.47</v>
      </c>
      <c r="H693" s="777">
        <v>0.01</v>
      </c>
      <c r="I693" s="714">
        <f t="shared" si="10"/>
        <v>890.47530000000006</v>
      </c>
    </row>
    <row r="694" spans="2:9">
      <c r="B694" s="635" t="s">
        <v>1290</v>
      </c>
      <c r="C694" s="637" t="s">
        <v>1291</v>
      </c>
      <c r="D694" s="636" t="s">
        <v>1311</v>
      </c>
      <c r="E694" s="637" t="s">
        <v>1312</v>
      </c>
      <c r="F694" s="733" t="s">
        <v>1294</v>
      </c>
      <c r="G694" s="754">
        <v>187.43</v>
      </c>
      <c r="H694" s="777">
        <v>0.01</v>
      </c>
      <c r="I694" s="714">
        <f t="shared" si="10"/>
        <v>185.5557</v>
      </c>
    </row>
    <row r="695" spans="2:9">
      <c r="B695" s="635" t="s">
        <v>1290</v>
      </c>
      <c r="C695" s="637" t="s">
        <v>1291</v>
      </c>
      <c r="D695" s="636" t="s">
        <v>1313</v>
      </c>
      <c r="E695" s="637" t="s">
        <v>1314</v>
      </c>
      <c r="F695" s="733" t="s">
        <v>1294</v>
      </c>
      <c r="G695" s="754">
        <v>198.45</v>
      </c>
      <c r="H695" s="777">
        <v>0.01</v>
      </c>
      <c r="I695" s="714">
        <f t="shared" si="10"/>
        <v>196.46549999999999</v>
      </c>
    </row>
    <row r="696" spans="2:9">
      <c r="B696" s="635" t="s">
        <v>1290</v>
      </c>
      <c r="C696" s="637" t="s">
        <v>1291</v>
      </c>
      <c r="D696" s="636" t="s">
        <v>1315</v>
      </c>
      <c r="E696" s="637" t="s">
        <v>1316</v>
      </c>
      <c r="F696" s="733" t="s">
        <v>1294</v>
      </c>
      <c r="G696" s="754">
        <v>78.17</v>
      </c>
      <c r="H696" s="777">
        <v>0.01</v>
      </c>
      <c r="I696" s="714">
        <f t="shared" si="10"/>
        <v>77.388300000000001</v>
      </c>
    </row>
    <row r="697" spans="2:9">
      <c r="B697" s="635" t="s">
        <v>1290</v>
      </c>
      <c r="C697" s="637" t="s">
        <v>1291</v>
      </c>
      <c r="D697" s="636" t="s">
        <v>1317</v>
      </c>
      <c r="E697" s="637" t="s">
        <v>1318</v>
      </c>
      <c r="F697" s="733" t="s">
        <v>1294</v>
      </c>
      <c r="G697" s="754">
        <v>98.02</v>
      </c>
      <c r="H697" s="777">
        <v>0.01</v>
      </c>
      <c r="I697" s="714">
        <f t="shared" si="10"/>
        <v>97.0398</v>
      </c>
    </row>
    <row r="698" spans="2:9">
      <c r="B698" s="635" t="s">
        <v>1290</v>
      </c>
      <c r="C698" s="637" t="s">
        <v>1291</v>
      </c>
      <c r="D698" s="636" t="s">
        <v>1319</v>
      </c>
      <c r="E698" s="637" t="s">
        <v>1320</v>
      </c>
      <c r="F698" s="733" t="s">
        <v>1294</v>
      </c>
      <c r="G698" s="754">
        <v>38.369999999999997</v>
      </c>
      <c r="H698" s="777">
        <v>0.01</v>
      </c>
      <c r="I698" s="714">
        <f t="shared" si="10"/>
        <v>37.9863</v>
      </c>
    </row>
    <row r="699" spans="2:9">
      <c r="B699" s="635" t="s">
        <v>1290</v>
      </c>
      <c r="C699" s="637" t="s">
        <v>1291</v>
      </c>
      <c r="D699" s="636" t="s">
        <v>1321</v>
      </c>
      <c r="E699" s="637" t="s">
        <v>1322</v>
      </c>
      <c r="F699" s="733" t="s">
        <v>1294</v>
      </c>
      <c r="G699" s="754">
        <v>38.369999999999997</v>
      </c>
      <c r="H699" s="777">
        <v>0.01</v>
      </c>
      <c r="I699" s="714">
        <f t="shared" si="10"/>
        <v>37.9863</v>
      </c>
    </row>
    <row r="700" spans="2:9">
      <c r="B700" s="635" t="s">
        <v>1290</v>
      </c>
      <c r="C700" s="637" t="s">
        <v>1291</v>
      </c>
      <c r="D700" s="636" t="s">
        <v>1323</v>
      </c>
      <c r="E700" s="637" t="s">
        <v>1324</v>
      </c>
      <c r="F700" s="733" t="s">
        <v>1294</v>
      </c>
      <c r="G700" s="754">
        <v>38.369999999999997</v>
      </c>
      <c r="H700" s="777">
        <v>0.01</v>
      </c>
      <c r="I700" s="714">
        <f t="shared" si="10"/>
        <v>37.9863</v>
      </c>
    </row>
    <row r="701" spans="2:9">
      <c r="B701" s="635" t="s">
        <v>1290</v>
      </c>
      <c r="C701" s="637" t="s">
        <v>1291</v>
      </c>
      <c r="D701" s="636" t="s">
        <v>1325</v>
      </c>
      <c r="E701" s="637" t="s">
        <v>1326</v>
      </c>
      <c r="F701" s="733" t="s">
        <v>1294</v>
      </c>
      <c r="G701" s="754">
        <v>38.369999999999997</v>
      </c>
      <c r="H701" s="777">
        <v>0.01</v>
      </c>
      <c r="I701" s="714">
        <f t="shared" si="10"/>
        <v>37.9863</v>
      </c>
    </row>
    <row r="702" spans="2:9">
      <c r="B702" s="635" t="s">
        <v>1290</v>
      </c>
      <c r="C702" s="637" t="s">
        <v>1291</v>
      </c>
      <c r="D702" s="636" t="s">
        <v>1327</v>
      </c>
      <c r="E702" s="637" t="s">
        <v>1328</v>
      </c>
      <c r="F702" s="733" t="s">
        <v>1294</v>
      </c>
      <c r="G702" s="754">
        <v>317.66000000000003</v>
      </c>
      <c r="H702" s="777">
        <v>0.01</v>
      </c>
      <c r="I702" s="714">
        <f t="shared" si="10"/>
        <v>314.48340000000002</v>
      </c>
    </row>
    <row r="703" spans="2:9">
      <c r="B703" s="635" t="s">
        <v>1290</v>
      </c>
      <c r="C703" s="637" t="s">
        <v>1291</v>
      </c>
      <c r="D703" s="636" t="s">
        <v>1329</v>
      </c>
      <c r="E703" s="637" t="s">
        <v>1330</v>
      </c>
      <c r="F703" s="733" t="s">
        <v>1294</v>
      </c>
      <c r="G703" s="754">
        <v>115.76</v>
      </c>
      <c r="H703" s="777">
        <v>0.01</v>
      </c>
      <c r="I703" s="714">
        <f t="shared" si="10"/>
        <v>114.6024</v>
      </c>
    </row>
    <row r="704" spans="2:9">
      <c r="B704" s="635" t="s">
        <v>1290</v>
      </c>
      <c r="C704" s="637" t="s">
        <v>1291</v>
      </c>
      <c r="D704" s="636" t="s">
        <v>1331</v>
      </c>
      <c r="E704" s="637" t="s">
        <v>1332</v>
      </c>
      <c r="F704" s="733" t="s">
        <v>1294</v>
      </c>
      <c r="G704" s="754">
        <v>120</v>
      </c>
      <c r="H704" s="777">
        <v>0.01</v>
      </c>
      <c r="I704" s="714">
        <f t="shared" si="10"/>
        <v>118.8</v>
      </c>
    </row>
    <row r="705" spans="2:9">
      <c r="B705" s="635" t="s">
        <v>1290</v>
      </c>
      <c r="C705" s="637" t="s">
        <v>1291</v>
      </c>
      <c r="D705" s="636" t="s">
        <v>1333</v>
      </c>
      <c r="E705" s="637" t="s">
        <v>1334</v>
      </c>
      <c r="F705" s="733" t="s">
        <v>1294</v>
      </c>
      <c r="G705" s="754">
        <v>58.11</v>
      </c>
      <c r="H705" s="777">
        <v>0.01</v>
      </c>
      <c r="I705" s="714">
        <f t="shared" si="10"/>
        <v>57.5289</v>
      </c>
    </row>
    <row r="706" spans="2:9">
      <c r="B706" s="635" t="s">
        <v>1290</v>
      </c>
      <c r="C706" s="637" t="s">
        <v>1291</v>
      </c>
      <c r="D706" s="636" t="s">
        <v>1335</v>
      </c>
      <c r="E706" s="637" t="s">
        <v>1336</v>
      </c>
      <c r="F706" s="733" t="s">
        <v>1294</v>
      </c>
      <c r="G706" s="754">
        <v>49.43</v>
      </c>
      <c r="H706" s="777">
        <v>0.01</v>
      </c>
      <c r="I706" s="714">
        <f t="shared" si="10"/>
        <v>48.935699999999997</v>
      </c>
    </row>
    <row r="707" spans="2:9">
      <c r="B707" s="635" t="s">
        <v>1290</v>
      </c>
      <c r="C707" s="637" t="s">
        <v>1291</v>
      </c>
      <c r="D707" s="636" t="s">
        <v>1337</v>
      </c>
      <c r="E707" s="637" t="s">
        <v>1338</v>
      </c>
      <c r="F707" s="733" t="s">
        <v>1294</v>
      </c>
      <c r="G707" s="754">
        <v>644.29999999999995</v>
      </c>
      <c r="H707" s="777">
        <v>0.01</v>
      </c>
      <c r="I707" s="714">
        <f t="shared" si="10"/>
        <v>637.85699999999997</v>
      </c>
    </row>
    <row r="708" spans="2:9">
      <c r="B708" s="635" t="s">
        <v>1290</v>
      </c>
      <c r="C708" s="637" t="s">
        <v>1291</v>
      </c>
      <c r="D708" s="636" t="s">
        <v>1339</v>
      </c>
      <c r="E708" s="637" t="s">
        <v>1340</v>
      </c>
      <c r="F708" s="733" t="s">
        <v>1294</v>
      </c>
      <c r="G708" s="754">
        <v>700.77</v>
      </c>
      <c r="H708" s="777">
        <v>0.01</v>
      </c>
      <c r="I708" s="714">
        <f t="shared" si="10"/>
        <v>693.76229999999998</v>
      </c>
    </row>
    <row r="709" spans="2:9">
      <c r="B709" s="635" t="s">
        <v>1290</v>
      </c>
      <c r="C709" s="637" t="s">
        <v>1291</v>
      </c>
      <c r="D709" s="636" t="s">
        <v>1341</v>
      </c>
      <c r="E709" s="637" t="s">
        <v>1342</v>
      </c>
      <c r="F709" s="733" t="s">
        <v>1294</v>
      </c>
      <c r="G709" s="754">
        <v>1732.79</v>
      </c>
      <c r="H709" s="777">
        <v>0.01</v>
      </c>
      <c r="I709" s="714">
        <f t="shared" si="10"/>
        <v>1715.4621</v>
      </c>
    </row>
    <row r="710" spans="2:9">
      <c r="B710" s="635" t="s">
        <v>1290</v>
      </c>
      <c r="C710" s="637" t="s">
        <v>1291</v>
      </c>
      <c r="D710" s="636" t="s">
        <v>1343</v>
      </c>
      <c r="E710" s="637" t="s">
        <v>1344</v>
      </c>
      <c r="F710" s="733" t="s">
        <v>1294</v>
      </c>
      <c r="G710" s="754">
        <v>308.7</v>
      </c>
      <c r="H710" s="777">
        <v>0.01</v>
      </c>
      <c r="I710" s="714">
        <f t="shared" si="10"/>
        <v>305.613</v>
      </c>
    </row>
    <row r="711" spans="2:9">
      <c r="B711" s="635" t="s">
        <v>1290</v>
      </c>
      <c r="C711" s="637" t="s">
        <v>1291</v>
      </c>
      <c r="D711" s="636" t="s">
        <v>1345</v>
      </c>
      <c r="E711" s="637" t="s">
        <v>1346</v>
      </c>
      <c r="F711" s="733" t="s">
        <v>1294</v>
      </c>
      <c r="G711" s="754">
        <v>347.29</v>
      </c>
      <c r="H711" s="777">
        <v>0.01</v>
      </c>
      <c r="I711" s="714">
        <f t="shared" si="10"/>
        <v>343.81710000000004</v>
      </c>
    </row>
    <row r="712" spans="2:9">
      <c r="B712" s="635" t="s">
        <v>1290</v>
      </c>
      <c r="C712" s="637" t="s">
        <v>1291</v>
      </c>
      <c r="D712" s="636" t="s">
        <v>1347</v>
      </c>
      <c r="E712" s="637" t="s">
        <v>1348</v>
      </c>
      <c r="F712" s="733" t="s">
        <v>1294</v>
      </c>
      <c r="G712" s="754">
        <v>330.75</v>
      </c>
      <c r="H712" s="777">
        <v>0.01</v>
      </c>
      <c r="I712" s="714">
        <f t="shared" si="10"/>
        <v>327.4425</v>
      </c>
    </row>
    <row r="713" spans="2:9">
      <c r="B713" s="635" t="s">
        <v>1290</v>
      </c>
      <c r="C713" s="637" t="s">
        <v>1291</v>
      </c>
      <c r="D713" s="636" t="s">
        <v>1349</v>
      </c>
      <c r="E713" s="637" t="s">
        <v>1350</v>
      </c>
      <c r="F713" s="733" t="s">
        <v>1294</v>
      </c>
      <c r="G713" s="754">
        <v>374.85</v>
      </c>
      <c r="H713" s="777">
        <v>0.01</v>
      </c>
      <c r="I713" s="714">
        <f t="shared" si="10"/>
        <v>371.10150000000004</v>
      </c>
    </row>
    <row r="714" spans="2:9">
      <c r="B714" s="635" t="s">
        <v>1290</v>
      </c>
      <c r="C714" s="637" t="s">
        <v>1291</v>
      </c>
      <c r="D714" s="636" t="s">
        <v>1351</v>
      </c>
      <c r="E714" s="637" t="s">
        <v>1352</v>
      </c>
      <c r="F714" s="733" t="s">
        <v>1294</v>
      </c>
      <c r="G714" s="754">
        <v>413.44</v>
      </c>
      <c r="H714" s="777">
        <v>0.01</v>
      </c>
      <c r="I714" s="714">
        <f t="shared" si="10"/>
        <v>409.30559999999997</v>
      </c>
    </row>
    <row r="715" spans="2:9">
      <c r="B715" s="635" t="s">
        <v>1290</v>
      </c>
      <c r="C715" s="637" t="s">
        <v>1291</v>
      </c>
      <c r="D715" s="636" t="s">
        <v>1353</v>
      </c>
      <c r="E715" s="637" t="s">
        <v>1354</v>
      </c>
      <c r="F715" s="733" t="s">
        <v>1294</v>
      </c>
      <c r="G715" s="754">
        <v>396.9</v>
      </c>
      <c r="H715" s="777">
        <v>0.01</v>
      </c>
      <c r="I715" s="714">
        <f t="shared" ref="I715:I778" si="11">G715-(G715*H715)</f>
        <v>392.93099999999998</v>
      </c>
    </row>
    <row r="716" spans="2:9">
      <c r="B716" s="635" t="s">
        <v>1290</v>
      </c>
      <c r="C716" s="637" t="s">
        <v>1291</v>
      </c>
      <c r="D716" s="636" t="s">
        <v>1355</v>
      </c>
      <c r="E716" s="637" t="s">
        <v>1356</v>
      </c>
      <c r="F716" s="733" t="s">
        <v>1294</v>
      </c>
      <c r="G716" s="754">
        <v>423.28</v>
      </c>
      <c r="H716" s="777">
        <v>0.01</v>
      </c>
      <c r="I716" s="714">
        <f t="shared" si="11"/>
        <v>419.04719999999998</v>
      </c>
    </row>
    <row r="717" spans="2:9">
      <c r="B717" s="635" t="s">
        <v>1290</v>
      </c>
      <c r="C717" s="637" t="s">
        <v>1291</v>
      </c>
      <c r="D717" s="636" t="s">
        <v>1357</v>
      </c>
      <c r="E717" s="637" t="s">
        <v>1358</v>
      </c>
      <c r="F717" s="733" t="s">
        <v>1294</v>
      </c>
      <c r="G717" s="754">
        <v>423.28</v>
      </c>
      <c r="H717" s="777">
        <v>0.01</v>
      </c>
      <c r="I717" s="714">
        <f t="shared" si="11"/>
        <v>419.04719999999998</v>
      </c>
    </row>
    <row r="718" spans="2:9">
      <c r="B718" s="635" t="s">
        <v>1290</v>
      </c>
      <c r="C718" s="637" t="s">
        <v>1291</v>
      </c>
      <c r="D718" s="636" t="s">
        <v>1359</v>
      </c>
      <c r="E718" s="637" t="s">
        <v>1360</v>
      </c>
      <c r="F718" s="733" t="s">
        <v>1294</v>
      </c>
      <c r="G718" s="754">
        <v>688.54</v>
      </c>
      <c r="H718" s="777">
        <v>0.01</v>
      </c>
      <c r="I718" s="714">
        <f t="shared" si="11"/>
        <v>681.65459999999996</v>
      </c>
    </row>
    <row r="719" spans="2:9">
      <c r="B719" s="635" t="s">
        <v>1290</v>
      </c>
      <c r="C719" s="637" t="s">
        <v>1291</v>
      </c>
      <c r="D719" s="636" t="s">
        <v>1361</v>
      </c>
      <c r="E719" s="637" t="s">
        <v>1362</v>
      </c>
      <c r="F719" s="733" t="s">
        <v>1294</v>
      </c>
      <c r="G719" s="754">
        <v>655.75</v>
      </c>
      <c r="H719" s="777">
        <v>0.01</v>
      </c>
      <c r="I719" s="714">
        <f t="shared" si="11"/>
        <v>649.1925</v>
      </c>
    </row>
    <row r="720" spans="2:9">
      <c r="B720" s="635" t="s">
        <v>1290</v>
      </c>
      <c r="C720" s="637" t="s">
        <v>1291</v>
      </c>
      <c r="D720" s="636" t="s">
        <v>1363</v>
      </c>
      <c r="E720" s="637" t="s">
        <v>1364</v>
      </c>
      <c r="F720" s="733" t="s">
        <v>1294</v>
      </c>
      <c r="G720" s="754">
        <v>635.11</v>
      </c>
      <c r="H720" s="777">
        <v>0.01</v>
      </c>
      <c r="I720" s="714">
        <f t="shared" si="11"/>
        <v>628.75890000000004</v>
      </c>
    </row>
    <row r="721" spans="2:9">
      <c r="B721" s="635" t="s">
        <v>1290</v>
      </c>
      <c r="C721" s="637" t="s">
        <v>1291</v>
      </c>
      <c r="D721" s="636" t="s">
        <v>1365</v>
      </c>
      <c r="E721" s="637" t="s">
        <v>1366</v>
      </c>
      <c r="F721" s="733" t="s">
        <v>1294</v>
      </c>
      <c r="G721" s="754">
        <v>604.87</v>
      </c>
      <c r="H721" s="777">
        <v>0.01</v>
      </c>
      <c r="I721" s="714">
        <f t="shared" si="11"/>
        <v>598.82129999999995</v>
      </c>
    </row>
    <row r="722" spans="2:9">
      <c r="B722" s="635" t="s">
        <v>1290</v>
      </c>
      <c r="C722" s="637" t="s">
        <v>1291</v>
      </c>
      <c r="D722" s="636" t="s">
        <v>1367</v>
      </c>
      <c r="E722" s="637" t="s">
        <v>1368</v>
      </c>
      <c r="F722" s="733" t="s">
        <v>1294</v>
      </c>
      <c r="G722" s="754">
        <v>581.71</v>
      </c>
      <c r="H722" s="777">
        <v>0.01</v>
      </c>
      <c r="I722" s="714">
        <f t="shared" si="11"/>
        <v>575.89290000000005</v>
      </c>
    </row>
    <row r="723" spans="2:9">
      <c r="B723" s="635" t="s">
        <v>1290</v>
      </c>
      <c r="C723" s="637" t="s">
        <v>1291</v>
      </c>
      <c r="D723" s="636" t="s">
        <v>1369</v>
      </c>
      <c r="E723" s="637" t="s">
        <v>1370</v>
      </c>
      <c r="F723" s="733" t="s">
        <v>1294</v>
      </c>
      <c r="G723" s="754">
        <v>554.01</v>
      </c>
      <c r="H723" s="777">
        <v>0.01</v>
      </c>
      <c r="I723" s="714">
        <f t="shared" si="11"/>
        <v>548.46989999999994</v>
      </c>
    </row>
    <row r="724" spans="2:9">
      <c r="B724" s="635" t="s">
        <v>1290</v>
      </c>
      <c r="C724" s="637" t="s">
        <v>1291</v>
      </c>
      <c r="D724" s="636" t="s">
        <v>1371</v>
      </c>
      <c r="E724" s="637" t="s">
        <v>1372</v>
      </c>
      <c r="F724" s="733" t="s">
        <v>1294</v>
      </c>
      <c r="G724" s="754">
        <v>486.46</v>
      </c>
      <c r="H724" s="777">
        <v>0.01</v>
      </c>
      <c r="I724" s="714">
        <f t="shared" si="11"/>
        <v>481.59539999999998</v>
      </c>
    </row>
    <row r="725" spans="2:9">
      <c r="B725" s="635" t="s">
        <v>1290</v>
      </c>
      <c r="C725" s="637" t="s">
        <v>1291</v>
      </c>
      <c r="D725" s="636" t="s">
        <v>1373</v>
      </c>
      <c r="E725" s="637" t="s">
        <v>1374</v>
      </c>
      <c r="F725" s="733" t="s">
        <v>1294</v>
      </c>
      <c r="G725" s="754">
        <v>486.46</v>
      </c>
      <c r="H725" s="777">
        <v>0.01</v>
      </c>
      <c r="I725" s="714">
        <f t="shared" si="11"/>
        <v>481.59539999999998</v>
      </c>
    </row>
    <row r="726" spans="2:9">
      <c r="B726" s="635" t="s">
        <v>1290</v>
      </c>
      <c r="C726" s="637" t="s">
        <v>1291</v>
      </c>
      <c r="D726" s="636" t="s">
        <v>1375</v>
      </c>
      <c r="E726" s="637" t="s">
        <v>1376</v>
      </c>
      <c r="F726" s="733" t="s">
        <v>1294</v>
      </c>
      <c r="G726" s="754">
        <v>786.36</v>
      </c>
      <c r="H726" s="777">
        <v>0.01</v>
      </c>
      <c r="I726" s="714">
        <f t="shared" si="11"/>
        <v>778.49639999999999</v>
      </c>
    </row>
    <row r="727" spans="2:9">
      <c r="B727" s="635" t="s">
        <v>1290</v>
      </c>
      <c r="C727" s="637" t="s">
        <v>1291</v>
      </c>
      <c r="D727" s="636" t="s">
        <v>1377</v>
      </c>
      <c r="E727" s="637" t="s">
        <v>1378</v>
      </c>
      <c r="F727" s="733" t="s">
        <v>1294</v>
      </c>
      <c r="G727" s="754">
        <v>786.36</v>
      </c>
      <c r="H727" s="777">
        <v>0.01</v>
      </c>
      <c r="I727" s="714">
        <f t="shared" si="11"/>
        <v>778.49639999999999</v>
      </c>
    </row>
    <row r="728" spans="2:9">
      <c r="B728" s="635" t="s">
        <v>1290</v>
      </c>
      <c r="C728" s="637" t="s">
        <v>1291</v>
      </c>
      <c r="D728" s="636" t="s">
        <v>1379</v>
      </c>
      <c r="E728" s="637" t="s">
        <v>1380</v>
      </c>
      <c r="F728" s="733" t="s">
        <v>1294</v>
      </c>
      <c r="G728" s="754">
        <v>565.74</v>
      </c>
      <c r="H728" s="777">
        <v>0.01</v>
      </c>
      <c r="I728" s="714">
        <f t="shared" si="11"/>
        <v>560.08259999999996</v>
      </c>
    </row>
    <row r="729" spans="2:9">
      <c r="B729" s="635" t="s">
        <v>1290</v>
      </c>
      <c r="C729" s="637" t="s">
        <v>1291</v>
      </c>
      <c r="D729" s="636" t="s">
        <v>1381</v>
      </c>
      <c r="E729" s="637" t="s">
        <v>1382</v>
      </c>
      <c r="F729" s="733" t="s">
        <v>1294</v>
      </c>
      <c r="G729" s="754">
        <v>463.29</v>
      </c>
      <c r="H729" s="777">
        <v>0.01</v>
      </c>
      <c r="I729" s="714">
        <f t="shared" si="11"/>
        <v>458.65710000000001</v>
      </c>
    </row>
    <row r="730" spans="2:9">
      <c r="B730" s="635" t="s">
        <v>1290</v>
      </c>
      <c r="C730" s="637" t="s">
        <v>1291</v>
      </c>
      <c r="D730" s="636" t="s">
        <v>1383</v>
      </c>
      <c r="E730" s="637" t="s">
        <v>1384</v>
      </c>
      <c r="F730" s="733" t="s">
        <v>1294</v>
      </c>
      <c r="G730" s="754">
        <v>463.29</v>
      </c>
      <c r="H730" s="777">
        <v>0.01</v>
      </c>
      <c r="I730" s="714">
        <f t="shared" si="11"/>
        <v>458.65710000000001</v>
      </c>
    </row>
    <row r="731" spans="2:9">
      <c r="B731" s="635" t="s">
        <v>1290</v>
      </c>
      <c r="C731" s="637" t="s">
        <v>1291</v>
      </c>
      <c r="D731" s="636" t="s">
        <v>1385</v>
      </c>
      <c r="E731" s="637" t="s">
        <v>1386</v>
      </c>
      <c r="F731" s="733" t="s">
        <v>1294</v>
      </c>
      <c r="G731" s="754">
        <v>554.01</v>
      </c>
      <c r="H731" s="777">
        <v>0.01</v>
      </c>
      <c r="I731" s="714">
        <f t="shared" si="11"/>
        <v>548.46989999999994</v>
      </c>
    </row>
    <row r="732" spans="2:9">
      <c r="B732" s="635" t="s">
        <v>1290</v>
      </c>
      <c r="C732" s="637" t="s">
        <v>1291</v>
      </c>
      <c r="D732" s="636" t="s">
        <v>1387</v>
      </c>
      <c r="E732" s="637" t="s">
        <v>1388</v>
      </c>
      <c r="F732" s="733" t="s">
        <v>1294</v>
      </c>
      <c r="G732" s="754">
        <v>554.01</v>
      </c>
      <c r="H732" s="777">
        <v>0.01</v>
      </c>
      <c r="I732" s="714">
        <f t="shared" si="11"/>
        <v>548.46989999999994</v>
      </c>
    </row>
    <row r="733" spans="2:9">
      <c r="B733" s="635" t="s">
        <v>1290</v>
      </c>
      <c r="C733" s="637" t="s">
        <v>1291</v>
      </c>
      <c r="D733" s="636" t="s">
        <v>1389</v>
      </c>
      <c r="E733" s="637" t="s">
        <v>1390</v>
      </c>
      <c r="F733" s="733" t="s">
        <v>1294</v>
      </c>
      <c r="G733" s="754">
        <v>655.75</v>
      </c>
      <c r="H733" s="777">
        <v>0.01</v>
      </c>
      <c r="I733" s="714">
        <f t="shared" si="11"/>
        <v>649.1925</v>
      </c>
    </row>
    <row r="734" spans="2:9">
      <c r="B734" s="635" t="s">
        <v>1290</v>
      </c>
      <c r="C734" s="637" t="s">
        <v>1291</v>
      </c>
      <c r="D734" s="636" t="s">
        <v>1391</v>
      </c>
      <c r="E734" s="637" t="s">
        <v>1392</v>
      </c>
      <c r="F734" s="733" t="s">
        <v>1294</v>
      </c>
      <c r="G734" s="754">
        <v>655.75</v>
      </c>
      <c r="H734" s="777">
        <v>0.01</v>
      </c>
      <c r="I734" s="714">
        <f t="shared" si="11"/>
        <v>649.1925</v>
      </c>
    </row>
    <row r="735" spans="2:9">
      <c r="B735" s="635" t="s">
        <v>1290</v>
      </c>
      <c r="C735" s="637" t="s">
        <v>1291</v>
      </c>
      <c r="D735" s="636" t="s">
        <v>1393</v>
      </c>
      <c r="E735" s="637" t="s">
        <v>1394</v>
      </c>
      <c r="F735" s="733" t="s">
        <v>1294</v>
      </c>
      <c r="G735" s="754">
        <v>757.48</v>
      </c>
      <c r="H735" s="777">
        <v>0.01</v>
      </c>
      <c r="I735" s="714">
        <f t="shared" si="11"/>
        <v>749.90520000000004</v>
      </c>
    </row>
    <row r="736" spans="2:9">
      <c r="B736" s="635" t="s">
        <v>1290</v>
      </c>
      <c r="C736" s="637" t="s">
        <v>1291</v>
      </c>
      <c r="D736" s="636" t="s">
        <v>1395</v>
      </c>
      <c r="E736" s="637" t="s">
        <v>1396</v>
      </c>
      <c r="F736" s="733" t="s">
        <v>1294</v>
      </c>
      <c r="G736" s="754">
        <v>757.48</v>
      </c>
      <c r="H736" s="777">
        <v>0.01</v>
      </c>
      <c r="I736" s="714">
        <f t="shared" si="11"/>
        <v>749.90520000000004</v>
      </c>
    </row>
    <row r="737" spans="2:9">
      <c r="B737" s="635" t="s">
        <v>1290</v>
      </c>
      <c r="C737" s="637" t="s">
        <v>1291</v>
      </c>
      <c r="D737" s="636" t="s">
        <v>1397</v>
      </c>
      <c r="E737" s="637" t="s">
        <v>1398</v>
      </c>
      <c r="F737" s="733" t="s">
        <v>1294</v>
      </c>
      <c r="G737" s="754">
        <v>628.14</v>
      </c>
      <c r="H737" s="777">
        <v>0.01</v>
      </c>
      <c r="I737" s="714">
        <f t="shared" si="11"/>
        <v>621.85860000000002</v>
      </c>
    </row>
    <row r="738" spans="2:9">
      <c r="B738" s="635" t="s">
        <v>1290</v>
      </c>
      <c r="C738" s="637" t="s">
        <v>1291</v>
      </c>
      <c r="D738" s="636" t="s">
        <v>1399</v>
      </c>
      <c r="E738" s="637" t="s">
        <v>1400</v>
      </c>
      <c r="F738" s="733" t="s">
        <v>1294</v>
      </c>
      <c r="G738" s="754">
        <v>628.14</v>
      </c>
      <c r="H738" s="777">
        <v>0.01</v>
      </c>
      <c r="I738" s="714">
        <f t="shared" si="11"/>
        <v>621.85860000000002</v>
      </c>
    </row>
    <row r="739" spans="2:9">
      <c r="B739" s="635" t="s">
        <v>1290</v>
      </c>
      <c r="C739" s="637" t="s">
        <v>1291</v>
      </c>
      <c r="D739" s="636" t="s">
        <v>1401</v>
      </c>
      <c r="E739" s="637" t="s">
        <v>1402</v>
      </c>
      <c r="F739" s="733" t="s">
        <v>1294</v>
      </c>
      <c r="G739" s="754">
        <v>333.95</v>
      </c>
      <c r="H739" s="777">
        <v>0.01</v>
      </c>
      <c r="I739" s="714">
        <f t="shared" si="11"/>
        <v>330.6105</v>
      </c>
    </row>
    <row r="740" spans="2:9">
      <c r="B740" s="635" t="s">
        <v>1290</v>
      </c>
      <c r="C740" s="637" t="s">
        <v>1291</v>
      </c>
      <c r="D740" s="636" t="s">
        <v>1403</v>
      </c>
      <c r="E740" s="637" t="s">
        <v>1404</v>
      </c>
      <c r="F740" s="733" t="s">
        <v>1294</v>
      </c>
      <c r="G740" s="754">
        <v>333.95</v>
      </c>
      <c r="H740" s="777">
        <v>0.01</v>
      </c>
      <c r="I740" s="714">
        <f t="shared" si="11"/>
        <v>330.6105</v>
      </c>
    </row>
    <row r="741" spans="2:9">
      <c r="B741" s="635" t="s">
        <v>1290</v>
      </c>
      <c r="C741" s="637" t="s">
        <v>1291</v>
      </c>
      <c r="D741" s="636" t="s">
        <v>1405</v>
      </c>
      <c r="E741" s="637" t="s">
        <v>1406</v>
      </c>
      <c r="F741" s="733" t="s">
        <v>1294</v>
      </c>
      <c r="G741" s="754">
        <v>424.66</v>
      </c>
      <c r="H741" s="777">
        <v>0.01</v>
      </c>
      <c r="I741" s="714">
        <f t="shared" si="11"/>
        <v>420.41340000000002</v>
      </c>
    </row>
    <row r="742" spans="2:9">
      <c r="B742" s="635" t="s">
        <v>1290</v>
      </c>
      <c r="C742" s="637" t="s">
        <v>1291</v>
      </c>
      <c r="D742" s="636" t="s">
        <v>1407</v>
      </c>
      <c r="E742" s="637" t="s">
        <v>1408</v>
      </c>
      <c r="F742" s="733" t="s">
        <v>1294</v>
      </c>
      <c r="G742" s="754">
        <v>424.66</v>
      </c>
      <c r="H742" s="777">
        <v>0.01</v>
      </c>
      <c r="I742" s="714">
        <f t="shared" si="11"/>
        <v>420.41340000000002</v>
      </c>
    </row>
    <row r="743" spans="2:9">
      <c r="B743" s="635" t="s">
        <v>1290</v>
      </c>
      <c r="C743" s="637" t="s">
        <v>1291</v>
      </c>
      <c r="D743" s="636" t="s">
        <v>1409</v>
      </c>
      <c r="E743" s="637" t="s">
        <v>1410</v>
      </c>
      <c r="F743" s="733" t="s">
        <v>1294</v>
      </c>
      <c r="G743" s="754">
        <v>526.4</v>
      </c>
      <c r="H743" s="777">
        <v>0.01</v>
      </c>
      <c r="I743" s="714">
        <f t="shared" si="11"/>
        <v>521.13599999999997</v>
      </c>
    </row>
    <row r="744" spans="2:9">
      <c r="B744" s="635" t="s">
        <v>1290</v>
      </c>
      <c r="C744" s="637" t="s">
        <v>1291</v>
      </c>
      <c r="D744" s="636" t="s">
        <v>1411</v>
      </c>
      <c r="E744" s="637" t="s">
        <v>1412</v>
      </c>
      <c r="F744" s="733" t="s">
        <v>1294</v>
      </c>
      <c r="G744" s="754">
        <v>526.4</v>
      </c>
      <c r="H744" s="777">
        <v>0.01</v>
      </c>
      <c r="I744" s="714">
        <f t="shared" si="11"/>
        <v>521.13599999999997</v>
      </c>
    </row>
    <row r="745" spans="2:9">
      <c r="B745" s="635" t="s">
        <v>1290</v>
      </c>
      <c r="C745" s="637" t="s">
        <v>1291</v>
      </c>
      <c r="D745" s="636" t="s">
        <v>1413</v>
      </c>
      <c r="E745" s="637" t="s">
        <v>1414</v>
      </c>
      <c r="F745" s="733" t="s">
        <v>1294</v>
      </c>
      <c r="G745" s="754">
        <v>604.87</v>
      </c>
      <c r="H745" s="777">
        <v>0.01</v>
      </c>
      <c r="I745" s="714">
        <f t="shared" si="11"/>
        <v>598.82129999999995</v>
      </c>
    </row>
    <row r="746" spans="2:9">
      <c r="B746" s="635" t="s">
        <v>1290</v>
      </c>
      <c r="C746" s="637" t="s">
        <v>1291</v>
      </c>
      <c r="D746" s="636" t="s">
        <v>1415</v>
      </c>
      <c r="E746" s="637" t="s">
        <v>1416</v>
      </c>
      <c r="F746" s="733" t="s">
        <v>1294</v>
      </c>
      <c r="G746" s="754">
        <v>604.87</v>
      </c>
      <c r="H746" s="777">
        <v>0.01</v>
      </c>
      <c r="I746" s="714">
        <f t="shared" si="11"/>
        <v>598.82129999999995</v>
      </c>
    </row>
    <row r="747" spans="2:9">
      <c r="B747" s="635" t="s">
        <v>1290</v>
      </c>
      <c r="C747" s="637" t="s">
        <v>1291</v>
      </c>
      <c r="D747" s="636" t="s">
        <v>1417</v>
      </c>
      <c r="E747" s="637" t="s">
        <v>1418</v>
      </c>
      <c r="F747" s="733" t="s">
        <v>1294</v>
      </c>
      <c r="G747" s="754">
        <v>166.9</v>
      </c>
      <c r="H747" s="777">
        <v>0.01</v>
      </c>
      <c r="I747" s="714">
        <f t="shared" si="11"/>
        <v>165.23099999999999</v>
      </c>
    </row>
    <row r="748" spans="2:9">
      <c r="B748" s="635" t="s">
        <v>1290</v>
      </c>
      <c r="C748" s="637" t="s">
        <v>1291</v>
      </c>
      <c r="D748" s="636" t="s">
        <v>1419</v>
      </c>
      <c r="E748" s="637" t="s">
        <v>1420</v>
      </c>
      <c r="F748" s="733" t="s">
        <v>1294</v>
      </c>
      <c r="G748" s="754">
        <v>166.9</v>
      </c>
      <c r="H748" s="777">
        <v>0.01</v>
      </c>
      <c r="I748" s="714">
        <f t="shared" si="11"/>
        <v>165.23099999999999</v>
      </c>
    </row>
    <row r="749" spans="2:9">
      <c r="B749" s="635" t="s">
        <v>1290</v>
      </c>
      <c r="C749" s="637" t="s">
        <v>1291</v>
      </c>
      <c r="D749" s="636" t="s">
        <v>1421</v>
      </c>
      <c r="E749" s="637" t="s">
        <v>1422</v>
      </c>
      <c r="F749" s="733" t="s">
        <v>1294</v>
      </c>
      <c r="G749" s="754">
        <v>41.9</v>
      </c>
      <c r="H749" s="777">
        <v>0.01</v>
      </c>
      <c r="I749" s="714">
        <f t="shared" si="11"/>
        <v>41.481000000000002</v>
      </c>
    </row>
    <row r="750" spans="2:9">
      <c r="B750" s="635" t="s">
        <v>1290</v>
      </c>
      <c r="C750" s="637" t="s">
        <v>1291</v>
      </c>
      <c r="D750" s="636" t="s">
        <v>1423</v>
      </c>
      <c r="E750" s="637" t="s">
        <v>1424</v>
      </c>
      <c r="F750" s="733" t="s">
        <v>1294</v>
      </c>
      <c r="G750" s="754">
        <v>334.64</v>
      </c>
      <c r="H750" s="777">
        <v>0.01</v>
      </c>
      <c r="I750" s="714">
        <f t="shared" si="11"/>
        <v>331.29359999999997</v>
      </c>
    </row>
    <row r="751" spans="2:9">
      <c r="B751" s="635" t="s">
        <v>1290</v>
      </c>
      <c r="C751" s="637" t="s">
        <v>1291</v>
      </c>
      <c r="D751" s="636" t="s">
        <v>1425</v>
      </c>
      <c r="E751" s="637" t="s">
        <v>1426</v>
      </c>
      <c r="F751" s="733" t="s">
        <v>1294</v>
      </c>
      <c r="G751" s="754">
        <v>403.12</v>
      </c>
      <c r="H751" s="777">
        <v>0.01</v>
      </c>
      <c r="I751" s="714">
        <f t="shared" si="11"/>
        <v>399.08879999999999</v>
      </c>
    </row>
    <row r="752" spans="2:9">
      <c r="B752" s="635" t="s">
        <v>1290</v>
      </c>
      <c r="C752" s="637" t="s">
        <v>1291</v>
      </c>
      <c r="D752" s="636" t="s">
        <v>1427</v>
      </c>
      <c r="E752" s="637" t="s">
        <v>1428</v>
      </c>
      <c r="F752" s="733" t="s">
        <v>1294</v>
      </c>
      <c r="G752" s="754">
        <v>403.12</v>
      </c>
      <c r="H752" s="777">
        <v>0.01</v>
      </c>
      <c r="I752" s="714">
        <f t="shared" si="11"/>
        <v>399.08879999999999</v>
      </c>
    </row>
    <row r="753" spans="2:9">
      <c r="B753" s="635" t="s">
        <v>1290</v>
      </c>
      <c r="C753" s="637" t="s">
        <v>1291</v>
      </c>
      <c r="D753" s="636" t="s">
        <v>1429</v>
      </c>
      <c r="E753" s="637" t="s">
        <v>1430</v>
      </c>
      <c r="F753" s="733" t="s">
        <v>1294</v>
      </c>
      <c r="G753" s="754">
        <v>273.77999999999997</v>
      </c>
      <c r="H753" s="777">
        <v>0.01</v>
      </c>
      <c r="I753" s="714">
        <f t="shared" si="11"/>
        <v>271.04219999999998</v>
      </c>
    </row>
    <row r="754" spans="2:9">
      <c r="B754" s="635" t="s">
        <v>1290</v>
      </c>
      <c r="C754" s="637" t="s">
        <v>1291</v>
      </c>
      <c r="D754" s="636" t="s">
        <v>1431</v>
      </c>
      <c r="E754" s="637" t="s">
        <v>1432</v>
      </c>
      <c r="F754" s="733" t="s">
        <v>1294</v>
      </c>
      <c r="G754" s="754">
        <v>273.77999999999997</v>
      </c>
      <c r="H754" s="777">
        <v>0.01</v>
      </c>
      <c r="I754" s="714">
        <f t="shared" si="11"/>
        <v>271.04219999999998</v>
      </c>
    </row>
    <row r="755" spans="2:9">
      <c r="B755" s="635" t="s">
        <v>1290</v>
      </c>
      <c r="C755" s="637" t="s">
        <v>1291</v>
      </c>
      <c r="D755" s="636" t="s">
        <v>1433</v>
      </c>
      <c r="E755" s="637" t="s">
        <v>1434</v>
      </c>
      <c r="F755" s="733" t="s">
        <v>1294</v>
      </c>
      <c r="G755" s="754">
        <v>115.76</v>
      </c>
      <c r="H755" s="777">
        <v>0.01</v>
      </c>
      <c r="I755" s="714">
        <f t="shared" si="11"/>
        <v>114.6024</v>
      </c>
    </row>
    <row r="756" spans="2:9">
      <c r="B756" s="635" t="s">
        <v>1290</v>
      </c>
      <c r="C756" s="637" t="s">
        <v>1291</v>
      </c>
      <c r="D756" s="636" t="s">
        <v>1435</v>
      </c>
      <c r="E756" s="637" t="s">
        <v>1436</v>
      </c>
      <c r="F756" s="733" t="s">
        <v>1294</v>
      </c>
      <c r="G756" s="754">
        <v>115.76</v>
      </c>
      <c r="H756" s="777">
        <v>0.01</v>
      </c>
      <c r="I756" s="714">
        <f t="shared" si="11"/>
        <v>114.6024</v>
      </c>
    </row>
    <row r="757" spans="2:9">
      <c r="B757" s="635" t="s">
        <v>1290</v>
      </c>
      <c r="C757" s="637" t="s">
        <v>1291</v>
      </c>
      <c r="D757" s="636" t="s">
        <v>1437</v>
      </c>
      <c r="E757" s="637" t="s">
        <v>1438</v>
      </c>
      <c r="F757" s="733" t="s">
        <v>1294</v>
      </c>
      <c r="G757" s="754">
        <v>123.48</v>
      </c>
      <c r="H757" s="777">
        <v>0.01</v>
      </c>
      <c r="I757" s="714">
        <f t="shared" si="11"/>
        <v>122.2452</v>
      </c>
    </row>
    <row r="758" spans="2:9">
      <c r="B758" s="635" t="s">
        <v>1290</v>
      </c>
      <c r="C758" s="637" t="s">
        <v>1291</v>
      </c>
      <c r="D758" s="636" t="s">
        <v>1439</v>
      </c>
      <c r="E758" s="637" t="s">
        <v>1440</v>
      </c>
      <c r="F758" s="733" t="s">
        <v>1294</v>
      </c>
      <c r="G758" s="754">
        <v>123.48</v>
      </c>
      <c r="H758" s="777">
        <v>0.01</v>
      </c>
      <c r="I758" s="714">
        <f t="shared" si="11"/>
        <v>122.2452</v>
      </c>
    </row>
    <row r="759" spans="2:9">
      <c r="B759" s="635" t="s">
        <v>1290</v>
      </c>
      <c r="C759" s="637" t="s">
        <v>1291</v>
      </c>
      <c r="D759" s="636" t="s">
        <v>1441</v>
      </c>
      <c r="E759" s="637" t="s">
        <v>1442</v>
      </c>
      <c r="F759" s="733" t="s">
        <v>1294</v>
      </c>
      <c r="G759" s="754">
        <v>131.19999999999999</v>
      </c>
      <c r="H759" s="777">
        <v>0.01</v>
      </c>
      <c r="I759" s="714">
        <f t="shared" si="11"/>
        <v>129.88799999999998</v>
      </c>
    </row>
    <row r="760" spans="2:9">
      <c r="B760" s="635" t="s">
        <v>1290</v>
      </c>
      <c r="C760" s="637" t="s">
        <v>1291</v>
      </c>
      <c r="D760" s="636" t="s">
        <v>1443</v>
      </c>
      <c r="E760" s="637" t="s">
        <v>1444</v>
      </c>
      <c r="F760" s="733" t="s">
        <v>1294</v>
      </c>
      <c r="G760" s="754">
        <v>131.19999999999999</v>
      </c>
      <c r="H760" s="777">
        <v>0.01</v>
      </c>
      <c r="I760" s="714">
        <f t="shared" si="11"/>
        <v>129.88799999999998</v>
      </c>
    </row>
    <row r="761" spans="2:9">
      <c r="B761" s="635" t="s">
        <v>1290</v>
      </c>
      <c r="C761" s="637" t="s">
        <v>1291</v>
      </c>
      <c r="D761" s="636" t="s">
        <v>1443</v>
      </c>
      <c r="E761" s="637" t="s">
        <v>1445</v>
      </c>
      <c r="F761" s="733" t="s">
        <v>1294</v>
      </c>
      <c r="G761" s="754">
        <v>131.19999999999999</v>
      </c>
      <c r="H761" s="777">
        <v>0.01</v>
      </c>
      <c r="I761" s="714">
        <f t="shared" si="11"/>
        <v>129.88799999999998</v>
      </c>
    </row>
    <row r="762" spans="2:9">
      <c r="B762" s="635" t="s">
        <v>1290</v>
      </c>
      <c r="C762" s="637" t="s">
        <v>1291</v>
      </c>
      <c r="D762" s="636" t="s">
        <v>1446</v>
      </c>
      <c r="E762" s="637" t="s">
        <v>1447</v>
      </c>
      <c r="F762" s="733" t="s">
        <v>1294</v>
      </c>
      <c r="G762" s="754">
        <v>131.19999999999999</v>
      </c>
      <c r="H762" s="777">
        <v>0.01</v>
      </c>
      <c r="I762" s="714">
        <f t="shared" si="11"/>
        <v>129.88799999999998</v>
      </c>
    </row>
    <row r="763" spans="2:9">
      <c r="B763" s="635" t="s">
        <v>1290</v>
      </c>
      <c r="C763" s="637" t="s">
        <v>1291</v>
      </c>
      <c r="D763" s="636" t="s">
        <v>1448</v>
      </c>
      <c r="E763" s="637" t="s">
        <v>1449</v>
      </c>
      <c r="F763" s="733" t="s">
        <v>1294</v>
      </c>
      <c r="G763" s="754">
        <v>131.19999999999999</v>
      </c>
      <c r="H763" s="777">
        <v>0.01</v>
      </c>
      <c r="I763" s="714">
        <f t="shared" si="11"/>
        <v>129.88799999999998</v>
      </c>
    </row>
    <row r="764" spans="2:9">
      <c r="B764" s="635" t="s">
        <v>1290</v>
      </c>
      <c r="C764" s="637" t="s">
        <v>1291</v>
      </c>
      <c r="D764" s="636" t="s">
        <v>1448</v>
      </c>
      <c r="E764" s="637" t="s">
        <v>1450</v>
      </c>
      <c r="F764" s="733" t="s">
        <v>1294</v>
      </c>
      <c r="G764" s="754">
        <v>131.19999999999999</v>
      </c>
      <c r="H764" s="777">
        <v>0.01</v>
      </c>
      <c r="I764" s="714">
        <f t="shared" si="11"/>
        <v>129.88799999999998</v>
      </c>
    </row>
    <row r="765" spans="2:9">
      <c r="B765" s="635" t="s">
        <v>1290</v>
      </c>
      <c r="C765" s="637" t="s">
        <v>1291</v>
      </c>
      <c r="D765" s="636" t="s">
        <v>1451</v>
      </c>
      <c r="E765" s="637" t="s">
        <v>1452</v>
      </c>
      <c r="F765" s="733" t="s">
        <v>1294</v>
      </c>
      <c r="G765" s="754">
        <v>67.099999999999994</v>
      </c>
      <c r="H765" s="777">
        <v>0.01</v>
      </c>
      <c r="I765" s="714">
        <f t="shared" si="11"/>
        <v>66.428999999999988</v>
      </c>
    </row>
    <row r="766" spans="2:9">
      <c r="B766" s="635" t="s">
        <v>1290</v>
      </c>
      <c r="C766" s="637" t="s">
        <v>1291</v>
      </c>
      <c r="D766" s="636" t="s">
        <v>1453</v>
      </c>
      <c r="E766" s="637" t="s">
        <v>1454</v>
      </c>
      <c r="F766" s="733" t="s">
        <v>1294</v>
      </c>
      <c r="G766" s="754">
        <v>92.13</v>
      </c>
      <c r="H766" s="777">
        <v>0.01</v>
      </c>
      <c r="I766" s="714">
        <f t="shared" si="11"/>
        <v>91.208699999999993</v>
      </c>
    </row>
    <row r="767" spans="2:9">
      <c r="B767" s="635" t="s">
        <v>1290</v>
      </c>
      <c r="C767" s="637" t="s">
        <v>1291</v>
      </c>
      <c r="D767" s="636" t="s">
        <v>1455</v>
      </c>
      <c r="E767" s="637" t="s">
        <v>1456</v>
      </c>
      <c r="F767" s="733" t="s">
        <v>1294</v>
      </c>
      <c r="G767" s="754">
        <v>98.48</v>
      </c>
      <c r="H767" s="777">
        <v>0.01</v>
      </c>
      <c r="I767" s="714">
        <f t="shared" si="11"/>
        <v>97.495199999999997</v>
      </c>
    </row>
    <row r="768" spans="2:9">
      <c r="B768" s="635" t="s">
        <v>1290</v>
      </c>
      <c r="C768" s="637" t="s">
        <v>1291</v>
      </c>
      <c r="D768" s="636" t="s">
        <v>1457</v>
      </c>
      <c r="E768" s="637" t="s">
        <v>1458</v>
      </c>
      <c r="F768" s="733" t="s">
        <v>1294</v>
      </c>
      <c r="G768" s="754">
        <v>60.64</v>
      </c>
      <c r="H768" s="777">
        <v>0.01</v>
      </c>
      <c r="I768" s="714">
        <f t="shared" si="11"/>
        <v>60.0336</v>
      </c>
    </row>
    <row r="769" spans="2:9">
      <c r="B769" s="635" t="s">
        <v>1290</v>
      </c>
      <c r="C769" s="637" t="s">
        <v>1291</v>
      </c>
      <c r="D769" s="636" t="s">
        <v>1459</v>
      </c>
      <c r="E769" s="637" t="s">
        <v>1460</v>
      </c>
      <c r="F769" s="733" t="s">
        <v>1294</v>
      </c>
      <c r="G769" s="754">
        <v>119.31</v>
      </c>
      <c r="H769" s="777">
        <v>0.01</v>
      </c>
      <c r="I769" s="714">
        <f t="shared" si="11"/>
        <v>118.1169</v>
      </c>
    </row>
    <row r="770" spans="2:9">
      <c r="B770" s="635" t="s">
        <v>1290</v>
      </c>
      <c r="C770" s="637" t="s">
        <v>1291</v>
      </c>
      <c r="D770" s="636" t="s">
        <v>1461</v>
      </c>
      <c r="E770" s="637" t="s">
        <v>1462</v>
      </c>
      <c r="F770" s="733" t="s">
        <v>1294</v>
      </c>
      <c r="G770" s="754">
        <v>41.9</v>
      </c>
      <c r="H770" s="777">
        <v>0.01</v>
      </c>
      <c r="I770" s="714">
        <f t="shared" si="11"/>
        <v>41.481000000000002</v>
      </c>
    </row>
    <row r="771" spans="2:9">
      <c r="B771" s="635" t="s">
        <v>1290</v>
      </c>
      <c r="C771" s="637" t="s">
        <v>1291</v>
      </c>
      <c r="D771" s="636" t="s">
        <v>1463</v>
      </c>
      <c r="E771" s="637" t="s">
        <v>1464</v>
      </c>
      <c r="F771" s="733" t="s">
        <v>1294</v>
      </c>
      <c r="G771" s="754">
        <v>41.9</v>
      </c>
      <c r="H771" s="777">
        <v>0.01</v>
      </c>
      <c r="I771" s="714">
        <f t="shared" si="11"/>
        <v>41.481000000000002</v>
      </c>
    </row>
    <row r="772" spans="2:9">
      <c r="B772" s="635" t="s">
        <v>1290</v>
      </c>
      <c r="C772" s="637" t="s">
        <v>1291</v>
      </c>
      <c r="D772" s="636" t="s">
        <v>1465</v>
      </c>
      <c r="E772" s="637" t="s">
        <v>1466</v>
      </c>
      <c r="F772" s="733" t="s">
        <v>1294</v>
      </c>
      <c r="G772" s="754">
        <v>333.95</v>
      </c>
      <c r="H772" s="777">
        <v>0.01</v>
      </c>
      <c r="I772" s="714">
        <f t="shared" si="11"/>
        <v>330.6105</v>
      </c>
    </row>
    <row r="773" spans="2:9">
      <c r="B773" s="635" t="s">
        <v>1290</v>
      </c>
      <c r="C773" s="637" t="s">
        <v>1291</v>
      </c>
      <c r="D773" s="636" t="s">
        <v>1467</v>
      </c>
      <c r="E773" s="637" t="s">
        <v>1468</v>
      </c>
      <c r="F773" s="733" t="s">
        <v>1294</v>
      </c>
      <c r="G773" s="754">
        <v>333.95</v>
      </c>
      <c r="H773" s="777">
        <v>0.01</v>
      </c>
      <c r="I773" s="714">
        <f t="shared" si="11"/>
        <v>330.6105</v>
      </c>
    </row>
    <row r="774" spans="2:9">
      <c r="B774" s="635" t="s">
        <v>1290</v>
      </c>
      <c r="C774" s="637" t="s">
        <v>1291</v>
      </c>
      <c r="D774" s="636" t="s">
        <v>1469</v>
      </c>
      <c r="E774" s="637" t="s">
        <v>1470</v>
      </c>
      <c r="F774" s="733" t="s">
        <v>1294</v>
      </c>
      <c r="G774" s="754">
        <v>333.95</v>
      </c>
      <c r="H774" s="777">
        <v>0.01</v>
      </c>
      <c r="I774" s="714">
        <f t="shared" si="11"/>
        <v>330.6105</v>
      </c>
    </row>
    <row r="775" spans="2:9">
      <c r="B775" s="635" t="s">
        <v>1290</v>
      </c>
      <c r="C775" s="637" t="s">
        <v>1291</v>
      </c>
      <c r="D775" s="636" t="s">
        <v>1471</v>
      </c>
      <c r="E775" s="637" t="s">
        <v>1472</v>
      </c>
      <c r="F775" s="733" t="s">
        <v>1294</v>
      </c>
      <c r="G775" s="754">
        <v>318.05</v>
      </c>
      <c r="H775" s="777">
        <v>0.01</v>
      </c>
      <c r="I775" s="714">
        <f t="shared" si="11"/>
        <v>314.86950000000002</v>
      </c>
    </row>
    <row r="776" spans="2:9">
      <c r="B776" s="635" t="s">
        <v>1290</v>
      </c>
      <c r="C776" s="637" t="s">
        <v>1291</v>
      </c>
      <c r="D776" s="636" t="s">
        <v>1473</v>
      </c>
      <c r="E776" s="637" t="s">
        <v>1474</v>
      </c>
      <c r="F776" s="733" t="s">
        <v>1294</v>
      </c>
      <c r="G776" s="754">
        <v>424.66</v>
      </c>
      <c r="H776" s="777">
        <v>0.01</v>
      </c>
      <c r="I776" s="714">
        <f t="shared" si="11"/>
        <v>420.41340000000002</v>
      </c>
    </row>
    <row r="777" spans="2:9">
      <c r="B777" s="635" t="s">
        <v>1290</v>
      </c>
      <c r="C777" s="637" t="s">
        <v>1291</v>
      </c>
      <c r="D777" s="636" t="s">
        <v>1475</v>
      </c>
      <c r="E777" s="637" t="s">
        <v>1476</v>
      </c>
      <c r="F777" s="733" t="s">
        <v>1294</v>
      </c>
      <c r="G777" s="754">
        <v>424.66</v>
      </c>
      <c r="H777" s="777">
        <v>0.01</v>
      </c>
      <c r="I777" s="714">
        <f t="shared" si="11"/>
        <v>420.41340000000002</v>
      </c>
    </row>
    <row r="778" spans="2:9">
      <c r="B778" s="635" t="s">
        <v>1290</v>
      </c>
      <c r="C778" s="637" t="s">
        <v>1291</v>
      </c>
      <c r="D778" s="636" t="s">
        <v>1477</v>
      </c>
      <c r="E778" s="637" t="s">
        <v>1478</v>
      </c>
      <c r="F778" s="733" t="s">
        <v>1294</v>
      </c>
      <c r="G778" s="754">
        <v>424.66</v>
      </c>
      <c r="H778" s="777">
        <v>0.01</v>
      </c>
      <c r="I778" s="714">
        <f t="shared" si="11"/>
        <v>420.41340000000002</v>
      </c>
    </row>
    <row r="779" spans="2:9">
      <c r="B779" s="635" t="s">
        <v>1290</v>
      </c>
      <c r="C779" s="637" t="s">
        <v>1291</v>
      </c>
      <c r="D779" s="636" t="s">
        <v>1479</v>
      </c>
      <c r="E779" s="637" t="s">
        <v>1480</v>
      </c>
      <c r="F779" s="733" t="s">
        <v>1294</v>
      </c>
      <c r="G779" s="754">
        <v>424.66</v>
      </c>
      <c r="H779" s="777">
        <v>0.01</v>
      </c>
      <c r="I779" s="714">
        <f t="shared" ref="I779:I842" si="12">G779-(G779*H779)</f>
        <v>420.41340000000002</v>
      </c>
    </row>
    <row r="780" spans="2:9">
      <c r="B780" s="635" t="s">
        <v>1290</v>
      </c>
      <c r="C780" s="637" t="s">
        <v>1291</v>
      </c>
      <c r="D780" s="636" t="s">
        <v>1481</v>
      </c>
      <c r="E780" s="637" t="s">
        <v>1482</v>
      </c>
      <c r="F780" s="733" t="s">
        <v>1294</v>
      </c>
      <c r="G780" s="754">
        <v>475.53</v>
      </c>
      <c r="H780" s="777">
        <v>0.01</v>
      </c>
      <c r="I780" s="714">
        <f t="shared" si="12"/>
        <v>470.7747</v>
      </c>
    </row>
    <row r="781" spans="2:9">
      <c r="B781" s="635" t="s">
        <v>1290</v>
      </c>
      <c r="C781" s="637" t="s">
        <v>1291</v>
      </c>
      <c r="D781" s="636" t="s">
        <v>1483</v>
      </c>
      <c r="E781" s="637" t="s">
        <v>1484</v>
      </c>
      <c r="F781" s="733" t="s">
        <v>1294</v>
      </c>
      <c r="G781" s="754">
        <v>452.89</v>
      </c>
      <c r="H781" s="777">
        <v>0.01</v>
      </c>
      <c r="I781" s="714">
        <f t="shared" si="12"/>
        <v>448.36109999999996</v>
      </c>
    </row>
    <row r="782" spans="2:9">
      <c r="B782" s="635" t="s">
        <v>1290</v>
      </c>
      <c r="C782" s="637" t="s">
        <v>1291</v>
      </c>
      <c r="D782" s="636" t="s">
        <v>1485</v>
      </c>
      <c r="E782" s="637" t="s">
        <v>1486</v>
      </c>
      <c r="F782" s="733" t="s">
        <v>1294</v>
      </c>
      <c r="G782" s="754">
        <v>475.53</v>
      </c>
      <c r="H782" s="777">
        <v>0.01</v>
      </c>
      <c r="I782" s="714">
        <f t="shared" si="12"/>
        <v>470.7747</v>
      </c>
    </row>
    <row r="783" spans="2:9">
      <c r="B783" s="635" t="s">
        <v>1290</v>
      </c>
      <c r="C783" s="637" t="s">
        <v>1291</v>
      </c>
      <c r="D783" s="636" t="s">
        <v>1487</v>
      </c>
      <c r="E783" s="637" t="s">
        <v>1488</v>
      </c>
      <c r="F783" s="733" t="s">
        <v>1294</v>
      </c>
      <c r="G783" s="754">
        <v>452.89</v>
      </c>
      <c r="H783" s="777">
        <v>0.01</v>
      </c>
      <c r="I783" s="714">
        <f t="shared" si="12"/>
        <v>448.36109999999996</v>
      </c>
    </row>
    <row r="784" spans="2:9">
      <c r="B784" s="635" t="s">
        <v>1290</v>
      </c>
      <c r="C784" s="637" t="s">
        <v>1291</v>
      </c>
      <c r="D784" s="636" t="s">
        <v>1489</v>
      </c>
      <c r="E784" s="637" t="s">
        <v>1490</v>
      </c>
      <c r="F784" s="733" t="s">
        <v>1294</v>
      </c>
      <c r="G784" s="754">
        <v>526.4</v>
      </c>
      <c r="H784" s="777">
        <v>0.01</v>
      </c>
      <c r="I784" s="714">
        <f t="shared" si="12"/>
        <v>521.13599999999997</v>
      </c>
    </row>
    <row r="785" spans="2:9">
      <c r="B785" s="635" t="s">
        <v>1290</v>
      </c>
      <c r="C785" s="637" t="s">
        <v>1291</v>
      </c>
      <c r="D785" s="636" t="s">
        <v>1491</v>
      </c>
      <c r="E785" s="637" t="s">
        <v>1492</v>
      </c>
      <c r="F785" s="733" t="s">
        <v>1294</v>
      </c>
      <c r="G785" s="754">
        <v>501.33</v>
      </c>
      <c r="H785" s="777">
        <v>0.01</v>
      </c>
      <c r="I785" s="714">
        <f t="shared" si="12"/>
        <v>496.31669999999997</v>
      </c>
    </row>
    <row r="786" spans="2:9">
      <c r="B786" s="635" t="s">
        <v>1290</v>
      </c>
      <c r="C786" s="637" t="s">
        <v>1291</v>
      </c>
      <c r="D786" s="636" t="s">
        <v>1493</v>
      </c>
      <c r="E786" s="637" t="s">
        <v>1494</v>
      </c>
      <c r="F786" s="733" t="s">
        <v>1294</v>
      </c>
      <c r="G786" s="754">
        <v>526.4</v>
      </c>
      <c r="H786" s="777">
        <v>0.01</v>
      </c>
      <c r="I786" s="714">
        <f t="shared" si="12"/>
        <v>521.13599999999997</v>
      </c>
    </row>
    <row r="787" spans="2:9">
      <c r="B787" s="635" t="s">
        <v>1290</v>
      </c>
      <c r="C787" s="637" t="s">
        <v>1291</v>
      </c>
      <c r="D787" s="636" t="s">
        <v>1495</v>
      </c>
      <c r="E787" s="637" t="s">
        <v>1496</v>
      </c>
      <c r="F787" s="733" t="s">
        <v>1294</v>
      </c>
      <c r="G787" s="754">
        <v>501.33</v>
      </c>
      <c r="H787" s="777">
        <v>0.01</v>
      </c>
      <c r="I787" s="714">
        <f t="shared" si="12"/>
        <v>496.31669999999997</v>
      </c>
    </row>
    <row r="788" spans="2:9">
      <c r="B788" s="635" t="s">
        <v>1290</v>
      </c>
      <c r="C788" s="637" t="s">
        <v>1291</v>
      </c>
      <c r="D788" s="636" t="s">
        <v>1497</v>
      </c>
      <c r="E788" s="637" t="s">
        <v>1498</v>
      </c>
      <c r="F788" s="733" t="s">
        <v>1294</v>
      </c>
      <c r="G788" s="754">
        <v>819.82</v>
      </c>
      <c r="H788" s="777">
        <v>0.01</v>
      </c>
      <c r="I788" s="714">
        <f t="shared" si="12"/>
        <v>811.62180000000001</v>
      </c>
    </row>
    <row r="789" spans="2:9">
      <c r="B789" s="635" t="s">
        <v>1290</v>
      </c>
      <c r="C789" s="637" t="s">
        <v>1291</v>
      </c>
      <c r="D789" s="636" t="s">
        <v>1499</v>
      </c>
      <c r="E789" s="637" t="s">
        <v>1500</v>
      </c>
      <c r="F789" s="733" t="s">
        <v>1294</v>
      </c>
      <c r="G789" s="754">
        <v>899.2</v>
      </c>
      <c r="H789" s="777">
        <v>0.01</v>
      </c>
      <c r="I789" s="714">
        <f t="shared" si="12"/>
        <v>890.20800000000008</v>
      </c>
    </row>
    <row r="790" spans="2:9">
      <c r="B790" s="635" t="s">
        <v>1290</v>
      </c>
      <c r="C790" s="637" t="s">
        <v>1291</v>
      </c>
      <c r="D790" s="636" t="s">
        <v>1501</v>
      </c>
      <c r="E790" s="637" t="s">
        <v>1502</v>
      </c>
      <c r="F790" s="733" t="s">
        <v>1294</v>
      </c>
      <c r="G790" s="754">
        <v>507.15</v>
      </c>
      <c r="H790" s="777">
        <v>0.01</v>
      </c>
      <c r="I790" s="714">
        <f t="shared" si="12"/>
        <v>502.07849999999996</v>
      </c>
    </row>
    <row r="791" spans="2:9">
      <c r="B791" s="635" t="s">
        <v>1290</v>
      </c>
      <c r="C791" s="637" t="s">
        <v>1291</v>
      </c>
      <c r="D791" s="636" t="s">
        <v>1503</v>
      </c>
      <c r="E791" s="637" t="s">
        <v>1504</v>
      </c>
      <c r="F791" s="733" t="s">
        <v>1294</v>
      </c>
      <c r="G791" s="754">
        <v>545.74</v>
      </c>
      <c r="H791" s="777">
        <v>0.01</v>
      </c>
      <c r="I791" s="714">
        <f t="shared" si="12"/>
        <v>540.2826</v>
      </c>
    </row>
    <row r="792" spans="2:9">
      <c r="B792" s="635" t="s">
        <v>1290</v>
      </c>
      <c r="C792" s="637" t="s">
        <v>1291</v>
      </c>
      <c r="D792" s="636" t="s">
        <v>1505</v>
      </c>
      <c r="E792" s="637" t="s">
        <v>1506</v>
      </c>
      <c r="F792" s="733" t="s">
        <v>1294</v>
      </c>
      <c r="G792" s="754">
        <v>529.20000000000005</v>
      </c>
      <c r="H792" s="777">
        <v>0.01</v>
      </c>
      <c r="I792" s="714">
        <f t="shared" si="12"/>
        <v>523.90800000000002</v>
      </c>
    </row>
    <row r="793" spans="2:9">
      <c r="B793" s="635" t="s">
        <v>1290</v>
      </c>
      <c r="C793" s="637" t="s">
        <v>1291</v>
      </c>
      <c r="D793" s="636" t="s">
        <v>1507</v>
      </c>
      <c r="E793" s="637" t="s">
        <v>1508</v>
      </c>
      <c r="F793" s="733" t="s">
        <v>1294</v>
      </c>
      <c r="G793" s="754">
        <v>573.29999999999995</v>
      </c>
      <c r="H793" s="777">
        <v>0.01</v>
      </c>
      <c r="I793" s="714">
        <f t="shared" si="12"/>
        <v>567.56700000000001</v>
      </c>
    </row>
    <row r="794" spans="2:9">
      <c r="B794" s="635" t="s">
        <v>1290</v>
      </c>
      <c r="C794" s="637" t="s">
        <v>1291</v>
      </c>
      <c r="D794" s="636" t="s">
        <v>1509</v>
      </c>
      <c r="E794" s="637" t="s">
        <v>1510</v>
      </c>
      <c r="F794" s="733" t="s">
        <v>1294</v>
      </c>
      <c r="G794" s="754">
        <v>595.35</v>
      </c>
      <c r="H794" s="777">
        <v>0.01</v>
      </c>
      <c r="I794" s="714">
        <f t="shared" si="12"/>
        <v>589.39650000000006</v>
      </c>
    </row>
    <row r="795" spans="2:9">
      <c r="B795" s="635" t="s">
        <v>1290</v>
      </c>
      <c r="C795" s="637" t="s">
        <v>1291</v>
      </c>
      <c r="D795" s="636" t="s">
        <v>1511</v>
      </c>
      <c r="E795" s="637" t="s">
        <v>1512</v>
      </c>
      <c r="F795" s="733" t="s">
        <v>1294</v>
      </c>
      <c r="G795" s="754">
        <v>238.14</v>
      </c>
      <c r="H795" s="777">
        <v>0.01</v>
      </c>
      <c r="I795" s="714">
        <f t="shared" si="12"/>
        <v>235.75859999999997</v>
      </c>
    </row>
    <row r="796" spans="2:9">
      <c r="B796" s="635" t="s">
        <v>1290</v>
      </c>
      <c r="C796" s="637" t="s">
        <v>1291</v>
      </c>
      <c r="D796" s="636" t="s">
        <v>1513</v>
      </c>
      <c r="E796" s="637" t="s">
        <v>1514</v>
      </c>
      <c r="F796" s="733" t="s">
        <v>1294</v>
      </c>
      <c r="G796" s="754">
        <v>158.76</v>
      </c>
      <c r="H796" s="777">
        <v>0.01</v>
      </c>
      <c r="I796" s="714">
        <f t="shared" si="12"/>
        <v>157.17239999999998</v>
      </c>
    </row>
    <row r="797" spans="2:9">
      <c r="B797" s="635" t="s">
        <v>1290</v>
      </c>
      <c r="C797" s="637" t="s">
        <v>1291</v>
      </c>
      <c r="D797" s="636" t="s">
        <v>1515</v>
      </c>
      <c r="E797" s="637" t="s">
        <v>1516</v>
      </c>
      <c r="F797" s="733" t="s">
        <v>1294</v>
      </c>
      <c r="G797" s="754">
        <v>273.83999999999997</v>
      </c>
      <c r="H797" s="777">
        <v>0.01</v>
      </c>
      <c r="I797" s="714">
        <f t="shared" si="12"/>
        <v>271.10159999999996</v>
      </c>
    </row>
    <row r="798" spans="2:9">
      <c r="B798" s="635" t="s">
        <v>1290</v>
      </c>
      <c r="C798" s="637" t="s">
        <v>1291</v>
      </c>
      <c r="D798" s="636" t="s">
        <v>1517</v>
      </c>
      <c r="E798" s="637" t="s">
        <v>1518</v>
      </c>
      <c r="F798" s="733" t="s">
        <v>1294</v>
      </c>
      <c r="G798" s="754">
        <v>273.83999999999997</v>
      </c>
      <c r="H798" s="777">
        <v>0.01</v>
      </c>
      <c r="I798" s="714">
        <f t="shared" si="12"/>
        <v>271.10159999999996</v>
      </c>
    </row>
    <row r="799" spans="2:9">
      <c r="B799" s="638" t="s">
        <v>1519</v>
      </c>
      <c r="C799" s="639" t="s">
        <v>1291</v>
      </c>
      <c r="D799" s="634"/>
      <c r="E799" s="640" t="s">
        <v>1291</v>
      </c>
      <c r="F799" s="734"/>
      <c r="G799" s="755" t="s">
        <v>1291</v>
      </c>
      <c r="H799" s="778"/>
      <c r="I799" s="763"/>
    </row>
    <row r="800" spans="2:9">
      <c r="B800" s="635" t="s">
        <v>1519</v>
      </c>
      <c r="C800" s="637" t="s">
        <v>1291</v>
      </c>
      <c r="D800" s="636" t="s">
        <v>1520</v>
      </c>
      <c r="E800" s="637" t="s">
        <v>1521</v>
      </c>
      <c r="F800" s="733" t="s">
        <v>1294</v>
      </c>
      <c r="G800" s="754">
        <v>132.46</v>
      </c>
      <c r="H800" s="777">
        <v>0.01</v>
      </c>
      <c r="I800" s="714">
        <f t="shared" si="12"/>
        <v>131.1354</v>
      </c>
    </row>
    <row r="801" spans="2:9">
      <c r="B801" s="635" t="s">
        <v>1519</v>
      </c>
      <c r="C801" s="637" t="s">
        <v>1291</v>
      </c>
      <c r="D801" s="636" t="s">
        <v>1522</v>
      </c>
      <c r="E801" s="637" t="s">
        <v>1523</v>
      </c>
      <c r="F801" s="733" t="s">
        <v>1294</v>
      </c>
      <c r="G801" s="754">
        <v>192.86</v>
      </c>
      <c r="H801" s="777">
        <v>0.01</v>
      </c>
      <c r="I801" s="714">
        <f t="shared" si="12"/>
        <v>190.93140000000002</v>
      </c>
    </row>
    <row r="802" spans="2:9">
      <c r="B802" s="635" t="s">
        <v>1519</v>
      </c>
      <c r="C802" s="637" t="s">
        <v>1291</v>
      </c>
      <c r="D802" s="636" t="s">
        <v>1524</v>
      </c>
      <c r="E802" s="637" t="s">
        <v>1525</v>
      </c>
      <c r="F802" s="733" t="s">
        <v>1294</v>
      </c>
      <c r="G802" s="754">
        <v>229.39</v>
      </c>
      <c r="H802" s="777">
        <v>0.01</v>
      </c>
      <c r="I802" s="714">
        <f t="shared" si="12"/>
        <v>227.09609999999998</v>
      </c>
    </row>
    <row r="803" spans="2:9">
      <c r="B803" s="635" t="s">
        <v>1519</v>
      </c>
      <c r="C803" s="637" t="s">
        <v>1291</v>
      </c>
      <c r="D803" s="636" t="s">
        <v>1526</v>
      </c>
      <c r="E803" s="637" t="s">
        <v>1527</v>
      </c>
      <c r="F803" s="733" t="s">
        <v>1294</v>
      </c>
      <c r="G803" s="754">
        <v>588.66999999999996</v>
      </c>
      <c r="H803" s="777">
        <v>0.01</v>
      </c>
      <c r="I803" s="714">
        <f t="shared" si="12"/>
        <v>582.78329999999994</v>
      </c>
    </row>
    <row r="804" spans="2:9">
      <c r="B804" s="635" t="s">
        <v>1519</v>
      </c>
      <c r="C804" s="637" t="s">
        <v>1291</v>
      </c>
      <c r="D804" s="636" t="s">
        <v>1528</v>
      </c>
      <c r="E804" s="637" t="s">
        <v>1529</v>
      </c>
      <c r="F804" s="733" t="s">
        <v>1294</v>
      </c>
      <c r="G804" s="754">
        <v>180.21</v>
      </c>
      <c r="H804" s="777">
        <v>0.01</v>
      </c>
      <c r="I804" s="714">
        <f t="shared" si="12"/>
        <v>178.40790000000001</v>
      </c>
    </row>
    <row r="805" spans="2:9">
      <c r="B805" s="635" t="s">
        <v>1519</v>
      </c>
      <c r="C805" s="637" t="s">
        <v>1291</v>
      </c>
      <c r="D805" s="636" t="s">
        <v>1530</v>
      </c>
      <c r="E805" s="637" t="s">
        <v>1531</v>
      </c>
      <c r="F805" s="733" t="s">
        <v>1294</v>
      </c>
      <c r="G805" s="754">
        <v>466.06</v>
      </c>
      <c r="H805" s="777">
        <v>0.01</v>
      </c>
      <c r="I805" s="714">
        <f t="shared" si="12"/>
        <v>461.39940000000001</v>
      </c>
    </row>
    <row r="806" spans="2:9">
      <c r="B806" s="635" t="s">
        <v>1519</v>
      </c>
      <c r="C806" s="637" t="s">
        <v>1291</v>
      </c>
      <c r="D806" s="636" t="s">
        <v>1532</v>
      </c>
      <c r="E806" s="637" t="s">
        <v>1533</v>
      </c>
      <c r="F806" s="733" t="s">
        <v>1294</v>
      </c>
      <c r="G806" s="754">
        <v>81.48</v>
      </c>
      <c r="H806" s="777">
        <v>0.01</v>
      </c>
      <c r="I806" s="714">
        <f t="shared" si="12"/>
        <v>80.665199999999999</v>
      </c>
    </row>
    <row r="807" spans="2:9">
      <c r="B807" s="635" t="s">
        <v>1519</v>
      </c>
      <c r="C807" s="637" t="s">
        <v>1291</v>
      </c>
      <c r="D807" s="636" t="s">
        <v>1534</v>
      </c>
      <c r="E807" s="637" t="s">
        <v>1535</v>
      </c>
      <c r="F807" s="733" t="s">
        <v>1294</v>
      </c>
      <c r="G807" s="754">
        <v>14.57</v>
      </c>
      <c r="H807" s="777">
        <v>0.01</v>
      </c>
      <c r="I807" s="714">
        <f t="shared" si="12"/>
        <v>14.424300000000001</v>
      </c>
    </row>
    <row r="808" spans="2:9">
      <c r="B808" s="635" t="s">
        <v>1519</v>
      </c>
      <c r="C808" s="637" t="s">
        <v>1291</v>
      </c>
      <c r="D808" s="636" t="s">
        <v>1536</v>
      </c>
      <c r="E808" s="637" t="s">
        <v>1537</v>
      </c>
      <c r="F808" s="733" t="s">
        <v>1294</v>
      </c>
      <c r="G808" s="754">
        <v>14.57</v>
      </c>
      <c r="H808" s="777">
        <v>0.01</v>
      </c>
      <c r="I808" s="714">
        <f t="shared" si="12"/>
        <v>14.424300000000001</v>
      </c>
    </row>
    <row r="809" spans="2:9">
      <c r="B809" s="635" t="s">
        <v>1519</v>
      </c>
      <c r="C809" s="637" t="s">
        <v>1291</v>
      </c>
      <c r="D809" s="636" t="s">
        <v>1538</v>
      </c>
      <c r="E809" s="637" t="s">
        <v>1539</v>
      </c>
      <c r="F809" s="733" t="s">
        <v>1294</v>
      </c>
      <c r="G809" s="754">
        <v>314.7</v>
      </c>
      <c r="H809" s="777">
        <v>0.01</v>
      </c>
      <c r="I809" s="714">
        <f t="shared" si="12"/>
        <v>311.553</v>
      </c>
    </row>
    <row r="810" spans="2:9">
      <c r="B810" s="635" t="s">
        <v>1519</v>
      </c>
      <c r="C810" s="637" t="s">
        <v>1291</v>
      </c>
      <c r="D810" s="636" t="s">
        <v>1540</v>
      </c>
      <c r="E810" s="637" t="s">
        <v>1541</v>
      </c>
      <c r="F810" s="733" t="s">
        <v>1294</v>
      </c>
      <c r="G810" s="754">
        <v>453.69</v>
      </c>
      <c r="H810" s="777">
        <v>0.01</v>
      </c>
      <c r="I810" s="714">
        <f t="shared" si="12"/>
        <v>449.15309999999999</v>
      </c>
    </row>
    <row r="811" spans="2:9">
      <c r="B811" s="635" t="s">
        <v>1519</v>
      </c>
      <c r="C811" s="637" t="s">
        <v>1291</v>
      </c>
      <c r="D811" s="636" t="s">
        <v>1542</v>
      </c>
      <c r="E811" s="637" t="s">
        <v>1543</v>
      </c>
      <c r="F811" s="733" t="s">
        <v>1294</v>
      </c>
      <c r="G811" s="754">
        <v>536.34</v>
      </c>
      <c r="H811" s="777">
        <v>0.01</v>
      </c>
      <c r="I811" s="714">
        <f t="shared" si="12"/>
        <v>530.97660000000008</v>
      </c>
    </row>
    <row r="812" spans="2:9">
      <c r="B812" s="635" t="s">
        <v>1519</v>
      </c>
      <c r="C812" s="637" t="s">
        <v>1291</v>
      </c>
      <c r="D812" s="636" t="s">
        <v>1544</v>
      </c>
      <c r="E812" s="637" t="s">
        <v>1545</v>
      </c>
      <c r="F812" s="733" t="s">
        <v>1294</v>
      </c>
      <c r="G812" s="754">
        <v>379.02</v>
      </c>
      <c r="H812" s="777">
        <v>0.01</v>
      </c>
      <c r="I812" s="714">
        <f t="shared" si="12"/>
        <v>375.22979999999995</v>
      </c>
    </row>
    <row r="813" spans="2:9">
      <c r="B813" s="635" t="s">
        <v>1519</v>
      </c>
      <c r="C813" s="637" t="s">
        <v>1291</v>
      </c>
      <c r="D813" s="636" t="s">
        <v>1546</v>
      </c>
      <c r="E813" s="637" t="s">
        <v>1547</v>
      </c>
      <c r="F813" s="733" t="s">
        <v>1294</v>
      </c>
      <c r="G813" s="754">
        <v>222.26</v>
      </c>
      <c r="H813" s="777">
        <v>0.01</v>
      </c>
      <c r="I813" s="714">
        <f t="shared" si="12"/>
        <v>220.03739999999999</v>
      </c>
    </row>
    <row r="814" spans="2:9">
      <c r="B814" s="635" t="s">
        <v>1519</v>
      </c>
      <c r="C814" s="637" t="s">
        <v>1291</v>
      </c>
      <c r="D814" s="636" t="s">
        <v>1548</v>
      </c>
      <c r="E814" s="637" t="s">
        <v>1549</v>
      </c>
      <c r="F814" s="733" t="s">
        <v>1294</v>
      </c>
      <c r="G814" s="754">
        <v>14.85</v>
      </c>
      <c r="H814" s="777">
        <v>0.01</v>
      </c>
      <c r="I814" s="714">
        <f t="shared" si="12"/>
        <v>14.701499999999999</v>
      </c>
    </row>
    <row r="815" spans="2:9">
      <c r="B815" s="635" t="s">
        <v>1519</v>
      </c>
      <c r="C815" s="637" t="s">
        <v>1291</v>
      </c>
      <c r="D815" s="636" t="s">
        <v>1550</v>
      </c>
      <c r="E815" s="637" t="s">
        <v>1551</v>
      </c>
      <c r="F815" s="733" t="s">
        <v>1294</v>
      </c>
      <c r="G815" s="754">
        <v>15.03</v>
      </c>
      <c r="H815" s="777">
        <v>0.01</v>
      </c>
      <c r="I815" s="714">
        <f t="shared" si="12"/>
        <v>14.8797</v>
      </c>
    </row>
    <row r="816" spans="2:9">
      <c r="B816" s="635" t="s">
        <v>1519</v>
      </c>
      <c r="C816" s="637" t="s">
        <v>1291</v>
      </c>
      <c r="D816" s="636" t="s">
        <v>1552</v>
      </c>
      <c r="E816" s="637" t="s">
        <v>1553</v>
      </c>
      <c r="F816" s="733" t="s">
        <v>1294</v>
      </c>
      <c r="G816" s="754">
        <v>123.57</v>
      </c>
      <c r="H816" s="777">
        <v>0.01</v>
      </c>
      <c r="I816" s="714">
        <f t="shared" si="12"/>
        <v>122.3343</v>
      </c>
    </row>
    <row r="817" spans="2:9">
      <c r="B817" s="635" t="s">
        <v>1519</v>
      </c>
      <c r="C817" s="637" t="s">
        <v>1291</v>
      </c>
      <c r="D817" s="636" t="s">
        <v>1554</v>
      </c>
      <c r="E817" s="637" t="s">
        <v>1555</v>
      </c>
      <c r="F817" s="733" t="s">
        <v>1294</v>
      </c>
      <c r="G817" s="754">
        <v>345.22</v>
      </c>
      <c r="H817" s="777">
        <v>0.01</v>
      </c>
      <c r="I817" s="714">
        <f t="shared" si="12"/>
        <v>341.76780000000002</v>
      </c>
    </row>
    <row r="818" spans="2:9">
      <c r="B818" s="635" t="s">
        <v>1519</v>
      </c>
      <c r="C818" s="637" t="s">
        <v>1291</v>
      </c>
      <c r="D818" s="636" t="s">
        <v>1556</v>
      </c>
      <c r="E818" s="637" t="s">
        <v>1557</v>
      </c>
      <c r="F818" s="733" t="s">
        <v>1294</v>
      </c>
      <c r="G818" s="754">
        <v>341.38</v>
      </c>
      <c r="H818" s="777">
        <v>0.01</v>
      </c>
      <c r="I818" s="714">
        <f t="shared" si="12"/>
        <v>337.96620000000001</v>
      </c>
    </row>
    <row r="819" spans="2:9">
      <c r="B819" s="635" t="s">
        <v>1519</v>
      </c>
      <c r="C819" s="637" t="s">
        <v>1291</v>
      </c>
      <c r="D819" s="636" t="s">
        <v>1558</v>
      </c>
      <c r="E819" s="637" t="s">
        <v>1559</v>
      </c>
      <c r="F819" s="733" t="s">
        <v>1294</v>
      </c>
      <c r="G819" s="754">
        <v>341.38</v>
      </c>
      <c r="H819" s="777">
        <v>0.01</v>
      </c>
      <c r="I819" s="714">
        <f t="shared" si="12"/>
        <v>337.96620000000001</v>
      </c>
    </row>
    <row r="820" spans="2:9">
      <c r="B820" s="635" t="s">
        <v>1519</v>
      </c>
      <c r="C820" s="637" t="s">
        <v>1291</v>
      </c>
      <c r="D820" s="636" t="s">
        <v>1560</v>
      </c>
      <c r="E820" s="637" t="s">
        <v>1561</v>
      </c>
      <c r="F820" s="733" t="s">
        <v>1294</v>
      </c>
      <c r="G820" s="754">
        <v>588.66999999999996</v>
      </c>
      <c r="H820" s="777">
        <v>0.01</v>
      </c>
      <c r="I820" s="714">
        <f t="shared" si="12"/>
        <v>582.78329999999994</v>
      </c>
    </row>
    <row r="821" spans="2:9">
      <c r="B821" s="635" t="s">
        <v>1519</v>
      </c>
      <c r="C821" s="637" t="s">
        <v>1291</v>
      </c>
      <c r="D821" s="636" t="s">
        <v>1562</v>
      </c>
      <c r="E821" s="637" t="s">
        <v>1563</v>
      </c>
      <c r="F821" s="733" t="s">
        <v>1294</v>
      </c>
      <c r="G821" s="754">
        <v>324.49</v>
      </c>
      <c r="H821" s="777">
        <v>0.01</v>
      </c>
      <c r="I821" s="714">
        <f t="shared" si="12"/>
        <v>321.24510000000004</v>
      </c>
    </row>
    <row r="822" spans="2:9">
      <c r="B822" s="635" t="s">
        <v>1519</v>
      </c>
      <c r="C822" s="637" t="s">
        <v>1291</v>
      </c>
      <c r="D822" s="636" t="s">
        <v>1564</v>
      </c>
      <c r="E822" s="637" t="s">
        <v>1565</v>
      </c>
      <c r="F822" s="733" t="s">
        <v>1294</v>
      </c>
      <c r="G822" s="754">
        <v>777.67</v>
      </c>
      <c r="H822" s="777">
        <v>0.01</v>
      </c>
      <c r="I822" s="714">
        <f t="shared" si="12"/>
        <v>769.89329999999995</v>
      </c>
    </row>
    <row r="823" spans="2:9">
      <c r="B823" s="635" t="s">
        <v>1519</v>
      </c>
      <c r="C823" s="637" t="s">
        <v>1291</v>
      </c>
      <c r="D823" s="636" t="s">
        <v>1566</v>
      </c>
      <c r="E823" s="637" t="s">
        <v>1567</v>
      </c>
      <c r="F823" s="733" t="s">
        <v>1294</v>
      </c>
      <c r="G823" s="754">
        <v>268.19</v>
      </c>
      <c r="H823" s="777">
        <v>0.01</v>
      </c>
      <c r="I823" s="714">
        <f t="shared" si="12"/>
        <v>265.50810000000001</v>
      </c>
    </row>
    <row r="824" spans="2:9">
      <c r="B824" s="635" t="s">
        <v>1519</v>
      </c>
      <c r="C824" s="637" t="s">
        <v>1291</v>
      </c>
      <c r="D824" s="636" t="s">
        <v>1568</v>
      </c>
      <c r="E824" s="637" t="s">
        <v>1569</v>
      </c>
      <c r="F824" s="733" t="s">
        <v>1294</v>
      </c>
      <c r="G824" s="754">
        <v>224.99</v>
      </c>
      <c r="H824" s="777">
        <v>0.01</v>
      </c>
      <c r="I824" s="714">
        <f t="shared" si="12"/>
        <v>222.74010000000001</v>
      </c>
    </row>
    <row r="825" spans="2:9">
      <c r="B825" s="635" t="s">
        <v>1519</v>
      </c>
      <c r="C825" s="637" t="s">
        <v>1291</v>
      </c>
      <c r="D825" s="636" t="s">
        <v>1570</v>
      </c>
      <c r="E825" s="637" t="s">
        <v>1571</v>
      </c>
      <c r="F825" s="733" t="s">
        <v>1294</v>
      </c>
      <c r="G825" s="754">
        <v>222.35</v>
      </c>
      <c r="H825" s="777">
        <v>0.01</v>
      </c>
      <c r="I825" s="714">
        <f t="shared" si="12"/>
        <v>220.12649999999999</v>
      </c>
    </row>
    <row r="826" spans="2:9">
      <c r="B826" s="635" t="s">
        <v>1519</v>
      </c>
      <c r="C826" s="637" t="s">
        <v>1291</v>
      </c>
      <c r="D826" s="636" t="s">
        <v>1572</v>
      </c>
      <c r="E826" s="637" t="s">
        <v>1573</v>
      </c>
      <c r="F826" s="733" t="s">
        <v>1294</v>
      </c>
      <c r="G826" s="754">
        <v>588.55999999999995</v>
      </c>
      <c r="H826" s="777">
        <v>0.01</v>
      </c>
      <c r="I826" s="714">
        <f t="shared" si="12"/>
        <v>582.67439999999999</v>
      </c>
    </row>
    <row r="827" spans="2:9">
      <c r="B827" s="635" t="s">
        <v>1519</v>
      </c>
      <c r="C827" s="637" t="s">
        <v>1291</v>
      </c>
      <c r="D827" s="636" t="s">
        <v>1574</v>
      </c>
      <c r="E827" s="637" t="s">
        <v>1575</v>
      </c>
      <c r="F827" s="733" t="s">
        <v>1294</v>
      </c>
      <c r="G827" s="754">
        <v>26.18</v>
      </c>
      <c r="H827" s="777">
        <v>0.01</v>
      </c>
      <c r="I827" s="714">
        <f t="shared" si="12"/>
        <v>25.918199999999999</v>
      </c>
    </row>
    <row r="828" spans="2:9">
      <c r="B828" s="635" t="s">
        <v>1519</v>
      </c>
      <c r="C828" s="637" t="s">
        <v>1291</v>
      </c>
      <c r="D828" s="636" t="s">
        <v>1576</v>
      </c>
      <c r="E828" s="637" t="s">
        <v>1577</v>
      </c>
      <c r="F828" s="733" t="s">
        <v>1294</v>
      </c>
      <c r="G828" s="754">
        <v>8.0299999999999994</v>
      </c>
      <c r="H828" s="777">
        <v>0.01</v>
      </c>
      <c r="I828" s="714">
        <f t="shared" si="12"/>
        <v>7.9496999999999991</v>
      </c>
    </row>
    <row r="829" spans="2:9">
      <c r="B829" s="635" t="s">
        <v>1519</v>
      </c>
      <c r="C829" s="637" t="s">
        <v>1291</v>
      </c>
      <c r="D829" s="636" t="s">
        <v>1578</v>
      </c>
      <c r="E829" s="637" t="s">
        <v>1579</v>
      </c>
      <c r="F829" s="733" t="s">
        <v>1294</v>
      </c>
      <c r="G829" s="754">
        <v>8.0299999999999994</v>
      </c>
      <c r="H829" s="777">
        <v>0.01</v>
      </c>
      <c r="I829" s="714">
        <f t="shared" si="12"/>
        <v>7.9496999999999991</v>
      </c>
    </row>
    <row r="830" spans="2:9">
      <c r="B830" s="635" t="s">
        <v>1519</v>
      </c>
      <c r="C830" s="637" t="s">
        <v>1291</v>
      </c>
      <c r="D830" s="636" t="s">
        <v>1580</v>
      </c>
      <c r="E830" s="637" t="s">
        <v>1581</v>
      </c>
      <c r="F830" s="733" t="s">
        <v>1294</v>
      </c>
      <c r="G830" s="754">
        <v>189.12</v>
      </c>
      <c r="H830" s="777">
        <v>0.01</v>
      </c>
      <c r="I830" s="714">
        <f t="shared" si="12"/>
        <v>187.22880000000001</v>
      </c>
    </row>
    <row r="831" spans="2:9">
      <c r="B831" s="635" t="s">
        <v>1519</v>
      </c>
      <c r="C831" s="637" t="s">
        <v>1291</v>
      </c>
      <c r="D831" s="636" t="s">
        <v>1582</v>
      </c>
      <c r="E831" s="637" t="s">
        <v>1583</v>
      </c>
      <c r="F831" s="733" t="s">
        <v>1294</v>
      </c>
      <c r="G831" s="754">
        <v>22.33</v>
      </c>
      <c r="H831" s="777">
        <v>0.01</v>
      </c>
      <c r="I831" s="714">
        <f t="shared" si="12"/>
        <v>22.1067</v>
      </c>
    </row>
    <row r="832" spans="2:9">
      <c r="B832" s="635" t="s">
        <v>1519</v>
      </c>
      <c r="C832" s="637" t="s">
        <v>1291</v>
      </c>
      <c r="D832" s="636" t="s">
        <v>1584</v>
      </c>
      <c r="E832" s="637" t="s">
        <v>1585</v>
      </c>
      <c r="F832" s="733" t="s">
        <v>1294</v>
      </c>
      <c r="G832" s="754">
        <v>228.99</v>
      </c>
      <c r="H832" s="777">
        <v>0.01</v>
      </c>
      <c r="I832" s="714">
        <f t="shared" si="12"/>
        <v>226.70010000000002</v>
      </c>
    </row>
    <row r="833" spans="2:9">
      <c r="B833" s="635" t="s">
        <v>1519</v>
      </c>
      <c r="C833" s="637" t="s">
        <v>1291</v>
      </c>
      <c r="D833" s="636" t="s">
        <v>1586</v>
      </c>
      <c r="E833" s="637" t="s">
        <v>1587</v>
      </c>
      <c r="F833" s="733" t="s">
        <v>1294</v>
      </c>
      <c r="G833" s="754">
        <v>253.51</v>
      </c>
      <c r="H833" s="777">
        <v>0.01</v>
      </c>
      <c r="I833" s="714">
        <f t="shared" si="12"/>
        <v>250.97489999999999</v>
      </c>
    </row>
    <row r="834" spans="2:9">
      <c r="B834" s="635" t="s">
        <v>1519</v>
      </c>
      <c r="C834" s="637" t="s">
        <v>1291</v>
      </c>
      <c r="D834" s="636" t="s">
        <v>1588</v>
      </c>
      <c r="E834" s="637" t="s">
        <v>1589</v>
      </c>
      <c r="F834" s="733" t="s">
        <v>1294</v>
      </c>
      <c r="G834" s="754">
        <v>52.08</v>
      </c>
      <c r="H834" s="777">
        <v>0.01</v>
      </c>
      <c r="I834" s="714">
        <f t="shared" si="12"/>
        <v>51.559199999999997</v>
      </c>
    </row>
    <row r="835" spans="2:9">
      <c r="B835" s="638" t="s">
        <v>1590</v>
      </c>
      <c r="C835" s="639" t="s">
        <v>1291</v>
      </c>
      <c r="D835" s="634"/>
      <c r="E835" s="640" t="s">
        <v>1291</v>
      </c>
      <c r="F835" s="734"/>
      <c r="G835" s="764" t="s">
        <v>1291</v>
      </c>
      <c r="H835" s="778"/>
      <c r="I835" s="763"/>
    </row>
    <row r="836" spans="2:9">
      <c r="B836" s="635" t="s">
        <v>1590</v>
      </c>
      <c r="C836" s="636" t="s">
        <v>1591</v>
      </c>
      <c r="D836" s="636" t="s">
        <v>1592</v>
      </c>
      <c r="E836" s="637" t="s">
        <v>1593</v>
      </c>
      <c r="F836" s="733" t="s">
        <v>1294</v>
      </c>
      <c r="G836" s="754">
        <v>219.45</v>
      </c>
      <c r="H836" s="777">
        <v>0.01</v>
      </c>
      <c r="I836" s="714">
        <f t="shared" si="12"/>
        <v>217.25549999999998</v>
      </c>
    </row>
    <row r="837" spans="2:9">
      <c r="B837" s="635" t="s">
        <v>1590</v>
      </c>
      <c r="C837" s="636" t="s">
        <v>1291</v>
      </c>
      <c r="D837" s="636" t="s">
        <v>1594</v>
      </c>
      <c r="E837" s="637" t="s">
        <v>1595</v>
      </c>
      <c r="F837" s="733" t="s">
        <v>1294</v>
      </c>
      <c r="G837" s="754">
        <v>219.45</v>
      </c>
      <c r="H837" s="777">
        <v>0.01</v>
      </c>
      <c r="I837" s="714">
        <f t="shared" si="12"/>
        <v>217.25549999999998</v>
      </c>
    </row>
    <row r="838" spans="2:9">
      <c r="B838" s="635" t="s">
        <v>1590</v>
      </c>
      <c r="C838" s="636" t="s">
        <v>1291</v>
      </c>
      <c r="D838" s="636" t="s">
        <v>1596</v>
      </c>
      <c r="E838" s="637" t="s">
        <v>1597</v>
      </c>
      <c r="F838" s="733" t="s">
        <v>1294</v>
      </c>
      <c r="G838" s="754">
        <v>219.45</v>
      </c>
      <c r="H838" s="777">
        <v>0.01</v>
      </c>
      <c r="I838" s="714">
        <f t="shared" si="12"/>
        <v>217.25549999999998</v>
      </c>
    </row>
    <row r="839" spans="2:9">
      <c r="B839" s="635" t="s">
        <v>1590</v>
      </c>
      <c r="C839" s="636" t="s">
        <v>1291</v>
      </c>
      <c r="D839" s="636" t="s">
        <v>1598</v>
      </c>
      <c r="E839" s="637" t="s">
        <v>1599</v>
      </c>
      <c r="F839" s="733" t="s">
        <v>1294</v>
      </c>
      <c r="G839" s="754">
        <v>219.45</v>
      </c>
      <c r="H839" s="777">
        <v>0.01</v>
      </c>
      <c r="I839" s="714">
        <f t="shared" si="12"/>
        <v>217.25549999999998</v>
      </c>
    </row>
    <row r="840" spans="2:9">
      <c r="B840" s="635" t="s">
        <v>1590</v>
      </c>
      <c r="C840" s="636" t="s">
        <v>1291</v>
      </c>
      <c r="D840" s="636" t="s">
        <v>1600</v>
      </c>
      <c r="E840" s="637" t="s">
        <v>1601</v>
      </c>
      <c r="F840" s="733" t="s">
        <v>1294</v>
      </c>
      <c r="G840" s="754">
        <v>219.45</v>
      </c>
      <c r="H840" s="777">
        <v>0.01</v>
      </c>
      <c r="I840" s="714">
        <f t="shared" si="12"/>
        <v>217.25549999999998</v>
      </c>
    </row>
    <row r="841" spans="2:9">
      <c r="B841" s="635" t="s">
        <v>1590</v>
      </c>
      <c r="C841" s="636" t="s">
        <v>1291</v>
      </c>
      <c r="D841" s="636" t="s">
        <v>1602</v>
      </c>
      <c r="E841" s="637" t="s">
        <v>1603</v>
      </c>
      <c r="F841" s="733" t="s">
        <v>1294</v>
      </c>
      <c r="G841" s="754">
        <v>219.45</v>
      </c>
      <c r="H841" s="777">
        <v>0.01</v>
      </c>
      <c r="I841" s="714">
        <f t="shared" si="12"/>
        <v>217.25549999999998</v>
      </c>
    </row>
    <row r="842" spans="2:9">
      <c r="B842" s="635" t="s">
        <v>1590</v>
      </c>
      <c r="C842" s="636" t="s">
        <v>1291</v>
      </c>
      <c r="D842" s="636" t="s">
        <v>1604</v>
      </c>
      <c r="E842" s="637" t="s">
        <v>1605</v>
      </c>
      <c r="F842" s="733" t="s">
        <v>1294</v>
      </c>
      <c r="G842" s="754">
        <v>219.45</v>
      </c>
      <c r="H842" s="777">
        <v>0.01</v>
      </c>
      <c r="I842" s="714">
        <f t="shared" si="12"/>
        <v>217.25549999999998</v>
      </c>
    </row>
    <row r="843" spans="2:9">
      <c r="B843" s="635" t="s">
        <v>1590</v>
      </c>
      <c r="C843" s="636" t="s">
        <v>1291</v>
      </c>
      <c r="D843" s="636" t="s">
        <v>1606</v>
      </c>
      <c r="E843" s="637" t="s">
        <v>1607</v>
      </c>
      <c r="F843" s="733" t="s">
        <v>1294</v>
      </c>
      <c r="G843" s="754">
        <v>219.45</v>
      </c>
      <c r="H843" s="777">
        <v>0.01</v>
      </c>
      <c r="I843" s="714">
        <f t="shared" ref="I843:I906" si="13">G843-(G843*H843)</f>
        <v>217.25549999999998</v>
      </c>
    </row>
    <row r="844" spans="2:9">
      <c r="B844" s="635" t="s">
        <v>1590</v>
      </c>
      <c r="C844" s="636" t="s">
        <v>1291</v>
      </c>
      <c r="D844" s="636" t="s">
        <v>1608</v>
      </c>
      <c r="E844" s="637" t="s">
        <v>1609</v>
      </c>
      <c r="F844" s="733" t="s">
        <v>1294</v>
      </c>
      <c r="G844" s="754">
        <v>250.95</v>
      </c>
      <c r="H844" s="777">
        <v>0.01</v>
      </c>
      <c r="I844" s="714">
        <f t="shared" si="13"/>
        <v>248.44049999999999</v>
      </c>
    </row>
    <row r="845" spans="2:9">
      <c r="B845" s="635" t="s">
        <v>1590</v>
      </c>
      <c r="C845" s="636" t="s">
        <v>1291</v>
      </c>
      <c r="D845" s="636" t="s">
        <v>1610</v>
      </c>
      <c r="E845" s="637" t="s">
        <v>1611</v>
      </c>
      <c r="F845" s="733" t="s">
        <v>1294</v>
      </c>
      <c r="G845" s="754">
        <v>250.95</v>
      </c>
      <c r="H845" s="777">
        <v>0.01</v>
      </c>
      <c r="I845" s="714">
        <f t="shared" si="13"/>
        <v>248.44049999999999</v>
      </c>
    </row>
    <row r="846" spans="2:9">
      <c r="B846" s="635" t="s">
        <v>1590</v>
      </c>
      <c r="C846" s="636" t="s">
        <v>1291</v>
      </c>
      <c r="D846" s="636" t="s">
        <v>1612</v>
      </c>
      <c r="E846" s="637" t="s">
        <v>1613</v>
      </c>
      <c r="F846" s="733" t="s">
        <v>1294</v>
      </c>
      <c r="G846" s="754">
        <v>250.95</v>
      </c>
      <c r="H846" s="777">
        <v>0.01</v>
      </c>
      <c r="I846" s="714">
        <f t="shared" si="13"/>
        <v>248.44049999999999</v>
      </c>
    </row>
    <row r="847" spans="2:9">
      <c r="B847" s="635" t="s">
        <v>1590</v>
      </c>
      <c r="C847" s="636" t="s">
        <v>1291</v>
      </c>
      <c r="D847" s="636" t="s">
        <v>1614</v>
      </c>
      <c r="E847" s="637" t="s">
        <v>1615</v>
      </c>
      <c r="F847" s="733" t="s">
        <v>1294</v>
      </c>
      <c r="G847" s="754">
        <v>250.95</v>
      </c>
      <c r="H847" s="777">
        <v>0.01</v>
      </c>
      <c r="I847" s="714">
        <f t="shared" si="13"/>
        <v>248.44049999999999</v>
      </c>
    </row>
    <row r="848" spans="2:9">
      <c r="B848" s="635" t="s">
        <v>1590</v>
      </c>
      <c r="C848" s="636" t="s">
        <v>1291</v>
      </c>
      <c r="D848" s="636" t="s">
        <v>1616</v>
      </c>
      <c r="E848" s="637" t="s">
        <v>1617</v>
      </c>
      <c r="F848" s="733" t="s">
        <v>1294</v>
      </c>
      <c r="G848" s="754">
        <v>250.95</v>
      </c>
      <c r="H848" s="777">
        <v>0.01</v>
      </c>
      <c r="I848" s="714">
        <f t="shared" si="13"/>
        <v>248.44049999999999</v>
      </c>
    </row>
    <row r="849" spans="2:9">
      <c r="B849" s="635" t="s">
        <v>1590</v>
      </c>
      <c r="C849" s="636" t="s">
        <v>1291</v>
      </c>
      <c r="D849" s="636" t="s">
        <v>1618</v>
      </c>
      <c r="E849" s="637" t="s">
        <v>1619</v>
      </c>
      <c r="F849" s="733" t="s">
        <v>1294</v>
      </c>
      <c r="G849" s="754">
        <v>250.95</v>
      </c>
      <c r="H849" s="777">
        <v>0.01</v>
      </c>
      <c r="I849" s="714">
        <f t="shared" si="13"/>
        <v>248.44049999999999</v>
      </c>
    </row>
    <row r="850" spans="2:9">
      <c r="B850" s="635" t="s">
        <v>1590</v>
      </c>
      <c r="C850" s="636" t="s">
        <v>1291</v>
      </c>
      <c r="D850" s="636" t="s">
        <v>1620</v>
      </c>
      <c r="E850" s="637" t="s">
        <v>1621</v>
      </c>
      <c r="F850" s="733" t="s">
        <v>1294</v>
      </c>
      <c r="G850" s="754">
        <v>250.95</v>
      </c>
      <c r="H850" s="777">
        <v>0.01</v>
      </c>
      <c r="I850" s="714">
        <f t="shared" si="13"/>
        <v>248.44049999999999</v>
      </c>
    </row>
    <row r="851" spans="2:9">
      <c r="B851" s="635" t="s">
        <v>1590</v>
      </c>
      <c r="C851" s="636" t="s">
        <v>1291</v>
      </c>
      <c r="D851" s="636" t="s">
        <v>1622</v>
      </c>
      <c r="E851" s="637" t="s">
        <v>1623</v>
      </c>
      <c r="F851" s="733" t="s">
        <v>1294</v>
      </c>
      <c r="G851" s="754">
        <v>250.95</v>
      </c>
      <c r="H851" s="777">
        <v>0.01</v>
      </c>
      <c r="I851" s="714">
        <f t="shared" si="13"/>
        <v>248.44049999999999</v>
      </c>
    </row>
    <row r="852" spans="2:9">
      <c r="B852" s="635" t="s">
        <v>1590</v>
      </c>
      <c r="C852" s="636" t="s">
        <v>1291</v>
      </c>
      <c r="D852" s="636" t="s">
        <v>1624</v>
      </c>
      <c r="E852" s="637" t="s">
        <v>1625</v>
      </c>
      <c r="F852" s="733" t="s">
        <v>1294</v>
      </c>
      <c r="G852" s="754">
        <v>261.45</v>
      </c>
      <c r="H852" s="777">
        <v>0.01</v>
      </c>
      <c r="I852" s="714">
        <f t="shared" si="13"/>
        <v>258.83549999999997</v>
      </c>
    </row>
    <row r="853" spans="2:9">
      <c r="B853" s="635" t="s">
        <v>1590</v>
      </c>
      <c r="C853" s="636" t="s">
        <v>1291</v>
      </c>
      <c r="D853" s="636" t="s">
        <v>1626</v>
      </c>
      <c r="E853" s="637" t="s">
        <v>1627</v>
      </c>
      <c r="F853" s="733" t="s">
        <v>1294</v>
      </c>
      <c r="G853" s="754">
        <v>261.45</v>
      </c>
      <c r="H853" s="777">
        <v>0.01</v>
      </c>
      <c r="I853" s="714">
        <f t="shared" si="13"/>
        <v>258.83549999999997</v>
      </c>
    </row>
    <row r="854" spans="2:9">
      <c r="B854" s="635" t="s">
        <v>1590</v>
      </c>
      <c r="C854" s="636" t="s">
        <v>1291</v>
      </c>
      <c r="D854" s="636" t="s">
        <v>1628</v>
      </c>
      <c r="E854" s="637" t="s">
        <v>1629</v>
      </c>
      <c r="F854" s="733" t="s">
        <v>1294</v>
      </c>
      <c r="G854" s="754">
        <v>261.45</v>
      </c>
      <c r="H854" s="777">
        <v>0.01</v>
      </c>
      <c r="I854" s="714">
        <f t="shared" si="13"/>
        <v>258.83549999999997</v>
      </c>
    </row>
    <row r="855" spans="2:9">
      <c r="B855" s="635" t="s">
        <v>1590</v>
      </c>
      <c r="C855" s="636" t="s">
        <v>1291</v>
      </c>
      <c r="D855" s="636" t="s">
        <v>1630</v>
      </c>
      <c r="E855" s="637" t="s">
        <v>1631</v>
      </c>
      <c r="F855" s="733" t="s">
        <v>1294</v>
      </c>
      <c r="G855" s="754">
        <v>261.45</v>
      </c>
      <c r="H855" s="777">
        <v>0.01</v>
      </c>
      <c r="I855" s="714">
        <f t="shared" si="13"/>
        <v>258.83549999999997</v>
      </c>
    </row>
    <row r="856" spans="2:9">
      <c r="B856" s="635" t="s">
        <v>1590</v>
      </c>
      <c r="C856" s="636" t="s">
        <v>1291</v>
      </c>
      <c r="D856" s="636" t="s">
        <v>1632</v>
      </c>
      <c r="E856" s="637" t="s">
        <v>1633</v>
      </c>
      <c r="F856" s="733" t="s">
        <v>1294</v>
      </c>
      <c r="G856" s="754">
        <v>261.45</v>
      </c>
      <c r="H856" s="777">
        <v>0.01</v>
      </c>
      <c r="I856" s="714">
        <f t="shared" si="13"/>
        <v>258.83549999999997</v>
      </c>
    </row>
    <row r="857" spans="2:9">
      <c r="B857" s="635" t="s">
        <v>1590</v>
      </c>
      <c r="C857" s="636" t="s">
        <v>1291</v>
      </c>
      <c r="D857" s="636" t="s">
        <v>1634</v>
      </c>
      <c r="E857" s="637" t="s">
        <v>1635</v>
      </c>
      <c r="F857" s="733" t="s">
        <v>1294</v>
      </c>
      <c r="G857" s="754">
        <v>261.45</v>
      </c>
      <c r="H857" s="777">
        <v>0.01</v>
      </c>
      <c r="I857" s="714">
        <f t="shared" si="13"/>
        <v>258.83549999999997</v>
      </c>
    </row>
    <row r="858" spans="2:9">
      <c r="B858" s="635" t="s">
        <v>1590</v>
      </c>
      <c r="C858" s="636" t="s">
        <v>1291</v>
      </c>
      <c r="D858" s="636" t="s">
        <v>1636</v>
      </c>
      <c r="E858" s="637" t="s">
        <v>1637</v>
      </c>
      <c r="F858" s="733" t="s">
        <v>1294</v>
      </c>
      <c r="G858" s="754">
        <v>261.45</v>
      </c>
      <c r="H858" s="777">
        <v>0.01</v>
      </c>
      <c r="I858" s="714">
        <f t="shared" si="13"/>
        <v>258.83549999999997</v>
      </c>
    </row>
    <row r="859" spans="2:9">
      <c r="B859" s="635" t="s">
        <v>1590</v>
      </c>
      <c r="C859" s="636" t="s">
        <v>1291</v>
      </c>
      <c r="D859" s="636" t="s">
        <v>1638</v>
      </c>
      <c r="E859" s="637" t="s">
        <v>1639</v>
      </c>
      <c r="F859" s="733" t="s">
        <v>1294</v>
      </c>
      <c r="G859" s="754">
        <v>261.45</v>
      </c>
      <c r="H859" s="777">
        <v>0.01</v>
      </c>
      <c r="I859" s="714">
        <f t="shared" si="13"/>
        <v>258.83549999999997</v>
      </c>
    </row>
    <row r="860" spans="2:9">
      <c r="B860" s="635" t="s">
        <v>1590</v>
      </c>
      <c r="C860" s="636" t="s">
        <v>1291</v>
      </c>
      <c r="D860" s="636" t="s">
        <v>1640</v>
      </c>
      <c r="E860" s="637" t="s">
        <v>1641</v>
      </c>
      <c r="F860" s="733" t="s">
        <v>1294</v>
      </c>
      <c r="G860" s="754">
        <v>315</v>
      </c>
      <c r="H860" s="777">
        <v>0.01</v>
      </c>
      <c r="I860" s="714">
        <f t="shared" si="13"/>
        <v>311.85000000000002</v>
      </c>
    </row>
    <row r="861" spans="2:9">
      <c r="B861" s="635" t="s">
        <v>1590</v>
      </c>
      <c r="C861" s="636" t="s">
        <v>1291</v>
      </c>
      <c r="D861" s="636" t="s">
        <v>1642</v>
      </c>
      <c r="E861" s="637" t="s">
        <v>1643</v>
      </c>
      <c r="F861" s="733" t="s">
        <v>1294</v>
      </c>
      <c r="G861" s="754">
        <v>315</v>
      </c>
      <c r="H861" s="777">
        <v>0.01</v>
      </c>
      <c r="I861" s="714">
        <f t="shared" si="13"/>
        <v>311.85000000000002</v>
      </c>
    </row>
    <row r="862" spans="2:9">
      <c r="B862" s="635" t="s">
        <v>1590</v>
      </c>
      <c r="C862" s="636" t="s">
        <v>1291</v>
      </c>
      <c r="D862" s="636" t="s">
        <v>1644</v>
      </c>
      <c r="E862" s="637" t="s">
        <v>1645</v>
      </c>
      <c r="F862" s="733" t="s">
        <v>1294</v>
      </c>
      <c r="G862" s="754">
        <v>315</v>
      </c>
      <c r="H862" s="777">
        <v>0.01</v>
      </c>
      <c r="I862" s="714">
        <f t="shared" si="13"/>
        <v>311.85000000000002</v>
      </c>
    </row>
    <row r="863" spans="2:9">
      <c r="B863" s="635" t="s">
        <v>1590</v>
      </c>
      <c r="C863" s="636" t="s">
        <v>1291</v>
      </c>
      <c r="D863" s="636" t="s">
        <v>1646</v>
      </c>
      <c r="E863" s="637" t="s">
        <v>1647</v>
      </c>
      <c r="F863" s="733" t="s">
        <v>1294</v>
      </c>
      <c r="G863" s="754">
        <v>315</v>
      </c>
      <c r="H863" s="777">
        <v>0.01</v>
      </c>
      <c r="I863" s="714">
        <f t="shared" si="13"/>
        <v>311.85000000000002</v>
      </c>
    </row>
    <row r="864" spans="2:9">
      <c r="B864" s="635" t="s">
        <v>1590</v>
      </c>
      <c r="C864" s="636" t="s">
        <v>1291</v>
      </c>
      <c r="D864" s="636" t="s">
        <v>1648</v>
      </c>
      <c r="E864" s="637" t="s">
        <v>1649</v>
      </c>
      <c r="F864" s="733" t="s">
        <v>1294</v>
      </c>
      <c r="G864" s="754">
        <v>315</v>
      </c>
      <c r="H864" s="777">
        <v>0.01</v>
      </c>
      <c r="I864" s="714">
        <f t="shared" si="13"/>
        <v>311.85000000000002</v>
      </c>
    </row>
    <row r="865" spans="2:9">
      <c r="B865" s="635" t="s">
        <v>1590</v>
      </c>
      <c r="C865" s="636" t="s">
        <v>1291</v>
      </c>
      <c r="D865" s="636" t="s">
        <v>1650</v>
      </c>
      <c r="E865" s="637" t="s">
        <v>1651</v>
      </c>
      <c r="F865" s="733" t="s">
        <v>1294</v>
      </c>
      <c r="G865" s="754">
        <v>315</v>
      </c>
      <c r="H865" s="777">
        <v>0.01</v>
      </c>
      <c r="I865" s="714">
        <f t="shared" si="13"/>
        <v>311.85000000000002</v>
      </c>
    </row>
    <row r="866" spans="2:9">
      <c r="B866" s="635" t="s">
        <v>1590</v>
      </c>
      <c r="C866" s="636" t="s">
        <v>1291</v>
      </c>
      <c r="D866" s="636" t="s">
        <v>1652</v>
      </c>
      <c r="E866" s="637" t="s">
        <v>1653</v>
      </c>
      <c r="F866" s="733" t="s">
        <v>1294</v>
      </c>
      <c r="G866" s="754">
        <v>315</v>
      </c>
      <c r="H866" s="777">
        <v>0.01</v>
      </c>
      <c r="I866" s="714">
        <f t="shared" si="13"/>
        <v>311.85000000000002</v>
      </c>
    </row>
    <row r="867" spans="2:9">
      <c r="B867" s="635" t="s">
        <v>1590</v>
      </c>
      <c r="C867" s="636" t="s">
        <v>1291</v>
      </c>
      <c r="D867" s="636" t="s">
        <v>1654</v>
      </c>
      <c r="E867" s="637" t="s">
        <v>1655</v>
      </c>
      <c r="F867" s="733" t="s">
        <v>1294</v>
      </c>
      <c r="G867" s="754">
        <v>315</v>
      </c>
      <c r="H867" s="777">
        <v>0.01</v>
      </c>
      <c r="I867" s="714">
        <f t="shared" si="13"/>
        <v>311.85000000000002</v>
      </c>
    </row>
    <row r="868" spans="2:9">
      <c r="B868" s="635" t="s">
        <v>1590</v>
      </c>
      <c r="C868" s="636" t="s">
        <v>1291</v>
      </c>
      <c r="D868" s="636" t="s">
        <v>1656</v>
      </c>
      <c r="E868" s="637" t="s">
        <v>1657</v>
      </c>
      <c r="F868" s="733" t="s">
        <v>1294</v>
      </c>
      <c r="G868" s="754">
        <v>325</v>
      </c>
      <c r="H868" s="777">
        <v>0.01</v>
      </c>
      <c r="I868" s="714">
        <f t="shared" si="13"/>
        <v>321.75</v>
      </c>
    </row>
    <row r="869" spans="2:9">
      <c r="B869" s="635" t="s">
        <v>1590</v>
      </c>
      <c r="C869" s="636" t="s">
        <v>1291</v>
      </c>
      <c r="D869" s="636" t="s">
        <v>1658</v>
      </c>
      <c r="E869" s="637" t="s">
        <v>1659</v>
      </c>
      <c r="F869" s="733" t="s">
        <v>1294</v>
      </c>
      <c r="G869" s="754">
        <v>325</v>
      </c>
      <c r="H869" s="777">
        <v>0.01</v>
      </c>
      <c r="I869" s="714">
        <f t="shared" si="13"/>
        <v>321.75</v>
      </c>
    </row>
    <row r="870" spans="2:9">
      <c r="B870" s="635" t="s">
        <v>1590</v>
      </c>
      <c r="C870" s="636" t="s">
        <v>1291</v>
      </c>
      <c r="D870" s="636" t="s">
        <v>1660</v>
      </c>
      <c r="E870" s="637" t="s">
        <v>1661</v>
      </c>
      <c r="F870" s="733" t="s">
        <v>1294</v>
      </c>
      <c r="G870" s="754">
        <v>325</v>
      </c>
      <c r="H870" s="777">
        <v>0.01</v>
      </c>
      <c r="I870" s="714">
        <f t="shared" si="13"/>
        <v>321.75</v>
      </c>
    </row>
    <row r="871" spans="2:9">
      <c r="B871" s="635" t="s">
        <v>1590</v>
      </c>
      <c r="C871" s="636" t="s">
        <v>1291</v>
      </c>
      <c r="D871" s="636" t="s">
        <v>1662</v>
      </c>
      <c r="E871" s="637" t="s">
        <v>1663</v>
      </c>
      <c r="F871" s="733" t="s">
        <v>1294</v>
      </c>
      <c r="G871" s="754">
        <v>325</v>
      </c>
      <c r="H871" s="777">
        <v>0.01</v>
      </c>
      <c r="I871" s="714">
        <f t="shared" si="13"/>
        <v>321.75</v>
      </c>
    </row>
    <row r="872" spans="2:9">
      <c r="B872" s="635" t="s">
        <v>1590</v>
      </c>
      <c r="C872" s="636" t="s">
        <v>1291</v>
      </c>
      <c r="D872" s="636" t="s">
        <v>1664</v>
      </c>
      <c r="E872" s="637" t="s">
        <v>1665</v>
      </c>
      <c r="F872" s="733" t="s">
        <v>1294</v>
      </c>
      <c r="G872" s="754">
        <v>325</v>
      </c>
      <c r="H872" s="777">
        <v>0.01</v>
      </c>
      <c r="I872" s="714">
        <f t="shared" si="13"/>
        <v>321.75</v>
      </c>
    </row>
    <row r="873" spans="2:9">
      <c r="B873" s="635" t="s">
        <v>1590</v>
      </c>
      <c r="C873" s="636" t="s">
        <v>1291</v>
      </c>
      <c r="D873" s="636" t="s">
        <v>1666</v>
      </c>
      <c r="E873" s="637" t="s">
        <v>1667</v>
      </c>
      <c r="F873" s="733" t="s">
        <v>1294</v>
      </c>
      <c r="G873" s="754">
        <v>325</v>
      </c>
      <c r="H873" s="777">
        <v>0.01</v>
      </c>
      <c r="I873" s="714">
        <f t="shared" si="13"/>
        <v>321.75</v>
      </c>
    </row>
    <row r="874" spans="2:9">
      <c r="B874" s="635" t="s">
        <v>1590</v>
      </c>
      <c r="C874" s="636" t="s">
        <v>1291</v>
      </c>
      <c r="D874" s="636" t="s">
        <v>1668</v>
      </c>
      <c r="E874" s="637" t="s">
        <v>1669</v>
      </c>
      <c r="F874" s="733" t="s">
        <v>1294</v>
      </c>
      <c r="G874" s="754">
        <v>325</v>
      </c>
      <c r="H874" s="777">
        <v>0.01</v>
      </c>
      <c r="I874" s="714">
        <f t="shared" si="13"/>
        <v>321.75</v>
      </c>
    </row>
    <row r="875" spans="2:9">
      <c r="B875" s="635" t="s">
        <v>1590</v>
      </c>
      <c r="C875" s="636" t="s">
        <v>1291</v>
      </c>
      <c r="D875" s="636" t="s">
        <v>1670</v>
      </c>
      <c r="E875" s="637" t="s">
        <v>1671</v>
      </c>
      <c r="F875" s="733" t="s">
        <v>1294</v>
      </c>
      <c r="G875" s="754">
        <v>325</v>
      </c>
      <c r="H875" s="777">
        <v>0.01</v>
      </c>
      <c r="I875" s="714">
        <f t="shared" si="13"/>
        <v>321.75</v>
      </c>
    </row>
    <row r="876" spans="2:9">
      <c r="B876" s="635" t="s">
        <v>1590</v>
      </c>
      <c r="C876" s="636" t="s">
        <v>1672</v>
      </c>
      <c r="D876" s="636" t="s">
        <v>1673</v>
      </c>
      <c r="E876" s="637" t="s">
        <v>1674</v>
      </c>
      <c r="F876" s="733" t="s">
        <v>1294</v>
      </c>
      <c r="G876" s="754">
        <v>309.75</v>
      </c>
      <c r="H876" s="777">
        <v>0.01</v>
      </c>
      <c r="I876" s="714">
        <f t="shared" si="13"/>
        <v>306.65249999999997</v>
      </c>
    </row>
    <row r="877" spans="2:9">
      <c r="B877" s="635" t="s">
        <v>1590</v>
      </c>
      <c r="C877" s="636" t="s">
        <v>1291</v>
      </c>
      <c r="D877" s="636" t="s">
        <v>1675</v>
      </c>
      <c r="E877" s="637" t="s">
        <v>1676</v>
      </c>
      <c r="F877" s="733" t="s">
        <v>1294</v>
      </c>
      <c r="G877" s="754">
        <v>309.75</v>
      </c>
      <c r="H877" s="777">
        <v>0.01</v>
      </c>
      <c r="I877" s="714">
        <f t="shared" si="13"/>
        <v>306.65249999999997</v>
      </c>
    </row>
    <row r="878" spans="2:9">
      <c r="B878" s="635" t="s">
        <v>1590</v>
      </c>
      <c r="C878" s="636" t="s">
        <v>1291</v>
      </c>
      <c r="D878" s="636" t="s">
        <v>1677</v>
      </c>
      <c r="E878" s="637" t="s">
        <v>1678</v>
      </c>
      <c r="F878" s="733" t="s">
        <v>1294</v>
      </c>
      <c r="G878" s="754">
        <v>309.75</v>
      </c>
      <c r="H878" s="777">
        <v>0.01</v>
      </c>
      <c r="I878" s="714">
        <f t="shared" si="13"/>
        <v>306.65249999999997</v>
      </c>
    </row>
    <row r="879" spans="2:9">
      <c r="B879" s="635" t="s">
        <v>1590</v>
      </c>
      <c r="C879" s="636" t="s">
        <v>1291</v>
      </c>
      <c r="D879" s="636" t="s">
        <v>1679</v>
      </c>
      <c r="E879" s="637" t="s">
        <v>1680</v>
      </c>
      <c r="F879" s="733" t="s">
        <v>1294</v>
      </c>
      <c r="G879" s="754">
        <v>309.75</v>
      </c>
      <c r="H879" s="777">
        <v>0.01</v>
      </c>
      <c r="I879" s="714">
        <f t="shared" si="13"/>
        <v>306.65249999999997</v>
      </c>
    </row>
    <row r="880" spans="2:9">
      <c r="B880" s="635" t="s">
        <v>1590</v>
      </c>
      <c r="C880" s="636" t="s">
        <v>1291</v>
      </c>
      <c r="D880" s="636" t="s">
        <v>1681</v>
      </c>
      <c r="E880" s="637" t="s">
        <v>1682</v>
      </c>
      <c r="F880" s="733" t="s">
        <v>1294</v>
      </c>
      <c r="G880" s="754">
        <v>309.75</v>
      </c>
      <c r="H880" s="777">
        <v>0.01</v>
      </c>
      <c r="I880" s="714">
        <f t="shared" si="13"/>
        <v>306.65249999999997</v>
      </c>
    </row>
    <row r="881" spans="2:9">
      <c r="B881" s="635" t="s">
        <v>1590</v>
      </c>
      <c r="C881" s="636" t="s">
        <v>1291</v>
      </c>
      <c r="D881" s="636" t="s">
        <v>1683</v>
      </c>
      <c r="E881" s="637" t="s">
        <v>1684</v>
      </c>
      <c r="F881" s="733" t="s">
        <v>1294</v>
      </c>
      <c r="G881" s="754">
        <v>309.75</v>
      </c>
      <c r="H881" s="777">
        <v>0.01</v>
      </c>
      <c r="I881" s="714">
        <f t="shared" si="13"/>
        <v>306.65249999999997</v>
      </c>
    </row>
    <row r="882" spans="2:9">
      <c r="B882" s="635" t="s">
        <v>1590</v>
      </c>
      <c r="C882" s="636" t="s">
        <v>1291</v>
      </c>
      <c r="D882" s="636" t="s">
        <v>1685</v>
      </c>
      <c r="E882" s="637" t="s">
        <v>1686</v>
      </c>
      <c r="F882" s="733" t="s">
        <v>1294</v>
      </c>
      <c r="G882" s="754">
        <v>309.75</v>
      </c>
      <c r="H882" s="777">
        <v>0.01</v>
      </c>
      <c r="I882" s="714">
        <f t="shared" si="13"/>
        <v>306.65249999999997</v>
      </c>
    </row>
    <row r="883" spans="2:9">
      <c r="B883" s="635" t="s">
        <v>1590</v>
      </c>
      <c r="C883" s="636" t="s">
        <v>1291</v>
      </c>
      <c r="D883" s="636" t="s">
        <v>1687</v>
      </c>
      <c r="E883" s="637" t="s">
        <v>1688</v>
      </c>
      <c r="F883" s="733" t="s">
        <v>1294</v>
      </c>
      <c r="G883" s="754">
        <v>309.75</v>
      </c>
      <c r="H883" s="777">
        <v>0.01</v>
      </c>
      <c r="I883" s="714">
        <f t="shared" si="13"/>
        <v>306.65249999999997</v>
      </c>
    </row>
    <row r="884" spans="2:9">
      <c r="B884" s="635" t="s">
        <v>1590</v>
      </c>
      <c r="C884" s="636" t="s">
        <v>1291</v>
      </c>
      <c r="D884" s="636" t="s">
        <v>1689</v>
      </c>
      <c r="E884" s="637" t="s">
        <v>1690</v>
      </c>
      <c r="F884" s="733" t="s">
        <v>1294</v>
      </c>
      <c r="G884" s="754">
        <v>320.25</v>
      </c>
      <c r="H884" s="777">
        <v>0.01</v>
      </c>
      <c r="I884" s="714">
        <f t="shared" si="13"/>
        <v>317.04750000000001</v>
      </c>
    </row>
    <row r="885" spans="2:9">
      <c r="B885" s="635" t="s">
        <v>1590</v>
      </c>
      <c r="C885" s="636" t="s">
        <v>1291</v>
      </c>
      <c r="D885" s="636" t="s">
        <v>1691</v>
      </c>
      <c r="E885" s="637" t="s">
        <v>1692</v>
      </c>
      <c r="F885" s="733" t="s">
        <v>1294</v>
      </c>
      <c r="G885" s="754">
        <v>320.25</v>
      </c>
      <c r="H885" s="777">
        <v>0.01</v>
      </c>
      <c r="I885" s="714">
        <f t="shared" si="13"/>
        <v>317.04750000000001</v>
      </c>
    </row>
    <row r="886" spans="2:9">
      <c r="B886" s="635" t="s">
        <v>1590</v>
      </c>
      <c r="C886" s="636" t="s">
        <v>1291</v>
      </c>
      <c r="D886" s="636" t="s">
        <v>1693</v>
      </c>
      <c r="E886" s="637" t="s">
        <v>1694</v>
      </c>
      <c r="F886" s="733" t="s">
        <v>1294</v>
      </c>
      <c r="G886" s="754">
        <v>320.25</v>
      </c>
      <c r="H886" s="777">
        <v>0.01</v>
      </c>
      <c r="I886" s="714">
        <f t="shared" si="13"/>
        <v>317.04750000000001</v>
      </c>
    </row>
    <row r="887" spans="2:9">
      <c r="B887" s="635" t="s">
        <v>1590</v>
      </c>
      <c r="C887" s="636" t="s">
        <v>1291</v>
      </c>
      <c r="D887" s="636" t="s">
        <v>1695</v>
      </c>
      <c r="E887" s="637" t="s">
        <v>1696</v>
      </c>
      <c r="F887" s="733" t="s">
        <v>1294</v>
      </c>
      <c r="G887" s="754">
        <v>320.25</v>
      </c>
      <c r="H887" s="777">
        <v>0.01</v>
      </c>
      <c r="I887" s="714">
        <f t="shared" si="13"/>
        <v>317.04750000000001</v>
      </c>
    </row>
    <row r="888" spans="2:9">
      <c r="B888" s="635" t="s">
        <v>1590</v>
      </c>
      <c r="C888" s="636" t="s">
        <v>1291</v>
      </c>
      <c r="D888" s="636" t="s">
        <v>1697</v>
      </c>
      <c r="E888" s="637" t="s">
        <v>1698</v>
      </c>
      <c r="F888" s="733" t="s">
        <v>1294</v>
      </c>
      <c r="G888" s="754">
        <v>320.25</v>
      </c>
      <c r="H888" s="777">
        <v>0.01</v>
      </c>
      <c r="I888" s="714">
        <f t="shared" si="13"/>
        <v>317.04750000000001</v>
      </c>
    </row>
    <row r="889" spans="2:9">
      <c r="B889" s="635" t="s">
        <v>1590</v>
      </c>
      <c r="C889" s="636" t="s">
        <v>1291</v>
      </c>
      <c r="D889" s="636" t="s">
        <v>1699</v>
      </c>
      <c r="E889" s="637" t="s">
        <v>1700</v>
      </c>
      <c r="F889" s="733" t="s">
        <v>1294</v>
      </c>
      <c r="G889" s="754">
        <v>320.25</v>
      </c>
      <c r="H889" s="777">
        <v>0.01</v>
      </c>
      <c r="I889" s="714">
        <f t="shared" si="13"/>
        <v>317.04750000000001</v>
      </c>
    </row>
    <row r="890" spans="2:9">
      <c r="B890" s="635" t="s">
        <v>1590</v>
      </c>
      <c r="C890" s="636" t="s">
        <v>1291</v>
      </c>
      <c r="D890" s="636" t="s">
        <v>1701</v>
      </c>
      <c r="E890" s="637" t="s">
        <v>1702</v>
      </c>
      <c r="F890" s="733" t="s">
        <v>1294</v>
      </c>
      <c r="G890" s="754">
        <v>320.25</v>
      </c>
      <c r="H890" s="777">
        <v>0.01</v>
      </c>
      <c r="I890" s="714">
        <f t="shared" si="13"/>
        <v>317.04750000000001</v>
      </c>
    </row>
    <row r="891" spans="2:9">
      <c r="B891" s="635" t="s">
        <v>1590</v>
      </c>
      <c r="C891" s="636" t="s">
        <v>1291</v>
      </c>
      <c r="D891" s="636" t="s">
        <v>1703</v>
      </c>
      <c r="E891" s="637" t="s">
        <v>1704</v>
      </c>
      <c r="F891" s="733" t="s">
        <v>1294</v>
      </c>
      <c r="G891" s="754">
        <v>320.25</v>
      </c>
      <c r="H891" s="777">
        <v>0.01</v>
      </c>
      <c r="I891" s="714">
        <f t="shared" si="13"/>
        <v>317.04750000000001</v>
      </c>
    </row>
    <row r="892" spans="2:9">
      <c r="B892" s="635" t="s">
        <v>1590</v>
      </c>
      <c r="C892" s="636" t="s">
        <v>1291</v>
      </c>
      <c r="D892" s="636" t="s">
        <v>1705</v>
      </c>
      <c r="E892" s="637" t="s">
        <v>1706</v>
      </c>
      <c r="F892" s="733" t="s">
        <v>1294</v>
      </c>
      <c r="G892" s="754">
        <v>345.45</v>
      </c>
      <c r="H892" s="777">
        <v>0.01</v>
      </c>
      <c r="I892" s="714">
        <f t="shared" si="13"/>
        <v>341.99549999999999</v>
      </c>
    </row>
    <row r="893" spans="2:9">
      <c r="B893" s="635" t="s">
        <v>1590</v>
      </c>
      <c r="C893" s="636" t="s">
        <v>1291</v>
      </c>
      <c r="D893" s="636" t="s">
        <v>1707</v>
      </c>
      <c r="E893" s="637" t="s">
        <v>1708</v>
      </c>
      <c r="F893" s="733" t="s">
        <v>1294</v>
      </c>
      <c r="G893" s="754">
        <v>345.45</v>
      </c>
      <c r="H893" s="777">
        <v>0.01</v>
      </c>
      <c r="I893" s="714">
        <f t="shared" si="13"/>
        <v>341.99549999999999</v>
      </c>
    </row>
    <row r="894" spans="2:9">
      <c r="B894" s="635" t="s">
        <v>1590</v>
      </c>
      <c r="C894" s="636" t="s">
        <v>1291</v>
      </c>
      <c r="D894" s="636" t="s">
        <v>1709</v>
      </c>
      <c r="E894" s="637" t="s">
        <v>1710</v>
      </c>
      <c r="F894" s="733" t="s">
        <v>1294</v>
      </c>
      <c r="G894" s="754">
        <v>345.45</v>
      </c>
      <c r="H894" s="777">
        <v>0.01</v>
      </c>
      <c r="I894" s="714">
        <f t="shared" si="13"/>
        <v>341.99549999999999</v>
      </c>
    </row>
    <row r="895" spans="2:9">
      <c r="B895" s="635" t="s">
        <v>1590</v>
      </c>
      <c r="C895" s="636" t="s">
        <v>1291</v>
      </c>
      <c r="D895" s="636" t="s">
        <v>1711</v>
      </c>
      <c r="E895" s="637" t="s">
        <v>1712</v>
      </c>
      <c r="F895" s="733" t="s">
        <v>1294</v>
      </c>
      <c r="G895" s="754">
        <v>345.45</v>
      </c>
      <c r="H895" s="777">
        <v>0.01</v>
      </c>
      <c r="I895" s="714">
        <f t="shared" si="13"/>
        <v>341.99549999999999</v>
      </c>
    </row>
    <row r="896" spans="2:9">
      <c r="B896" s="635" t="s">
        <v>1590</v>
      </c>
      <c r="C896" s="636" t="s">
        <v>1291</v>
      </c>
      <c r="D896" s="636" t="s">
        <v>1713</v>
      </c>
      <c r="E896" s="637" t="s">
        <v>1714</v>
      </c>
      <c r="F896" s="733" t="s">
        <v>1294</v>
      </c>
      <c r="G896" s="754">
        <v>345.45</v>
      </c>
      <c r="H896" s="777">
        <v>0.01</v>
      </c>
      <c r="I896" s="714">
        <f t="shared" si="13"/>
        <v>341.99549999999999</v>
      </c>
    </row>
    <row r="897" spans="2:9">
      <c r="B897" s="635" t="s">
        <v>1590</v>
      </c>
      <c r="C897" s="636" t="s">
        <v>1291</v>
      </c>
      <c r="D897" s="636" t="s">
        <v>1715</v>
      </c>
      <c r="E897" s="637" t="s">
        <v>1716</v>
      </c>
      <c r="F897" s="733" t="s">
        <v>1294</v>
      </c>
      <c r="G897" s="754">
        <v>345.45</v>
      </c>
      <c r="H897" s="777">
        <v>0.01</v>
      </c>
      <c r="I897" s="714">
        <f t="shared" si="13"/>
        <v>341.99549999999999</v>
      </c>
    </row>
    <row r="898" spans="2:9">
      <c r="B898" s="635" t="s">
        <v>1590</v>
      </c>
      <c r="C898" s="636" t="s">
        <v>1291</v>
      </c>
      <c r="D898" s="636" t="s">
        <v>1717</v>
      </c>
      <c r="E898" s="637" t="s">
        <v>1718</v>
      </c>
      <c r="F898" s="733" t="s">
        <v>1294</v>
      </c>
      <c r="G898" s="754">
        <v>345.45</v>
      </c>
      <c r="H898" s="777">
        <v>0.01</v>
      </c>
      <c r="I898" s="714">
        <f t="shared" si="13"/>
        <v>341.99549999999999</v>
      </c>
    </row>
    <row r="899" spans="2:9">
      <c r="B899" s="635" t="s">
        <v>1590</v>
      </c>
      <c r="C899" s="636" t="s">
        <v>1291</v>
      </c>
      <c r="D899" s="636" t="s">
        <v>1719</v>
      </c>
      <c r="E899" s="637" t="s">
        <v>1720</v>
      </c>
      <c r="F899" s="733" t="s">
        <v>1294</v>
      </c>
      <c r="G899" s="754">
        <v>345.45</v>
      </c>
      <c r="H899" s="777">
        <v>0.01</v>
      </c>
      <c r="I899" s="714">
        <f t="shared" si="13"/>
        <v>341.99549999999999</v>
      </c>
    </row>
    <row r="900" spans="2:9">
      <c r="B900" s="635" t="s">
        <v>1590</v>
      </c>
      <c r="C900" s="636" t="s">
        <v>1291</v>
      </c>
      <c r="D900" s="636" t="s">
        <v>1721</v>
      </c>
      <c r="E900" s="637" t="s">
        <v>1722</v>
      </c>
      <c r="F900" s="733" t="s">
        <v>1294</v>
      </c>
      <c r="G900" s="754">
        <v>355.95</v>
      </c>
      <c r="H900" s="777">
        <v>0.01</v>
      </c>
      <c r="I900" s="714">
        <f t="shared" si="13"/>
        <v>352.39049999999997</v>
      </c>
    </row>
    <row r="901" spans="2:9">
      <c r="B901" s="635" t="s">
        <v>1590</v>
      </c>
      <c r="C901" s="636" t="s">
        <v>1291</v>
      </c>
      <c r="D901" s="636" t="s">
        <v>1723</v>
      </c>
      <c r="E901" s="637" t="s">
        <v>1724</v>
      </c>
      <c r="F901" s="733" t="s">
        <v>1294</v>
      </c>
      <c r="G901" s="754">
        <v>355.95</v>
      </c>
      <c r="H901" s="777">
        <v>0.01</v>
      </c>
      <c r="I901" s="714">
        <f t="shared" si="13"/>
        <v>352.39049999999997</v>
      </c>
    </row>
    <row r="902" spans="2:9">
      <c r="B902" s="635" t="s">
        <v>1590</v>
      </c>
      <c r="C902" s="636" t="s">
        <v>1291</v>
      </c>
      <c r="D902" s="636" t="s">
        <v>1725</v>
      </c>
      <c r="E902" s="637" t="s">
        <v>1726</v>
      </c>
      <c r="F902" s="733" t="s">
        <v>1294</v>
      </c>
      <c r="G902" s="754">
        <v>355.95</v>
      </c>
      <c r="H902" s="777">
        <v>0.01</v>
      </c>
      <c r="I902" s="714">
        <f t="shared" si="13"/>
        <v>352.39049999999997</v>
      </c>
    </row>
    <row r="903" spans="2:9">
      <c r="B903" s="635" t="s">
        <v>1590</v>
      </c>
      <c r="C903" s="636" t="s">
        <v>1291</v>
      </c>
      <c r="D903" s="636" t="s">
        <v>1727</v>
      </c>
      <c r="E903" s="637" t="s">
        <v>1728</v>
      </c>
      <c r="F903" s="733" t="s">
        <v>1294</v>
      </c>
      <c r="G903" s="754">
        <v>355.95</v>
      </c>
      <c r="H903" s="777">
        <v>0.01</v>
      </c>
      <c r="I903" s="714">
        <f t="shared" si="13"/>
        <v>352.39049999999997</v>
      </c>
    </row>
    <row r="904" spans="2:9">
      <c r="B904" s="635" t="s">
        <v>1590</v>
      </c>
      <c r="C904" s="636" t="s">
        <v>1291</v>
      </c>
      <c r="D904" s="636" t="s">
        <v>1729</v>
      </c>
      <c r="E904" s="637" t="s">
        <v>1730</v>
      </c>
      <c r="F904" s="733" t="s">
        <v>1294</v>
      </c>
      <c r="G904" s="754">
        <v>355.95</v>
      </c>
      <c r="H904" s="777">
        <v>0.01</v>
      </c>
      <c r="I904" s="714">
        <f t="shared" si="13"/>
        <v>352.39049999999997</v>
      </c>
    </row>
    <row r="905" spans="2:9">
      <c r="B905" s="635" t="s">
        <v>1590</v>
      </c>
      <c r="C905" s="636" t="s">
        <v>1291</v>
      </c>
      <c r="D905" s="636" t="s">
        <v>1731</v>
      </c>
      <c r="E905" s="637" t="s">
        <v>1732</v>
      </c>
      <c r="F905" s="733" t="s">
        <v>1294</v>
      </c>
      <c r="G905" s="754">
        <v>355.95</v>
      </c>
      <c r="H905" s="777">
        <v>0.01</v>
      </c>
      <c r="I905" s="714">
        <f t="shared" si="13"/>
        <v>352.39049999999997</v>
      </c>
    </row>
    <row r="906" spans="2:9">
      <c r="B906" s="635" t="s">
        <v>1590</v>
      </c>
      <c r="C906" s="636" t="s">
        <v>1291</v>
      </c>
      <c r="D906" s="636" t="s">
        <v>1733</v>
      </c>
      <c r="E906" s="637" t="s">
        <v>1734</v>
      </c>
      <c r="F906" s="733" t="s">
        <v>1294</v>
      </c>
      <c r="G906" s="754">
        <v>355.95</v>
      </c>
      <c r="H906" s="777">
        <v>0.01</v>
      </c>
      <c r="I906" s="714">
        <f t="shared" si="13"/>
        <v>352.39049999999997</v>
      </c>
    </row>
    <row r="907" spans="2:9">
      <c r="B907" s="635" t="s">
        <v>1590</v>
      </c>
      <c r="C907" s="636" t="s">
        <v>1291</v>
      </c>
      <c r="D907" s="636" t="s">
        <v>1735</v>
      </c>
      <c r="E907" s="637" t="s">
        <v>1736</v>
      </c>
      <c r="F907" s="733" t="s">
        <v>1294</v>
      </c>
      <c r="G907" s="754">
        <v>355.95</v>
      </c>
      <c r="H907" s="777">
        <v>0.01</v>
      </c>
      <c r="I907" s="714">
        <f t="shared" ref="I907:I970" si="14">G907-(G907*H907)</f>
        <v>352.39049999999997</v>
      </c>
    </row>
    <row r="908" spans="2:9">
      <c r="B908" s="635" t="s">
        <v>1590</v>
      </c>
      <c r="C908" s="636" t="s">
        <v>1291</v>
      </c>
      <c r="D908" s="636" t="s">
        <v>1737</v>
      </c>
      <c r="E908" s="637" t="s">
        <v>1738</v>
      </c>
      <c r="F908" s="733" t="s">
        <v>1294</v>
      </c>
      <c r="G908" s="754">
        <v>376.95</v>
      </c>
      <c r="H908" s="777">
        <v>0.01</v>
      </c>
      <c r="I908" s="714">
        <f t="shared" si="14"/>
        <v>373.18049999999999</v>
      </c>
    </row>
    <row r="909" spans="2:9">
      <c r="B909" s="635" t="s">
        <v>1590</v>
      </c>
      <c r="C909" s="636" t="s">
        <v>1291</v>
      </c>
      <c r="D909" s="636" t="s">
        <v>1739</v>
      </c>
      <c r="E909" s="637" t="s">
        <v>1740</v>
      </c>
      <c r="F909" s="733" t="s">
        <v>1294</v>
      </c>
      <c r="G909" s="754">
        <v>376.95</v>
      </c>
      <c r="H909" s="777">
        <v>0.01</v>
      </c>
      <c r="I909" s="714">
        <f t="shared" si="14"/>
        <v>373.18049999999999</v>
      </c>
    </row>
    <row r="910" spans="2:9">
      <c r="B910" s="635" t="s">
        <v>1590</v>
      </c>
      <c r="C910" s="636" t="s">
        <v>1291</v>
      </c>
      <c r="D910" s="636" t="s">
        <v>1741</v>
      </c>
      <c r="E910" s="637" t="s">
        <v>1742</v>
      </c>
      <c r="F910" s="733" t="s">
        <v>1294</v>
      </c>
      <c r="G910" s="754">
        <v>376.95</v>
      </c>
      <c r="H910" s="777">
        <v>0.01</v>
      </c>
      <c r="I910" s="714">
        <f t="shared" si="14"/>
        <v>373.18049999999999</v>
      </c>
    </row>
    <row r="911" spans="2:9">
      <c r="B911" s="635" t="s">
        <v>1590</v>
      </c>
      <c r="C911" s="636" t="s">
        <v>1291</v>
      </c>
      <c r="D911" s="636" t="s">
        <v>1743</v>
      </c>
      <c r="E911" s="637" t="s">
        <v>1744</v>
      </c>
      <c r="F911" s="733" t="s">
        <v>1294</v>
      </c>
      <c r="G911" s="754">
        <v>376.95</v>
      </c>
      <c r="H911" s="777">
        <v>0.01</v>
      </c>
      <c r="I911" s="714">
        <f t="shared" si="14"/>
        <v>373.18049999999999</v>
      </c>
    </row>
    <row r="912" spans="2:9">
      <c r="B912" s="635" t="s">
        <v>1590</v>
      </c>
      <c r="C912" s="636" t="s">
        <v>1291</v>
      </c>
      <c r="D912" s="636" t="s">
        <v>1745</v>
      </c>
      <c r="E912" s="637" t="s">
        <v>1746</v>
      </c>
      <c r="F912" s="733" t="s">
        <v>1294</v>
      </c>
      <c r="G912" s="754">
        <v>376.95</v>
      </c>
      <c r="H912" s="777">
        <v>0.01</v>
      </c>
      <c r="I912" s="714">
        <f t="shared" si="14"/>
        <v>373.18049999999999</v>
      </c>
    </row>
    <row r="913" spans="2:9">
      <c r="B913" s="635" t="s">
        <v>1590</v>
      </c>
      <c r="C913" s="636" t="s">
        <v>1291</v>
      </c>
      <c r="D913" s="636" t="s">
        <v>1747</v>
      </c>
      <c r="E913" s="637" t="s">
        <v>1748</v>
      </c>
      <c r="F913" s="733" t="s">
        <v>1294</v>
      </c>
      <c r="G913" s="754">
        <v>376.95</v>
      </c>
      <c r="H913" s="777">
        <v>0.01</v>
      </c>
      <c r="I913" s="714">
        <f t="shared" si="14"/>
        <v>373.18049999999999</v>
      </c>
    </row>
    <row r="914" spans="2:9">
      <c r="B914" s="635" t="s">
        <v>1590</v>
      </c>
      <c r="C914" s="636" t="s">
        <v>1291</v>
      </c>
      <c r="D914" s="636" t="s">
        <v>1749</v>
      </c>
      <c r="E914" s="637" t="s">
        <v>1750</v>
      </c>
      <c r="F914" s="733" t="s">
        <v>1294</v>
      </c>
      <c r="G914" s="754">
        <v>376.95</v>
      </c>
      <c r="H914" s="777">
        <v>0.01</v>
      </c>
      <c r="I914" s="714">
        <f t="shared" si="14"/>
        <v>373.18049999999999</v>
      </c>
    </row>
    <row r="915" spans="2:9">
      <c r="B915" s="635" t="s">
        <v>1590</v>
      </c>
      <c r="C915" s="636" t="s">
        <v>1291</v>
      </c>
      <c r="D915" s="636" t="s">
        <v>1751</v>
      </c>
      <c r="E915" s="637" t="s">
        <v>1752</v>
      </c>
      <c r="F915" s="733" t="s">
        <v>1294</v>
      </c>
      <c r="G915" s="754">
        <v>376.95</v>
      </c>
      <c r="H915" s="777">
        <v>0.01</v>
      </c>
      <c r="I915" s="714">
        <f t="shared" si="14"/>
        <v>373.18049999999999</v>
      </c>
    </row>
    <row r="916" spans="2:9">
      <c r="B916" s="635" t="s">
        <v>1590</v>
      </c>
      <c r="C916" s="636" t="s">
        <v>1753</v>
      </c>
      <c r="D916" s="636" t="s">
        <v>1754</v>
      </c>
      <c r="E916" s="637" t="s">
        <v>1755</v>
      </c>
      <c r="F916" s="733" t="s">
        <v>1294</v>
      </c>
      <c r="G916" s="754">
        <v>460.95</v>
      </c>
      <c r="H916" s="777">
        <v>0.01</v>
      </c>
      <c r="I916" s="714">
        <f t="shared" si="14"/>
        <v>456.34049999999996</v>
      </c>
    </row>
    <row r="917" spans="2:9">
      <c r="B917" s="635" t="s">
        <v>1590</v>
      </c>
      <c r="C917" s="636" t="s">
        <v>1291</v>
      </c>
      <c r="D917" s="636" t="s">
        <v>1756</v>
      </c>
      <c r="E917" s="637" t="s">
        <v>1757</v>
      </c>
      <c r="F917" s="733" t="s">
        <v>1294</v>
      </c>
      <c r="G917" s="754">
        <v>460.95</v>
      </c>
      <c r="H917" s="777">
        <v>0.01</v>
      </c>
      <c r="I917" s="714">
        <f t="shared" si="14"/>
        <v>456.34049999999996</v>
      </c>
    </row>
    <row r="918" spans="2:9">
      <c r="B918" s="635" t="s">
        <v>1590</v>
      </c>
      <c r="C918" s="636" t="s">
        <v>1291</v>
      </c>
      <c r="D918" s="636" t="s">
        <v>1758</v>
      </c>
      <c r="E918" s="637" t="s">
        <v>1759</v>
      </c>
      <c r="F918" s="733" t="s">
        <v>1294</v>
      </c>
      <c r="G918" s="754">
        <v>460.95</v>
      </c>
      <c r="H918" s="777">
        <v>0.01</v>
      </c>
      <c r="I918" s="714">
        <f t="shared" si="14"/>
        <v>456.34049999999996</v>
      </c>
    </row>
    <row r="919" spans="2:9">
      <c r="B919" s="635" t="s">
        <v>1590</v>
      </c>
      <c r="C919" s="636" t="s">
        <v>1291</v>
      </c>
      <c r="D919" s="636" t="s">
        <v>1760</v>
      </c>
      <c r="E919" s="637" t="s">
        <v>1761</v>
      </c>
      <c r="F919" s="733" t="s">
        <v>1294</v>
      </c>
      <c r="G919" s="754">
        <v>460.95</v>
      </c>
      <c r="H919" s="777">
        <v>0.01</v>
      </c>
      <c r="I919" s="714">
        <f t="shared" si="14"/>
        <v>456.34049999999996</v>
      </c>
    </row>
    <row r="920" spans="2:9">
      <c r="B920" s="635" t="s">
        <v>1590</v>
      </c>
      <c r="C920" s="636" t="s">
        <v>1291</v>
      </c>
      <c r="D920" s="636" t="s">
        <v>1762</v>
      </c>
      <c r="E920" s="637" t="s">
        <v>1763</v>
      </c>
      <c r="F920" s="733" t="s">
        <v>1294</v>
      </c>
      <c r="G920" s="754">
        <v>471.45</v>
      </c>
      <c r="H920" s="777">
        <v>0.01</v>
      </c>
      <c r="I920" s="714">
        <f t="shared" si="14"/>
        <v>466.7355</v>
      </c>
    </row>
    <row r="921" spans="2:9">
      <c r="B921" s="635" t="s">
        <v>1590</v>
      </c>
      <c r="C921" s="636" t="s">
        <v>1291</v>
      </c>
      <c r="D921" s="636" t="s">
        <v>1764</v>
      </c>
      <c r="E921" s="637" t="s">
        <v>1765</v>
      </c>
      <c r="F921" s="733" t="s">
        <v>1294</v>
      </c>
      <c r="G921" s="754">
        <v>471.45</v>
      </c>
      <c r="H921" s="777">
        <v>0.01</v>
      </c>
      <c r="I921" s="714">
        <f t="shared" si="14"/>
        <v>466.7355</v>
      </c>
    </row>
    <row r="922" spans="2:9">
      <c r="B922" s="635" t="s">
        <v>1590</v>
      </c>
      <c r="C922" s="636" t="s">
        <v>1291</v>
      </c>
      <c r="D922" s="636" t="s">
        <v>1766</v>
      </c>
      <c r="E922" s="637" t="s">
        <v>1767</v>
      </c>
      <c r="F922" s="733" t="s">
        <v>1294</v>
      </c>
      <c r="G922" s="754">
        <v>471.45</v>
      </c>
      <c r="H922" s="777">
        <v>0.01</v>
      </c>
      <c r="I922" s="714">
        <f t="shared" si="14"/>
        <v>466.7355</v>
      </c>
    </row>
    <row r="923" spans="2:9">
      <c r="B923" s="635" t="s">
        <v>1590</v>
      </c>
      <c r="C923" s="636" t="s">
        <v>1291</v>
      </c>
      <c r="D923" s="636" t="s">
        <v>1768</v>
      </c>
      <c r="E923" s="637" t="s">
        <v>1769</v>
      </c>
      <c r="F923" s="733" t="s">
        <v>1294</v>
      </c>
      <c r="G923" s="754">
        <v>471.45</v>
      </c>
      <c r="H923" s="777">
        <v>0.01</v>
      </c>
      <c r="I923" s="714">
        <f t="shared" si="14"/>
        <v>466.7355</v>
      </c>
    </row>
    <row r="924" spans="2:9">
      <c r="B924" s="635" t="s">
        <v>1590</v>
      </c>
      <c r="C924" s="636" t="s">
        <v>1291</v>
      </c>
      <c r="D924" s="636" t="s">
        <v>1770</v>
      </c>
      <c r="E924" s="637" t="s">
        <v>1771</v>
      </c>
      <c r="F924" s="733" t="s">
        <v>1294</v>
      </c>
      <c r="G924" s="754">
        <v>523.95000000000005</v>
      </c>
      <c r="H924" s="777">
        <v>0.01</v>
      </c>
      <c r="I924" s="714">
        <f t="shared" si="14"/>
        <v>518.71050000000002</v>
      </c>
    </row>
    <row r="925" spans="2:9">
      <c r="B925" s="635" t="s">
        <v>1590</v>
      </c>
      <c r="C925" s="636" t="s">
        <v>1291</v>
      </c>
      <c r="D925" s="636" t="s">
        <v>1772</v>
      </c>
      <c r="E925" s="637" t="s">
        <v>1773</v>
      </c>
      <c r="F925" s="733" t="s">
        <v>1294</v>
      </c>
      <c r="G925" s="754">
        <v>523.95000000000005</v>
      </c>
      <c r="H925" s="777">
        <v>0.01</v>
      </c>
      <c r="I925" s="714">
        <f t="shared" si="14"/>
        <v>518.71050000000002</v>
      </c>
    </row>
    <row r="926" spans="2:9">
      <c r="B926" s="635" t="s">
        <v>1590</v>
      </c>
      <c r="C926" s="636" t="s">
        <v>1291</v>
      </c>
      <c r="D926" s="636" t="s">
        <v>1774</v>
      </c>
      <c r="E926" s="637" t="s">
        <v>1775</v>
      </c>
      <c r="F926" s="733" t="s">
        <v>1294</v>
      </c>
      <c r="G926" s="754">
        <v>523.95000000000005</v>
      </c>
      <c r="H926" s="777">
        <v>0.01</v>
      </c>
      <c r="I926" s="714">
        <f t="shared" si="14"/>
        <v>518.71050000000002</v>
      </c>
    </row>
    <row r="927" spans="2:9">
      <c r="B927" s="635" t="s">
        <v>1590</v>
      </c>
      <c r="C927" s="636" t="s">
        <v>1291</v>
      </c>
      <c r="D927" s="636" t="s">
        <v>1776</v>
      </c>
      <c r="E927" s="637" t="s">
        <v>1777</v>
      </c>
      <c r="F927" s="733" t="s">
        <v>1294</v>
      </c>
      <c r="G927" s="754">
        <v>523.95000000000005</v>
      </c>
      <c r="H927" s="777">
        <v>0.01</v>
      </c>
      <c r="I927" s="714">
        <f t="shared" si="14"/>
        <v>518.71050000000002</v>
      </c>
    </row>
    <row r="928" spans="2:9">
      <c r="B928" s="635" t="s">
        <v>1590</v>
      </c>
      <c r="C928" s="636" t="s">
        <v>1291</v>
      </c>
      <c r="D928" s="636" t="s">
        <v>1778</v>
      </c>
      <c r="E928" s="637" t="s">
        <v>1779</v>
      </c>
      <c r="F928" s="733" t="s">
        <v>1294</v>
      </c>
      <c r="G928" s="754">
        <v>597.45000000000005</v>
      </c>
      <c r="H928" s="777">
        <v>0.01</v>
      </c>
      <c r="I928" s="714">
        <f t="shared" si="14"/>
        <v>591.47550000000001</v>
      </c>
    </row>
    <row r="929" spans="2:9">
      <c r="B929" s="635" t="s">
        <v>1590</v>
      </c>
      <c r="C929" s="636" t="s">
        <v>1291</v>
      </c>
      <c r="D929" s="636" t="s">
        <v>1780</v>
      </c>
      <c r="E929" s="637" t="s">
        <v>1781</v>
      </c>
      <c r="F929" s="733" t="s">
        <v>1294</v>
      </c>
      <c r="G929" s="754">
        <v>597.45000000000005</v>
      </c>
      <c r="H929" s="777">
        <v>0.01</v>
      </c>
      <c r="I929" s="714">
        <f t="shared" si="14"/>
        <v>591.47550000000001</v>
      </c>
    </row>
    <row r="930" spans="2:9">
      <c r="B930" s="635" t="s">
        <v>1590</v>
      </c>
      <c r="C930" s="636" t="s">
        <v>1291</v>
      </c>
      <c r="D930" s="636" t="s">
        <v>1782</v>
      </c>
      <c r="E930" s="637" t="s">
        <v>1783</v>
      </c>
      <c r="F930" s="733" t="s">
        <v>1294</v>
      </c>
      <c r="G930" s="754">
        <v>597.45000000000005</v>
      </c>
      <c r="H930" s="777">
        <v>0.01</v>
      </c>
      <c r="I930" s="714">
        <f t="shared" si="14"/>
        <v>591.47550000000001</v>
      </c>
    </row>
    <row r="931" spans="2:9">
      <c r="B931" s="635" t="s">
        <v>1590</v>
      </c>
      <c r="C931" s="636" t="s">
        <v>1291</v>
      </c>
      <c r="D931" s="636" t="s">
        <v>1784</v>
      </c>
      <c r="E931" s="637" t="s">
        <v>1785</v>
      </c>
      <c r="F931" s="733" t="s">
        <v>1294</v>
      </c>
      <c r="G931" s="754">
        <v>597.45000000000005</v>
      </c>
      <c r="H931" s="777">
        <v>0.01</v>
      </c>
      <c r="I931" s="714">
        <f t="shared" si="14"/>
        <v>591.47550000000001</v>
      </c>
    </row>
    <row r="932" spans="2:9">
      <c r="B932" s="635" t="s">
        <v>1590</v>
      </c>
      <c r="C932" s="636" t="s">
        <v>1786</v>
      </c>
      <c r="D932" s="636" t="s">
        <v>1787</v>
      </c>
      <c r="E932" s="637" t="s">
        <v>1788</v>
      </c>
      <c r="F932" s="733" t="s">
        <v>1294</v>
      </c>
      <c r="G932" s="754">
        <v>460.95</v>
      </c>
      <c r="H932" s="777">
        <v>0.01</v>
      </c>
      <c r="I932" s="714">
        <f t="shared" si="14"/>
        <v>456.34049999999996</v>
      </c>
    </row>
    <row r="933" spans="2:9">
      <c r="B933" s="635" t="s">
        <v>1590</v>
      </c>
      <c r="C933" s="636" t="s">
        <v>1291</v>
      </c>
      <c r="D933" s="636" t="s">
        <v>1789</v>
      </c>
      <c r="E933" s="637" t="s">
        <v>1790</v>
      </c>
      <c r="F933" s="733" t="s">
        <v>1294</v>
      </c>
      <c r="G933" s="754">
        <v>460.95</v>
      </c>
      <c r="H933" s="777">
        <v>0.01</v>
      </c>
      <c r="I933" s="714">
        <f t="shared" si="14"/>
        <v>456.34049999999996</v>
      </c>
    </row>
    <row r="934" spans="2:9">
      <c r="B934" s="635" t="s">
        <v>1590</v>
      </c>
      <c r="C934" s="636" t="s">
        <v>1291</v>
      </c>
      <c r="D934" s="636" t="s">
        <v>1791</v>
      </c>
      <c r="E934" s="637" t="s">
        <v>1792</v>
      </c>
      <c r="F934" s="733" t="s">
        <v>1294</v>
      </c>
      <c r="G934" s="754">
        <v>460.95</v>
      </c>
      <c r="H934" s="777">
        <v>0.01</v>
      </c>
      <c r="I934" s="714">
        <f t="shared" si="14"/>
        <v>456.34049999999996</v>
      </c>
    </row>
    <row r="935" spans="2:9">
      <c r="B935" s="635" t="s">
        <v>1590</v>
      </c>
      <c r="C935" s="636" t="s">
        <v>1291</v>
      </c>
      <c r="D935" s="636" t="s">
        <v>1793</v>
      </c>
      <c r="E935" s="637" t="s">
        <v>1794</v>
      </c>
      <c r="F935" s="733" t="s">
        <v>1294</v>
      </c>
      <c r="G935" s="754">
        <v>460.95</v>
      </c>
      <c r="H935" s="777">
        <v>0.01</v>
      </c>
      <c r="I935" s="714">
        <f t="shared" si="14"/>
        <v>456.34049999999996</v>
      </c>
    </row>
    <row r="936" spans="2:9">
      <c r="B936" s="635" t="s">
        <v>1590</v>
      </c>
      <c r="C936" s="636" t="s">
        <v>1291</v>
      </c>
      <c r="D936" s="636" t="s">
        <v>1795</v>
      </c>
      <c r="E936" s="637" t="s">
        <v>1796</v>
      </c>
      <c r="F936" s="733" t="s">
        <v>1294</v>
      </c>
      <c r="G936" s="754">
        <v>460.95</v>
      </c>
      <c r="H936" s="777">
        <v>0.01</v>
      </c>
      <c r="I936" s="714">
        <f t="shared" si="14"/>
        <v>456.34049999999996</v>
      </c>
    </row>
    <row r="937" spans="2:9">
      <c r="B937" s="635" t="s">
        <v>1590</v>
      </c>
      <c r="C937" s="636" t="s">
        <v>1291</v>
      </c>
      <c r="D937" s="636" t="s">
        <v>1797</v>
      </c>
      <c r="E937" s="637" t="s">
        <v>1798</v>
      </c>
      <c r="F937" s="733" t="s">
        <v>1294</v>
      </c>
      <c r="G937" s="754">
        <v>460.95</v>
      </c>
      <c r="H937" s="777">
        <v>0.01</v>
      </c>
      <c r="I937" s="714">
        <f t="shared" si="14"/>
        <v>456.34049999999996</v>
      </c>
    </row>
    <row r="938" spans="2:9">
      <c r="B938" s="635" t="s">
        <v>1590</v>
      </c>
      <c r="C938" s="636" t="s">
        <v>1291</v>
      </c>
      <c r="D938" s="636" t="s">
        <v>1799</v>
      </c>
      <c r="E938" s="637" t="s">
        <v>1800</v>
      </c>
      <c r="F938" s="733" t="s">
        <v>1294</v>
      </c>
      <c r="G938" s="754">
        <v>460.95</v>
      </c>
      <c r="H938" s="777">
        <v>0.01</v>
      </c>
      <c r="I938" s="714">
        <f t="shared" si="14"/>
        <v>456.34049999999996</v>
      </c>
    </row>
    <row r="939" spans="2:9">
      <c r="B939" s="635" t="s">
        <v>1590</v>
      </c>
      <c r="C939" s="636" t="s">
        <v>1291</v>
      </c>
      <c r="D939" s="636" t="s">
        <v>1801</v>
      </c>
      <c r="E939" s="637" t="s">
        <v>1802</v>
      </c>
      <c r="F939" s="733" t="s">
        <v>1294</v>
      </c>
      <c r="G939" s="754">
        <v>460.95</v>
      </c>
      <c r="H939" s="777">
        <v>0.01</v>
      </c>
      <c r="I939" s="714">
        <f t="shared" si="14"/>
        <v>456.34049999999996</v>
      </c>
    </row>
    <row r="940" spans="2:9">
      <c r="B940" s="635" t="s">
        <v>1590</v>
      </c>
      <c r="C940" s="636" t="s">
        <v>1291</v>
      </c>
      <c r="D940" s="636" t="s">
        <v>1803</v>
      </c>
      <c r="E940" s="637" t="s">
        <v>1804</v>
      </c>
      <c r="F940" s="733" t="s">
        <v>1294</v>
      </c>
      <c r="G940" s="754">
        <v>471.45</v>
      </c>
      <c r="H940" s="777">
        <v>0.01</v>
      </c>
      <c r="I940" s="714">
        <f t="shared" si="14"/>
        <v>466.7355</v>
      </c>
    </row>
    <row r="941" spans="2:9">
      <c r="B941" s="635" t="s">
        <v>1590</v>
      </c>
      <c r="C941" s="636" t="s">
        <v>1291</v>
      </c>
      <c r="D941" s="636" t="s">
        <v>1805</v>
      </c>
      <c r="E941" s="637" t="s">
        <v>1806</v>
      </c>
      <c r="F941" s="733" t="s">
        <v>1294</v>
      </c>
      <c r="G941" s="754">
        <v>471.45</v>
      </c>
      <c r="H941" s="777">
        <v>0.01</v>
      </c>
      <c r="I941" s="714">
        <f t="shared" si="14"/>
        <v>466.7355</v>
      </c>
    </row>
    <row r="942" spans="2:9">
      <c r="B942" s="635" t="s">
        <v>1590</v>
      </c>
      <c r="C942" s="636" t="s">
        <v>1291</v>
      </c>
      <c r="D942" s="636" t="s">
        <v>1807</v>
      </c>
      <c r="E942" s="637" t="s">
        <v>1808</v>
      </c>
      <c r="F942" s="733" t="s">
        <v>1294</v>
      </c>
      <c r="G942" s="754">
        <v>471.45</v>
      </c>
      <c r="H942" s="777">
        <v>0.01</v>
      </c>
      <c r="I942" s="714">
        <f t="shared" si="14"/>
        <v>466.7355</v>
      </c>
    </row>
    <row r="943" spans="2:9">
      <c r="B943" s="635" t="s">
        <v>1590</v>
      </c>
      <c r="C943" s="636" t="s">
        <v>1291</v>
      </c>
      <c r="D943" s="636" t="s">
        <v>1809</v>
      </c>
      <c r="E943" s="637" t="s">
        <v>1810</v>
      </c>
      <c r="F943" s="733" t="s">
        <v>1294</v>
      </c>
      <c r="G943" s="754">
        <v>471.45</v>
      </c>
      <c r="H943" s="777">
        <v>0.01</v>
      </c>
      <c r="I943" s="714">
        <f t="shared" si="14"/>
        <v>466.7355</v>
      </c>
    </row>
    <row r="944" spans="2:9">
      <c r="B944" s="635" t="s">
        <v>1590</v>
      </c>
      <c r="C944" s="636" t="s">
        <v>1291</v>
      </c>
      <c r="D944" s="636" t="s">
        <v>1811</v>
      </c>
      <c r="E944" s="637" t="s">
        <v>1812</v>
      </c>
      <c r="F944" s="733" t="s">
        <v>1294</v>
      </c>
      <c r="G944" s="754">
        <v>471.45</v>
      </c>
      <c r="H944" s="777">
        <v>0.01</v>
      </c>
      <c r="I944" s="714">
        <f t="shared" si="14"/>
        <v>466.7355</v>
      </c>
    </row>
    <row r="945" spans="2:9">
      <c r="B945" s="635" t="s">
        <v>1590</v>
      </c>
      <c r="C945" s="636" t="s">
        <v>1291</v>
      </c>
      <c r="D945" s="636" t="s">
        <v>1813</v>
      </c>
      <c r="E945" s="637" t="s">
        <v>1814</v>
      </c>
      <c r="F945" s="733" t="s">
        <v>1294</v>
      </c>
      <c r="G945" s="754">
        <v>471.45</v>
      </c>
      <c r="H945" s="777">
        <v>0.01</v>
      </c>
      <c r="I945" s="714">
        <f t="shared" si="14"/>
        <v>466.7355</v>
      </c>
    </row>
    <row r="946" spans="2:9">
      <c r="B946" s="635" t="s">
        <v>1590</v>
      </c>
      <c r="C946" s="636" t="s">
        <v>1291</v>
      </c>
      <c r="D946" s="636" t="s">
        <v>1815</v>
      </c>
      <c r="E946" s="637" t="s">
        <v>1816</v>
      </c>
      <c r="F946" s="733" t="s">
        <v>1294</v>
      </c>
      <c r="G946" s="754">
        <v>471.45</v>
      </c>
      <c r="H946" s="777">
        <v>0.01</v>
      </c>
      <c r="I946" s="714">
        <f t="shared" si="14"/>
        <v>466.7355</v>
      </c>
    </row>
    <row r="947" spans="2:9">
      <c r="B947" s="635" t="s">
        <v>1590</v>
      </c>
      <c r="C947" s="636" t="s">
        <v>1291</v>
      </c>
      <c r="D947" s="636" t="s">
        <v>1817</v>
      </c>
      <c r="E947" s="637" t="s">
        <v>1818</v>
      </c>
      <c r="F947" s="733" t="s">
        <v>1294</v>
      </c>
      <c r="G947" s="754">
        <v>471.45</v>
      </c>
      <c r="H947" s="777">
        <v>0.01</v>
      </c>
      <c r="I947" s="714">
        <f t="shared" si="14"/>
        <v>466.7355</v>
      </c>
    </row>
    <row r="948" spans="2:9">
      <c r="B948" s="635" t="s">
        <v>1590</v>
      </c>
      <c r="C948" s="636" t="s">
        <v>1291</v>
      </c>
      <c r="D948" s="636" t="s">
        <v>1819</v>
      </c>
      <c r="E948" s="637" t="s">
        <v>1820</v>
      </c>
      <c r="F948" s="733" t="s">
        <v>1294</v>
      </c>
      <c r="G948" s="754">
        <v>555.45000000000005</v>
      </c>
      <c r="H948" s="777">
        <v>0.01</v>
      </c>
      <c r="I948" s="714">
        <f t="shared" si="14"/>
        <v>549.89550000000008</v>
      </c>
    </row>
    <row r="949" spans="2:9">
      <c r="B949" s="635" t="s">
        <v>1590</v>
      </c>
      <c r="C949" s="636" t="s">
        <v>1291</v>
      </c>
      <c r="D949" s="636" t="s">
        <v>1821</v>
      </c>
      <c r="E949" s="637" t="s">
        <v>1822</v>
      </c>
      <c r="F949" s="733" t="s">
        <v>1294</v>
      </c>
      <c r="G949" s="754">
        <v>555.45000000000005</v>
      </c>
      <c r="H949" s="777">
        <v>0.01</v>
      </c>
      <c r="I949" s="714">
        <f t="shared" si="14"/>
        <v>549.89550000000008</v>
      </c>
    </row>
    <row r="950" spans="2:9">
      <c r="B950" s="635" t="s">
        <v>1590</v>
      </c>
      <c r="C950" s="636" t="s">
        <v>1291</v>
      </c>
      <c r="D950" s="636" t="s">
        <v>1823</v>
      </c>
      <c r="E950" s="637" t="s">
        <v>1824</v>
      </c>
      <c r="F950" s="733" t="s">
        <v>1294</v>
      </c>
      <c r="G950" s="754">
        <v>555.45000000000005</v>
      </c>
      <c r="H950" s="777">
        <v>0.01</v>
      </c>
      <c r="I950" s="714">
        <f t="shared" si="14"/>
        <v>549.89550000000008</v>
      </c>
    </row>
    <row r="951" spans="2:9">
      <c r="B951" s="635" t="s">
        <v>1590</v>
      </c>
      <c r="C951" s="636" t="s">
        <v>1291</v>
      </c>
      <c r="D951" s="636" t="s">
        <v>1825</v>
      </c>
      <c r="E951" s="637" t="s">
        <v>1826</v>
      </c>
      <c r="F951" s="733" t="s">
        <v>1294</v>
      </c>
      <c r="G951" s="754">
        <v>555.45000000000005</v>
      </c>
      <c r="H951" s="777">
        <v>0.01</v>
      </c>
      <c r="I951" s="714">
        <f t="shared" si="14"/>
        <v>549.89550000000008</v>
      </c>
    </row>
    <row r="952" spans="2:9">
      <c r="B952" s="635" t="s">
        <v>1590</v>
      </c>
      <c r="C952" s="636" t="s">
        <v>1291</v>
      </c>
      <c r="D952" s="636" t="s">
        <v>1827</v>
      </c>
      <c r="E952" s="637" t="s">
        <v>1828</v>
      </c>
      <c r="F952" s="733" t="s">
        <v>1294</v>
      </c>
      <c r="G952" s="754">
        <v>555.45000000000005</v>
      </c>
      <c r="H952" s="777">
        <v>0.01</v>
      </c>
      <c r="I952" s="714">
        <f t="shared" si="14"/>
        <v>549.89550000000008</v>
      </c>
    </row>
    <row r="953" spans="2:9">
      <c r="B953" s="635" t="s">
        <v>1590</v>
      </c>
      <c r="C953" s="636" t="s">
        <v>1291</v>
      </c>
      <c r="D953" s="636" t="s">
        <v>1829</v>
      </c>
      <c r="E953" s="637" t="s">
        <v>1830</v>
      </c>
      <c r="F953" s="733" t="s">
        <v>1294</v>
      </c>
      <c r="G953" s="754">
        <v>555.45000000000005</v>
      </c>
      <c r="H953" s="777">
        <v>0.01</v>
      </c>
      <c r="I953" s="714">
        <f t="shared" si="14"/>
        <v>549.89550000000008</v>
      </c>
    </row>
    <row r="954" spans="2:9">
      <c r="B954" s="635" t="s">
        <v>1590</v>
      </c>
      <c r="C954" s="636" t="s">
        <v>1291</v>
      </c>
      <c r="D954" s="636" t="s">
        <v>1831</v>
      </c>
      <c r="E954" s="637" t="s">
        <v>1832</v>
      </c>
      <c r="F954" s="733" t="s">
        <v>1294</v>
      </c>
      <c r="G954" s="754">
        <v>555.45000000000005</v>
      </c>
      <c r="H954" s="777">
        <v>0.01</v>
      </c>
      <c r="I954" s="714">
        <f t="shared" si="14"/>
        <v>549.89550000000008</v>
      </c>
    </row>
    <row r="955" spans="2:9">
      <c r="B955" s="635" t="s">
        <v>1590</v>
      </c>
      <c r="C955" s="636" t="s">
        <v>1291</v>
      </c>
      <c r="D955" s="636" t="s">
        <v>1833</v>
      </c>
      <c r="E955" s="637" t="s">
        <v>1834</v>
      </c>
      <c r="F955" s="733" t="s">
        <v>1294</v>
      </c>
      <c r="G955" s="754">
        <v>555.45000000000005</v>
      </c>
      <c r="H955" s="777">
        <v>0.01</v>
      </c>
      <c r="I955" s="714">
        <f t="shared" si="14"/>
        <v>549.89550000000008</v>
      </c>
    </row>
    <row r="956" spans="2:9">
      <c r="B956" s="635" t="s">
        <v>1590</v>
      </c>
      <c r="C956" s="636" t="s">
        <v>1291</v>
      </c>
      <c r="D956" s="636" t="s">
        <v>1835</v>
      </c>
      <c r="E956" s="637" t="s">
        <v>1836</v>
      </c>
      <c r="F956" s="733" t="s">
        <v>1294</v>
      </c>
      <c r="G956" s="754">
        <v>618.45000000000005</v>
      </c>
      <c r="H956" s="777">
        <v>0.01</v>
      </c>
      <c r="I956" s="714">
        <f t="shared" si="14"/>
        <v>612.26550000000009</v>
      </c>
    </row>
    <row r="957" spans="2:9">
      <c r="B957" s="635" t="s">
        <v>1590</v>
      </c>
      <c r="C957" s="636" t="s">
        <v>1291</v>
      </c>
      <c r="D957" s="636" t="s">
        <v>1837</v>
      </c>
      <c r="E957" s="637" t="s">
        <v>1838</v>
      </c>
      <c r="F957" s="733" t="s">
        <v>1294</v>
      </c>
      <c r="G957" s="754">
        <v>618.45000000000005</v>
      </c>
      <c r="H957" s="777">
        <v>0.01</v>
      </c>
      <c r="I957" s="714">
        <f t="shared" si="14"/>
        <v>612.26550000000009</v>
      </c>
    </row>
    <row r="958" spans="2:9">
      <c r="B958" s="635" t="s">
        <v>1590</v>
      </c>
      <c r="C958" s="636" t="s">
        <v>1291</v>
      </c>
      <c r="D958" s="636" t="s">
        <v>1839</v>
      </c>
      <c r="E958" s="637" t="s">
        <v>1840</v>
      </c>
      <c r="F958" s="733" t="s">
        <v>1294</v>
      </c>
      <c r="G958" s="754">
        <v>618.45000000000005</v>
      </c>
      <c r="H958" s="777">
        <v>0.01</v>
      </c>
      <c r="I958" s="714">
        <f t="shared" si="14"/>
        <v>612.26550000000009</v>
      </c>
    </row>
    <row r="959" spans="2:9">
      <c r="B959" s="635" t="s">
        <v>1590</v>
      </c>
      <c r="C959" s="636" t="s">
        <v>1291</v>
      </c>
      <c r="D959" s="636" t="s">
        <v>1841</v>
      </c>
      <c r="E959" s="637" t="s">
        <v>1842</v>
      </c>
      <c r="F959" s="733" t="s">
        <v>1294</v>
      </c>
      <c r="G959" s="754">
        <v>618.45000000000005</v>
      </c>
      <c r="H959" s="777">
        <v>0.01</v>
      </c>
      <c r="I959" s="714">
        <f t="shared" si="14"/>
        <v>612.26550000000009</v>
      </c>
    </row>
    <row r="960" spans="2:9">
      <c r="B960" s="635" t="s">
        <v>1590</v>
      </c>
      <c r="C960" s="636" t="s">
        <v>1291</v>
      </c>
      <c r="D960" s="636" t="s">
        <v>1843</v>
      </c>
      <c r="E960" s="637" t="s">
        <v>1844</v>
      </c>
      <c r="F960" s="733" t="s">
        <v>1294</v>
      </c>
      <c r="G960" s="754">
        <v>618.45000000000005</v>
      </c>
      <c r="H960" s="777">
        <v>0.01</v>
      </c>
      <c r="I960" s="714">
        <f t="shared" si="14"/>
        <v>612.26550000000009</v>
      </c>
    </row>
    <row r="961" spans="2:9">
      <c r="B961" s="635" t="s">
        <v>1590</v>
      </c>
      <c r="C961" s="636" t="s">
        <v>1291</v>
      </c>
      <c r="D961" s="636" t="s">
        <v>1845</v>
      </c>
      <c r="E961" s="637" t="s">
        <v>1846</v>
      </c>
      <c r="F961" s="733" t="s">
        <v>1294</v>
      </c>
      <c r="G961" s="754">
        <v>618.45000000000005</v>
      </c>
      <c r="H961" s="777">
        <v>0.01</v>
      </c>
      <c r="I961" s="714">
        <f t="shared" si="14"/>
        <v>612.26550000000009</v>
      </c>
    </row>
    <row r="962" spans="2:9">
      <c r="B962" s="635" t="s">
        <v>1590</v>
      </c>
      <c r="C962" s="636" t="s">
        <v>1291</v>
      </c>
      <c r="D962" s="636" t="s">
        <v>1847</v>
      </c>
      <c r="E962" s="637" t="s">
        <v>1848</v>
      </c>
      <c r="F962" s="733" t="s">
        <v>1294</v>
      </c>
      <c r="G962" s="754">
        <v>618.45000000000005</v>
      </c>
      <c r="H962" s="777">
        <v>0.01</v>
      </c>
      <c r="I962" s="714">
        <f t="shared" si="14"/>
        <v>612.26550000000009</v>
      </c>
    </row>
    <row r="963" spans="2:9">
      <c r="B963" s="635" t="s">
        <v>1590</v>
      </c>
      <c r="C963" s="636" t="s">
        <v>1291</v>
      </c>
      <c r="D963" s="636" t="s">
        <v>1849</v>
      </c>
      <c r="E963" s="637" t="s">
        <v>1850</v>
      </c>
      <c r="F963" s="733" t="s">
        <v>1294</v>
      </c>
      <c r="G963" s="754">
        <v>618.45000000000005</v>
      </c>
      <c r="H963" s="777">
        <v>0.01</v>
      </c>
      <c r="I963" s="714">
        <f t="shared" si="14"/>
        <v>612.26550000000009</v>
      </c>
    </row>
    <row r="964" spans="2:9">
      <c r="B964" s="635" t="s">
        <v>1590</v>
      </c>
      <c r="C964" s="636" t="s">
        <v>1291</v>
      </c>
      <c r="D964" s="636" t="s">
        <v>1851</v>
      </c>
      <c r="E964" s="637" t="s">
        <v>1852</v>
      </c>
      <c r="F964" s="733" t="s">
        <v>1294</v>
      </c>
      <c r="G964" s="754">
        <v>481.95</v>
      </c>
      <c r="H964" s="777">
        <v>0.01</v>
      </c>
      <c r="I964" s="714">
        <f t="shared" si="14"/>
        <v>477.13049999999998</v>
      </c>
    </row>
    <row r="965" spans="2:9">
      <c r="B965" s="635" t="s">
        <v>1590</v>
      </c>
      <c r="C965" s="636" t="s">
        <v>1291</v>
      </c>
      <c r="D965" s="636" t="s">
        <v>1853</v>
      </c>
      <c r="E965" s="637" t="s">
        <v>1854</v>
      </c>
      <c r="F965" s="733" t="s">
        <v>1294</v>
      </c>
      <c r="G965" s="754">
        <v>481.95</v>
      </c>
      <c r="H965" s="777">
        <v>0.01</v>
      </c>
      <c r="I965" s="714">
        <f t="shared" si="14"/>
        <v>477.13049999999998</v>
      </c>
    </row>
    <row r="966" spans="2:9">
      <c r="B966" s="635" t="s">
        <v>1590</v>
      </c>
      <c r="C966" s="636" t="s">
        <v>1291</v>
      </c>
      <c r="D966" s="636" t="s">
        <v>1855</v>
      </c>
      <c r="E966" s="637" t="s">
        <v>1856</v>
      </c>
      <c r="F966" s="733" t="s">
        <v>1294</v>
      </c>
      <c r="G966" s="754">
        <v>481.95</v>
      </c>
      <c r="H966" s="777">
        <v>0.01</v>
      </c>
      <c r="I966" s="714">
        <f t="shared" si="14"/>
        <v>477.13049999999998</v>
      </c>
    </row>
    <row r="967" spans="2:9">
      <c r="B967" s="635" t="s">
        <v>1590</v>
      </c>
      <c r="C967" s="636" t="s">
        <v>1291</v>
      </c>
      <c r="D967" s="636" t="s">
        <v>1857</v>
      </c>
      <c r="E967" s="637" t="s">
        <v>1858</v>
      </c>
      <c r="F967" s="733" t="s">
        <v>1294</v>
      </c>
      <c r="G967" s="754">
        <v>481.95</v>
      </c>
      <c r="H967" s="777">
        <v>0.01</v>
      </c>
      <c r="I967" s="714">
        <f t="shared" si="14"/>
        <v>477.13049999999998</v>
      </c>
    </row>
    <row r="968" spans="2:9">
      <c r="B968" s="635" t="s">
        <v>1590</v>
      </c>
      <c r="C968" s="636" t="s">
        <v>1291</v>
      </c>
      <c r="D968" s="636" t="s">
        <v>1859</v>
      </c>
      <c r="E968" s="637" t="s">
        <v>1860</v>
      </c>
      <c r="F968" s="733" t="s">
        <v>1294</v>
      </c>
      <c r="G968" s="754">
        <v>586.95000000000005</v>
      </c>
      <c r="H968" s="777">
        <v>0.01</v>
      </c>
      <c r="I968" s="714">
        <f t="shared" si="14"/>
        <v>581.08050000000003</v>
      </c>
    </row>
    <row r="969" spans="2:9">
      <c r="B969" s="635" t="s">
        <v>1590</v>
      </c>
      <c r="C969" s="636" t="s">
        <v>1291</v>
      </c>
      <c r="D969" s="636" t="s">
        <v>1861</v>
      </c>
      <c r="E969" s="637" t="s">
        <v>1862</v>
      </c>
      <c r="F969" s="733" t="s">
        <v>1294</v>
      </c>
      <c r="G969" s="754">
        <v>586.95000000000005</v>
      </c>
      <c r="H969" s="777">
        <v>0.01</v>
      </c>
      <c r="I969" s="714">
        <f t="shared" si="14"/>
        <v>581.08050000000003</v>
      </c>
    </row>
    <row r="970" spans="2:9">
      <c r="B970" s="635" t="s">
        <v>1590</v>
      </c>
      <c r="C970" s="636" t="s">
        <v>1291</v>
      </c>
      <c r="D970" s="636" t="s">
        <v>1863</v>
      </c>
      <c r="E970" s="637" t="s">
        <v>1864</v>
      </c>
      <c r="F970" s="733" t="s">
        <v>1294</v>
      </c>
      <c r="G970" s="754">
        <v>586.95000000000005</v>
      </c>
      <c r="H970" s="777">
        <v>0.01</v>
      </c>
      <c r="I970" s="714">
        <f t="shared" si="14"/>
        <v>581.08050000000003</v>
      </c>
    </row>
    <row r="971" spans="2:9">
      <c r="B971" s="635" t="s">
        <v>1590</v>
      </c>
      <c r="C971" s="636" t="s">
        <v>1291</v>
      </c>
      <c r="D971" s="636" t="s">
        <v>1865</v>
      </c>
      <c r="E971" s="637" t="s">
        <v>1866</v>
      </c>
      <c r="F971" s="733" t="s">
        <v>1294</v>
      </c>
      <c r="G971" s="754">
        <v>586.95000000000005</v>
      </c>
      <c r="H971" s="777">
        <v>0.01</v>
      </c>
      <c r="I971" s="714">
        <f t="shared" ref="I971:I1034" si="15">G971-(G971*H971)</f>
        <v>581.08050000000003</v>
      </c>
    </row>
    <row r="972" spans="2:9">
      <c r="B972" s="635" t="s">
        <v>1590</v>
      </c>
      <c r="C972" s="636" t="s">
        <v>1291</v>
      </c>
      <c r="D972" s="636" t="s">
        <v>1867</v>
      </c>
      <c r="E972" s="637" t="s">
        <v>1868</v>
      </c>
      <c r="F972" s="733" t="s">
        <v>1294</v>
      </c>
      <c r="G972" s="754">
        <v>586.95000000000005</v>
      </c>
      <c r="H972" s="777">
        <v>0.01</v>
      </c>
      <c r="I972" s="714">
        <f t="shared" si="15"/>
        <v>581.08050000000003</v>
      </c>
    </row>
    <row r="973" spans="2:9">
      <c r="B973" s="635" t="s">
        <v>1590</v>
      </c>
      <c r="C973" s="636" t="s">
        <v>1291</v>
      </c>
      <c r="D973" s="636" t="s">
        <v>1869</v>
      </c>
      <c r="E973" s="637" t="s">
        <v>1870</v>
      </c>
      <c r="F973" s="733" t="s">
        <v>1294</v>
      </c>
      <c r="G973" s="754">
        <v>586.95000000000005</v>
      </c>
      <c r="H973" s="777">
        <v>0.01</v>
      </c>
      <c r="I973" s="714">
        <f t="shared" si="15"/>
        <v>581.08050000000003</v>
      </c>
    </row>
    <row r="974" spans="2:9">
      <c r="B974" s="635" t="s">
        <v>1590</v>
      </c>
      <c r="C974" s="636" t="s">
        <v>1291</v>
      </c>
      <c r="D974" s="636" t="s">
        <v>1871</v>
      </c>
      <c r="E974" s="637" t="s">
        <v>1872</v>
      </c>
      <c r="F974" s="733" t="s">
        <v>1294</v>
      </c>
      <c r="G974" s="754">
        <v>586.95000000000005</v>
      </c>
      <c r="H974" s="777">
        <v>0.01</v>
      </c>
      <c r="I974" s="714">
        <f t="shared" si="15"/>
        <v>581.08050000000003</v>
      </c>
    </row>
    <row r="975" spans="2:9">
      <c r="B975" s="635" t="s">
        <v>1590</v>
      </c>
      <c r="C975" s="636" t="s">
        <v>1291</v>
      </c>
      <c r="D975" s="636" t="s">
        <v>1873</v>
      </c>
      <c r="E975" s="637" t="s">
        <v>1874</v>
      </c>
      <c r="F975" s="733" t="s">
        <v>1294</v>
      </c>
      <c r="G975" s="754">
        <v>586.95000000000005</v>
      </c>
      <c r="H975" s="777">
        <v>0.01</v>
      </c>
      <c r="I975" s="714">
        <f t="shared" si="15"/>
        <v>581.08050000000003</v>
      </c>
    </row>
    <row r="976" spans="2:9">
      <c r="B976" s="635" t="s">
        <v>1590</v>
      </c>
      <c r="C976" s="636" t="s">
        <v>1875</v>
      </c>
      <c r="D976" s="636" t="s">
        <v>1876</v>
      </c>
      <c r="E976" s="637" t="s">
        <v>1877</v>
      </c>
      <c r="F976" s="733" t="s">
        <v>1294</v>
      </c>
      <c r="G976" s="754">
        <v>460.95</v>
      </c>
      <c r="H976" s="777">
        <v>0.01</v>
      </c>
      <c r="I976" s="714">
        <f t="shared" si="15"/>
        <v>456.34049999999996</v>
      </c>
    </row>
    <row r="977" spans="2:9">
      <c r="B977" s="635" t="s">
        <v>1590</v>
      </c>
      <c r="C977" s="636" t="s">
        <v>1291</v>
      </c>
      <c r="D977" s="636" t="s">
        <v>1878</v>
      </c>
      <c r="E977" s="637" t="s">
        <v>1879</v>
      </c>
      <c r="F977" s="733" t="s">
        <v>1294</v>
      </c>
      <c r="G977" s="754">
        <v>502.95</v>
      </c>
      <c r="H977" s="777">
        <v>0.01</v>
      </c>
      <c r="I977" s="714">
        <f t="shared" si="15"/>
        <v>497.9205</v>
      </c>
    </row>
    <row r="978" spans="2:9">
      <c r="B978" s="635" t="s">
        <v>1590</v>
      </c>
      <c r="C978" s="636" t="s">
        <v>1291</v>
      </c>
      <c r="D978" s="636" t="s">
        <v>1880</v>
      </c>
      <c r="E978" s="637" t="s">
        <v>1881</v>
      </c>
      <c r="F978" s="733" t="s">
        <v>1294</v>
      </c>
      <c r="G978" s="754">
        <v>502.95</v>
      </c>
      <c r="H978" s="777">
        <v>0.01</v>
      </c>
      <c r="I978" s="714">
        <f t="shared" si="15"/>
        <v>497.9205</v>
      </c>
    </row>
    <row r="979" spans="2:9">
      <c r="B979" s="635" t="s">
        <v>1590</v>
      </c>
      <c r="C979" s="636" t="s">
        <v>1291</v>
      </c>
      <c r="D979" s="636" t="s">
        <v>1882</v>
      </c>
      <c r="E979" s="637" t="s">
        <v>1883</v>
      </c>
      <c r="F979" s="733" t="s">
        <v>1294</v>
      </c>
      <c r="G979" s="754">
        <v>460.95</v>
      </c>
      <c r="H979" s="777">
        <v>0.01</v>
      </c>
      <c r="I979" s="714">
        <f t="shared" si="15"/>
        <v>456.34049999999996</v>
      </c>
    </row>
    <row r="980" spans="2:9">
      <c r="B980" s="635" t="s">
        <v>1590</v>
      </c>
      <c r="C980" s="636" t="s">
        <v>1291</v>
      </c>
      <c r="D980" s="636" t="s">
        <v>1884</v>
      </c>
      <c r="E980" s="637" t="s">
        <v>1885</v>
      </c>
      <c r="F980" s="733" t="s">
        <v>1294</v>
      </c>
      <c r="G980" s="754">
        <v>502.95</v>
      </c>
      <c r="H980" s="777">
        <v>0.01</v>
      </c>
      <c r="I980" s="714">
        <f t="shared" si="15"/>
        <v>497.9205</v>
      </c>
    </row>
    <row r="981" spans="2:9">
      <c r="B981" s="635" t="s">
        <v>1590</v>
      </c>
      <c r="C981" s="636" t="s">
        <v>1291</v>
      </c>
      <c r="D981" s="636" t="s">
        <v>1886</v>
      </c>
      <c r="E981" s="637" t="s">
        <v>1887</v>
      </c>
      <c r="F981" s="733" t="s">
        <v>1294</v>
      </c>
      <c r="G981" s="754">
        <v>502.95</v>
      </c>
      <c r="H981" s="777">
        <v>0.01</v>
      </c>
      <c r="I981" s="714">
        <f t="shared" si="15"/>
        <v>497.9205</v>
      </c>
    </row>
    <row r="982" spans="2:9">
      <c r="B982" s="635" t="s">
        <v>1590</v>
      </c>
      <c r="C982" s="636" t="s">
        <v>1291</v>
      </c>
      <c r="D982" s="636" t="s">
        <v>1888</v>
      </c>
      <c r="E982" s="637" t="s">
        <v>1889</v>
      </c>
      <c r="F982" s="733" t="s">
        <v>1294</v>
      </c>
      <c r="G982" s="754">
        <v>460.95</v>
      </c>
      <c r="H982" s="777">
        <v>0.01</v>
      </c>
      <c r="I982" s="714">
        <f t="shared" si="15"/>
        <v>456.34049999999996</v>
      </c>
    </row>
    <row r="983" spans="2:9">
      <c r="B983" s="635" t="s">
        <v>1590</v>
      </c>
      <c r="C983" s="636" t="s">
        <v>1291</v>
      </c>
      <c r="D983" s="636" t="s">
        <v>1890</v>
      </c>
      <c r="E983" s="637" t="s">
        <v>1891</v>
      </c>
      <c r="F983" s="733" t="s">
        <v>1294</v>
      </c>
      <c r="G983" s="754">
        <v>460.95</v>
      </c>
      <c r="H983" s="777">
        <v>0.01</v>
      </c>
      <c r="I983" s="714">
        <f t="shared" si="15"/>
        <v>456.34049999999996</v>
      </c>
    </row>
    <row r="984" spans="2:9">
      <c r="B984" s="635" t="s">
        <v>1590</v>
      </c>
      <c r="C984" s="636" t="s">
        <v>1291</v>
      </c>
      <c r="D984" s="636" t="s">
        <v>1892</v>
      </c>
      <c r="E984" s="637" t="s">
        <v>1893</v>
      </c>
      <c r="F984" s="733" t="s">
        <v>1294</v>
      </c>
      <c r="G984" s="754">
        <v>471.45</v>
      </c>
      <c r="H984" s="777">
        <v>0.01</v>
      </c>
      <c r="I984" s="714">
        <f t="shared" si="15"/>
        <v>466.7355</v>
      </c>
    </row>
    <row r="985" spans="2:9">
      <c r="B985" s="635" t="s">
        <v>1590</v>
      </c>
      <c r="C985" s="636" t="s">
        <v>1291</v>
      </c>
      <c r="D985" s="636" t="s">
        <v>1894</v>
      </c>
      <c r="E985" s="637" t="s">
        <v>1895</v>
      </c>
      <c r="F985" s="733" t="s">
        <v>1294</v>
      </c>
      <c r="G985" s="754">
        <v>523.95000000000005</v>
      </c>
      <c r="H985" s="777">
        <v>0.01</v>
      </c>
      <c r="I985" s="714">
        <f t="shared" si="15"/>
        <v>518.71050000000002</v>
      </c>
    </row>
    <row r="986" spans="2:9">
      <c r="B986" s="635" t="s">
        <v>1590</v>
      </c>
      <c r="C986" s="636" t="s">
        <v>1291</v>
      </c>
      <c r="D986" s="636" t="s">
        <v>1896</v>
      </c>
      <c r="E986" s="637" t="s">
        <v>1897</v>
      </c>
      <c r="F986" s="733" t="s">
        <v>1294</v>
      </c>
      <c r="G986" s="754">
        <v>523.95000000000005</v>
      </c>
      <c r="H986" s="777">
        <v>0.01</v>
      </c>
      <c r="I986" s="714">
        <f t="shared" si="15"/>
        <v>518.71050000000002</v>
      </c>
    </row>
    <row r="987" spans="2:9">
      <c r="B987" s="635" t="s">
        <v>1590</v>
      </c>
      <c r="C987" s="636" t="s">
        <v>1291</v>
      </c>
      <c r="D987" s="636" t="s">
        <v>1898</v>
      </c>
      <c r="E987" s="637" t="s">
        <v>1899</v>
      </c>
      <c r="F987" s="733" t="s">
        <v>1294</v>
      </c>
      <c r="G987" s="754">
        <v>471.45</v>
      </c>
      <c r="H987" s="777">
        <v>0.01</v>
      </c>
      <c r="I987" s="714">
        <f t="shared" si="15"/>
        <v>466.7355</v>
      </c>
    </row>
    <row r="988" spans="2:9">
      <c r="B988" s="635" t="s">
        <v>1590</v>
      </c>
      <c r="C988" s="636" t="s">
        <v>1291</v>
      </c>
      <c r="D988" s="636" t="s">
        <v>1900</v>
      </c>
      <c r="E988" s="637" t="s">
        <v>1901</v>
      </c>
      <c r="F988" s="733" t="s">
        <v>1294</v>
      </c>
      <c r="G988" s="754">
        <v>523.95000000000005</v>
      </c>
      <c r="H988" s="777">
        <v>0.01</v>
      </c>
      <c r="I988" s="714">
        <f t="shared" si="15"/>
        <v>518.71050000000002</v>
      </c>
    </row>
    <row r="989" spans="2:9">
      <c r="B989" s="635" t="s">
        <v>1590</v>
      </c>
      <c r="C989" s="636" t="s">
        <v>1291</v>
      </c>
      <c r="D989" s="636" t="s">
        <v>1902</v>
      </c>
      <c r="E989" s="637" t="s">
        <v>1903</v>
      </c>
      <c r="F989" s="733" t="s">
        <v>1294</v>
      </c>
      <c r="G989" s="754">
        <v>523.95000000000005</v>
      </c>
      <c r="H989" s="777">
        <v>0.01</v>
      </c>
      <c r="I989" s="714">
        <f t="shared" si="15"/>
        <v>518.71050000000002</v>
      </c>
    </row>
    <row r="990" spans="2:9">
      <c r="B990" s="635" t="s">
        <v>1590</v>
      </c>
      <c r="C990" s="636" t="s">
        <v>1291</v>
      </c>
      <c r="D990" s="636" t="s">
        <v>1904</v>
      </c>
      <c r="E990" s="637" t="s">
        <v>1905</v>
      </c>
      <c r="F990" s="733" t="s">
        <v>1294</v>
      </c>
      <c r="G990" s="754">
        <v>471.45</v>
      </c>
      <c r="H990" s="777">
        <v>0.01</v>
      </c>
      <c r="I990" s="714">
        <f t="shared" si="15"/>
        <v>466.7355</v>
      </c>
    </row>
    <row r="991" spans="2:9">
      <c r="B991" s="635" t="s">
        <v>1590</v>
      </c>
      <c r="C991" s="636" t="s">
        <v>1291</v>
      </c>
      <c r="D991" s="636" t="s">
        <v>1906</v>
      </c>
      <c r="E991" s="637" t="s">
        <v>1907</v>
      </c>
      <c r="F991" s="733" t="s">
        <v>1294</v>
      </c>
      <c r="G991" s="754">
        <v>471.45</v>
      </c>
      <c r="H991" s="777">
        <v>0.01</v>
      </c>
      <c r="I991" s="714">
        <f t="shared" si="15"/>
        <v>466.7355</v>
      </c>
    </row>
    <row r="992" spans="2:9">
      <c r="B992" s="635" t="s">
        <v>1590</v>
      </c>
      <c r="C992" s="636" t="s">
        <v>1291</v>
      </c>
      <c r="D992" s="636" t="s">
        <v>1908</v>
      </c>
      <c r="E992" s="637" t="s">
        <v>1909</v>
      </c>
      <c r="F992" s="733" t="s">
        <v>1294</v>
      </c>
      <c r="G992" s="754">
        <v>481.95</v>
      </c>
      <c r="H992" s="777">
        <v>0.01</v>
      </c>
      <c r="I992" s="714">
        <f t="shared" si="15"/>
        <v>477.13049999999998</v>
      </c>
    </row>
    <row r="993" spans="2:9">
      <c r="B993" s="635" t="s">
        <v>1590</v>
      </c>
      <c r="C993" s="636" t="s">
        <v>1291</v>
      </c>
      <c r="D993" s="636" t="s">
        <v>1910</v>
      </c>
      <c r="E993" s="637" t="s">
        <v>1911</v>
      </c>
      <c r="F993" s="733" t="s">
        <v>1294</v>
      </c>
      <c r="G993" s="754">
        <v>555.45000000000005</v>
      </c>
      <c r="H993" s="777">
        <v>0.01</v>
      </c>
      <c r="I993" s="714">
        <f t="shared" si="15"/>
        <v>549.89550000000008</v>
      </c>
    </row>
    <row r="994" spans="2:9">
      <c r="B994" s="635" t="s">
        <v>1590</v>
      </c>
      <c r="C994" s="636" t="s">
        <v>1291</v>
      </c>
      <c r="D994" s="636" t="s">
        <v>1912</v>
      </c>
      <c r="E994" s="637" t="s">
        <v>1913</v>
      </c>
      <c r="F994" s="733" t="s">
        <v>1294</v>
      </c>
      <c r="G994" s="754">
        <v>555.45000000000005</v>
      </c>
      <c r="H994" s="777">
        <v>0.01</v>
      </c>
      <c r="I994" s="714">
        <f t="shared" si="15"/>
        <v>549.89550000000008</v>
      </c>
    </row>
    <row r="995" spans="2:9">
      <c r="B995" s="635" t="s">
        <v>1590</v>
      </c>
      <c r="C995" s="636" t="s">
        <v>1291</v>
      </c>
      <c r="D995" s="636" t="s">
        <v>1914</v>
      </c>
      <c r="E995" s="637" t="s">
        <v>1915</v>
      </c>
      <c r="F995" s="733" t="s">
        <v>1294</v>
      </c>
      <c r="G995" s="754">
        <v>481.95</v>
      </c>
      <c r="H995" s="777">
        <v>0.01</v>
      </c>
      <c r="I995" s="714">
        <f t="shared" si="15"/>
        <v>477.13049999999998</v>
      </c>
    </row>
    <row r="996" spans="2:9">
      <c r="B996" s="635" t="s">
        <v>1590</v>
      </c>
      <c r="C996" s="636" t="s">
        <v>1291</v>
      </c>
      <c r="D996" s="636" t="s">
        <v>1916</v>
      </c>
      <c r="E996" s="637" t="s">
        <v>1917</v>
      </c>
      <c r="F996" s="733" t="s">
        <v>1294</v>
      </c>
      <c r="G996" s="754">
        <v>529</v>
      </c>
      <c r="H996" s="777">
        <v>0.01</v>
      </c>
      <c r="I996" s="714">
        <f t="shared" si="15"/>
        <v>523.71</v>
      </c>
    </row>
    <row r="997" spans="2:9">
      <c r="B997" s="635" t="s">
        <v>1590</v>
      </c>
      <c r="C997" s="636" t="s">
        <v>1291</v>
      </c>
      <c r="D997" s="636" t="s">
        <v>1918</v>
      </c>
      <c r="E997" s="637" t="s">
        <v>1919</v>
      </c>
      <c r="F997" s="733" t="s">
        <v>1294</v>
      </c>
      <c r="G997" s="754">
        <v>529</v>
      </c>
      <c r="H997" s="777">
        <v>0.01</v>
      </c>
      <c r="I997" s="714">
        <f t="shared" si="15"/>
        <v>523.71</v>
      </c>
    </row>
    <row r="998" spans="2:9">
      <c r="B998" s="635" t="s">
        <v>1590</v>
      </c>
      <c r="C998" s="636" t="s">
        <v>1291</v>
      </c>
      <c r="D998" s="636" t="s">
        <v>1920</v>
      </c>
      <c r="E998" s="637" t="s">
        <v>1921</v>
      </c>
      <c r="F998" s="733" t="s">
        <v>1294</v>
      </c>
      <c r="G998" s="754">
        <v>481.95</v>
      </c>
      <c r="H998" s="777">
        <v>0.01</v>
      </c>
      <c r="I998" s="714">
        <f t="shared" si="15"/>
        <v>477.13049999999998</v>
      </c>
    </row>
    <row r="999" spans="2:9">
      <c r="B999" s="635" t="s">
        <v>1590</v>
      </c>
      <c r="C999" s="636" t="s">
        <v>1291</v>
      </c>
      <c r="D999" s="636" t="s">
        <v>1922</v>
      </c>
      <c r="E999" s="637" t="s">
        <v>1923</v>
      </c>
      <c r="F999" s="733" t="s">
        <v>1294</v>
      </c>
      <c r="G999" s="754">
        <v>481.95</v>
      </c>
      <c r="H999" s="777">
        <v>0.01</v>
      </c>
      <c r="I999" s="714">
        <f t="shared" si="15"/>
        <v>477.13049999999998</v>
      </c>
    </row>
    <row r="1000" spans="2:9">
      <c r="B1000" s="635" t="s">
        <v>1590</v>
      </c>
      <c r="C1000" s="636" t="s">
        <v>1291</v>
      </c>
      <c r="D1000" s="636" t="s">
        <v>1924</v>
      </c>
      <c r="E1000" s="637" t="s">
        <v>1925</v>
      </c>
      <c r="F1000" s="733" t="s">
        <v>1294</v>
      </c>
      <c r="G1000" s="754">
        <v>534.45000000000005</v>
      </c>
      <c r="H1000" s="777">
        <v>0.01</v>
      </c>
      <c r="I1000" s="714">
        <f t="shared" si="15"/>
        <v>529.10550000000001</v>
      </c>
    </row>
    <row r="1001" spans="2:9">
      <c r="B1001" s="635" t="s">
        <v>1590</v>
      </c>
      <c r="C1001" s="636" t="s">
        <v>1291</v>
      </c>
      <c r="D1001" s="636" t="s">
        <v>1926</v>
      </c>
      <c r="E1001" s="637" t="s">
        <v>1927</v>
      </c>
      <c r="F1001" s="733" t="s">
        <v>1294</v>
      </c>
      <c r="G1001" s="754">
        <v>534.45000000000005</v>
      </c>
      <c r="H1001" s="777">
        <v>0.01</v>
      </c>
      <c r="I1001" s="714">
        <f t="shared" si="15"/>
        <v>529.10550000000001</v>
      </c>
    </row>
    <row r="1002" spans="2:9">
      <c r="B1002" s="635" t="s">
        <v>1590</v>
      </c>
      <c r="C1002" s="636" t="s">
        <v>1291</v>
      </c>
      <c r="D1002" s="636" t="s">
        <v>1928</v>
      </c>
      <c r="E1002" s="637" t="s">
        <v>1929</v>
      </c>
      <c r="F1002" s="733" t="s">
        <v>1294</v>
      </c>
      <c r="G1002" s="754">
        <v>534.45000000000005</v>
      </c>
      <c r="H1002" s="777">
        <v>0.01</v>
      </c>
      <c r="I1002" s="714">
        <f t="shared" si="15"/>
        <v>529.10550000000001</v>
      </c>
    </row>
    <row r="1003" spans="2:9">
      <c r="B1003" s="635" t="s">
        <v>1590</v>
      </c>
      <c r="C1003" s="636" t="s">
        <v>1291</v>
      </c>
      <c r="D1003" s="636" t="s">
        <v>1930</v>
      </c>
      <c r="E1003" s="637" t="s">
        <v>1931</v>
      </c>
      <c r="F1003" s="733" t="s">
        <v>1294</v>
      </c>
      <c r="G1003" s="754">
        <v>534.45000000000005</v>
      </c>
      <c r="H1003" s="777">
        <v>0.01</v>
      </c>
      <c r="I1003" s="714">
        <f t="shared" si="15"/>
        <v>529.10550000000001</v>
      </c>
    </row>
    <row r="1004" spans="2:9">
      <c r="B1004" s="635" t="s">
        <v>1590</v>
      </c>
      <c r="C1004" s="636" t="s">
        <v>1291</v>
      </c>
      <c r="D1004" s="636" t="s">
        <v>1932</v>
      </c>
      <c r="E1004" s="637" t="s">
        <v>1933</v>
      </c>
      <c r="F1004" s="733" t="s">
        <v>1294</v>
      </c>
      <c r="G1004" s="754">
        <v>627.9</v>
      </c>
      <c r="H1004" s="777">
        <v>0.01</v>
      </c>
      <c r="I1004" s="714">
        <f t="shared" si="15"/>
        <v>621.62099999999998</v>
      </c>
    </row>
    <row r="1005" spans="2:9">
      <c r="B1005" s="635" t="s">
        <v>1590</v>
      </c>
      <c r="C1005" s="636" t="s">
        <v>1291</v>
      </c>
      <c r="D1005" s="636" t="s">
        <v>1934</v>
      </c>
      <c r="E1005" s="637" t="s">
        <v>1935</v>
      </c>
      <c r="F1005" s="733" t="s">
        <v>1294</v>
      </c>
      <c r="G1005" s="754">
        <v>627.9</v>
      </c>
      <c r="H1005" s="777">
        <v>0.01</v>
      </c>
      <c r="I1005" s="714">
        <f t="shared" si="15"/>
        <v>621.62099999999998</v>
      </c>
    </row>
    <row r="1006" spans="2:9">
      <c r="B1006" s="635" t="s">
        <v>1590</v>
      </c>
      <c r="C1006" s="636" t="s">
        <v>1291</v>
      </c>
      <c r="D1006" s="636" t="s">
        <v>1936</v>
      </c>
      <c r="E1006" s="637" t="s">
        <v>1937</v>
      </c>
      <c r="F1006" s="733" t="s">
        <v>1294</v>
      </c>
      <c r="G1006" s="754">
        <v>576.45000000000005</v>
      </c>
      <c r="H1006" s="777">
        <v>0.01</v>
      </c>
      <c r="I1006" s="714">
        <f t="shared" si="15"/>
        <v>570.68550000000005</v>
      </c>
    </row>
    <row r="1007" spans="2:9">
      <c r="B1007" s="635" t="s">
        <v>1590</v>
      </c>
      <c r="C1007" s="636" t="s">
        <v>1291</v>
      </c>
      <c r="D1007" s="636" t="s">
        <v>1938</v>
      </c>
      <c r="E1007" s="637" t="s">
        <v>1939</v>
      </c>
      <c r="F1007" s="733" t="s">
        <v>1294</v>
      </c>
      <c r="G1007" s="754">
        <v>670.95</v>
      </c>
      <c r="H1007" s="777">
        <v>0.01</v>
      </c>
      <c r="I1007" s="714">
        <f t="shared" si="15"/>
        <v>664.2405</v>
      </c>
    </row>
    <row r="1008" spans="2:9">
      <c r="B1008" s="635" t="s">
        <v>1590</v>
      </c>
      <c r="C1008" s="636" t="s">
        <v>1291</v>
      </c>
      <c r="D1008" s="636" t="s">
        <v>1940</v>
      </c>
      <c r="E1008" s="637" t="s">
        <v>1941</v>
      </c>
      <c r="F1008" s="733" t="s">
        <v>1294</v>
      </c>
      <c r="G1008" s="754">
        <v>670.95</v>
      </c>
      <c r="H1008" s="777">
        <v>0.01</v>
      </c>
      <c r="I1008" s="714">
        <f t="shared" si="15"/>
        <v>664.2405</v>
      </c>
    </row>
    <row r="1009" spans="2:9">
      <c r="B1009" s="635" t="s">
        <v>1590</v>
      </c>
      <c r="C1009" s="636" t="s">
        <v>1291</v>
      </c>
      <c r="D1009" s="636" t="s">
        <v>1942</v>
      </c>
      <c r="E1009" s="637" t="s">
        <v>1943</v>
      </c>
      <c r="F1009" s="733" t="s">
        <v>1294</v>
      </c>
      <c r="G1009" s="754">
        <v>576.45000000000005</v>
      </c>
      <c r="H1009" s="777">
        <v>0.01</v>
      </c>
      <c r="I1009" s="714">
        <f t="shared" si="15"/>
        <v>570.68550000000005</v>
      </c>
    </row>
    <row r="1010" spans="2:9">
      <c r="B1010" s="635" t="s">
        <v>1590</v>
      </c>
      <c r="C1010" s="636" t="s">
        <v>1291</v>
      </c>
      <c r="D1010" s="636" t="s">
        <v>1944</v>
      </c>
      <c r="E1010" s="637" t="s">
        <v>1945</v>
      </c>
      <c r="F1010" s="733" t="s">
        <v>1294</v>
      </c>
      <c r="G1010" s="754">
        <v>670.95</v>
      </c>
      <c r="H1010" s="777">
        <v>0.01</v>
      </c>
      <c r="I1010" s="714">
        <f t="shared" si="15"/>
        <v>664.2405</v>
      </c>
    </row>
    <row r="1011" spans="2:9">
      <c r="B1011" s="635" t="s">
        <v>1590</v>
      </c>
      <c r="C1011" s="636" t="s">
        <v>1291</v>
      </c>
      <c r="D1011" s="636" t="s">
        <v>1946</v>
      </c>
      <c r="E1011" s="637" t="s">
        <v>1947</v>
      </c>
      <c r="F1011" s="733" t="s">
        <v>1294</v>
      </c>
      <c r="G1011" s="754">
        <v>670.95</v>
      </c>
      <c r="H1011" s="777">
        <v>0.01</v>
      </c>
      <c r="I1011" s="714">
        <f t="shared" si="15"/>
        <v>664.2405</v>
      </c>
    </row>
    <row r="1012" spans="2:9">
      <c r="B1012" s="635" t="s">
        <v>1590</v>
      </c>
      <c r="C1012" s="636" t="s">
        <v>1291</v>
      </c>
      <c r="D1012" s="636" t="s">
        <v>1948</v>
      </c>
      <c r="E1012" s="637" t="s">
        <v>1949</v>
      </c>
      <c r="F1012" s="733" t="s">
        <v>1294</v>
      </c>
      <c r="G1012" s="754">
        <v>576.45000000000005</v>
      </c>
      <c r="H1012" s="777">
        <v>0.01</v>
      </c>
      <c r="I1012" s="714">
        <f t="shared" si="15"/>
        <v>570.68550000000005</v>
      </c>
    </row>
    <row r="1013" spans="2:9">
      <c r="B1013" s="635" t="s">
        <v>1590</v>
      </c>
      <c r="C1013" s="636" t="s">
        <v>1291</v>
      </c>
      <c r="D1013" s="636" t="s">
        <v>1950</v>
      </c>
      <c r="E1013" s="637" t="s">
        <v>1951</v>
      </c>
      <c r="F1013" s="733" t="s">
        <v>1294</v>
      </c>
      <c r="G1013" s="754">
        <v>576.45000000000005</v>
      </c>
      <c r="H1013" s="777">
        <v>0.01</v>
      </c>
      <c r="I1013" s="714">
        <f t="shared" si="15"/>
        <v>570.68550000000005</v>
      </c>
    </row>
    <row r="1014" spans="2:9">
      <c r="B1014" s="635" t="s">
        <v>1590</v>
      </c>
      <c r="C1014" s="636" t="s">
        <v>1291</v>
      </c>
      <c r="D1014" s="636" t="s">
        <v>1952</v>
      </c>
      <c r="E1014" s="637" t="s">
        <v>1953</v>
      </c>
      <c r="F1014" s="733" t="s">
        <v>1294</v>
      </c>
      <c r="G1014" s="754">
        <v>618.45000000000005</v>
      </c>
      <c r="H1014" s="777">
        <v>0.01</v>
      </c>
      <c r="I1014" s="714">
        <f t="shared" si="15"/>
        <v>612.26550000000009</v>
      </c>
    </row>
    <row r="1015" spans="2:9">
      <c r="B1015" s="635" t="s">
        <v>1590</v>
      </c>
      <c r="C1015" s="636" t="s">
        <v>1291</v>
      </c>
      <c r="D1015" s="636" t="s">
        <v>1954</v>
      </c>
      <c r="E1015" s="637" t="s">
        <v>1955</v>
      </c>
      <c r="F1015" s="733" t="s">
        <v>1294</v>
      </c>
      <c r="G1015" s="754">
        <v>733.95</v>
      </c>
      <c r="H1015" s="777">
        <v>0.01</v>
      </c>
      <c r="I1015" s="714">
        <f t="shared" si="15"/>
        <v>726.6105</v>
      </c>
    </row>
    <row r="1016" spans="2:9">
      <c r="B1016" s="635" t="s">
        <v>1590</v>
      </c>
      <c r="C1016" s="636" t="s">
        <v>1291</v>
      </c>
      <c r="D1016" s="636" t="s">
        <v>1956</v>
      </c>
      <c r="E1016" s="637" t="s">
        <v>1957</v>
      </c>
      <c r="F1016" s="733" t="s">
        <v>1294</v>
      </c>
      <c r="G1016" s="754">
        <v>733.95</v>
      </c>
      <c r="H1016" s="777">
        <v>0.01</v>
      </c>
      <c r="I1016" s="714">
        <f t="shared" si="15"/>
        <v>726.6105</v>
      </c>
    </row>
    <row r="1017" spans="2:9">
      <c r="B1017" s="635" t="s">
        <v>1590</v>
      </c>
      <c r="C1017" s="636" t="s">
        <v>1291</v>
      </c>
      <c r="D1017" s="636" t="s">
        <v>1958</v>
      </c>
      <c r="E1017" s="637" t="s">
        <v>1959</v>
      </c>
      <c r="F1017" s="733" t="s">
        <v>1294</v>
      </c>
      <c r="G1017" s="754">
        <v>618.45000000000005</v>
      </c>
      <c r="H1017" s="777">
        <v>0.01</v>
      </c>
      <c r="I1017" s="714">
        <f t="shared" si="15"/>
        <v>612.26550000000009</v>
      </c>
    </row>
    <row r="1018" spans="2:9">
      <c r="B1018" s="635" t="s">
        <v>1590</v>
      </c>
      <c r="C1018" s="636" t="s">
        <v>1291</v>
      </c>
      <c r="D1018" s="636" t="s">
        <v>1960</v>
      </c>
      <c r="E1018" s="637" t="s">
        <v>1961</v>
      </c>
      <c r="F1018" s="733" t="s">
        <v>1294</v>
      </c>
      <c r="G1018" s="754">
        <v>733.95</v>
      </c>
      <c r="H1018" s="777">
        <v>0.01</v>
      </c>
      <c r="I1018" s="714">
        <f t="shared" si="15"/>
        <v>726.6105</v>
      </c>
    </row>
    <row r="1019" spans="2:9">
      <c r="B1019" s="635" t="s">
        <v>1590</v>
      </c>
      <c r="C1019" s="636" t="s">
        <v>1291</v>
      </c>
      <c r="D1019" s="636" t="s">
        <v>1962</v>
      </c>
      <c r="E1019" s="637" t="s">
        <v>1963</v>
      </c>
      <c r="F1019" s="733" t="s">
        <v>1294</v>
      </c>
      <c r="G1019" s="754">
        <v>733.95</v>
      </c>
      <c r="H1019" s="777">
        <v>0.01</v>
      </c>
      <c r="I1019" s="714">
        <f t="shared" si="15"/>
        <v>726.6105</v>
      </c>
    </row>
    <row r="1020" spans="2:9">
      <c r="B1020" s="635" t="s">
        <v>1590</v>
      </c>
      <c r="C1020" s="636" t="s">
        <v>1291</v>
      </c>
      <c r="D1020" s="636" t="s">
        <v>1964</v>
      </c>
      <c r="E1020" s="637" t="s">
        <v>1965</v>
      </c>
      <c r="F1020" s="733" t="s">
        <v>1294</v>
      </c>
      <c r="G1020" s="754">
        <v>618.45000000000005</v>
      </c>
      <c r="H1020" s="777">
        <v>0.01</v>
      </c>
      <c r="I1020" s="714">
        <f t="shared" si="15"/>
        <v>612.26550000000009</v>
      </c>
    </row>
    <row r="1021" spans="2:9">
      <c r="B1021" s="635" t="s">
        <v>1590</v>
      </c>
      <c r="C1021" s="636" t="s">
        <v>1291</v>
      </c>
      <c r="D1021" s="636" t="s">
        <v>1966</v>
      </c>
      <c r="E1021" s="637" t="s">
        <v>1967</v>
      </c>
      <c r="F1021" s="733" t="s">
        <v>1294</v>
      </c>
      <c r="G1021" s="754">
        <v>618.45000000000005</v>
      </c>
      <c r="H1021" s="777">
        <v>0.01</v>
      </c>
      <c r="I1021" s="714">
        <f t="shared" si="15"/>
        <v>612.26550000000009</v>
      </c>
    </row>
    <row r="1022" spans="2:9">
      <c r="B1022" s="635" t="s">
        <v>1590</v>
      </c>
      <c r="C1022" s="636" t="s">
        <v>1968</v>
      </c>
      <c r="D1022" s="636" t="s">
        <v>1969</v>
      </c>
      <c r="E1022" s="637" t="s">
        <v>1970</v>
      </c>
      <c r="F1022" s="733" t="s">
        <v>1294</v>
      </c>
      <c r="G1022" s="754">
        <v>479</v>
      </c>
      <c r="H1022" s="777">
        <v>0.01</v>
      </c>
      <c r="I1022" s="714">
        <f t="shared" si="15"/>
        <v>474.21</v>
      </c>
    </row>
    <row r="1023" spans="2:9">
      <c r="B1023" s="635" t="s">
        <v>1590</v>
      </c>
      <c r="C1023" s="636" t="s">
        <v>1291</v>
      </c>
      <c r="D1023" s="636" t="s">
        <v>1971</v>
      </c>
      <c r="E1023" s="637" t="s">
        <v>1972</v>
      </c>
      <c r="F1023" s="733" t="s">
        <v>1294</v>
      </c>
      <c r="G1023" s="754">
        <v>586.95000000000005</v>
      </c>
      <c r="H1023" s="777">
        <v>0.01</v>
      </c>
      <c r="I1023" s="714">
        <f t="shared" si="15"/>
        <v>581.08050000000003</v>
      </c>
    </row>
    <row r="1024" spans="2:9">
      <c r="B1024" s="635" t="s">
        <v>1590</v>
      </c>
      <c r="C1024" s="636" t="s">
        <v>1291</v>
      </c>
      <c r="D1024" s="636" t="s">
        <v>1973</v>
      </c>
      <c r="E1024" s="637" t="s">
        <v>1974</v>
      </c>
      <c r="F1024" s="733" t="s">
        <v>1294</v>
      </c>
      <c r="G1024" s="754">
        <v>681.45</v>
      </c>
      <c r="H1024" s="777">
        <v>0.01</v>
      </c>
      <c r="I1024" s="714">
        <f t="shared" si="15"/>
        <v>674.63550000000009</v>
      </c>
    </row>
    <row r="1025" spans="2:9">
      <c r="B1025" s="635" t="s">
        <v>1590</v>
      </c>
      <c r="C1025" s="636" t="s">
        <v>1291</v>
      </c>
      <c r="D1025" s="636" t="s">
        <v>1975</v>
      </c>
      <c r="E1025" s="637" t="s">
        <v>1976</v>
      </c>
      <c r="F1025" s="733" t="s">
        <v>1294</v>
      </c>
      <c r="G1025" s="754">
        <v>849.45</v>
      </c>
      <c r="H1025" s="777">
        <v>0.01</v>
      </c>
      <c r="I1025" s="714">
        <f t="shared" si="15"/>
        <v>840.95550000000003</v>
      </c>
    </row>
    <row r="1026" spans="2:9">
      <c r="B1026" s="635" t="s">
        <v>1590</v>
      </c>
      <c r="C1026" s="636" t="s">
        <v>1291</v>
      </c>
      <c r="D1026" s="636" t="s">
        <v>1977</v>
      </c>
      <c r="E1026" s="637" t="s">
        <v>1978</v>
      </c>
      <c r="F1026" s="733" t="s">
        <v>1294</v>
      </c>
      <c r="G1026" s="754">
        <v>723.45</v>
      </c>
      <c r="H1026" s="777">
        <v>0.01</v>
      </c>
      <c r="I1026" s="714">
        <f t="shared" si="15"/>
        <v>716.21550000000002</v>
      </c>
    </row>
    <row r="1027" spans="2:9">
      <c r="B1027" s="635" t="s">
        <v>1590</v>
      </c>
      <c r="C1027" s="636" t="s">
        <v>1291</v>
      </c>
      <c r="D1027" s="636" t="s">
        <v>1979</v>
      </c>
      <c r="E1027" s="637" t="s">
        <v>1980</v>
      </c>
      <c r="F1027" s="733" t="s">
        <v>1294</v>
      </c>
      <c r="G1027" s="754">
        <v>912.45</v>
      </c>
      <c r="H1027" s="777">
        <v>0.01</v>
      </c>
      <c r="I1027" s="714">
        <f t="shared" si="15"/>
        <v>903.32550000000003</v>
      </c>
    </row>
    <row r="1028" spans="2:9">
      <c r="B1028" s="635" t="s">
        <v>1590</v>
      </c>
      <c r="C1028" s="636" t="s">
        <v>1291</v>
      </c>
      <c r="D1028" s="636" t="s">
        <v>1981</v>
      </c>
      <c r="E1028" s="637" t="s">
        <v>1982</v>
      </c>
      <c r="F1028" s="733" t="s">
        <v>1294</v>
      </c>
      <c r="G1028" s="754">
        <v>765.45</v>
      </c>
      <c r="H1028" s="777">
        <v>0.01</v>
      </c>
      <c r="I1028" s="714">
        <f t="shared" si="15"/>
        <v>757.79550000000006</v>
      </c>
    </row>
    <row r="1029" spans="2:9">
      <c r="B1029" s="635" t="s">
        <v>1590</v>
      </c>
      <c r="C1029" s="636" t="s">
        <v>1291</v>
      </c>
      <c r="D1029" s="636" t="s">
        <v>1983</v>
      </c>
      <c r="E1029" s="637" t="s">
        <v>1984</v>
      </c>
      <c r="F1029" s="733" t="s">
        <v>1294</v>
      </c>
      <c r="G1029" s="754">
        <v>975.45</v>
      </c>
      <c r="H1029" s="777">
        <v>0.01</v>
      </c>
      <c r="I1029" s="714">
        <f t="shared" si="15"/>
        <v>965.69550000000004</v>
      </c>
    </row>
    <row r="1030" spans="2:9">
      <c r="B1030" s="635" t="s">
        <v>1590</v>
      </c>
      <c r="C1030" s="636" t="s">
        <v>1985</v>
      </c>
      <c r="D1030" s="636" t="s">
        <v>1986</v>
      </c>
      <c r="E1030" s="637" t="s">
        <v>1987</v>
      </c>
      <c r="F1030" s="733" t="s">
        <v>1294</v>
      </c>
      <c r="G1030" s="754">
        <v>2098.9499999999998</v>
      </c>
      <c r="H1030" s="777">
        <v>0.01</v>
      </c>
      <c r="I1030" s="714">
        <f t="shared" si="15"/>
        <v>2077.9604999999997</v>
      </c>
    </row>
    <row r="1031" spans="2:9">
      <c r="B1031" s="635" t="s">
        <v>1590</v>
      </c>
      <c r="C1031" s="636" t="s">
        <v>1291</v>
      </c>
      <c r="D1031" s="636" t="s">
        <v>1988</v>
      </c>
      <c r="E1031" s="637" t="s">
        <v>1989</v>
      </c>
      <c r="F1031" s="733" t="s">
        <v>1294</v>
      </c>
      <c r="G1031" s="754">
        <v>2256.4499999999998</v>
      </c>
      <c r="H1031" s="777">
        <v>0.01</v>
      </c>
      <c r="I1031" s="714">
        <f t="shared" si="15"/>
        <v>2233.8854999999999</v>
      </c>
    </row>
    <row r="1032" spans="2:9">
      <c r="B1032" s="635" t="s">
        <v>1590</v>
      </c>
      <c r="C1032" s="636" t="s">
        <v>1291</v>
      </c>
      <c r="D1032" s="636" t="s">
        <v>1990</v>
      </c>
      <c r="E1032" s="637" t="s">
        <v>1991</v>
      </c>
      <c r="F1032" s="733" t="s">
        <v>1294</v>
      </c>
      <c r="G1032" s="754">
        <v>2308.9499999999998</v>
      </c>
      <c r="H1032" s="777">
        <v>0.01</v>
      </c>
      <c r="I1032" s="714">
        <f t="shared" si="15"/>
        <v>2285.8604999999998</v>
      </c>
    </row>
    <row r="1033" spans="2:9">
      <c r="B1033" s="635" t="s">
        <v>1590</v>
      </c>
      <c r="C1033" s="636" t="s">
        <v>1291</v>
      </c>
      <c r="D1033" s="636" t="s">
        <v>1992</v>
      </c>
      <c r="E1033" s="637" t="s">
        <v>1993</v>
      </c>
      <c r="F1033" s="733" t="s">
        <v>1294</v>
      </c>
      <c r="G1033" s="754">
        <v>2413.9499999999998</v>
      </c>
      <c r="H1033" s="777">
        <v>0.01</v>
      </c>
      <c r="I1033" s="714">
        <f t="shared" si="15"/>
        <v>2389.8104999999996</v>
      </c>
    </row>
    <row r="1034" spans="2:9">
      <c r="B1034" s="635" t="s">
        <v>1590</v>
      </c>
      <c r="C1034" s="636" t="s">
        <v>1291</v>
      </c>
      <c r="D1034" s="636" t="s">
        <v>1994</v>
      </c>
      <c r="E1034" s="637" t="s">
        <v>1995</v>
      </c>
      <c r="F1034" s="733" t="s">
        <v>1294</v>
      </c>
      <c r="G1034" s="754">
        <v>2518.9499999999998</v>
      </c>
      <c r="H1034" s="777">
        <v>0.01</v>
      </c>
      <c r="I1034" s="714">
        <f t="shared" si="15"/>
        <v>2493.7604999999999</v>
      </c>
    </row>
    <row r="1035" spans="2:9">
      <c r="B1035" s="635" t="s">
        <v>1590</v>
      </c>
      <c r="C1035" s="636" t="s">
        <v>1291</v>
      </c>
      <c r="D1035" s="636" t="s">
        <v>1996</v>
      </c>
      <c r="E1035" s="637" t="s">
        <v>1997</v>
      </c>
      <c r="F1035" s="733" t="s">
        <v>1294</v>
      </c>
      <c r="G1035" s="754">
        <v>2623.95</v>
      </c>
      <c r="H1035" s="777">
        <v>0.01</v>
      </c>
      <c r="I1035" s="714">
        <f t="shared" ref="I1035:I1098" si="16">G1035-(G1035*H1035)</f>
        <v>2597.7104999999997</v>
      </c>
    </row>
    <row r="1036" spans="2:9">
      <c r="B1036" s="635" t="s">
        <v>1590</v>
      </c>
      <c r="C1036" s="636" t="s">
        <v>1998</v>
      </c>
      <c r="D1036" s="636" t="s">
        <v>1999</v>
      </c>
      <c r="E1036" s="637" t="s">
        <v>2000</v>
      </c>
      <c r="F1036" s="733" t="s">
        <v>1294</v>
      </c>
      <c r="G1036" s="754">
        <v>1363.95</v>
      </c>
      <c r="H1036" s="777">
        <v>0.01</v>
      </c>
      <c r="I1036" s="714">
        <f t="shared" si="16"/>
        <v>1350.3105</v>
      </c>
    </row>
    <row r="1037" spans="2:9">
      <c r="B1037" s="635" t="s">
        <v>1590</v>
      </c>
      <c r="C1037" s="636" t="s">
        <v>2001</v>
      </c>
      <c r="D1037" s="636" t="s">
        <v>2002</v>
      </c>
      <c r="E1037" s="637" t="s">
        <v>2003</v>
      </c>
      <c r="F1037" s="733" t="s">
        <v>1294</v>
      </c>
      <c r="G1037" s="754">
        <v>366.45</v>
      </c>
      <c r="H1037" s="777">
        <v>0.01</v>
      </c>
      <c r="I1037" s="714">
        <f t="shared" si="16"/>
        <v>362.78550000000001</v>
      </c>
    </row>
    <row r="1038" spans="2:9">
      <c r="B1038" s="635" t="s">
        <v>1590</v>
      </c>
      <c r="C1038" s="636" t="s">
        <v>1291</v>
      </c>
      <c r="D1038" s="636" t="s">
        <v>2004</v>
      </c>
      <c r="E1038" s="637" t="s">
        <v>2005</v>
      </c>
      <c r="F1038" s="733" t="s">
        <v>1294</v>
      </c>
      <c r="G1038" s="754">
        <v>408.45</v>
      </c>
      <c r="H1038" s="777">
        <v>0.01</v>
      </c>
      <c r="I1038" s="714">
        <f t="shared" si="16"/>
        <v>404.3655</v>
      </c>
    </row>
    <row r="1039" spans="2:9">
      <c r="B1039" s="635" t="s">
        <v>1590</v>
      </c>
      <c r="C1039" s="636" t="s">
        <v>1291</v>
      </c>
      <c r="D1039" s="636" t="s">
        <v>2006</v>
      </c>
      <c r="E1039" s="637" t="s">
        <v>2007</v>
      </c>
      <c r="F1039" s="733" t="s">
        <v>1294</v>
      </c>
      <c r="G1039" s="754">
        <v>418.95</v>
      </c>
      <c r="H1039" s="777">
        <v>0.01</v>
      </c>
      <c r="I1039" s="714">
        <f t="shared" si="16"/>
        <v>414.76049999999998</v>
      </c>
    </row>
    <row r="1040" spans="2:9">
      <c r="B1040" s="635" t="s">
        <v>1590</v>
      </c>
      <c r="C1040" s="636" t="s">
        <v>1291</v>
      </c>
      <c r="D1040" s="636" t="s">
        <v>2008</v>
      </c>
      <c r="E1040" s="637" t="s">
        <v>2009</v>
      </c>
      <c r="F1040" s="733" t="s">
        <v>1294</v>
      </c>
      <c r="G1040" s="754">
        <v>387.45</v>
      </c>
      <c r="H1040" s="777">
        <v>0.01</v>
      </c>
      <c r="I1040" s="714">
        <f t="shared" si="16"/>
        <v>383.57549999999998</v>
      </c>
    </row>
    <row r="1041" spans="2:9">
      <c r="B1041" s="635" t="s">
        <v>1590</v>
      </c>
      <c r="C1041" s="636" t="s">
        <v>1291</v>
      </c>
      <c r="D1041" s="636" t="s">
        <v>2010</v>
      </c>
      <c r="E1041" s="637" t="s">
        <v>2011</v>
      </c>
      <c r="F1041" s="733" t="s">
        <v>1294</v>
      </c>
      <c r="G1041" s="754">
        <v>439.95</v>
      </c>
      <c r="H1041" s="777">
        <v>0.01</v>
      </c>
      <c r="I1041" s="714">
        <f t="shared" si="16"/>
        <v>435.5505</v>
      </c>
    </row>
    <row r="1042" spans="2:9">
      <c r="B1042" s="635" t="s">
        <v>1590</v>
      </c>
      <c r="C1042" s="636" t="s">
        <v>1291</v>
      </c>
      <c r="D1042" s="636" t="s">
        <v>2012</v>
      </c>
      <c r="E1042" s="637" t="s">
        <v>2013</v>
      </c>
      <c r="F1042" s="733" t="s">
        <v>1294</v>
      </c>
      <c r="G1042" s="754">
        <v>450.45</v>
      </c>
      <c r="H1042" s="777">
        <v>0.01</v>
      </c>
      <c r="I1042" s="714">
        <f t="shared" si="16"/>
        <v>445.94549999999998</v>
      </c>
    </row>
    <row r="1043" spans="2:9">
      <c r="B1043" s="635" t="s">
        <v>1590</v>
      </c>
      <c r="C1043" s="636" t="s">
        <v>2014</v>
      </c>
      <c r="D1043" s="636" t="s">
        <v>2015</v>
      </c>
      <c r="E1043" s="637" t="s">
        <v>2016</v>
      </c>
      <c r="F1043" s="733" t="s">
        <v>1294</v>
      </c>
      <c r="G1043" s="754">
        <v>135.44999999999999</v>
      </c>
      <c r="H1043" s="777">
        <v>0.01</v>
      </c>
      <c r="I1043" s="714">
        <f t="shared" si="16"/>
        <v>134.09549999999999</v>
      </c>
    </row>
    <row r="1044" spans="2:9">
      <c r="B1044" s="635" t="s">
        <v>1590</v>
      </c>
      <c r="C1044" s="636" t="s">
        <v>1291</v>
      </c>
      <c r="D1044" s="636" t="s">
        <v>2017</v>
      </c>
      <c r="E1044" s="637" t="s">
        <v>2018</v>
      </c>
      <c r="F1044" s="733" t="s">
        <v>1294</v>
      </c>
      <c r="G1044" s="754">
        <v>135.44999999999999</v>
      </c>
      <c r="H1044" s="777">
        <v>0.01</v>
      </c>
      <c r="I1044" s="714">
        <f t="shared" si="16"/>
        <v>134.09549999999999</v>
      </c>
    </row>
    <row r="1045" spans="2:9">
      <c r="B1045" s="635" t="s">
        <v>1590</v>
      </c>
      <c r="C1045" s="636" t="s">
        <v>1291</v>
      </c>
      <c r="D1045" s="636" t="s">
        <v>2019</v>
      </c>
      <c r="E1045" s="637" t="s">
        <v>2020</v>
      </c>
      <c r="F1045" s="733" t="s">
        <v>1294</v>
      </c>
      <c r="G1045" s="754">
        <v>156.44999999999999</v>
      </c>
      <c r="H1045" s="777">
        <v>0.01</v>
      </c>
      <c r="I1045" s="714">
        <f t="shared" si="16"/>
        <v>154.88549999999998</v>
      </c>
    </row>
    <row r="1046" spans="2:9">
      <c r="B1046" s="635" t="s">
        <v>1590</v>
      </c>
      <c r="C1046" s="636" t="s">
        <v>2021</v>
      </c>
      <c r="D1046" s="636" t="s">
        <v>2022</v>
      </c>
      <c r="E1046" s="637" t="s">
        <v>2023</v>
      </c>
      <c r="F1046" s="733" t="s">
        <v>1294</v>
      </c>
      <c r="G1046" s="754">
        <v>366.45</v>
      </c>
      <c r="H1046" s="777">
        <v>0.01</v>
      </c>
      <c r="I1046" s="714">
        <f t="shared" si="16"/>
        <v>362.78550000000001</v>
      </c>
    </row>
    <row r="1047" spans="2:9">
      <c r="B1047" s="635" t="s">
        <v>1590</v>
      </c>
      <c r="C1047" s="636" t="s">
        <v>1291</v>
      </c>
      <c r="D1047" s="636" t="s">
        <v>2024</v>
      </c>
      <c r="E1047" s="637" t="s">
        <v>2025</v>
      </c>
      <c r="F1047" s="733" t="s">
        <v>1294</v>
      </c>
      <c r="G1047" s="754">
        <v>408.45</v>
      </c>
      <c r="H1047" s="777">
        <v>0.01</v>
      </c>
      <c r="I1047" s="714">
        <f t="shared" si="16"/>
        <v>404.3655</v>
      </c>
    </row>
    <row r="1048" spans="2:9">
      <c r="B1048" s="635" t="s">
        <v>1590</v>
      </c>
      <c r="C1048" s="636" t="s">
        <v>1291</v>
      </c>
      <c r="D1048" s="636" t="s">
        <v>2026</v>
      </c>
      <c r="E1048" s="637" t="s">
        <v>2027</v>
      </c>
      <c r="F1048" s="733" t="s">
        <v>1294</v>
      </c>
      <c r="G1048" s="754">
        <v>418.95</v>
      </c>
      <c r="H1048" s="777">
        <v>0.01</v>
      </c>
      <c r="I1048" s="714">
        <f t="shared" si="16"/>
        <v>414.76049999999998</v>
      </c>
    </row>
    <row r="1049" spans="2:9">
      <c r="B1049" s="635" t="s">
        <v>1590</v>
      </c>
      <c r="C1049" s="636" t="s">
        <v>1291</v>
      </c>
      <c r="D1049" s="636" t="s">
        <v>2028</v>
      </c>
      <c r="E1049" s="637" t="s">
        <v>2029</v>
      </c>
      <c r="F1049" s="733" t="s">
        <v>1294</v>
      </c>
      <c r="G1049" s="754">
        <v>387.45</v>
      </c>
      <c r="H1049" s="777">
        <v>0.01</v>
      </c>
      <c r="I1049" s="714">
        <f t="shared" si="16"/>
        <v>383.57549999999998</v>
      </c>
    </row>
    <row r="1050" spans="2:9">
      <c r="B1050" s="635" t="s">
        <v>1590</v>
      </c>
      <c r="C1050" s="636" t="s">
        <v>1291</v>
      </c>
      <c r="D1050" s="636" t="s">
        <v>2030</v>
      </c>
      <c r="E1050" s="637" t="s">
        <v>2031</v>
      </c>
      <c r="F1050" s="733" t="s">
        <v>1294</v>
      </c>
      <c r="G1050" s="754">
        <v>439.95</v>
      </c>
      <c r="H1050" s="777">
        <v>0.01</v>
      </c>
      <c r="I1050" s="714">
        <f t="shared" si="16"/>
        <v>435.5505</v>
      </c>
    </row>
    <row r="1051" spans="2:9">
      <c r="B1051" s="635" t="s">
        <v>1590</v>
      </c>
      <c r="C1051" s="636" t="s">
        <v>1291</v>
      </c>
      <c r="D1051" s="636" t="s">
        <v>2032</v>
      </c>
      <c r="E1051" s="637" t="s">
        <v>2033</v>
      </c>
      <c r="F1051" s="733" t="s">
        <v>1294</v>
      </c>
      <c r="G1051" s="754">
        <v>450.45</v>
      </c>
      <c r="H1051" s="777">
        <v>0.01</v>
      </c>
      <c r="I1051" s="714">
        <f t="shared" si="16"/>
        <v>445.94549999999998</v>
      </c>
    </row>
    <row r="1052" spans="2:9">
      <c r="B1052" s="635" t="s">
        <v>1590</v>
      </c>
      <c r="C1052" s="636" t="s">
        <v>2034</v>
      </c>
      <c r="D1052" s="636" t="s">
        <v>2035</v>
      </c>
      <c r="E1052" s="637" t="s">
        <v>2036</v>
      </c>
      <c r="F1052" s="733" t="s">
        <v>1294</v>
      </c>
      <c r="G1052" s="754">
        <v>366.45</v>
      </c>
      <c r="H1052" s="777">
        <v>0.01</v>
      </c>
      <c r="I1052" s="714">
        <f t="shared" si="16"/>
        <v>362.78550000000001</v>
      </c>
    </row>
    <row r="1053" spans="2:9">
      <c r="B1053" s="635" t="s">
        <v>1590</v>
      </c>
      <c r="C1053" s="636" t="s">
        <v>1291</v>
      </c>
      <c r="D1053" s="636" t="s">
        <v>2037</v>
      </c>
      <c r="E1053" s="637" t="s">
        <v>2038</v>
      </c>
      <c r="F1053" s="733" t="s">
        <v>1294</v>
      </c>
      <c r="G1053" s="754">
        <v>366.45</v>
      </c>
      <c r="H1053" s="777">
        <v>0.01</v>
      </c>
      <c r="I1053" s="714">
        <f t="shared" si="16"/>
        <v>362.78550000000001</v>
      </c>
    </row>
    <row r="1054" spans="2:9">
      <c r="B1054" s="635" t="s">
        <v>1590</v>
      </c>
      <c r="C1054" s="636" t="s">
        <v>1291</v>
      </c>
      <c r="D1054" s="636" t="s">
        <v>2039</v>
      </c>
      <c r="E1054" s="637" t="s">
        <v>2040</v>
      </c>
      <c r="F1054" s="733" t="s">
        <v>1294</v>
      </c>
      <c r="G1054" s="754">
        <v>368.55</v>
      </c>
      <c r="H1054" s="777">
        <v>0.01</v>
      </c>
      <c r="I1054" s="714">
        <f t="shared" si="16"/>
        <v>364.86450000000002</v>
      </c>
    </row>
    <row r="1055" spans="2:9">
      <c r="B1055" s="635" t="s">
        <v>1590</v>
      </c>
      <c r="C1055" s="636" t="s">
        <v>1291</v>
      </c>
      <c r="D1055" s="636" t="s">
        <v>2041</v>
      </c>
      <c r="E1055" s="637" t="s">
        <v>2042</v>
      </c>
      <c r="F1055" s="733" t="s">
        <v>1294</v>
      </c>
      <c r="G1055" s="754">
        <v>368.55</v>
      </c>
      <c r="H1055" s="777">
        <v>0.01</v>
      </c>
      <c r="I1055" s="714">
        <f t="shared" si="16"/>
        <v>364.86450000000002</v>
      </c>
    </row>
    <row r="1056" spans="2:9">
      <c r="B1056" s="635" t="s">
        <v>1590</v>
      </c>
      <c r="C1056" s="636" t="s">
        <v>1291</v>
      </c>
      <c r="D1056" s="636" t="s">
        <v>2043</v>
      </c>
      <c r="E1056" s="637" t="s">
        <v>2044</v>
      </c>
      <c r="F1056" s="733" t="s">
        <v>1294</v>
      </c>
      <c r="G1056" s="754">
        <v>379.05</v>
      </c>
      <c r="H1056" s="777">
        <v>0.01</v>
      </c>
      <c r="I1056" s="714">
        <f t="shared" si="16"/>
        <v>375.2595</v>
      </c>
    </row>
    <row r="1057" spans="2:9">
      <c r="B1057" s="635" t="s">
        <v>1590</v>
      </c>
      <c r="C1057" s="636" t="s">
        <v>1291</v>
      </c>
      <c r="D1057" s="636" t="s">
        <v>2045</v>
      </c>
      <c r="E1057" s="637" t="s">
        <v>2046</v>
      </c>
      <c r="F1057" s="733" t="s">
        <v>1294</v>
      </c>
      <c r="G1057" s="754">
        <v>379.05</v>
      </c>
      <c r="H1057" s="777">
        <v>0.01</v>
      </c>
      <c r="I1057" s="714">
        <f t="shared" si="16"/>
        <v>375.2595</v>
      </c>
    </row>
    <row r="1058" spans="2:9">
      <c r="B1058" s="635" t="s">
        <v>1590</v>
      </c>
      <c r="C1058" s="636" t="s">
        <v>1291</v>
      </c>
      <c r="D1058" s="636" t="s">
        <v>2047</v>
      </c>
      <c r="E1058" s="637" t="s">
        <v>2048</v>
      </c>
      <c r="F1058" s="733" t="s">
        <v>1294</v>
      </c>
      <c r="G1058" s="754">
        <v>387.45</v>
      </c>
      <c r="H1058" s="777">
        <v>0.01</v>
      </c>
      <c r="I1058" s="714">
        <f t="shared" si="16"/>
        <v>383.57549999999998</v>
      </c>
    </row>
    <row r="1059" spans="2:9">
      <c r="B1059" s="635" t="s">
        <v>1590</v>
      </c>
      <c r="C1059" s="636" t="s">
        <v>1291</v>
      </c>
      <c r="D1059" s="636" t="s">
        <v>2049</v>
      </c>
      <c r="E1059" s="637" t="s">
        <v>2050</v>
      </c>
      <c r="F1059" s="733" t="s">
        <v>1294</v>
      </c>
      <c r="G1059" s="754">
        <v>387.45</v>
      </c>
      <c r="H1059" s="777">
        <v>0.01</v>
      </c>
      <c r="I1059" s="714">
        <f t="shared" si="16"/>
        <v>383.57549999999998</v>
      </c>
    </row>
    <row r="1060" spans="2:9">
      <c r="B1060" s="635" t="s">
        <v>1590</v>
      </c>
      <c r="C1060" s="636" t="s">
        <v>1291</v>
      </c>
      <c r="D1060" s="636" t="s">
        <v>2051</v>
      </c>
      <c r="E1060" s="637" t="s">
        <v>2052</v>
      </c>
      <c r="F1060" s="733" t="s">
        <v>1294</v>
      </c>
      <c r="G1060" s="754">
        <v>387.45</v>
      </c>
      <c r="H1060" s="777">
        <v>0.01</v>
      </c>
      <c r="I1060" s="714">
        <f t="shared" si="16"/>
        <v>383.57549999999998</v>
      </c>
    </row>
    <row r="1061" spans="2:9">
      <c r="B1061" s="635" t="s">
        <v>1590</v>
      </c>
      <c r="C1061" s="636" t="s">
        <v>1291</v>
      </c>
      <c r="D1061" s="636" t="s">
        <v>2053</v>
      </c>
      <c r="E1061" s="637" t="s">
        <v>2054</v>
      </c>
      <c r="F1061" s="733" t="s">
        <v>1294</v>
      </c>
      <c r="G1061" s="754">
        <v>387.45</v>
      </c>
      <c r="H1061" s="777">
        <v>0.01</v>
      </c>
      <c r="I1061" s="714">
        <f t="shared" si="16"/>
        <v>383.57549999999998</v>
      </c>
    </row>
    <row r="1062" spans="2:9">
      <c r="B1062" s="635" t="s">
        <v>1590</v>
      </c>
      <c r="C1062" s="636" t="s">
        <v>1291</v>
      </c>
      <c r="D1062" s="636" t="s">
        <v>2055</v>
      </c>
      <c r="E1062" s="637" t="s">
        <v>2056</v>
      </c>
      <c r="F1062" s="733" t="s">
        <v>1294</v>
      </c>
      <c r="G1062" s="754">
        <v>389.55</v>
      </c>
      <c r="H1062" s="777">
        <v>0.01</v>
      </c>
      <c r="I1062" s="714">
        <f t="shared" si="16"/>
        <v>385.65449999999998</v>
      </c>
    </row>
    <row r="1063" spans="2:9">
      <c r="B1063" s="635" t="s">
        <v>1590</v>
      </c>
      <c r="C1063" s="636" t="s">
        <v>1291</v>
      </c>
      <c r="D1063" s="636" t="s">
        <v>2057</v>
      </c>
      <c r="E1063" s="637" t="s">
        <v>2058</v>
      </c>
      <c r="F1063" s="733" t="s">
        <v>1294</v>
      </c>
      <c r="G1063" s="754">
        <v>389.55</v>
      </c>
      <c r="H1063" s="777">
        <v>0.01</v>
      </c>
      <c r="I1063" s="714">
        <f t="shared" si="16"/>
        <v>385.65449999999998</v>
      </c>
    </row>
    <row r="1064" spans="2:9">
      <c r="B1064" s="635" t="s">
        <v>1590</v>
      </c>
      <c r="C1064" s="636" t="s">
        <v>1291</v>
      </c>
      <c r="D1064" s="636" t="s">
        <v>2059</v>
      </c>
      <c r="E1064" s="637" t="s">
        <v>2060</v>
      </c>
      <c r="F1064" s="733" t="s">
        <v>1294</v>
      </c>
      <c r="G1064" s="754">
        <v>400.05</v>
      </c>
      <c r="H1064" s="777">
        <v>0.01</v>
      </c>
      <c r="I1064" s="714">
        <f t="shared" si="16"/>
        <v>396.04950000000002</v>
      </c>
    </row>
    <row r="1065" spans="2:9">
      <c r="B1065" s="635" t="s">
        <v>1590</v>
      </c>
      <c r="C1065" s="636" t="s">
        <v>1291</v>
      </c>
      <c r="D1065" s="636" t="s">
        <v>2061</v>
      </c>
      <c r="E1065" s="637" t="s">
        <v>2062</v>
      </c>
      <c r="F1065" s="733" t="s">
        <v>1294</v>
      </c>
      <c r="G1065" s="754">
        <v>400.05</v>
      </c>
      <c r="H1065" s="777">
        <v>0.01</v>
      </c>
      <c r="I1065" s="714">
        <f t="shared" si="16"/>
        <v>396.04950000000002</v>
      </c>
    </row>
    <row r="1066" spans="2:9">
      <c r="B1066" s="635" t="s">
        <v>1590</v>
      </c>
      <c r="C1066" s="636" t="s">
        <v>1291</v>
      </c>
      <c r="D1066" s="636" t="s">
        <v>2063</v>
      </c>
      <c r="E1066" s="637" t="s">
        <v>2064</v>
      </c>
      <c r="F1066" s="733" t="s">
        <v>1294</v>
      </c>
      <c r="G1066" s="754">
        <v>408.45</v>
      </c>
      <c r="H1066" s="777">
        <v>0.01</v>
      </c>
      <c r="I1066" s="714">
        <f t="shared" si="16"/>
        <v>404.3655</v>
      </c>
    </row>
    <row r="1067" spans="2:9">
      <c r="B1067" s="635" t="s">
        <v>1590</v>
      </c>
      <c r="C1067" s="636" t="s">
        <v>1291</v>
      </c>
      <c r="D1067" s="636" t="s">
        <v>2065</v>
      </c>
      <c r="E1067" s="637" t="s">
        <v>2066</v>
      </c>
      <c r="F1067" s="733" t="s">
        <v>1294</v>
      </c>
      <c r="G1067" s="754">
        <v>408.45</v>
      </c>
      <c r="H1067" s="777">
        <v>0.01</v>
      </c>
      <c r="I1067" s="714">
        <f t="shared" si="16"/>
        <v>404.3655</v>
      </c>
    </row>
    <row r="1068" spans="2:9">
      <c r="B1068" s="635" t="s">
        <v>1590</v>
      </c>
      <c r="C1068" s="636" t="s">
        <v>1291</v>
      </c>
      <c r="D1068" s="636" t="s">
        <v>2067</v>
      </c>
      <c r="E1068" s="637" t="s">
        <v>2068</v>
      </c>
      <c r="F1068" s="733" t="s">
        <v>1294</v>
      </c>
      <c r="G1068" s="754">
        <v>449</v>
      </c>
      <c r="H1068" s="777">
        <v>0.01</v>
      </c>
      <c r="I1068" s="714">
        <f t="shared" si="16"/>
        <v>444.51</v>
      </c>
    </row>
    <row r="1069" spans="2:9">
      <c r="B1069" s="635" t="s">
        <v>1590</v>
      </c>
      <c r="C1069" s="636" t="s">
        <v>1291</v>
      </c>
      <c r="D1069" s="636" t="s">
        <v>2069</v>
      </c>
      <c r="E1069" s="637" t="s">
        <v>2070</v>
      </c>
      <c r="F1069" s="733" t="s">
        <v>1294</v>
      </c>
      <c r="G1069" s="754">
        <v>449</v>
      </c>
      <c r="H1069" s="777">
        <v>0.01</v>
      </c>
      <c r="I1069" s="714">
        <f t="shared" si="16"/>
        <v>444.51</v>
      </c>
    </row>
    <row r="1070" spans="2:9">
      <c r="B1070" s="635" t="s">
        <v>1590</v>
      </c>
      <c r="C1070" s="636" t="s">
        <v>1291</v>
      </c>
      <c r="D1070" s="636" t="s">
        <v>2071</v>
      </c>
      <c r="E1070" s="637" t="s">
        <v>2072</v>
      </c>
      <c r="F1070" s="733" t="s">
        <v>1294</v>
      </c>
      <c r="G1070" s="754">
        <v>460.95</v>
      </c>
      <c r="H1070" s="777">
        <v>0.01</v>
      </c>
      <c r="I1070" s="714">
        <f t="shared" si="16"/>
        <v>456.34049999999996</v>
      </c>
    </row>
    <row r="1071" spans="2:9">
      <c r="B1071" s="635" t="s">
        <v>1590</v>
      </c>
      <c r="C1071" s="636" t="s">
        <v>1291</v>
      </c>
      <c r="D1071" s="636" t="s">
        <v>2073</v>
      </c>
      <c r="E1071" s="637" t="s">
        <v>2074</v>
      </c>
      <c r="F1071" s="733" t="s">
        <v>1294</v>
      </c>
      <c r="G1071" s="754">
        <v>460.95</v>
      </c>
      <c r="H1071" s="777">
        <v>0.01</v>
      </c>
      <c r="I1071" s="714">
        <f t="shared" si="16"/>
        <v>456.34049999999996</v>
      </c>
    </row>
    <row r="1072" spans="2:9">
      <c r="B1072" s="635" t="s">
        <v>1590</v>
      </c>
      <c r="C1072" s="636" t="s">
        <v>1291</v>
      </c>
      <c r="D1072" s="636" t="s">
        <v>2075</v>
      </c>
      <c r="E1072" s="637" t="s">
        <v>2076</v>
      </c>
      <c r="F1072" s="733" t="s">
        <v>1294</v>
      </c>
      <c r="G1072" s="754">
        <v>463.05</v>
      </c>
      <c r="H1072" s="777">
        <v>0.01</v>
      </c>
      <c r="I1072" s="714">
        <f t="shared" si="16"/>
        <v>458.41950000000003</v>
      </c>
    </row>
    <row r="1073" spans="2:9">
      <c r="B1073" s="635" t="s">
        <v>1590</v>
      </c>
      <c r="C1073" s="636" t="s">
        <v>1291</v>
      </c>
      <c r="D1073" s="636" t="s">
        <v>2077</v>
      </c>
      <c r="E1073" s="637" t="s">
        <v>2078</v>
      </c>
      <c r="F1073" s="733" t="s">
        <v>1294</v>
      </c>
      <c r="G1073" s="754">
        <v>463.05</v>
      </c>
      <c r="H1073" s="777">
        <v>0.01</v>
      </c>
      <c r="I1073" s="714">
        <f t="shared" si="16"/>
        <v>458.41950000000003</v>
      </c>
    </row>
    <row r="1074" spans="2:9">
      <c r="B1074" s="635" t="s">
        <v>1590</v>
      </c>
      <c r="C1074" s="636" t="s">
        <v>1291</v>
      </c>
      <c r="D1074" s="636" t="s">
        <v>2079</v>
      </c>
      <c r="E1074" s="637" t="s">
        <v>2080</v>
      </c>
      <c r="F1074" s="733" t="s">
        <v>1294</v>
      </c>
      <c r="G1074" s="754">
        <v>473.55</v>
      </c>
      <c r="H1074" s="777">
        <v>0.01</v>
      </c>
      <c r="I1074" s="714">
        <f t="shared" si="16"/>
        <v>468.81450000000001</v>
      </c>
    </row>
    <row r="1075" spans="2:9">
      <c r="B1075" s="635" t="s">
        <v>1590</v>
      </c>
      <c r="C1075" s="636" t="s">
        <v>1291</v>
      </c>
      <c r="D1075" s="636" t="s">
        <v>2081</v>
      </c>
      <c r="E1075" s="637" t="s">
        <v>2082</v>
      </c>
      <c r="F1075" s="733" t="s">
        <v>1294</v>
      </c>
      <c r="G1075" s="754">
        <v>473.55</v>
      </c>
      <c r="H1075" s="777">
        <v>0.01</v>
      </c>
      <c r="I1075" s="714">
        <f t="shared" si="16"/>
        <v>468.81450000000001</v>
      </c>
    </row>
    <row r="1076" spans="2:9">
      <c r="B1076" s="635" t="s">
        <v>1590</v>
      </c>
      <c r="C1076" s="636" t="s">
        <v>1291</v>
      </c>
      <c r="D1076" s="636" t="s">
        <v>2083</v>
      </c>
      <c r="E1076" s="637" t="s">
        <v>2084</v>
      </c>
      <c r="F1076" s="733" t="s">
        <v>1294</v>
      </c>
      <c r="G1076" s="754">
        <v>481.95</v>
      </c>
      <c r="H1076" s="777">
        <v>0.01</v>
      </c>
      <c r="I1076" s="714">
        <f t="shared" si="16"/>
        <v>477.13049999999998</v>
      </c>
    </row>
    <row r="1077" spans="2:9">
      <c r="B1077" s="635" t="s">
        <v>1590</v>
      </c>
      <c r="C1077" s="636" t="s">
        <v>1291</v>
      </c>
      <c r="D1077" s="636" t="s">
        <v>2085</v>
      </c>
      <c r="E1077" s="637" t="s">
        <v>2086</v>
      </c>
      <c r="F1077" s="733" t="s">
        <v>1294</v>
      </c>
      <c r="G1077" s="754">
        <v>481.95</v>
      </c>
      <c r="H1077" s="777">
        <v>0.01</v>
      </c>
      <c r="I1077" s="714">
        <f t="shared" si="16"/>
        <v>477.13049999999998</v>
      </c>
    </row>
    <row r="1078" spans="2:9">
      <c r="B1078" s="635" t="s">
        <v>1590</v>
      </c>
      <c r="C1078" s="636" t="s">
        <v>1291</v>
      </c>
      <c r="D1078" s="636" t="s">
        <v>2087</v>
      </c>
      <c r="E1078" s="637" t="s">
        <v>2088</v>
      </c>
      <c r="F1078" s="733" t="s">
        <v>1294</v>
      </c>
      <c r="G1078" s="754">
        <v>481.95</v>
      </c>
      <c r="H1078" s="777">
        <v>0.01</v>
      </c>
      <c r="I1078" s="714">
        <f t="shared" si="16"/>
        <v>477.13049999999998</v>
      </c>
    </row>
    <row r="1079" spans="2:9">
      <c r="B1079" s="635" t="s">
        <v>1590</v>
      </c>
      <c r="C1079" s="636" t="s">
        <v>1291</v>
      </c>
      <c r="D1079" s="636" t="s">
        <v>2089</v>
      </c>
      <c r="E1079" s="637" t="s">
        <v>2090</v>
      </c>
      <c r="F1079" s="733" t="s">
        <v>1294</v>
      </c>
      <c r="G1079" s="754">
        <v>481.95</v>
      </c>
      <c r="H1079" s="777">
        <v>0.01</v>
      </c>
      <c r="I1079" s="714">
        <f t="shared" si="16"/>
        <v>477.13049999999998</v>
      </c>
    </row>
    <row r="1080" spans="2:9">
      <c r="B1080" s="635" t="s">
        <v>1590</v>
      </c>
      <c r="C1080" s="636" t="s">
        <v>1291</v>
      </c>
      <c r="D1080" s="636" t="s">
        <v>2091</v>
      </c>
      <c r="E1080" s="637" t="s">
        <v>2092</v>
      </c>
      <c r="F1080" s="733" t="s">
        <v>1294</v>
      </c>
      <c r="G1080" s="754">
        <v>484.05</v>
      </c>
      <c r="H1080" s="777">
        <v>0.01</v>
      </c>
      <c r="I1080" s="714">
        <f t="shared" si="16"/>
        <v>479.20949999999999</v>
      </c>
    </row>
    <row r="1081" spans="2:9">
      <c r="B1081" s="635" t="s">
        <v>1590</v>
      </c>
      <c r="C1081" s="636" t="s">
        <v>1291</v>
      </c>
      <c r="D1081" s="636" t="s">
        <v>2093</v>
      </c>
      <c r="E1081" s="637" t="s">
        <v>2094</v>
      </c>
      <c r="F1081" s="733" t="s">
        <v>1294</v>
      </c>
      <c r="G1081" s="754">
        <v>484.05</v>
      </c>
      <c r="H1081" s="777">
        <v>0.01</v>
      </c>
      <c r="I1081" s="714">
        <f t="shared" si="16"/>
        <v>479.20949999999999</v>
      </c>
    </row>
    <row r="1082" spans="2:9">
      <c r="B1082" s="635" t="s">
        <v>1590</v>
      </c>
      <c r="C1082" s="636" t="s">
        <v>1291</v>
      </c>
      <c r="D1082" s="636" t="s">
        <v>2095</v>
      </c>
      <c r="E1082" s="637" t="s">
        <v>2096</v>
      </c>
      <c r="F1082" s="733" t="s">
        <v>1294</v>
      </c>
      <c r="G1082" s="754">
        <v>494.55</v>
      </c>
      <c r="H1082" s="777">
        <v>0.01</v>
      </c>
      <c r="I1082" s="714">
        <f t="shared" si="16"/>
        <v>489.60450000000003</v>
      </c>
    </row>
    <row r="1083" spans="2:9">
      <c r="B1083" s="635" t="s">
        <v>1590</v>
      </c>
      <c r="C1083" s="636" t="s">
        <v>1291</v>
      </c>
      <c r="D1083" s="636" t="s">
        <v>2097</v>
      </c>
      <c r="E1083" s="637" t="s">
        <v>2098</v>
      </c>
      <c r="F1083" s="733" t="s">
        <v>1294</v>
      </c>
      <c r="G1083" s="754">
        <v>494.55</v>
      </c>
      <c r="H1083" s="777">
        <v>0.01</v>
      </c>
      <c r="I1083" s="714">
        <f t="shared" si="16"/>
        <v>489.60450000000003</v>
      </c>
    </row>
    <row r="1084" spans="2:9">
      <c r="B1084" s="635" t="s">
        <v>1590</v>
      </c>
      <c r="C1084" s="636" t="s">
        <v>1291</v>
      </c>
      <c r="D1084" s="636" t="s">
        <v>2099</v>
      </c>
      <c r="E1084" s="637" t="s">
        <v>2100</v>
      </c>
      <c r="F1084" s="733" t="s">
        <v>1294</v>
      </c>
      <c r="G1084" s="754">
        <v>502.95</v>
      </c>
      <c r="H1084" s="777">
        <v>0.01</v>
      </c>
      <c r="I1084" s="714">
        <f t="shared" si="16"/>
        <v>497.9205</v>
      </c>
    </row>
    <row r="1085" spans="2:9">
      <c r="B1085" s="635" t="s">
        <v>1590</v>
      </c>
      <c r="C1085" s="636" t="s">
        <v>1291</v>
      </c>
      <c r="D1085" s="636" t="s">
        <v>2101</v>
      </c>
      <c r="E1085" s="637" t="s">
        <v>2102</v>
      </c>
      <c r="F1085" s="733" t="s">
        <v>1294</v>
      </c>
      <c r="G1085" s="754">
        <v>502.95</v>
      </c>
      <c r="H1085" s="777">
        <v>0.01</v>
      </c>
      <c r="I1085" s="714">
        <f t="shared" si="16"/>
        <v>497.9205</v>
      </c>
    </row>
    <row r="1086" spans="2:9">
      <c r="B1086" s="635" t="s">
        <v>1590</v>
      </c>
      <c r="C1086" s="636" t="s">
        <v>1291</v>
      </c>
      <c r="D1086" s="636" t="s">
        <v>2103</v>
      </c>
      <c r="E1086" s="637" t="s">
        <v>2104</v>
      </c>
      <c r="F1086" s="733" t="s">
        <v>1294</v>
      </c>
      <c r="G1086" s="754">
        <v>502.95</v>
      </c>
      <c r="H1086" s="777">
        <v>0.01</v>
      </c>
      <c r="I1086" s="714">
        <f t="shared" si="16"/>
        <v>497.9205</v>
      </c>
    </row>
    <row r="1087" spans="2:9">
      <c r="B1087" s="635" t="s">
        <v>1590</v>
      </c>
      <c r="C1087" s="636" t="s">
        <v>1291</v>
      </c>
      <c r="D1087" s="636" t="s">
        <v>2105</v>
      </c>
      <c r="E1087" s="637" t="s">
        <v>2106</v>
      </c>
      <c r="F1087" s="733" t="s">
        <v>1294</v>
      </c>
      <c r="G1087" s="754">
        <v>502.95</v>
      </c>
      <c r="H1087" s="777">
        <v>0.01</v>
      </c>
      <c r="I1087" s="714">
        <f t="shared" si="16"/>
        <v>497.9205</v>
      </c>
    </row>
    <row r="1088" spans="2:9">
      <c r="B1088" s="635" t="s">
        <v>1590</v>
      </c>
      <c r="C1088" s="636" t="s">
        <v>1291</v>
      </c>
      <c r="D1088" s="636" t="s">
        <v>2107</v>
      </c>
      <c r="E1088" s="637" t="s">
        <v>2108</v>
      </c>
      <c r="F1088" s="733" t="s">
        <v>1294</v>
      </c>
      <c r="G1088" s="754">
        <v>505.05</v>
      </c>
      <c r="H1088" s="777">
        <v>0.01</v>
      </c>
      <c r="I1088" s="714">
        <f t="shared" si="16"/>
        <v>499.99950000000001</v>
      </c>
    </row>
    <row r="1089" spans="2:9">
      <c r="B1089" s="635" t="s">
        <v>1590</v>
      </c>
      <c r="C1089" s="636" t="s">
        <v>1291</v>
      </c>
      <c r="D1089" s="636" t="s">
        <v>2109</v>
      </c>
      <c r="E1089" s="637" t="s">
        <v>2110</v>
      </c>
      <c r="F1089" s="733" t="s">
        <v>1294</v>
      </c>
      <c r="G1089" s="754">
        <v>505.05</v>
      </c>
      <c r="H1089" s="777">
        <v>0.01</v>
      </c>
      <c r="I1089" s="714">
        <f t="shared" si="16"/>
        <v>499.99950000000001</v>
      </c>
    </row>
    <row r="1090" spans="2:9">
      <c r="B1090" s="635" t="s">
        <v>1590</v>
      </c>
      <c r="C1090" s="636" t="s">
        <v>1291</v>
      </c>
      <c r="D1090" s="636" t="s">
        <v>2111</v>
      </c>
      <c r="E1090" s="637" t="s">
        <v>2112</v>
      </c>
      <c r="F1090" s="733" t="s">
        <v>1294</v>
      </c>
      <c r="G1090" s="754">
        <v>515.54999999999995</v>
      </c>
      <c r="H1090" s="777">
        <v>0.01</v>
      </c>
      <c r="I1090" s="714">
        <f t="shared" si="16"/>
        <v>510.39449999999994</v>
      </c>
    </row>
    <row r="1091" spans="2:9">
      <c r="B1091" s="635" t="s">
        <v>1590</v>
      </c>
      <c r="C1091" s="636" t="s">
        <v>1291</v>
      </c>
      <c r="D1091" s="636" t="s">
        <v>2113</v>
      </c>
      <c r="E1091" s="637" t="s">
        <v>2114</v>
      </c>
      <c r="F1091" s="733" t="s">
        <v>1294</v>
      </c>
      <c r="G1091" s="754">
        <v>515.54999999999995</v>
      </c>
      <c r="H1091" s="777">
        <v>0.01</v>
      </c>
      <c r="I1091" s="714">
        <f t="shared" si="16"/>
        <v>510.39449999999994</v>
      </c>
    </row>
    <row r="1092" spans="2:9">
      <c r="B1092" s="635" t="s">
        <v>1590</v>
      </c>
      <c r="C1092" s="636" t="s">
        <v>1291</v>
      </c>
      <c r="D1092" s="636" t="s">
        <v>2115</v>
      </c>
      <c r="E1092" s="637" t="s">
        <v>2116</v>
      </c>
      <c r="F1092" s="733" t="s">
        <v>1294</v>
      </c>
      <c r="G1092" s="754">
        <v>523.95000000000005</v>
      </c>
      <c r="H1092" s="777">
        <v>0.01</v>
      </c>
      <c r="I1092" s="714">
        <f t="shared" si="16"/>
        <v>518.71050000000002</v>
      </c>
    </row>
    <row r="1093" spans="2:9">
      <c r="B1093" s="635" t="s">
        <v>1590</v>
      </c>
      <c r="C1093" s="636" t="s">
        <v>1291</v>
      </c>
      <c r="D1093" s="636" t="s">
        <v>2117</v>
      </c>
      <c r="E1093" s="637" t="s">
        <v>2118</v>
      </c>
      <c r="F1093" s="733" t="s">
        <v>1294</v>
      </c>
      <c r="G1093" s="754">
        <v>523.95000000000005</v>
      </c>
      <c r="H1093" s="777">
        <v>0.01</v>
      </c>
      <c r="I1093" s="714">
        <f t="shared" si="16"/>
        <v>518.71050000000002</v>
      </c>
    </row>
    <row r="1094" spans="2:9">
      <c r="B1094" s="635" t="s">
        <v>1590</v>
      </c>
      <c r="C1094" s="636" t="s">
        <v>2119</v>
      </c>
      <c r="D1094" s="636" t="s">
        <v>2120</v>
      </c>
      <c r="E1094" s="637" t="s">
        <v>2121</v>
      </c>
      <c r="F1094" s="733" t="s">
        <v>1294</v>
      </c>
      <c r="G1094" s="754">
        <v>103.95</v>
      </c>
      <c r="H1094" s="777">
        <v>0.01</v>
      </c>
      <c r="I1094" s="714">
        <f t="shared" si="16"/>
        <v>102.9105</v>
      </c>
    </row>
    <row r="1095" spans="2:9">
      <c r="B1095" s="635" t="s">
        <v>1590</v>
      </c>
      <c r="C1095" s="636" t="s">
        <v>1291</v>
      </c>
      <c r="D1095" s="636" t="s">
        <v>2122</v>
      </c>
      <c r="E1095" s="637" t="s">
        <v>2123</v>
      </c>
      <c r="F1095" s="733" t="s">
        <v>1294</v>
      </c>
      <c r="G1095" s="754">
        <v>103.95</v>
      </c>
      <c r="H1095" s="777">
        <v>0.01</v>
      </c>
      <c r="I1095" s="714">
        <f t="shared" si="16"/>
        <v>102.9105</v>
      </c>
    </row>
    <row r="1096" spans="2:9">
      <c r="B1096" s="635" t="s">
        <v>1590</v>
      </c>
      <c r="C1096" s="636" t="s">
        <v>1291</v>
      </c>
      <c r="D1096" s="636" t="s">
        <v>2124</v>
      </c>
      <c r="E1096" s="637" t="s">
        <v>2125</v>
      </c>
      <c r="F1096" s="733" t="s">
        <v>1294</v>
      </c>
      <c r="G1096" s="754">
        <v>114.45</v>
      </c>
      <c r="H1096" s="777">
        <v>0.01</v>
      </c>
      <c r="I1096" s="714">
        <f t="shared" si="16"/>
        <v>113.30550000000001</v>
      </c>
    </row>
    <row r="1097" spans="2:9">
      <c r="B1097" s="635" t="s">
        <v>1590</v>
      </c>
      <c r="C1097" s="636" t="s">
        <v>1291</v>
      </c>
      <c r="D1097" s="636" t="s">
        <v>2126</v>
      </c>
      <c r="E1097" s="637" t="s">
        <v>2127</v>
      </c>
      <c r="F1097" s="733" t="s">
        <v>1294</v>
      </c>
      <c r="G1097" s="754">
        <v>114.45</v>
      </c>
      <c r="H1097" s="777">
        <v>0.01</v>
      </c>
      <c r="I1097" s="714">
        <f t="shared" si="16"/>
        <v>113.30550000000001</v>
      </c>
    </row>
    <row r="1098" spans="2:9">
      <c r="B1098" s="635" t="s">
        <v>1590</v>
      </c>
      <c r="C1098" s="636" t="s">
        <v>1291</v>
      </c>
      <c r="D1098" s="636" t="s">
        <v>2128</v>
      </c>
      <c r="E1098" s="637" t="s">
        <v>2129</v>
      </c>
      <c r="F1098" s="733" t="s">
        <v>1294</v>
      </c>
      <c r="G1098" s="754">
        <v>124.95</v>
      </c>
      <c r="H1098" s="777">
        <v>0.01</v>
      </c>
      <c r="I1098" s="714">
        <f t="shared" si="16"/>
        <v>123.70050000000001</v>
      </c>
    </row>
    <row r="1099" spans="2:9">
      <c r="B1099" s="635" t="s">
        <v>1590</v>
      </c>
      <c r="C1099" s="636" t="s">
        <v>1291</v>
      </c>
      <c r="D1099" s="636" t="s">
        <v>2130</v>
      </c>
      <c r="E1099" s="637" t="s">
        <v>2131</v>
      </c>
      <c r="F1099" s="733" t="s">
        <v>1294</v>
      </c>
      <c r="G1099" s="754">
        <v>124.95</v>
      </c>
      <c r="H1099" s="777">
        <v>0.01</v>
      </c>
      <c r="I1099" s="714">
        <f t="shared" ref="I1099:I1162" si="17">G1099-(G1099*H1099)</f>
        <v>123.70050000000001</v>
      </c>
    </row>
    <row r="1100" spans="2:9">
      <c r="B1100" s="635" t="s">
        <v>1590</v>
      </c>
      <c r="C1100" s="636" t="s">
        <v>1291</v>
      </c>
      <c r="D1100" s="636" t="s">
        <v>2132</v>
      </c>
      <c r="E1100" s="637" t="s">
        <v>2133</v>
      </c>
      <c r="F1100" s="733" t="s">
        <v>1294</v>
      </c>
      <c r="G1100" s="754">
        <v>124.95</v>
      </c>
      <c r="H1100" s="777">
        <v>0.01</v>
      </c>
      <c r="I1100" s="714">
        <f t="shared" si="17"/>
        <v>123.70050000000001</v>
      </c>
    </row>
    <row r="1101" spans="2:9">
      <c r="B1101" s="635" t="s">
        <v>1590</v>
      </c>
      <c r="C1101" s="636" t="s">
        <v>1291</v>
      </c>
      <c r="D1101" s="636" t="s">
        <v>2134</v>
      </c>
      <c r="E1101" s="637" t="s">
        <v>2135</v>
      </c>
      <c r="F1101" s="733" t="s">
        <v>1294</v>
      </c>
      <c r="G1101" s="754">
        <v>124.95</v>
      </c>
      <c r="H1101" s="777">
        <v>0.01</v>
      </c>
      <c r="I1101" s="714">
        <f t="shared" si="17"/>
        <v>123.70050000000001</v>
      </c>
    </row>
    <row r="1102" spans="2:9">
      <c r="B1102" s="635" t="s">
        <v>1590</v>
      </c>
      <c r="C1102" s="636" t="s">
        <v>1291</v>
      </c>
      <c r="D1102" s="636" t="s">
        <v>2136</v>
      </c>
      <c r="E1102" s="637" t="s">
        <v>2137</v>
      </c>
      <c r="F1102" s="733" t="s">
        <v>1294</v>
      </c>
      <c r="G1102" s="754">
        <v>135.44999999999999</v>
      </c>
      <c r="H1102" s="777">
        <v>0.01</v>
      </c>
      <c r="I1102" s="714">
        <f t="shared" si="17"/>
        <v>134.09549999999999</v>
      </c>
    </row>
    <row r="1103" spans="2:9">
      <c r="B1103" s="635" t="s">
        <v>1590</v>
      </c>
      <c r="C1103" s="636" t="s">
        <v>1291</v>
      </c>
      <c r="D1103" s="636" t="s">
        <v>2138</v>
      </c>
      <c r="E1103" s="637" t="s">
        <v>2139</v>
      </c>
      <c r="F1103" s="733" t="s">
        <v>1294</v>
      </c>
      <c r="G1103" s="754">
        <v>135.44999999999999</v>
      </c>
      <c r="H1103" s="777">
        <v>0.01</v>
      </c>
      <c r="I1103" s="714">
        <f t="shared" si="17"/>
        <v>134.09549999999999</v>
      </c>
    </row>
    <row r="1104" spans="2:9">
      <c r="B1104" s="635" t="s">
        <v>1590</v>
      </c>
      <c r="C1104" s="636" t="s">
        <v>1291</v>
      </c>
      <c r="D1104" s="636" t="s">
        <v>2140</v>
      </c>
      <c r="E1104" s="637" t="s">
        <v>2141</v>
      </c>
      <c r="F1104" s="733" t="s">
        <v>1294</v>
      </c>
      <c r="G1104" s="754">
        <v>145.94999999999999</v>
      </c>
      <c r="H1104" s="777">
        <v>0.01</v>
      </c>
      <c r="I1104" s="714">
        <f t="shared" si="17"/>
        <v>144.4905</v>
      </c>
    </row>
    <row r="1105" spans="2:9">
      <c r="B1105" s="635" t="s">
        <v>1590</v>
      </c>
      <c r="C1105" s="636" t="s">
        <v>1291</v>
      </c>
      <c r="D1105" s="636" t="s">
        <v>2142</v>
      </c>
      <c r="E1105" s="637" t="s">
        <v>2143</v>
      </c>
      <c r="F1105" s="733" t="s">
        <v>1294</v>
      </c>
      <c r="G1105" s="754">
        <v>145.94999999999999</v>
      </c>
      <c r="H1105" s="777">
        <v>0.01</v>
      </c>
      <c r="I1105" s="714">
        <f t="shared" si="17"/>
        <v>144.4905</v>
      </c>
    </row>
    <row r="1106" spans="2:9">
      <c r="B1106" s="635" t="s">
        <v>1590</v>
      </c>
      <c r="C1106" s="636" t="s">
        <v>1291</v>
      </c>
      <c r="D1106" s="636" t="s">
        <v>2144</v>
      </c>
      <c r="E1106" s="637" t="s">
        <v>2145</v>
      </c>
      <c r="F1106" s="733" t="s">
        <v>1294</v>
      </c>
      <c r="G1106" s="754">
        <v>177.45</v>
      </c>
      <c r="H1106" s="777">
        <v>0.01</v>
      </c>
      <c r="I1106" s="714">
        <f t="shared" si="17"/>
        <v>175.6755</v>
      </c>
    </row>
    <row r="1107" spans="2:9">
      <c r="B1107" s="635" t="s">
        <v>1590</v>
      </c>
      <c r="C1107" s="636" t="s">
        <v>1291</v>
      </c>
      <c r="D1107" s="636" t="s">
        <v>2146</v>
      </c>
      <c r="E1107" s="637" t="s">
        <v>2147</v>
      </c>
      <c r="F1107" s="733" t="s">
        <v>1294</v>
      </c>
      <c r="G1107" s="754">
        <v>177.45</v>
      </c>
      <c r="H1107" s="777">
        <v>0.01</v>
      </c>
      <c r="I1107" s="714">
        <f t="shared" si="17"/>
        <v>175.6755</v>
      </c>
    </row>
    <row r="1108" spans="2:9">
      <c r="B1108" s="635" t="s">
        <v>1590</v>
      </c>
      <c r="C1108" s="636" t="s">
        <v>1291</v>
      </c>
      <c r="D1108" s="636" t="s">
        <v>2148</v>
      </c>
      <c r="E1108" s="637" t="s">
        <v>2149</v>
      </c>
      <c r="F1108" s="733" t="s">
        <v>1294</v>
      </c>
      <c r="G1108" s="754">
        <v>187.95</v>
      </c>
      <c r="H1108" s="777">
        <v>0.01</v>
      </c>
      <c r="I1108" s="714">
        <f t="shared" si="17"/>
        <v>186.07049999999998</v>
      </c>
    </row>
    <row r="1109" spans="2:9">
      <c r="B1109" s="635" t="s">
        <v>1590</v>
      </c>
      <c r="C1109" s="636" t="s">
        <v>1291</v>
      </c>
      <c r="D1109" s="636" t="s">
        <v>2150</v>
      </c>
      <c r="E1109" s="637" t="s">
        <v>2151</v>
      </c>
      <c r="F1109" s="733" t="s">
        <v>1294</v>
      </c>
      <c r="G1109" s="754">
        <v>187.95</v>
      </c>
      <c r="H1109" s="777">
        <v>0.01</v>
      </c>
      <c r="I1109" s="714">
        <f t="shared" si="17"/>
        <v>186.07049999999998</v>
      </c>
    </row>
    <row r="1110" spans="2:9">
      <c r="B1110" s="635" t="s">
        <v>1590</v>
      </c>
      <c r="C1110" s="636" t="s">
        <v>1291</v>
      </c>
      <c r="D1110" s="636" t="s">
        <v>2152</v>
      </c>
      <c r="E1110" s="637" t="s">
        <v>2153</v>
      </c>
      <c r="F1110" s="733" t="s">
        <v>1294</v>
      </c>
      <c r="G1110" s="754">
        <v>261.45</v>
      </c>
      <c r="H1110" s="777">
        <v>0.01</v>
      </c>
      <c r="I1110" s="714">
        <f t="shared" si="17"/>
        <v>258.83549999999997</v>
      </c>
    </row>
    <row r="1111" spans="2:9">
      <c r="B1111" s="635" t="s">
        <v>1590</v>
      </c>
      <c r="C1111" s="636" t="s">
        <v>1291</v>
      </c>
      <c r="D1111" s="636" t="s">
        <v>2154</v>
      </c>
      <c r="E1111" s="637" t="s">
        <v>2155</v>
      </c>
      <c r="F1111" s="733" t="s">
        <v>1294</v>
      </c>
      <c r="G1111" s="754">
        <v>261.45</v>
      </c>
      <c r="H1111" s="777">
        <v>0.01</v>
      </c>
      <c r="I1111" s="714">
        <f t="shared" si="17"/>
        <v>258.83549999999997</v>
      </c>
    </row>
    <row r="1112" spans="2:9">
      <c r="B1112" s="635" t="s">
        <v>1590</v>
      </c>
      <c r="C1112" s="636" t="s">
        <v>1291</v>
      </c>
      <c r="D1112" s="636" t="s">
        <v>2156</v>
      </c>
      <c r="E1112" s="637" t="s">
        <v>2157</v>
      </c>
      <c r="F1112" s="733" t="s">
        <v>1294</v>
      </c>
      <c r="G1112" s="754">
        <v>282.45</v>
      </c>
      <c r="H1112" s="777">
        <v>0.01</v>
      </c>
      <c r="I1112" s="714">
        <f t="shared" si="17"/>
        <v>279.62549999999999</v>
      </c>
    </row>
    <row r="1113" spans="2:9">
      <c r="B1113" s="635" t="s">
        <v>1590</v>
      </c>
      <c r="C1113" s="636" t="s">
        <v>1291</v>
      </c>
      <c r="D1113" s="636" t="s">
        <v>2158</v>
      </c>
      <c r="E1113" s="637" t="s">
        <v>2159</v>
      </c>
      <c r="F1113" s="733" t="s">
        <v>1294</v>
      </c>
      <c r="G1113" s="754">
        <v>282.45</v>
      </c>
      <c r="H1113" s="777">
        <v>0.01</v>
      </c>
      <c r="I1113" s="714">
        <f t="shared" si="17"/>
        <v>279.62549999999999</v>
      </c>
    </row>
    <row r="1114" spans="2:9">
      <c r="B1114" s="635" t="s">
        <v>1590</v>
      </c>
      <c r="C1114" s="636" t="s">
        <v>1291</v>
      </c>
      <c r="D1114" s="636" t="s">
        <v>2160</v>
      </c>
      <c r="E1114" s="637" t="s">
        <v>2161</v>
      </c>
      <c r="F1114" s="733" t="s">
        <v>1294</v>
      </c>
      <c r="G1114" s="754">
        <v>313.95</v>
      </c>
      <c r="H1114" s="777">
        <v>0.01</v>
      </c>
      <c r="I1114" s="714">
        <f t="shared" si="17"/>
        <v>310.81049999999999</v>
      </c>
    </row>
    <row r="1115" spans="2:9">
      <c r="B1115" s="635" t="s">
        <v>1590</v>
      </c>
      <c r="C1115" s="636" t="s">
        <v>1291</v>
      </c>
      <c r="D1115" s="636" t="s">
        <v>2162</v>
      </c>
      <c r="E1115" s="637" t="s">
        <v>2163</v>
      </c>
      <c r="F1115" s="733" t="s">
        <v>1294</v>
      </c>
      <c r="G1115" s="754">
        <v>313.95</v>
      </c>
      <c r="H1115" s="777">
        <v>0.01</v>
      </c>
      <c r="I1115" s="714">
        <f t="shared" si="17"/>
        <v>310.81049999999999</v>
      </c>
    </row>
    <row r="1116" spans="2:9">
      <c r="B1116" s="635" t="s">
        <v>1590</v>
      </c>
      <c r="C1116" s="636" t="s">
        <v>2164</v>
      </c>
      <c r="D1116" s="636" t="s">
        <v>2165</v>
      </c>
      <c r="E1116" s="637" t="s">
        <v>2166</v>
      </c>
      <c r="F1116" s="733" t="s">
        <v>1294</v>
      </c>
      <c r="G1116" s="754">
        <v>140.69999999999999</v>
      </c>
      <c r="H1116" s="777">
        <v>0.01</v>
      </c>
      <c r="I1116" s="714">
        <f t="shared" si="17"/>
        <v>139.29299999999998</v>
      </c>
    </row>
    <row r="1117" spans="2:9">
      <c r="B1117" s="635" t="s">
        <v>1590</v>
      </c>
      <c r="C1117" s="636" t="s">
        <v>1291</v>
      </c>
      <c r="D1117" s="636" t="s">
        <v>2167</v>
      </c>
      <c r="E1117" s="637" t="s">
        <v>2168</v>
      </c>
      <c r="F1117" s="733" t="s">
        <v>1294</v>
      </c>
      <c r="G1117" s="754">
        <v>140.69999999999999</v>
      </c>
      <c r="H1117" s="777">
        <v>0.01</v>
      </c>
      <c r="I1117" s="714">
        <f t="shared" si="17"/>
        <v>139.29299999999998</v>
      </c>
    </row>
    <row r="1118" spans="2:9">
      <c r="B1118" s="635" t="s">
        <v>1590</v>
      </c>
      <c r="C1118" s="636" t="s">
        <v>1291</v>
      </c>
      <c r="D1118" s="636" t="s">
        <v>2169</v>
      </c>
      <c r="E1118" s="637" t="s">
        <v>2170</v>
      </c>
      <c r="F1118" s="733" t="s">
        <v>1294</v>
      </c>
      <c r="G1118" s="754">
        <v>140.69999999999999</v>
      </c>
      <c r="H1118" s="777">
        <v>0.01</v>
      </c>
      <c r="I1118" s="714">
        <f t="shared" si="17"/>
        <v>139.29299999999998</v>
      </c>
    </row>
    <row r="1119" spans="2:9">
      <c r="B1119" s="635" t="s">
        <v>1590</v>
      </c>
      <c r="C1119" s="636" t="s">
        <v>1291</v>
      </c>
      <c r="D1119" s="636" t="s">
        <v>2171</v>
      </c>
      <c r="E1119" s="637" t="s">
        <v>2172</v>
      </c>
      <c r="F1119" s="733" t="s">
        <v>1294</v>
      </c>
      <c r="G1119" s="754">
        <v>140.69999999999999</v>
      </c>
      <c r="H1119" s="777">
        <v>0.01</v>
      </c>
      <c r="I1119" s="714">
        <f t="shared" si="17"/>
        <v>139.29299999999998</v>
      </c>
    </row>
    <row r="1120" spans="2:9">
      <c r="B1120" s="635" t="s">
        <v>1590</v>
      </c>
      <c r="C1120" s="636" t="s">
        <v>1291</v>
      </c>
      <c r="D1120" s="636" t="s">
        <v>2173</v>
      </c>
      <c r="E1120" s="637" t="s">
        <v>2174</v>
      </c>
      <c r="F1120" s="733" t="s">
        <v>1294</v>
      </c>
      <c r="G1120" s="754">
        <v>156.44999999999999</v>
      </c>
      <c r="H1120" s="777">
        <v>0.01</v>
      </c>
      <c r="I1120" s="714">
        <f t="shared" si="17"/>
        <v>154.88549999999998</v>
      </c>
    </row>
    <row r="1121" spans="2:9">
      <c r="B1121" s="635" t="s">
        <v>1590</v>
      </c>
      <c r="C1121" s="636" t="s">
        <v>1291</v>
      </c>
      <c r="D1121" s="636" t="s">
        <v>2175</v>
      </c>
      <c r="E1121" s="637" t="s">
        <v>2176</v>
      </c>
      <c r="F1121" s="733" t="s">
        <v>1294</v>
      </c>
      <c r="G1121" s="754">
        <v>156.44999999999999</v>
      </c>
      <c r="H1121" s="777">
        <v>0.01</v>
      </c>
      <c r="I1121" s="714">
        <f t="shared" si="17"/>
        <v>154.88549999999998</v>
      </c>
    </row>
    <row r="1122" spans="2:9">
      <c r="B1122" s="635" t="s">
        <v>1590</v>
      </c>
      <c r="C1122" s="636" t="s">
        <v>1291</v>
      </c>
      <c r="D1122" s="636" t="s">
        <v>2177</v>
      </c>
      <c r="E1122" s="637" t="s">
        <v>2178</v>
      </c>
      <c r="F1122" s="733" t="s">
        <v>1294</v>
      </c>
      <c r="G1122" s="754">
        <v>156.44999999999999</v>
      </c>
      <c r="H1122" s="777">
        <v>0.01</v>
      </c>
      <c r="I1122" s="714">
        <f t="shared" si="17"/>
        <v>154.88549999999998</v>
      </c>
    </row>
    <row r="1123" spans="2:9">
      <c r="B1123" s="635" t="s">
        <v>1590</v>
      </c>
      <c r="C1123" s="636" t="s">
        <v>1291</v>
      </c>
      <c r="D1123" s="636" t="s">
        <v>2179</v>
      </c>
      <c r="E1123" s="637" t="s">
        <v>2180</v>
      </c>
      <c r="F1123" s="733" t="s">
        <v>1294</v>
      </c>
      <c r="G1123" s="754">
        <v>156.44999999999999</v>
      </c>
      <c r="H1123" s="777">
        <v>0.01</v>
      </c>
      <c r="I1123" s="714">
        <f t="shared" si="17"/>
        <v>154.88549999999998</v>
      </c>
    </row>
    <row r="1124" spans="2:9">
      <c r="B1124" s="635" t="s">
        <v>1590</v>
      </c>
      <c r="C1124" s="636" t="s">
        <v>1291</v>
      </c>
      <c r="D1124" s="636" t="s">
        <v>2181</v>
      </c>
      <c r="E1124" s="637" t="s">
        <v>2182</v>
      </c>
      <c r="F1124" s="733" t="s">
        <v>1294</v>
      </c>
      <c r="G1124" s="754">
        <v>198.45</v>
      </c>
      <c r="H1124" s="777">
        <v>0.01</v>
      </c>
      <c r="I1124" s="714">
        <f t="shared" si="17"/>
        <v>196.46549999999999</v>
      </c>
    </row>
    <row r="1125" spans="2:9">
      <c r="B1125" s="635" t="s">
        <v>1590</v>
      </c>
      <c r="C1125" s="636" t="s">
        <v>1291</v>
      </c>
      <c r="D1125" s="636" t="s">
        <v>2183</v>
      </c>
      <c r="E1125" s="637" t="s">
        <v>2184</v>
      </c>
      <c r="F1125" s="733" t="s">
        <v>1294</v>
      </c>
      <c r="G1125" s="754">
        <v>219.45</v>
      </c>
      <c r="H1125" s="777">
        <v>0.01</v>
      </c>
      <c r="I1125" s="714">
        <f t="shared" si="17"/>
        <v>217.25549999999998</v>
      </c>
    </row>
    <row r="1126" spans="2:9">
      <c r="B1126" s="635" t="s">
        <v>1590</v>
      </c>
      <c r="C1126" s="636" t="s">
        <v>1291</v>
      </c>
      <c r="D1126" s="636" t="s">
        <v>2185</v>
      </c>
      <c r="E1126" s="637" t="s">
        <v>2186</v>
      </c>
      <c r="F1126" s="733" t="s">
        <v>1294</v>
      </c>
      <c r="G1126" s="754">
        <v>219.45</v>
      </c>
      <c r="H1126" s="777">
        <v>0.01</v>
      </c>
      <c r="I1126" s="714">
        <f t="shared" si="17"/>
        <v>217.25549999999998</v>
      </c>
    </row>
    <row r="1127" spans="2:9">
      <c r="B1127" s="635" t="s">
        <v>1590</v>
      </c>
      <c r="C1127" s="636" t="s">
        <v>1291</v>
      </c>
      <c r="D1127" s="636" t="s">
        <v>2187</v>
      </c>
      <c r="E1127" s="637" t="s">
        <v>2188</v>
      </c>
      <c r="F1127" s="733" t="s">
        <v>1294</v>
      </c>
      <c r="G1127" s="754">
        <v>219.45</v>
      </c>
      <c r="H1127" s="777">
        <v>0.01</v>
      </c>
      <c r="I1127" s="714">
        <f t="shared" si="17"/>
        <v>217.25549999999998</v>
      </c>
    </row>
    <row r="1128" spans="2:9">
      <c r="B1128" s="635" t="s">
        <v>1590</v>
      </c>
      <c r="C1128" s="636" t="s">
        <v>1291</v>
      </c>
      <c r="D1128" s="636" t="s">
        <v>2189</v>
      </c>
      <c r="E1128" s="637" t="s">
        <v>2190</v>
      </c>
      <c r="F1128" s="733" t="s">
        <v>1294</v>
      </c>
      <c r="G1128" s="754">
        <v>219.45</v>
      </c>
      <c r="H1128" s="777">
        <v>0.01</v>
      </c>
      <c r="I1128" s="714">
        <f t="shared" si="17"/>
        <v>217.25549999999998</v>
      </c>
    </row>
    <row r="1129" spans="2:9">
      <c r="B1129" s="635" t="s">
        <v>1590</v>
      </c>
      <c r="C1129" s="636" t="s">
        <v>1291</v>
      </c>
      <c r="D1129" s="636" t="s">
        <v>2191</v>
      </c>
      <c r="E1129" s="637" t="s">
        <v>2192</v>
      </c>
      <c r="F1129" s="733" t="s">
        <v>1294</v>
      </c>
      <c r="G1129" s="754">
        <v>219.45</v>
      </c>
      <c r="H1129" s="777">
        <v>0.01</v>
      </c>
      <c r="I1129" s="714">
        <f t="shared" si="17"/>
        <v>217.25549999999998</v>
      </c>
    </row>
    <row r="1130" spans="2:9">
      <c r="B1130" s="635" t="s">
        <v>1590</v>
      </c>
      <c r="C1130" s="636" t="s">
        <v>2193</v>
      </c>
      <c r="D1130" s="636" t="s">
        <v>2194</v>
      </c>
      <c r="E1130" s="637" t="s">
        <v>2195</v>
      </c>
      <c r="F1130" s="733" t="s">
        <v>1294</v>
      </c>
      <c r="G1130" s="754">
        <v>399</v>
      </c>
      <c r="H1130" s="777">
        <v>0.01</v>
      </c>
      <c r="I1130" s="714">
        <f t="shared" si="17"/>
        <v>395.01</v>
      </c>
    </row>
    <row r="1131" spans="2:9">
      <c r="B1131" s="635" t="s">
        <v>1590</v>
      </c>
      <c r="C1131" s="636" t="s">
        <v>1291</v>
      </c>
      <c r="D1131" s="636" t="s">
        <v>2196</v>
      </c>
      <c r="E1131" s="637" t="s">
        <v>2197</v>
      </c>
      <c r="F1131" s="733" t="s">
        <v>1294</v>
      </c>
      <c r="G1131" s="754">
        <v>399</v>
      </c>
      <c r="H1131" s="777">
        <v>0.01</v>
      </c>
      <c r="I1131" s="714">
        <f t="shared" si="17"/>
        <v>395.01</v>
      </c>
    </row>
    <row r="1132" spans="2:9">
      <c r="B1132" s="635" t="s">
        <v>1590</v>
      </c>
      <c r="C1132" s="636" t="s">
        <v>1291</v>
      </c>
      <c r="D1132" s="636" t="s">
        <v>2198</v>
      </c>
      <c r="E1132" s="637" t="s">
        <v>2199</v>
      </c>
      <c r="F1132" s="733" t="s">
        <v>1294</v>
      </c>
      <c r="G1132" s="754">
        <v>399</v>
      </c>
      <c r="H1132" s="777">
        <v>0.01</v>
      </c>
      <c r="I1132" s="714">
        <f t="shared" si="17"/>
        <v>395.01</v>
      </c>
    </row>
    <row r="1133" spans="2:9">
      <c r="B1133" s="635" t="s">
        <v>1590</v>
      </c>
      <c r="C1133" s="636" t="s">
        <v>1291</v>
      </c>
      <c r="D1133" s="636" t="s">
        <v>2200</v>
      </c>
      <c r="E1133" s="637" t="s">
        <v>2201</v>
      </c>
      <c r="F1133" s="733" t="s">
        <v>1294</v>
      </c>
      <c r="G1133" s="754">
        <v>419</v>
      </c>
      <c r="H1133" s="777">
        <v>0.01</v>
      </c>
      <c r="I1133" s="714">
        <f t="shared" si="17"/>
        <v>414.81</v>
      </c>
    </row>
    <row r="1134" spans="2:9">
      <c r="B1134" s="635" t="s">
        <v>1590</v>
      </c>
      <c r="C1134" s="636" t="s">
        <v>1291</v>
      </c>
      <c r="D1134" s="636" t="s">
        <v>2202</v>
      </c>
      <c r="E1134" s="637" t="s">
        <v>2203</v>
      </c>
      <c r="F1134" s="733" t="s">
        <v>1294</v>
      </c>
      <c r="G1134" s="754">
        <v>480</v>
      </c>
      <c r="H1134" s="777">
        <v>0.01</v>
      </c>
      <c r="I1134" s="714">
        <f t="shared" si="17"/>
        <v>475.2</v>
      </c>
    </row>
    <row r="1135" spans="2:9">
      <c r="B1135" s="635" t="s">
        <v>1590</v>
      </c>
      <c r="C1135" s="636" t="s">
        <v>1291</v>
      </c>
      <c r="D1135" s="636" t="s">
        <v>2204</v>
      </c>
      <c r="E1135" s="637" t="s">
        <v>2205</v>
      </c>
      <c r="F1135" s="733" t="s">
        <v>1294</v>
      </c>
      <c r="G1135" s="754">
        <v>495</v>
      </c>
      <c r="H1135" s="777">
        <v>0.01</v>
      </c>
      <c r="I1135" s="714">
        <f t="shared" si="17"/>
        <v>490.05</v>
      </c>
    </row>
    <row r="1136" spans="2:9">
      <c r="B1136" s="635" t="s">
        <v>1590</v>
      </c>
      <c r="C1136" s="636" t="s">
        <v>1291</v>
      </c>
      <c r="D1136" s="636" t="s">
        <v>2206</v>
      </c>
      <c r="E1136" s="637" t="s">
        <v>2207</v>
      </c>
      <c r="F1136" s="733" t="s">
        <v>1294</v>
      </c>
      <c r="G1136" s="754">
        <v>495</v>
      </c>
      <c r="H1136" s="777">
        <v>0.01</v>
      </c>
      <c r="I1136" s="714">
        <f t="shared" si="17"/>
        <v>490.05</v>
      </c>
    </row>
    <row r="1137" spans="2:9">
      <c r="B1137" s="635" t="s">
        <v>1590</v>
      </c>
      <c r="C1137" s="636" t="s">
        <v>1291</v>
      </c>
      <c r="D1137" s="636" t="s">
        <v>2208</v>
      </c>
      <c r="E1137" s="637" t="s">
        <v>2209</v>
      </c>
      <c r="F1137" s="733" t="s">
        <v>1294</v>
      </c>
      <c r="G1137" s="754">
        <v>515</v>
      </c>
      <c r="H1137" s="777">
        <v>0.01</v>
      </c>
      <c r="I1137" s="714">
        <f t="shared" si="17"/>
        <v>509.85</v>
      </c>
    </row>
    <row r="1138" spans="2:9">
      <c r="B1138" s="635" t="s">
        <v>1590</v>
      </c>
      <c r="C1138" s="636" t="s">
        <v>1291</v>
      </c>
      <c r="D1138" s="636" t="s">
        <v>2210</v>
      </c>
      <c r="E1138" s="637" t="s">
        <v>2211</v>
      </c>
      <c r="F1138" s="733" t="s">
        <v>1294</v>
      </c>
      <c r="G1138" s="754">
        <v>515</v>
      </c>
      <c r="H1138" s="777">
        <v>0.01</v>
      </c>
      <c r="I1138" s="714">
        <f t="shared" si="17"/>
        <v>509.85</v>
      </c>
    </row>
    <row r="1139" spans="2:9">
      <c r="B1139" s="635" t="s">
        <v>1590</v>
      </c>
      <c r="C1139" s="636" t="s">
        <v>2212</v>
      </c>
      <c r="D1139" s="636" t="s">
        <v>2213</v>
      </c>
      <c r="E1139" s="637" t="s">
        <v>2214</v>
      </c>
      <c r="F1139" s="733" t="s">
        <v>1294</v>
      </c>
      <c r="G1139" s="754">
        <v>499</v>
      </c>
      <c r="H1139" s="777">
        <v>0.01</v>
      </c>
      <c r="I1139" s="714">
        <f t="shared" si="17"/>
        <v>494.01</v>
      </c>
    </row>
    <row r="1140" spans="2:9">
      <c r="B1140" s="635" t="s">
        <v>1590</v>
      </c>
      <c r="C1140" s="636" t="s">
        <v>2215</v>
      </c>
      <c r="D1140" s="636" t="s">
        <v>2216</v>
      </c>
      <c r="E1140" s="637" t="s">
        <v>2217</v>
      </c>
      <c r="F1140" s="733" t="s">
        <v>1294</v>
      </c>
      <c r="G1140" s="754">
        <v>72.45</v>
      </c>
      <c r="H1140" s="777">
        <v>0.01</v>
      </c>
      <c r="I1140" s="714">
        <f t="shared" si="17"/>
        <v>71.725499999999997</v>
      </c>
    </row>
    <row r="1141" spans="2:9">
      <c r="B1141" s="635" t="s">
        <v>1590</v>
      </c>
      <c r="C1141" s="636" t="s">
        <v>2218</v>
      </c>
      <c r="D1141" s="636" t="s">
        <v>2219</v>
      </c>
      <c r="E1141" s="637" t="s">
        <v>2220</v>
      </c>
      <c r="F1141" s="733" t="s">
        <v>1294</v>
      </c>
      <c r="G1141" s="754">
        <v>109</v>
      </c>
      <c r="H1141" s="777">
        <v>0.01</v>
      </c>
      <c r="I1141" s="714">
        <f t="shared" si="17"/>
        <v>107.91</v>
      </c>
    </row>
    <row r="1142" spans="2:9">
      <c r="B1142" s="635" t="s">
        <v>1590</v>
      </c>
      <c r="C1142" s="636" t="s">
        <v>1291</v>
      </c>
      <c r="D1142" s="636" t="s">
        <v>2221</v>
      </c>
      <c r="E1142" s="637" t="s">
        <v>2222</v>
      </c>
      <c r="F1142" s="733" t="s">
        <v>1294</v>
      </c>
      <c r="G1142" s="754">
        <v>109</v>
      </c>
      <c r="H1142" s="777">
        <v>0.01</v>
      </c>
      <c r="I1142" s="714">
        <f t="shared" si="17"/>
        <v>107.91</v>
      </c>
    </row>
    <row r="1143" spans="2:9">
      <c r="B1143" s="635" t="s">
        <v>1590</v>
      </c>
      <c r="C1143" s="636" t="s">
        <v>1291</v>
      </c>
      <c r="D1143" s="636" t="s">
        <v>2223</v>
      </c>
      <c r="E1143" s="637" t="s">
        <v>2224</v>
      </c>
      <c r="F1143" s="733" t="s">
        <v>1294</v>
      </c>
      <c r="G1143" s="754">
        <v>109</v>
      </c>
      <c r="H1143" s="777">
        <v>0.01</v>
      </c>
      <c r="I1143" s="714">
        <f t="shared" si="17"/>
        <v>107.91</v>
      </c>
    </row>
    <row r="1144" spans="2:9">
      <c r="B1144" s="635" t="s">
        <v>1590</v>
      </c>
      <c r="C1144" s="636" t="s">
        <v>1291</v>
      </c>
      <c r="D1144" s="636" t="s">
        <v>2225</v>
      </c>
      <c r="E1144" s="637" t="s">
        <v>2226</v>
      </c>
      <c r="F1144" s="733" t="s">
        <v>1294</v>
      </c>
      <c r="G1144" s="754">
        <v>109</v>
      </c>
      <c r="H1144" s="777">
        <v>0.01</v>
      </c>
      <c r="I1144" s="714">
        <f t="shared" si="17"/>
        <v>107.91</v>
      </c>
    </row>
    <row r="1145" spans="2:9">
      <c r="B1145" s="635" t="s">
        <v>1590</v>
      </c>
      <c r="C1145" s="636" t="s">
        <v>1291</v>
      </c>
      <c r="D1145" s="636" t="s">
        <v>2227</v>
      </c>
      <c r="E1145" s="637" t="s">
        <v>2228</v>
      </c>
      <c r="F1145" s="733" t="s">
        <v>1294</v>
      </c>
      <c r="G1145" s="754">
        <v>42</v>
      </c>
      <c r="H1145" s="777">
        <v>0.01</v>
      </c>
      <c r="I1145" s="714">
        <f t="shared" si="17"/>
        <v>41.58</v>
      </c>
    </row>
    <row r="1146" spans="2:9">
      <c r="B1146" s="635" t="s">
        <v>1590</v>
      </c>
      <c r="C1146" s="636" t="s">
        <v>1291</v>
      </c>
      <c r="D1146" s="636" t="s">
        <v>2229</v>
      </c>
      <c r="E1146" s="637" t="s">
        <v>2230</v>
      </c>
      <c r="F1146" s="733" t="s">
        <v>1294</v>
      </c>
      <c r="G1146" s="754">
        <v>42</v>
      </c>
      <c r="H1146" s="777">
        <v>0.01</v>
      </c>
      <c r="I1146" s="714">
        <f t="shared" si="17"/>
        <v>41.58</v>
      </c>
    </row>
    <row r="1147" spans="2:9">
      <c r="B1147" s="635" t="s">
        <v>1590</v>
      </c>
      <c r="C1147" s="636" t="s">
        <v>1291</v>
      </c>
      <c r="D1147" s="636" t="s">
        <v>2231</v>
      </c>
      <c r="E1147" s="637" t="s">
        <v>2232</v>
      </c>
      <c r="F1147" s="733" t="s">
        <v>1294</v>
      </c>
      <c r="G1147" s="754">
        <v>42</v>
      </c>
      <c r="H1147" s="777">
        <v>0.01</v>
      </c>
      <c r="I1147" s="714">
        <f t="shared" si="17"/>
        <v>41.58</v>
      </c>
    </row>
    <row r="1148" spans="2:9">
      <c r="B1148" s="635" t="s">
        <v>1590</v>
      </c>
      <c r="C1148" s="636" t="s">
        <v>1291</v>
      </c>
      <c r="D1148" s="636" t="s">
        <v>2233</v>
      </c>
      <c r="E1148" s="637" t="s">
        <v>2234</v>
      </c>
      <c r="F1148" s="733" t="s">
        <v>1294</v>
      </c>
      <c r="G1148" s="754">
        <v>42</v>
      </c>
      <c r="H1148" s="777">
        <v>0.01</v>
      </c>
      <c r="I1148" s="714">
        <f t="shared" si="17"/>
        <v>41.58</v>
      </c>
    </row>
    <row r="1149" spans="2:9">
      <c r="B1149" s="635" t="s">
        <v>1590</v>
      </c>
      <c r="C1149" s="636" t="s">
        <v>1118</v>
      </c>
      <c r="D1149" s="636" t="s">
        <v>2235</v>
      </c>
      <c r="E1149" s="637" t="s">
        <v>2236</v>
      </c>
      <c r="F1149" s="733" t="s">
        <v>1294</v>
      </c>
      <c r="G1149" s="754">
        <v>29</v>
      </c>
      <c r="H1149" s="777">
        <v>0.01</v>
      </c>
      <c r="I1149" s="714">
        <f t="shared" si="17"/>
        <v>28.71</v>
      </c>
    </row>
    <row r="1150" spans="2:9">
      <c r="B1150" s="635" t="s">
        <v>1590</v>
      </c>
      <c r="C1150" s="636" t="s">
        <v>1291</v>
      </c>
      <c r="D1150" s="636" t="s">
        <v>2237</v>
      </c>
      <c r="E1150" s="637" t="s">
        <v>2238</v>
      </c>
      <c r="F1150" s="733" t="s">
        <v>1294</v>
      </c>
      <c r="G1150" s="754">
        <v>43.8</v>
      </c>
      <c r="H1150" s="777">
        <v>0.01</v>
      </c>
      <c r="I1150" s="714">
        <f t="shared" si="17"/>
        <v>43.361999999999995</v>
      </c>
    </row>
    <row r="1151" spans="2:9">
      <c r="B1151" s="635" t="s">
        <v>1590</v>
      </c>
      <c r="C1151" s="636" t="s">
        <v>1291</v>
      </c>
      <c r="D1151" s="636" t="s">
        <v>2239</v>
      </c>
      <c r="E1151" s="637" t="s">
        <v>2240</v>
      </c>
      <c r="F1151" s="733" t="s">
        <v>1294</v>
      </c>
      <c r="G1151" s="754">
        <v>61.7</v>
      </c>
      <c r="H1151" s="777">
        <v>0.01</v>
      </c>
      <c r="I1151" s="714">
        <f t="shared" si="17"/>
        <v>61.083000000000006</v>
      </c>
    </row>
    <row r="1152" spans="2:9">
      <c r="B1152" s="635" t="s">
        <v>1590</v>
      </c>
      <c r="C1152" s="636" t="s">
        <v>1291</v>
      </c>
      <c r="D1152" s="636" t="s">
        <v>2241</v>
      </c>
      <c r="E1152" s="637" t="s">
        <v>2242</v>
      </c>
      <c r="F1152" s="733" t="s">
        <v>1294</v>
      </c>
      <c r="G1152" s="754">
        <v>71.599999999999994</v>
      </c>
      <c r="H1152" s="777">
        <v>0.01</v>
      </c>
      <c r="I1152" s="714">
        <f t="shared" si="17"/>
        <v>70.884</v>
      </c>
    </row>
    <row r="1153" spans="2:9">
      <c r="B1153" s="635" t="s">
        <v>1590</v>
      </c>
      <c r="C1153" s="636" t="s">
        <v>1291</v>
      </c>
      <c r="D1153" s="636" t="s">
        <v>2243</v>
      </c>
      <c r="E1153" s="637" t="s">
        <v>2244</v>
      </c>
      <c r="F1153" s="733" t="s">
        <v>1294</v>
      </c>
      <c r="G1153" s="754">
        <v>65.7</v>
      </c>
      <c r="H1153" s="777">
        <v>0.01</v>
      </c>
      <c r="I1153" s="714">
        <f t="shared" si="17"/>
        <v>65.043000000000006</v>
      </c>
    </row>
    <row r="1154" spans="2:9">
      <c r="B1154" s="635" t="s">
        <v>1590</v>
      </c>
      <c r="C1154" s="636" t="s">
        <v>1291</v>
      </c>
      <c r="D1154" s="636" t="s">
        <v>2245</v>
      </c>
      <c r="E1154" s="637" t="s">
        <v>2246</v>
      </c>
      <c r="F1154" s="733" t="s">
        <v>1294</v>
      </c>
      <c r="G1154" s="754">
        <v>80.55</v>
      </c>
      <c r="H1154" s="777">
        <v>0.01</v>
      </c>
      <c r="I1154" s="714">
        <f t="shared" si="17"/>
        <v>79.744500000000002</v>
      </c>
    </row>
    <row r="1155" spans="2:9">
      <c r="B1155" s="635" t="s">
        <v>1590</v>
      </c>
      <c r="C1155" s="636" t="s">
        <v>1291</v>
      </c>
      <c r="D1155" s="636" t="s">
        <v>2247</v>
      </c>
      <c r="E1155" s="637" t="s">
        <v>2248</v>
      </c>
      <c r="F1155" s="733" t="s">
        <v>1294</v>
      </c>
      <c r="G1155" s="754">
        <v>107.4</v>
      </c>
      <c r="H1155" s="777">
        <v>0.01</v>
      </c>
      <c r="I1155" s="714">
        <f t="shared" si="17"/>
        <v>106.32600000000001</v>
      </c>
    </row>
    <row r="1156" spans="2:9">
      <c r="B1156" s="635" t="s">
        <v>1590</v>
      </c>
      <c r="C1156" s="636" t="s">
        <v>1291</v>
      </c>
      <c r="D1156" s="636" t="s">
        <v>2249</v>
      </c>
      <c r="E1156" s="637" t="s">
        <v>2250</v>
      </c>
      <c r="F1156" s="733" t="s">
        <v>1294</v>
      </c>
      <c r="G1156" s="754">
        <v>89.5</v>
      </c>
      <c r="H1156" s="777">
        <v>0.01</v>
      </c>
      <c r="I1156" s="714">
        <f t="shared" si="17"/>
        <v>88.605000000000004</v>
      </c>
    </row>
    <row r="1157" spans="2:9">
      <c r="B1157" s="635" t="s">
        <v>1590</v>
      </c>
      <c r="C1157" s="636" t="s">
        <v>1291</v>
      </c>
      <c r="D1157" s="636" t="s">
        <v>2251</v>
      </c>
      <c r="E1157" s="637" t="s">
        <v>2252</v>
      </c>
      <c r="F1157" s="733" t="s">
        <v>1294</v>
      </c>
      <c r="G1157" s="754">
        <v>134.25</v>
      </c>
      <c r="H1157" s="777">
        <v>0.01</v>
      </c>
      <c r="I1157" s="714">
        <f t="shared" si="17"/>
        <v>132.9075</v>
      </c>
    </row>
    <row r="1158" spans="2:9">
      <c r="B1158" s="635" t="s">
        <v>1590</v>
      </c>
      <c r="C1158" s="636" t="s">
        <v>1291</v>
      </c>
      <c r="D1158" s="636" t="s">
        <v>2253</v>
      </c>
      <c r="E1158" s="637" t="s">
        <v>2254</v>
      </c>
      <c r="F1158" s="733" t="s">
        <v>1294</v>
      </c>
      <c r="G1158" s="754">
        <v>179</v>
      </c>
      <c r="H1158" s="777">
        <v>0.01</v>
      </c>
      <c r="I1158" s="714">
        <f t="shared" si="17"/>
        <v>177.21</v>
      </c>
    </row>
    <row r="1159" spans="2:9">
      <c r="B1159" s="635" t="s">
        <v>1590</v>
      </c>
      <c r="C1159" s="636" t="s">
        <v>1291</v>
      </c>
      <c r="D1159" s="636" t="s">
        <v>2255</v>
      </c>
      <c r="E1159" s="637" t="s">
        <v>2256</v>
      </c>
      <c r="F1159" s="733" t="s">
        <v>1294</v>
      </c>
      <c r="G1159" s="754">
        <v>119.4</v>
      </c>
      <c r="H1159" s="777">
        <v>0.01</v>
      </c>
      <c r="I1159" s="714">
        <f t="shared" si="17"/>
        <v>118.206</v>
      </c>
    </row>
    <row r="1160" spans="2:9">
      <c r="B1160" s="635" t="s">
        <v>1590</v>
      </c>
      <c r="C1160" s="636" t="s">
        <v>1291</v>
      </c>
      <c r="D1160" s="636" t="s">
        <v>2257</v>
      </c>
      <c r="E1160" s="637" t="s">
        <v>2258</v>
      </c>
      <c r="F1160" s="733" t="s">
        <v>1294</v>
      </c>
      <c r="G1160" s="754">
        <v>161.1</v>
      </c>
      <c r="H1160" s="777">
        <v>0.01</v>
      </c>
      <c r="I1160" s="714">
        <f t="shared" si="17"/>
        <v>159.489</v>
      </c>
    </row>
    <row r="1161" spans="2:9">
      <c r="B1161" s="635" t="s">
        <v>1590</v>
      </c>
      <c r="C1161" s="636" t="s">
        <v>1291</v>
      </c>
      <c r="D1161" s="636" t="s">
        <v>2259</v>
      </c>
      <c r="E1161" s="637" t="s">
        <v>2260</v>
      </c>
      <c r="F1161" s="733" t="s">
        <v>1294</v>
      </c>
      <c r="G1161" s="754">
        <v>214.8</v>
      </c>
      <c r="H1161" s="777">
        <v>0.01</v>
      </c>
      <c r="I1161" s="714">
        <f t="shared" si="17"/>
        <v>212.65200000000002</v>
      </c>
    </row>
    <row r="1162" spans="2:9">
      <c r="B1162" s="635" t="s">
        <v>1590</v>
      </c>
      <c r="C1162" s="636" t="s">
        <v>1291</v>
      </c>
      <c r="D1162" s="636" t="s">
        <v>2261</v>
      </c>
      <c r="E1162" s="637" t="s">
        <v>2262</v>
      </c>
      <c r="F1162" s="733" t="s">
        <v>1294</v>
      </c>
      <c r="G1162" s="754">
        <v>161.1</v>
      </c>
      <c r="H1162" s="777">
        <v>0.01</v>
      </c>
      <c r="I1162" s="714">
        <f t="shared" si="17"/>
        <v>159.489</v>
      </c>
    </row>
    <row r="1163" spans="2:9">
      <c r="B1163" s="635" t="s">
        <v>1590</v>
      </c>
      <c r="C1163" s="636" t="s">
        <v>1291</v>
      </c>
      <c r="D1163" s="636" t="s">
        <v>2263</v>
      </c>
      <c r="E1163" s="637" t="s">
        <v>2264</v>
      </c>
      <c r="F1163" s="733" t="s">
        <v>1294</v>
      </c>
      <c r="G1163" s="754">
        <v>193.32</v>
      </c>
      <c r="H1163" s="777">
        <v>0.01</v>
      </c>
      <c r="I1163" s="714">
        <f t="shared" ref="I1163:I1190" si="18">G1163-(G1163*H1163)</f>
        <v>191.38679999999999</v>
      </c>
    </row>
    <row r="1164" spans="2:9">
      <c r="B1164" s="635" t="s">
        <v>1590</v>
      </c>
      <c r="C1164" s="636" t="s">
        <v>1291</v>
      </c>
      <c r="D1164" s="636" t="s">
        <v>2265</v>
      </c>
      <c r="E1164" s="637" t="s">
        <v>2266</v>
      </c>
      <c r="F1164" s="733" t="s">
        <v>1294</v>
      </c>
      <c r="G1164" s="754">
        <v>241.65</v>
      </c>
      <c r="H1164" s="777">
        <v>0.01</v>
      </c>
      <c r="I1164" s="714">
        <f t="shared" si="18"/>
        <v>239.23349999999999</v>
      </c>
    </row>
    <row r="1165" spans="2:9">
      <c r="B1165" s="635" t="s">
        <v>1590</v>
      </c>
      <c r="C1165" s="636" t="s">
        <v>1291</v>
      </c>
      <c r="D1165" s="636" t="s">
        <v>2267</v>
      </c>
      <c r="E1165" s="637" t="s">
        <v>2268</v>
      </c>
      <c r="F1165" s="733" t="s">
        <v>1294</v>
      </c>
      <c r="G1165" s="754">
        <v>322.2</v>
      </c>
      <c r="H1165" s="777">
        <v>0.01</v>
      </c>
      <c r="I1165" s="714">
        <f t="shared" si="18"/>
        <v>318.97800000000001</v>
      </c>
    </row>
    <row r="1166" spans="2:9">
      <c r="B1166" s="635" t="s">
        <v>1590</v>
      </c>
      <c r="C1166" s="636" t="s">
        <v>1291</v>
      </c>
      <c r="D1166" s="636" t="s">
        <v>2269</v>
      </c>
      <c r="E1166" s="637" t="s">
        <v>2270</v>
      </c>
      <c r="F1166" s="733" t="s">
        <v>1294</v>
      </c>
      <c r="G1166" s="754">
        <v>120</v>
      </c>
      <c r="H1166" s="777">
        <v>0.01</v>
      </c>
      <c r="I1166" s="714">
        <f t="shared" si="18"/>
        <v>118.8</v>
      </c>
    </row>
    <row r="1167" spans="2:9">
      <c r="B1167" s="635" t="s">
        <v>1590</v>
      </c>
      <c r="C1167" s="636" t="s">
        <v>1291</v>
      </c>
      <c r="D1167" s="636" t="s">
        <v>2271</v>
      </c>
      <c r="E1167" s="637" t="s">
        <v>2272</v>
      </c>
      <c r="F1167" s="733" t="s">
        <v>1294</v>
      </c>
      <c r="G1167" s="754">
        <v>160</v>
      </c>
      <c r="H1167" s="777">
        <v>0.01</v>
      </c>
      <c r="I1167" s="714">
        <f t="shared" si="18"/>
        <v>158.4</v>
      </c>
    </row>
    <row r="1168" spans="2:9">
      <c r="B1168" s="635" t="s">
        <v>1590</v>
      </c>
      <c r="C1168" s="636" t="s">
        <v>1291</v>
      </c>
      <c r="D1168" s="636" t="s">
        <v>2273</v>
      </c>
      <c r="E1168" s="637" t="s">
        <v>2270</v>
      </c>
      <c r="F1168" s="733" t="s">
        <v>1294</v>
      </c>
      <c r="G1168" s="754">
        <v>120</v>
      </c>
      <c r="H1168" s="777">
        <v>0.01</v>
      </c>
      <c r="I1168" s="714">
        <f t="shared" si="18"/>
        <v>118.8</v>
      </c>
    </row>
    <row r="1169" spans="2:9">
      <c r="B1169" s="635" t="s">
        <v>1590</v>
      </c>
      <c r="C1169" s="636" t="s">
        <v>1291</v>
      </c>
      <c r="D1169" s="636" t="s">
        <v>2274</v>
      </c>
      <c r="E1169" s="637" t="s">
        <v>2272</v>
      </c>
      <c r="F1169" s="733" t="s">
        <v>1294</v>
      </c>
      <c r="G1169" s="754">
        <v>160</v>
      </c>
      <c r="H1169" s="777">
        <v>0.01</v>
      </c>
      <c r="I1169" s="714">
        <f t="shared" si="18"/>
        <v>158.4</v>
      </c>
    </row>
    <row r="1170" spans="2:9">
      <c r="B1170" s="635" t="s">
        <v>1590</v>
      </c>
      <c r="C1170" s="636" t="s">
        <v>1291</v>
      </c>
      <c r="D1170" s="636" t="s">
        <v>2275</v>
      </c>
      <c r="E1170" s="637" t="s">
        <v>2270</v>
      </c>
      <c r="F1170" s="733" t="s">
        <v>1294</v>
      </c>
      <c r="G1170" s="754">
        <v>140</v>
      </c>
      <c r="H1170" s="777">
        <v>0.01</v>
      </c>
      <c r="I1170" s="714">
        <f t="shared" si="18"/>
        <v>138.6</v>
      </c>
    </row>
    <row r="1171" spans="2:9">
      <c r="B1171" s="635" t="s">
        <v>1590</v>
      </c>
      <c r="C1171" s="636" t="s">
        <v>1291</v>
      </c>
      <c r="D1171" s="636" t="s">
        <v>2276</v>
      </c>
      <c r="E1171" s="637" t="s">
        <v>2272</v>
      </c>
      <c r="F1171" s="733" t="s">
        <v>1294</v>
      </c>
      <c r="G1171" s="754">
        <v>180</v>
      </c>
      <c r="H1171" s="777">
        <v>0.01</v>
      </c>
      <c r="I1171" s="714">
        <f t="shared" si="18"/>
        <v>178.2</v>
      </c>
    </row>
    <row r="1172" spans="2:9">
      <c r="B1172" s="635" t="s">
        <v>1590</v>
      </c>
      <c r="C1172" s="636" t="s">
        <v>1291</v>
      </c>
      <c r="D1172" s="636" t="s">
        <v>2277</v>
      </c>
      <c r="E1172" s="637" t="s">
        <v>2270</v>
      </c>
      <c r="F1172" s="733" t="s">
        <v>1294</v>
      </c>
      <c r="G1172" s="754">
        <v>140</v>
      </c>
      <c r="H1172" s="777">
        <v>0.01</v>
      </c>
      <c r="I1172" s="714">
        <f t="shared" si="18"/>
        <v>138.6</v>
      </c>
    </row>
    <row r="1173" spans="2:9">
      <c r="B1173" s="635" t="s">
        <v>1590</v>
      </c>
      <c r="C1173" s="636" t="s">
        <v>1291</v>
      </c>
      <c r="D1173" s="636" t="s">
        <v>2278</v>
      </c>
      <c r="E1173" s="637" t="s">
        <v>2272</v>
      </c>
      <c r="F1173" s="733" t="s">
        <v>1294</v>
      </c>
      <c r="G1173" s="754">
        <v>180</v>
      </c>
      <c r="H1173" s="777">
        <v>0.01</v>
      </c>
      <c r="I1173" s="714">
        <f t="shared" si="18"/>
        <v>178.2</v>
      </c>
    </row>
    <row r="1174" spans="2:9">
      <c r="B1174" s="635" t="s">
        <v>1590</v>
      </c>
      <c r="C1174" s="636" t="s">
        <v>1291</v>
      </c>
      <c r="D1174" s="636" t="s">
        <v>2279</v>
      </c>
      <c r="E1174" s="637" t="s">
        <v>2280</v>
      </c>
      <c r="F1174" s="733" t="s">
        <v>1294</v>
      </c>
      <c r="G1174" s="754">
        <v>180</v>
      </c>
      <c r="H1174" s="777">
        <v>0.01</v>
      </c>
      <c r="I1174" s="714">
        <f t="shared" si="18"/>
        <v>178.2</v>
      </c>
    </row>
    <row r="1175" spans="2:9">
      <c r="B1175" s="635" t="s">
        <v>1590</v>
      </c>
      <c r="C1175" s="636" t="s">
        <v>1291</v>
      </c>
      <c r="D1175" s="636" t="s">
        <v>2281</v>
      </c>
      <c r="E1175" s="637" t="s">
        <v>2282</v>
      </c>
      <c r="F1175" s="733" t="s">
        <v>1294</v>
      </c>
      <c r="G1175" s="754">
        <v>240</v>
      </c>
      <c r="H1175" s="777">
        <v>0.01</v>
      </c>
      <c r="I1175" s="714">
        <f t="shared" si="18"/>
        <v>237.6</v>
      </c>
    </row>
    <row r="1176" spans="2:9">
      <c r="B1176" s="635" t="s">
        <v>1590</v>
      </c>
      <c r="C1176" s="636" t="s">
        <v>1291</v>
      </c>
      <c r="D1176" s="636" t="s">
        <v>2283</v>
      </c>
      <c r="E1176" s="637" t="s">
        <v>2284</v>
      </c>
      <c r="F1176" s="733" t="s">
        <v>1294</v>
      </c>
      <c r="G1176" s="754">
        <v>300</v>
      </c>
      <c r="H1176" s="777">
        <v>0.01</v>
      </c>
      <c r="I1176" s="714">
        <f t="shared" si="18"/>
        <v>297</v>
      </c>
    </row>
    <row r="1177" spans="2:9">
      <c r="B1177" s="635" t="s">
        <v>1590</v>
      </c>
      <c r="C1177" s="636" t="s">
        <v>1291</v>
      </c>
      <c r="D1177" s="636" t="s">
        <v>2285</v>
      </c>
      <c r="E1177" s="637" t="s">
        <v>2286</v>
      </c>
      <c r="F1177" s="733" t="s">
        <v>1294</v>
      </c>
      <c r="G1177" s="754">
        <v>400</v>
      </c>
      <c r="H1177" s="777">
        <v>0.01</v>
      </c>
      <c r="I1177" s="714">
        <f t="shared" si="18"/>
        <v>396</v>
      </c>
    </row>
    <row r="1178" spans="2:9">
      <c r="B1178" s="635" t="s">
        <v>1590</v>
      </c>
      <c r="C1178" s="636" t="s">
        <v>1291</v>
      </c>
      <c r="D1178" s="636" t="s">
        <v>2287</v>
      </c>
      <c r="E1178" s="637" t="s">
        <v>2288</v>
      </c>
      <c r="F1178" s="733" t="s">
        <v>1294</v>
      </c>
      <c r="G1178" s="754">
        <v>360</v>
      </c>
      <c r="H1178" s="777">
        <v>0.01</v>
      </c>
      <c r="I1178" s="714">
        <f t="shared" si="18"/>
        <v>356.4</v>
      </c>
    </row>
    <row r="1179" spans="2:9">
      <c r="B1179" s="635" t="s">
        <v>1590</v>
      </c>
      <c r="C1179" s="636" t="s">
        <v>1291</v>
      </c>
      <c r="D1179" s="636" t="s">
        <v>2289</v>
      </c>
      <c r="E1179" s="637" t="s">
        <v>2290</v>
      </c>
      <c r="F1179" s="733" t="s">
        <v>1294</v>
      </c>
      <c r="G1179" s="754">
        <v>480</v>
      </c>
      <c r="H1179" s="777">
        <v>0.01</v>
      </c>
      <c r="I1179" s="714">
        <f t="shared" si="18"/>
        <v>475.2</v>
      </c>
    </row>
    <row r="1180" spans="2:9">
      <c r="B1180" s="635" t="s">
        <v>1590</v>
      </c>
      <c r="C1180" s="636" t="s">
        <v>1291</v>
      </c>
      <c r="D1180" s="636" t="s">
        <v>2291</v>
      </c>
      <c r="E1180" s="637" t="s">
        <v>2292</v>
      </c>
      <c r="F1180" s="733" t="s">
        <v>1294</v>
      </c>
      <c r="G1180" s="754">
        <v>540</v>
      </c>
      <c r="H1180" s="777">
        <v>0.01</v>
      </c>
      <c r="I1180" s="714">
        <f t="shared" si="18"/>
        <v>534.6</v>
      </c>
    </row>
    <row r="1181" spans="2:9">
      <c r="B1181" s="635" t="s">
        <v>1590</v>
      </c>
      <c r="C1181" s="636" t="s">
        <v>1291</v>
      </c>
      <c r="D1181" s="636" t="s">
        <v>2293</v>
      </c>
      <c r="E1181" s="637" t="s">
        <v>2294</v>
      </c>
      <c r="F1181" s="733" t="s">
        <v>1294</v>
      </c>
      <c r="G1181" s="754">
        <v>720</v>
      </c>
      <c r="H1181" s="777">
        <v>0.01</v>
      </c>
      <c r="I1181" s="714">
        <f t="shared" si="18"/>
        <v>712.8</v>
      </c>
    </row>
    <row r="1182" spans="2:9">
      <c r="B1182" s="635" t="s">
        <v>1590</v>
      </c>
      <c r="C1182" s="636" t="s">
        <v>1291</v>
      </c>
      <c r="D1182" s="636" t="s">
        <v>2295</v>
      </c>
      <c r="E1182" s="637" t="s">
        <v>2296</v>
      </c>
      <c r="F1182" s="733" t="s">
        <v>1294</v>
      </c>
      <c r="G1182" s="754">
        <v>300</v>
      </c>
      <c r="H1182" s="777">
        <v>0.01</v>
      </c>
      <c r="I1182" s="714">
        <f t="shared" si="18"/>
        <v>297</v>
      </c>
    </row>
    <row r="1183" spans="2:9">
      <c r="B1183" s="635" t="s">
        <v>1590</v>
      </c>
      <c r="C1183" s="636" t="s">
        <v>1291</v>
      </c>
      <c r="D1183" s="636" t="s">
        <v>2297</v>
      </c>
      <c r="E1183" s="637" t="s">
        <v>2298</v>
      </c>
      <c r="F1183" s="733" t="s">
        <v>1294</v>
      </c>
      <c r="G1183" s="754">
        <v>600</v>
      </c>
      <c r="H1183" s="777">
        <v>0.01</v>
      </c>
      <c r="I1183" s="714">
        <f t="shared" si="18"/>
        <v>594</v>
      </c>
    </row>
    <row r="1184" spans="2:9">
      <c r="B1184" s="635" t="s">
        <v>1590</v>
      </c>
      <c r="C1184" s="636" t="s">
        <v>1291</v>
      </c>
      <c r="D1184" s="636" t="s">
        <v>2299</v>
      </c>
      <c r="E1184" s="637" t="s">
        <v>2300</v>
      </c>
      <c r="F1184" s="733" t="s">
        <v>1294</v>
      </c>
      <c r="G1184" s="754">
        <v>1200</v>
      </c>
      <c r="H1184" s="777">
        <v>0.01</v>
      </c>
      <c r="I1184" s="714">
        <f t="shared" si="18"/>
        <v>1188</v>
      </c>
    </row>
    <row r="1185" spans="2:9">
      <c r="B1185" s="635" t="s">
        <v>1590</v>
      </c>
      <c r="C1185" s="636" t="s">
        <v>1291</v>
      </c>
      <c r="D1185" s="636" t="s">
        <v>2301</v>
      </c>
      <c r="E1185" s="637" t="s">
        <v>2302</v>
      </c>
      <c r="F1185" s="733" t="s">
        <v>1294</v>
      </c>
      <c r="G1185" s="754">
        <v>375</v>
      </c>
      <c r="H1185" s="777">
        <v>0.01</v>
      </c>
      <c r="I1185" s="714">
        <f t="shared" si="18"/>
        <v>371.25</v>
      </c>
    </row>
    <row r="1186" spans="2:9">
      <c r="B1186" s="635" t="s">
        <v>1590</v>
      </c>
      <c r="C1186" s="636" t="s">
        <v>1291</v>
      </c>
      <c r="D1186" s="636" t="s">
        <v>2303</v>
      </c>
      <c r="E1186" s="637" t="s">
        <v>2304</v>
      </c>
      <c r="F1186" s="733" t="s">
        <v>1294</v>
      </c>
      <c r="G1186" s="754">
        <v>750</v>
      </c>
      <c r="H1186" s="777">
        <v>0.01</v>
      </c>
      <c r="I1186" s="714">
        <f t="shared" si="18"/>
        <v>742.5</v>
      </c>
    </row>
    <row r="1187" spans="2:9">
      <c r="B1187" s="635" t="s">
        <v>1590</v>
      </c>
      <c r="C1187" s="636" t="s">
        <v>1291</v>
      </c>
      <c r="D1187" s="636" t="s">
        <v>2305</v>
      </c>
      <c r="E1187" s="637" t="s">
        <v>2306</v>
      </c>
      <c r="F1187" s="733" t="s">
        <v>1294</v>
      </c>
      <c r="G1187" s="754">
        <v>1500</v>
      </c>
      <c r="H1187" s="777">
        <v>0.01</v>
      </c>
      <c r="I1187" s="714">
        <f t="shared" si="18"/>
        <v>1485</v>
      </c>
    </row>
    <row r="1188" spans="2:9">
      <c r="B1188" s="635" t="s">
        <v>1590</v>
      </c>
      <c r="C1188" s="636" t="s">
        <v>1291</v>
      </c>
      <c r="D1188" s="636" t="s">
        <v>2307</v>
      </c>
      <c r="E1188" s="637" t="s">
        <v>2308</v>
      </c>
      <c r="F1188" s="733" t="s">
        <v>1294</v>
      </c>
      <c r="G1188" s="754">
        <v>150</v>
      </c>
      <c r="H1188" s="777">
        <v>0.01</v>
      </c>
      <c r="I1188" s="714">
        <f t="shared" si="18"/>
        <v>148.5</v>
      </c>
    </row>
    <row r="1189" spans="2:9">
      <c r="B1189" s="635" t="s">
        <v>1590</v>
      </c>
      <c r="C1189" s="636" t="s">
        <v>1291</v>
      </c>
      <c r="D1189" s="636" t="s">
        <v>2309</v>
      </c>
      <c r="E1189" s="637" t="s">
        <v>2310</v>
      </c>
      <c r="F1189" s="733" t="s">
        <v>1294</v>
      </c>
      <c r="G1189" s="754">
        <v>300</v>
      </c>
      <c r="H1189" s="777">
        <v>0.01</v>
      </c>
      <c r="I1189" s="714">
        <f t="shared" si="18"/>
        <v>297</v>
      </c>
    </row>
    <row r="1190" spans="2:9" ht="15.75" thickBot="1">
      <c r="B1190" s="641" t="s">
        <v>1590</v>
      </c>
      <c r="C1190" s="642" t="s">
        <v>1291</v>
      </c>
      <c r="D1190" s="642" t="s">
        <v>2311</v>
      </c>
      <c r="E1190" s="709" t="s">
        <v>2312</v>
      </c>
      <c r="F1190" s="735" t="s">
        <v>1294</v>
      </c>
      <c r="G1190" s="756">
        <v>600</v>
      </c>
      <c r="H1190" s="777">
        <v>0.01</v>
      </c>
      <c r="I1190" s="716">
        <f t="shared" si="18"/>
        <v>594</v>
      </c>
    </row>
  </sheetData>
  <autoFilter ref="B6:I1190" xr:uid="{69B159C9-EB6B-41F9-B970-8B9409E255B3}"/>
  <pageMargins left="0.7" right="0.7" top="0.75" bottom="0.75" header="0.3" footer="0.3"/>
  <pageSetup scale="52"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1796-F34D-4545-9251-BD9D93EA6BFD}">
  <dimension ref="A1:IW356"/>
  <sheetViews>
    <sheetView topLeftCell="B1" zoomScaleNormal="100" workbookViewId="0">
      <pane ySplit="4" topLeftCell="A335" activePane="bottomLeft" state="frozen"/>
      <selection pane="bottomLeft" activeCell="A39" sqref="A39"/>
    </sheetView>
  </sheetViews>
  <sheetFormatPr defaultColWidth="34.7109375" defaultRowHeight="15"/>
  <cols>
    <col min="1" max="1" width="108.7109375" style="498" bestFit="1" customWidth="1"/>
    <col min="2" max="2" width="27.28515625" style="43" customWidth="1"/>
    <col min="3" max="3" width="20.85546875" style="44" bestFit="1" customWidth="1"/>
    <col min="4" max="4" width="16.28515625" style="45" customWidth="1"/>
    <col min="5" max="5" width="23.5703125" style="45" bestFit="1" customWidth="1"/>
    <col min="6" max="6" width="28.28515625" style="46" customWidth="1"/>
    <col min="7" max="7" width="139.28515625" style="47" customWidth="1"/>
    <col min="8" max="8" width="79.7109375" style="3" bestFit="1" customWidth="1"/>
    <col min="9" max="9" width="5" style="3" customWidth="1"/>
    <col min="10" max="10" width="13.28515625" style="48" customWidth="1"/>
    <col min="11" max="11" width="31.28515625" style="45" bestFit="1" customWidth="1"/>
    <col min="12" max="12" width="17.28515625" style="45" customWidth="1"/>
    <col min="13" max="13" width="10.140625" style="45" bestFit="1" customWidth="1"/>
    <col min="14" max="14" width="22.28515625" style="45" bestFit="1" customWidth="1"/>
    <col min="15" max="15" width="20.7109375" style="45" bestFit="1" customWidth="1"/>
    <col min="16" max="16" width="15.42578125" style="45" bestFit="1" customWidth="1"/>
    <col min="17" max="18" width="23.7109375" style="45" bestFit="1" customWidth="1"/>
    <col min="19" max="19" width="15" style="45" bestFit="1" customWidth="1"/>
    <col min="20" max="20" width="15.28515625" style="34" bestFit="1" customWidth="1"/>
    <col min="21" max="21" width="11.140625" style="3" customWidth="1"/>
    <col min="22" max="22" width="13.42578125" style="34" bestFit="1" customWidth="1"/>
    <col min="23" max="23" width="39.28515625" style="34" bestFit="1" customWidth="1"/>
    <col min="24" max="24" width="18.140625" style="3" bestFit="1" customWidth="1"/>
    <col min="25" max="25" width="30.28515625" style="3" bestFit="1" customWidth="1"/>
    <col min="26" max="26" width="9.140625" style="3" bestFit="1" customWidth="1"/>
    <col min="27" max="27" width="31.28515625" style="3" bestFit="1" customWidth="1"/>
    <col min="28" max="16384" width="34.7109375" style="3"/>
  </cols>
  <sheetData>
    <row r="1" spans="1:27">
      <c r="A1" s="42" t="s">
        <v>2313</v>
      </c>
      <c r="M1" s="49"/>
      <c r="N1" s="50"/>
      <c r="O1" s="50"/>
      <c r="P1" s="50"/>
      <c r="Q1" s="51"/>
      <c r="R1" s="50"/>
    </row>
    <row r="2" spans="1:27">
      <c r="A2" s="42" t="s">
        <v>1</v>
      </c>
      <c r="M2" s="49"/>
      <c r="N2" s="50"/>
      <c r="O2" s="50"/>
      <c r="P2" s="50"/>
      <c r="Q2" s="51"/>
      <c r="R2" s="50"/>
    </row>
    <row r="3" spans="1:27">
      <c r="A3" s="31">
        <f>'Pre Sale'!C3</f>
        <v>45028</v>
      </c>
      <c r="X3" s="3">
        <v>1</v>
      </c>
      <c r="Y3" s="3">
        <v>2</v>
      </c>
      <c r="Z3" s="3">
        <v>3</v>
      </c>
      <c r="AA3" s="3">
        <v>4</v>
      </c>
    </row>
    <row r="4" spans="1:27" ht="45">
      <c r="A4" s="52" t="s">
        <v>2314</v>
      </c>
      <c r="B4" s="53" t="s">
        <v>5</v>
      </c>
      <c r="C4" s="54" t="s">
        <v>6</v>
      </c>
      <c r="D4" s="55" t="s">
        <v>7</v>
      </c>
      <c r="E4" s="56" t="s">
        <v>2315</v>
      </c>
      <c r="F4" s="10" t="s">
        <v>2316</v>
      </c>
      <c r="G4" s="57" t="s">
        <v>10</v>
      </c>
      <c r="H4" s="58" t="s">
        <v>11</v>
      </c>
      <c r="J4" s="59" t="s">
        <v>12</v>
      </c>
      <c r="K4" s="60" t="s">
        <v>13</v>
      </c>
      <c r="L4" s="60"/>
      <c r="M4" s="61" t="s">
        <v>14</v>
      </c>
      <c r="N4" s="61" t="s">
        <v>15</v>
      </c>
      <c r="O4" s="62" t="s">
        <v>16</v>
      </c>
      <c r="P4" s="63" t="s">
        <v>17</v>
      </c>
      <c r="Q4" s="62" t="s">
        <v>19</v>
      </c>
      <c r="R4" s="64" t="s">
        <v>20</v>
      </c>
      <c r="S4" s="64" t="s">
        <v>21</v>
      </c>
      <c r="T4" s="64" t="s">
        <v>22</v>
      </c>
      <c r="U4" s="65" t="s">
        <v>23</v>
      </c>
      <c r="V4" s="64" t="s">
        <v>24</v>
      </c>
      <c r="W4" s="64" t="s">
        <v>25</v>
      </c>
      <c r="X4" s="64" t="s">
        <v>2317</v>
      </c>
      <c r="Y4" s="65" t="s">
        <v>27</v>
      </c>
      <c r="Z4" s="65" t="s">
        <v>29</v>
      </c>
      <c r="AA4" s="55" t="s">
        <v>30</v>
      </c>
    </row>
    <row r="5" spans="1:27" s="73" customFormat="1">
      <c r="A5" s="66" t="s">
        <v>2318</v>
      </c>
      <c r="B5" s="67" t="s">
        <v>2319</v>
      </c>
      <c r="C5" s="68">
        <v>819</v>
      </c>
      <c r="D5" s="69" t="s">
        <v>2320</v>
      </c>
      <c r="E5" s="70" t="s">
        <v>2321</v>
      </c>
      <c r="F5" s="70"/>
      <c r="G5" s="71" t="s">
        <v>2322</v>
      </c>
      <c r="H5" s="69"/>
      <c r="I5" s="3"/>
      <c r="J5" s="72"/>
      <c r="K5" s="69"/>
      <c r="L5" s="69"/>
      <c r="M5" s="69"/>
      <c r="N5" s="69"/>
      <c r="O5" s="69"/>
      <c r="P5" s="69"/>
      <c r="Q5" s="69"/>
      <c r="R5" s="69"/>
      <c r="S5" s="69"/>
      <c r="T5" s="69"/>
      <c r="U5" s="69"/>
      <c r="V5" s="69"/>
      <c r="W5" s="69"/>
      <c r="X5" s="69"/>
      <c r="Y5" s="69"/>
      <c r="Z5" s="69"/>
      <c r="AA5" s="69"/>
    </row>
    <row r="6" spans="1:27" s="73" customFormat="1">
      <c r="A6" s="66"/>
      <c r="B6" s="67" t="s">
        <v>2323</v>
      </c>
      <c r="C6" s="68">
        <v>1419</v>
      </c>
      <c r="D6" s="69" t="s">
        <v>2320</v>
      </c>
      <c r="E6" s="70" t="s">
        <v>2321</v>
      </c>
      <c r="F6" s="70"/>
      <c r="G6" s="71" t="s">
        <v>2324</v>
      </c>
      <c r="H6" s="69"/>
      <c r="I6" s="3"/>
      <c r="J6" s="72"/>
      <c r="K6" s="69"/>
      <c r="L6" s="69"/>
      <c r="M6" s="69"/>
      <c r="N6" s="69"/>
      <c r="O6" s="69"/>
      <c r="P6" s="69"/>
      <c r="Q6" s="69"/>
      <c r="R6" s="69"/>
      <c r="S6" s="69"/>
      <c r="T6" s="69"/>
      <c r="U6" s="69"/>
      <c r="V6" s="69"/>
      <c r="W6" s="69"/>
      <c r="X6" s="69"/>
      <c r="Y6" s="69"/>
      <c r="Z6" s="69"/>
      <c r="AA6" s="69"/>
    </row>
    <row r="7" spans="1:27" s="73" customFormat="1">
      <c r="A7" s="66"/>
      <c r="B7" s="67" t="s">
        <v>2325</v>
      </c>
      <c r="C7" s="68">
        <v>2019</v>
      </c>
      <c r="D7" s="69" t="s">
        <v>2320</v>
      </c>
      <c r="E7" s="70" t="s">
        <v>2321</v>
      </c>
      <c r="F7" s="70"/>
      <c r="G7" s="71" t="s">
        <v>2326</v>
      </c>
      <c r="H7" s="69"/>
      <c r="I7" s="3"/>
      <c r="J7" s="72"/>
      <c r="K7" s="69"/>
      <c r="L7" s="69"/>
      <c r="M7" s="69"/>
      <c r="N7" s="69"/>
      <c r="O7" s="69"/>
      <c r="P7" s="69"/>
      <c r="Q7" s="69"/>
      <c r="R7" s="69"/>
      <c r="S7" s="69"/>
      <c r="T7" s="69"/>
      <c r="U7" s="69"/>
      <c r="V7" s="69"/>
      <c r="W7" s="69"/>
      <c r="X7" s="69"/>
      <c r="Y7" s="69"/>
      <c r="Z7" s="69"/>
      <c r="AA7" s="69"/>
    </row>
    <row r="8" spans="1:27" s="73" customFormat="1">
      <c r="A8" s="66"/>
      <c r="B8" s="67" t="s">
        <v>2327</v>
      </c>
      <c r="C8" s="68">
        <v>819</v>
      </c>
      <c r="D8" s="69" t="s">
        <v>2320</v>
      </c>
      <c r="E8" s="70" t="s">
        <v>2328</v>
      </c>
      <c r="F8" s="70"/>
      <c r="G8" s="71" t="s">
        <v>2329</v>
      </c>
      <c r="H8" s="69"/>
      <c r="I8" s="3"/>
      <c r="J8" s="72"/>
      <c r="K8" s="69"/>
      <c r="L8" s="69"/>
      <c r="M8" s="69"/>
      <c r="N8" s="69"/>
      <c r="O8" s="69"/>
      <c r="P8" s="69"/>
      <c r="Q8" s="69"/>
      <c r="R8" s="69"/>
      <c r="S8" s="69"/>
      <c r="T8" s="69"/>
      <c r="U8" s="69"/>
      <c r="V8" s="69"/>
      <c r="W8" s="69"/>
      <c r="X8" s="69"/>
      <c r="Y8" s="69"/>
      <c r="Z8" s="69"/>
      <c r="AA8" s="69"/>
    </row>
    <row r="9" spans="1:27" s="73" customFormat="1">
      <c r="A9" s="66"/>
      <c r="B9" s="67" t="s">
        <v>2330</v>
      </c>
      <c r="C9" s="68">
        <v>1419</v>
      </c>
      <c r="D9" s="69" t="s">
        <v>2320</v>
      </c>
      <c r="E9" s="70" t="s">
        <v>2328</v>
      </c>
      <c r="F9" s="70"/>
      <c r="G9" s="71" t="s">
        <v>2331</v>
      </c>
      <c r="H9" s="69"/>
      <c r="I9" s="3"/>
      <c r="J9" s="72"/>
      <c r="K9" s="69"/>
      <c r="L9" s="69"/>
      <c r="M9" s="69"/>
      <c r="N9" s="69"/>
      <c r="O9" s="69"/>
      <c r="P9" s="69"/>
      <c r="Q9" s="69"/>
      <c r="R9" s="69"/>
      <c r="S9" s="69"/>
      <c r="T9" s="69"/>
      <c r="U9" s="69"/>
      <c r="V9" s="69"/>
      <c r="W9" s="69"/>
      <c r="X9" s="69"/>
      <c r="Y9" s="69"/>
      <c r="Z9" s="69"/>
      <c r="AA9" s="69"/>
    </row>
    <row r="10" spans="1:27" s="73" customFormat="1">
      <c r="A10" s="66"/>
      <c r="B10" s="67" t="s">
        <v>2332</v>
      </c>
      <c r="C10" s="68">
        <v>2019</v>
      </c>
      <c r="D10" s="69" t="s">
        <v>2320</v>
      </c>
      <c r="E10" s="70" t="s">
        <v>2328</v>
      </c>
      <c r="F10" s="70"/>
      <c r="G10" s="71" t="s">
        <v>2333</v>
      </c>
      <c r="H10" s="69"/>
      <c r="I10" s="3"/>
      <c r="J10" s="72"/>
      <c r="K10" s="69"/>
      <c r="L10" s="69"/>
      <c r="M10" s="69"/>
      <c r="N10" s="69"/>
      <c r="O10" s="69"/>
      <c r="P10" s="69"/>
      <c r="Q10" s="69"/>
      <c r="R10" s="69"/>
      <c r="S10" s="69"/>
      <c r="T10" s="69"/>
      <c r="U10" s="69"/>
      <c r="V10" s="69"/>
      <c r="W10" s="69"/>
      <c r="X10" s="69"/>
      <c r="Y10" s="69"/>
      <c r="Z10" s="69"/>
      <c r="AA10" s="69"/>
    </row>
    <row r="11" spans="1:27" s="82" customFormat="1">
      <c r="A11" s="74" t="s">
        <v>67</v>
      </c>
      <c r="B11" s="75" t="s">
        <v>2334</v>
      </c>
      <c r="C11" s="76">
        <v>300</v>
      </c>
      <c r="D11" s="69" t="s">
        <v>2320</v>
      </c>
      <c r="E11" s="77" t="s">
        <v>2335</v>
      </c>
      <c r="F11" s="77"/>
      <c r="G11" s="78" t="s">
        <v>2336</v>
      </c>
      <c r="H11" s="79"/>
      <c r="I11" s="3"/>
      <c r="J11" s="80"/>
      <c r="K11" s="79"/>
      <c r="L11" s="79"/>
      <c r="M11" s="79"/>
      <c r="N11" s="79"/>
      <c r="O11" s="79"/>
      <c r="P11" s="79"/>
      <c r="Q11" s="79"/>
      <c r="R11" s="79"/>
      <c r="S11" s="79"/>
      <c r="T11" s="79"/>
      <c r="U11" s="79"/>
      <c r="V11" s="79"/>
      <c r="W11" s="79"/>
      <c r="X11" s="79"/>
      <c r="Y11" s="79"/>
      <c r="Z11" s="79"/>
      <c r="AA11" s="79"/>
    </row>
    <row r="12" spans="1:27">
      <c r="A12" s="83"/>
      <c r="B12" s="75" t="s">
        <v>2337</v>
      </c>
      <c r="C12" s="76">
        <v>900</v>
      </c>
      <c r="D12" s="69" t="s">
        <v>2320</v>
      </c>
      <c r="E12" s="77" t="s">
        <v>2335</v>
      </c>
      <c r="F12" s="77"/>
      <c r="G12" s="78" t="s">
        <v>2338</v>
      </c>
      <c r="H12" s="79"/>
      <c r="J12" s="80"/>
      <c r="K12" s="79"/>
      <c r="L12" s="79"/>
      <c r="M12" s="79"/>
      <c r="N12" s="79"/>
      <c r="O12" s="79"/>
      <c r="P12" s="79"/>
      <c r="Q12" s="79"/>
      <c r="R12" s="79"/>
      <c r="S12" s="79"/>
      <c r="T12" s="79"/>
      <c r="U12" s="79"/>
      <c r="V12" s="79"/>
      <c r="W12" s="79"/>
      <c r="X12" s="79"/>
      <c r="Y12" s="79"/>
      <c r="Z12" s="79"/>
      <c r="AA12" s="79"/>
    </row>
    <row r="13" spans="1:27">
      <c r="A13" s="83"/>
      <c r="B13" s="75" t="s">
        <v>2339</v>
      </c>
      <c r="C13" s="76">
        <v>1500</v>
      </c>
      <c r="D13" s="69" t="s">
        <v>2320</v>
      </c>
      <c r="E13" s="77" t="s">
        <v>2335</v>
      </c>
      <c r="F13" s="77"/>
      <c r="G13" s="78" t="s">
        <v>2340</v>
      </c>
      <c r="H13" s="79"/>
      <c r="J13" s="80"/>
      <c r="K13" s="79"/>
      <c r="L13" s="79"/>
      <c r="M13" s="79"/>
      <c r="N13" s="79"/>
      <c r="O13" s="79"/>
      <c r="P13" s="79"/>
      <c r="Q13" s="79"/>
      <c r="R13" s="79"/>
      <c r="S13" s="79"/>
      <c r="T13" s="79"/>
      <c r="U13" s="79"/>
      <c r="V13" s="79"/>
      <c r="W13" s="79"/>
      <c r="X13" s="79"/>
      <c r="Y13" s="79"/>
      <c r="Z13" s="79"/>
      <c r="AA13" s="79"/>
    </row>
    <row r="14" spans="1:27">
      <c r="A14" s="84" t="s">
        <v>2341</v>
      </c>
      <c r="B14" s="67" t="s">
        <v>2342</v>
      </c>
      <c r="C14" s="68">
        <v>699</v>
      </c>
      <c r="D14" s="69" t="s">
        <v>2320</v>
      </c>
      <c r="E14" s="70" t="s">
        <v>2321</v>
      </c>
      <c r="F14" s="70"/>
      <c r="G14" s="71" t="s">
        <v>2343</v>
      </c>
      <c r="H14" s="85"/>
      <c r="J14" s="86"/>
      <c r="K14" s="87"/>
      <c r="L14" s="87"/>
      <c r="M14" s="87"/>
      <c r="N14" s="87"/>
      <c r="O14" s="87"/>
      <c r="P14" s="87"/>
      <c r="Q14" s="87"/>
      <c r="R14" s="87"/>
      <c r="S14" s="87"/>
      <c r="T14" s="88"/>
      <c r="U14" s="85"/>
      <c r="V14" s="88"/>
      <c r="W14" s="88"/>
      <c r="X14" s="85"/>
      <c r="Y14" s="85"/>
      <c r="Z14" s="85"/>
      <c r="AA14" s="85"/>
    </row>
    <row r="15" spans="1:27">
      <c r="A15" s="83"/>
      <c r="B15" s="67" t="s">
        <v>2344</v>
      </c>
      <c r="C15" s="68">
        <v>1059</v>
      </c>
      <c r="D15" s="69" t="s">
        <v>2320</v>
      </c>
      <c r="E15" s="70" t="s">
        <v>2321</v>
      </c>
      <c r="F15" s="70"/>
      <c r="G15" s="71" t="s">
        <v>2345</v>
      </c>
      <c r="H15" s="85"/>
      <c r="J15" s="86"/>
      <c r="K15" s="87"/>
      <c r="L15" s="87"/>
      <c r="M15" s="87"/>
      <c r="N15" s="87"/>
      <c r="O15" s="87"/>
      <c r="P15" s="87"/>
      <c r="Q15" s="87"/>
      <c r="R15" s="87"/>
      <c r="S15" s="87"/>
      <c r="T15" s="88"/>
      <c r="U15" s="85"/>
      <c r="V15" s="88"/>
      <c r="W15" s="88"/>
      <c r="X15" s="85"/>
      <c r="Y15" s="85"/>
      <c r="Z15" s="85"/>
      <c r="AA15" s="85"/>
    </row>
    <row r="16" spans="1:27">
      <c r="A16" s="83"/>
      <c r="B16" s="67" t="s">
        <v>2346</v>
      </c>
      <c r="C16" s="68">
        <v>1419</v>
      </c>
      <c r="D16" s="69" t="s">
        <v>2320</v>
      </c>
      <c r="E16" s="70" t="s">
        <v>2321</v>
      </c>
      <c r="F16" s="70"/>
      <c r="G16" s="71" t="s">
        <v>2347</v>
      </c>
      <c r="H16" s="85"/>
      <c r="J16" s="86"/>
      <c r="K16" s="87"/>
      <c r="L16" s="87"/>
      <c r="M16" s="87"/>
      <c r="N16" s="87"/>
      <c r="O16" s="87"/>
      <c r="P16" s="87"/>
      <c r="Q16" s="87"/>
      <c r="R16" s="87"/>
      <c r="S16" s="87"/>
      <c r="T16" s="88"/>
      <c r="U16" s="85"/>
      <c r="V16" s="88"/>
      <c r="W16" s="88"/>
      <c r="X16" s="85"/>
      <c r="Y16" s="85"/>
      <c r="Z16" s="85"/>
      <c r="AA16" s="85"/>
    </row>
    <row r="17" spans="1:27">
      <c r="A17" s="83"/>
      <c r="B17" s="67" t="s">
        <v>2348</v>
      </c>
      <c r="C17" s="68">
        <v>720</v>
      </c>
      <c r="D17" s="69" t="s">
        <v>2320</v>
      </c>
      <c r="E17" s="70" t="s">
        <v>2321</v>
      </c>
      <c r="F17" s="70"/>
      <c r="G17" s="71" t="s">
        <v>2349</v>
      </c>
      <c r="H17" s="85"/>
      <c r="J17" s="86"/>
      <c r="K17" s="87"/>
      <c r="L17" s="87"/>
      <c r="M17" s="87"/>
      <c r="N17" s="87"/>
      <c r="O17" s="87"/>
      <c r="P17" s="87"/>
      <c r="Q17" s="87"/>
      <c r="R17" s="87"/>
      <c r="S17" s="87"/>
      <c r="T17" s="88"/>
      <c r="U17" s="85"/>
      <c r="V17" s="88"/>
      <c r="W17" s="88"/>
      <c r="X17" s="85"/>
      <c r="Y17" s="85"/>
      <c r="Z17" s="85"/>
      <c r="AA17" s="85"/>
    </row>
    <row r="18" spans="1:27">
      <c r="A18" s="83"/>
      <c r="B18" s="67" t="s">
        <v>2350</v>
      </c>
      <c r="C18" s="68">
        <v>960</v>
      </c>
      <c r="D18" s="69" t="s">
        <v>2320</v>
      </c>
      <c r="E18" s="70" t="s">
        <v>2321</v>
      </c>
      <c r="F18" s="70"/>
      <c r="G18" s="71" t="s">
        <v>2351</v>
      </c>
      <c r="H18" s="85"/>
      <c r="J18" s="86"/>
      <c r="K18" s="87"/>
      <c r="L18" s="87"/>
      <c r="M18" s="87"/>
      <c r="N18" s="87"/>
      <c r="O18" s="87"/>
      <c r="P18" s="87"/>
      <c r="Q18" s="87"/>
      <c r="R18" s="87"/>
      <c r="S18" s="87"/>
      <c r="T18" s="88"/>
      <c r="U18" s="85"/>
      <c r="V18" s="88"/>
      <c r="W18" s="88"/>
      <c r="X18" s="85"/>
      <c r="Y18" s="85"/>
      <c r="Z18" s="85"/>
      <c r="AA18" s="85"/>
    </row>
    <row r="19" spans="1:27">
      <c r="A19" s="83"/>
      <c r="B19" s="67" t="s">
        <v>2352</v>
      </c>
      <c r="C19" s="68">
        <v>1200</v>
      </c>
      <c r="D19" s="69" t="s">
        <v>2320</v>
      </c>
      <c r="E19" s="70" t="s">
        <v>2321</v>
      </c>
      <c r="F19" s="70"/>
      <c r="G19" s="71" t="s">
        <v>2353</v>
      </c>
      <c r="H19" s="85"/>
      <c r="J19" s="86"/>
      <c r="K19" s="87"/>
      <c r="L19" s="87"/>
      <c r="M19" s="87"/>
      <c r="N19" s="87"/>
      <c r="O19" s="87"/>
      <c r="P19" s="87"/>
      <c r="Q19" s="87"/>
      <c r="R19" s="87"/>
      <c r="S19" s="87"/>
      <c r="T19" s="88"/>
      <c r="U19" s="85"/>
      <c r="V19" s="88"/>
      <c r="W19" s="88"/>
      <c r="X19" s="85"/>
      <c r="Y19" s="85"/>
      <c r="Z19" s="85"/>
      <c r="AA19" s="85"/>
    </row>
    <row r="20" spans="1:27">
      <c r="A20" s="83"/>
      <c r="B20" s="67" t="s">
        <v>2354</v>
      </c>
      <c r="C20" s="68">
        <v>699</v>
      </c>
      <c r="D20" s="69" t="s">
        <v>2320</v>
      </c>
      <c r="E20" s="70" t="s">
        <v>2328</v>
      </c>
      <c r="F20" s="70"/>
      <c r="G20" s="71" t="s">
        <v>2355</v>
      </c>
      <c r="H20" s="85"/>
      <c r="J20" s="86"/>
      <c r="K20" s="87"/>
      <c r="L20" s="87"/>
      <c r="M20" s="87"/>
      <c r="N20" s="87"/>
      <c r="O20" s="87"/>
      <c r="P20" s="87"/>
      <c r="Q20" s="87"/>
      <c r="R20" s="87"/>
      <c r="S20" s="87"/>
      <c r="T20" s="88"/>
      <c r="U20" s="85"/>
      <c r="V20" s="88"/>
      <c r="W20" s="88"/>
      <c r="X20" s="85"/>
      <c r="Y20" s="85"/>
      <c r="Z20" s="85"/>
      <c r="AA20" s="85"/>
    </row>
    <row r="21" spans="1:27">
      <c r="A21" s="83"/>
      <c r="B21" s="67" t="s">
        <v>2356</v>
      </c>
      <c r="C21" s="68">
        <v>1059</v>
      </c>
      <c r="D21" s="69" t="s">
        <v>2320</v>
      </c>
      <c r="E21" s="70" t="s">
        <v>2328</v>
      </c>
      <c r="F21" s="70"/>
      <c r="G21" s="71" t="s">
        <v>2357</v>
      </c>
      <c r="H21" s="85"/>
      <c r="J21" s="86"/>
      <c r="K21" s="87"/>
      <c r="L21" s="87"/>
      <c r="M21" s="87"/>
      <c r="N21" s="87"/>
      <c r="O21" s="87"/>
      <c r="P21" s="87"/>
      <c r="Q21" s="87"/>
      <c r="R21" s="87"/>
      <c r="S21" s="87"/>
      <c r="T21" s="88"/>
      <c r="U21" s="85"/>
      <c r="V21" s="88"/>
      <c r="W21" s="88"/>
      <c r="X21" s="85"/>
      <c r="Y21" s="85"/>
      <c r="Z21" s="85"/>
      <c r="AA21" s="85"/>
    </row>
    <row r="22" spans="1:27">
      <c r="A22" s="83"/>
      <c r="B22" s="67" t="s">
        <v>2358</v>
      </c>
      <c r="C22" s="68">
        <v>1419</v>
      </c>
      <c r="D22" s="69" t="s">
        <v>2320</v>
      </c>
      <c r="E22" s="70" t="s">
        <v>2328</v>
      </c>
      <c r="F22" s="70"/>
      <c r="G22" s="71" t="s">
        <v>2359</v>
      </c>
      <c r="H22" s="85"/>
      <c r="J22" s="86"/>
      <c r="K22" s="87"/>
      <c r="L22" s="87"/>
      <c r="M22" s="87"/>
      <c r="N22" s="87"/>
      <c r="O22" s="87"/>
      <c r="P22" s="87"/>
      <c r="Q22" s="87"/>
      <c r="R22" s="87"/>
      <c r="S22" s="87"/>
      <c r="T22" s="88"/>
      <c r="U22" s="85"/>
      <c r="V22" s="88"/>
      <c r="W22" s="88"/>
      <c r="X22" s="85"/>
      <c r="Y22" s="85"/>
      <c r="Z22" s="85"/>
      <c r="AA22" s="85"/>
    </row>
    <row r="23" spans="1:27">
      <c r="A23" s="89" t="s">
        <v>203</v>
      </c>
      <c r="B23" s="90" t="s">
        <v>2360</v>
      </c>
      <c r="C23" s="76">
        <v>120</v>
      </c>
      <c r="D23" s="69" t="s">
        <v>2320</v>
      </c>
      <c r="E23" s="77" t="s">
        <v>2335</v>
      </c>
      <c r="F23" s="77"/>
      <c r="G23" s="78" t="s">
        <v>2361</v>
      </c>
      <c r="H23" s="79"/>
      <c r="J23" s="91"/>
      <c r="K23" s="92"/>
      <c r="L23" s="92"/>
      <c r="M23" s="92"/>
      <c r="N23" s="92"/>
      <c r="O23" s="92"/>
      <c r="P23" s="92"/>
      <c r="Q23" s="92"/>
      <c r="R23" s="92"/>
      <c r="S23" s="92"/>
      <c r="T23" s="93"/>
      <c r="U23" s="79"/>
      <c r="V23" s="93"/>
      <c r="W23" s="79"/>
      <c r="X23" s="79"/>
      <c r="Y23" s="79"/>
      <c r="Z23" s="79"/>
      <c r="AA23" s="79"/>
    </row>
    <row r="24" spans="1:27" s="82" customFormat="1">
      <c r="A24" s="83"/>
      <c r="B24" s="75" t="s">
        <v>2362</v>
      </c>
      <c r="C24" s="76">
        <v>360</v>
      </c>
      <c r="D24" s="69" t="s">
        <v>2320</v>
      </c>
      <c r="E24" s="77" t="s">
        <v>2335</v>
      </c>
      <c r="F24" s="77"/>
      <c r="G24" s="78" t="s">
        <v>2363</v>
      </c>
      <c r="H24" s="79"/>
      <c r="I24" s="3"/>
      <c r="J24" s="80"/>
      <c r="K24" s="79"/>
      <c r="L24" s="79"/>
      <c r="M24" s="79"/>
      <c r="N24" s="79"/>
      <c r="O24" s="79"/>
      <c r="P24" s="79"/>
      <c r="Q24" s="79"/>
      <c r="R24" s="79"/>
      <c r="S24" s="79"/>
      <c r="T24" s="79"/>
      <c r="U24" s="79"/>
      <c r="V24" s="79"/>
      <c r="W24" s="79"/>
      <c r="X24" s="79"/>
      <c r="Y24" s="79"/>
      <c r="Z24" s="79"/>
      <c r="AA24" s="79"/>
    </row>
    <row r="25" spans="1:27" s="100" customFormat="1">
      <c r="A25" s="83"/>
      <c r="B25" s="94" t="s">
        <v>2364</v>
      </c>
      <c r="C25" s="95">
        <v>600</v>
      </c>
      <c r="D25" s="69" t="s">
        <v>2320</v>
      </c>
      <c r="E25" s="96" t="s">
        <v>2335</v>
      </c>
      <c r="F25" s="96"/>
      <c r="G25" s="97" t="s">
        <v>2365</v>
      </c>
      <c r="H25" s="98"/>
      <c r="I25" s="3"/>
      <c r="J25" s="99"/>
      <c r="K25" s="98"/>
      <c r="L25" s="98"/>
      <c r="M25" s="98"/>
      <c r="N25" s="98"/>
      <c r="O25" s="98"/>
      <c r="P25" s="98"/>
      <c r="Q25" s="98"/>
      <c r="R25" s="98"/>
      <c r="S25" s="98"/>
      <c r="T25" s="98"/>
      <c r="U25" s="98"/>
      <c r="V25" s="98"/>
      <c r="W25" s="98"/>
      <c r="X25" s="98"/>
      <c r="Y25" s="98"/>
      <c r="Z25" s="98"/>
      <c r="AA25" s="98"/>
    </row>
    <row r="26" spans="1:27" s="85" customFormat="1">
      <c r="A26" s="101" t="s">
        <v>210</v>
      </c>
      <c r="B26" s="85" t="s">
        <v>2366</v>
      </c>
      <c r="C26" s="102">
        <v>120</v>
      </c>
      <c r="D26" s="69" t="s">
        <v>2320</v>
      </c>
      <c r="E26" s="103" t="s">
        <v>2367</v>
      </c>
      <c r="F26" s="103"/>
      <c r="G26" s="85" t="s">
        <v>2368</v>
      </c>
      <c r="I26" s="3"/>
    </row>
    <row r="27" spans="1:27" s="85" customFormat="1">
      <c r="A27" s="104"/>
      <c r="B27" s="85" t="s">
        <v>2369</v>
      </c>
      <c r="C27" s="102">
        <v>360</v>
      </c>
      <c r="D27" s="69" t="s">
        <v>2320</v>
      </c>
      <c r="E27" s="103" t="s">
        <v>2367</v>
      </c>
      <c r="F27" s="103"/>
      <c r="G27" s="85" t="s">
        <v>2370</v>
      </c>
      <c r="I27" s="3"/>
    </row>
    <row r="28" spans="1:27" s="85" customFormat="1">
      <c r="A28" s="104"/>
      <c r="B28" s="85" t="s">
        <v>2371</v>
      </c>
      <c r="C28" s="102">
        <v>600</v>
      </c>
      <c r="D28" s="69" t="s">
        <v>2320</v>
      </c>
      <c r="E28" s="103" t="s">
        <v>2367</v>
      </c>
      <c r="F28" s="103"/>
      <c r="G28" s="85" t="s">
        <v>2372</v>
      </c>
      <c r="I28" s="3"/>
    </row>
    <row r="29" spans="1:27" s="104" customFormat="1">
      <c r="A29" s="101" t="s">
        <v>218</v>
      </c>
      <c r="B29" s="85" t="s">
        <v>2373</v>
      </c>
      <c r="C29" s="105">
        <v>120</v>
      </c>
      <c r="D29" s="69" t="s">
        <v>2320</v>
      </c>
      <c r="E29" s="106" t="s">
        <v>2367</v>
      </c>
      <c r="F29" s="106"/>
      <c r="G29" s="107" t="s">
        <v>2374</v>
      </c>
      <c r="H29" s="107"/>
      <c r="I29" s="3"/>
      <c r="J29" s="107"/>
      <c r="K29" s="107"/>
      <c r="L29" s="107"/>
      <c r="M29" s="107"/>
      <c r="N29" s="107"/>
      <c r="O29" s="107"/>
      <c r="P29" s="107"/>
      <c r="Q29" s="107"/>
      <c r="R29" s="107"/>
      <c r="S29" s="107"/>
      <c r="T29" s="107"/>
      <c r="U29" s="107"/>
      <c r="V29" s="107"/>
      <c r="W29" s="107"/>
      <c r="X29" s="107"/>
      <c r="Y29" s="107"/>
      <c r="Z29" s="107"/>
      <c r="AA29" s="107"/>
    </row>
    <row r="30" spans="1:27" s="104" customFormat="1">
      <c r="B30" s="107" t="s">
        <v>2375</v>
      </c>
      <c r="C30" s="105">
        <v>360</v>
      </c>
      <c r="D30" s="69" t="s">
        <v>2320</v>
      </c>
      <c r="E30" s="106" t="s">
        <v>2367</v>
      </c>
      <c r="F30" s="106"/>
      <c r="G30" s="107" t="s">
        <v>2376</v>
      </c>
      <c r="H30" s="107"/>
      <c r="I30" s="3"/>
      <c r="J30" s="107"/>
      <c r="K30" s="107"/>
      <c r="L30" s="107"/>
      <c r="M30" s="107"/>
      <c r="N30" s="107"/>
      <c r="O30" s="107"/>
      <c r="P30" s="107"/>
      <c r="Q30" s="107"/>
      <c r="R30" s="107"/>
      <c r="S30" s="107"/>
      <c r="T30" s="107"/>
      <c r="U30" s="107"/>
      <c r="V30" s="107"/>
      <c r="W30" s="107"/>
      <c r="X30" s="107"/>
      <c r="Y30" s="107"/>
      <c r="Z30" s="107"/>
      <c r="AA30" s="107"/>
    </row>
    <row r="31" spans="1:27" s="104" customFormat="1">
      <c r="B31" s="107" t="s">
        <v>2377</v>
      </c>
      <c r="C31" s="105">
        <v>600</v>
      </c>
      <c r="D31" s="69" t="s">
        <v>2320</v>
      </c>
      <c r="E31" s="106" t="s">
        <v>2367</v>
      </c>
      <c r="F31" s="106"/>
      <c r="G31" s="107" t="s">
        <v>2378</v>
      </c>
      <c r="H31" s="107"/>
      <c r="I31" s="3"/>
      <c r="J31" s="107"/>
      <c r="K31" s="107"/>
      <c r="L31" s="107"/>
      <c r="M31" s="107"/>
      <c r="N31" s="107"/>
      <c r="O31" s="107"/>
      <c r="P31" s="107"/>
      <c r="Q31" s="107"/>
      <c r="R31" s="107"/>
      <c r="S31" s="107"/>
      <c r="T31" s="107"/>
      <c r="U31" s="107"/>
      <c r="V31" s="107"/>
      <c r="W31" s="107"/>
      <c r="X31" s="107"/>
      <c r="Y31" s="107"/>
      <c r="Z31" s="107"/>
      <c r="AA31" s="107"/>
    </row>
    <row r="32" spans="1:27">
      <c r="A32" s="84" t="s">
        <v>2379</v>
      </c>
      <c r="B32" s="108" t="s">
        <v>2380</v>
      </c>
      <c r="C32" s="109">
        <v>639</v>
      </c>
      <c r="D32" s="69" t="s">
        <v>2320</v>
      </c>
      <c r="E32" s="110" t="s">
        <v>2321</v>
      </c>
      <c r="F32" s="110"/>
      <c r="G32" s="111" t="s">
        <v>2381</v>
      </c>
      <c r="H32" s="107"/>
      <c r="J32" s="112"/>
      <c r="K32" s="113"/>
      <c r="L32" s="113"/>
      <c r="M32" s="113"/>
      <c r="N32" s="113"/>
      <c r="O32" s="113"/>
      <c r="P32" s="113"/>
      <c r="Q32" s="113"/>
      <c r="R32" s="113"/>
      <c r="S32" s="113"/>
      <c r="T32" s="114"/>
      <c r="U32" s="107"/>
      <c r="V32" s="114"/>
      <c r="W32" s="114"/>
      <c r="X32" s="107"/>
      <c r="Y32" s="107"/>
      <c r="Z32" s="107"/>
      <c r="AA32" s="107"/>
    </row>
    <row r="33" spans="1:27">
      <c r="A33" s="83"/>
      <c r="B33" s="67" t="s">
        <v>2382</v>
      </c>
      <c r="C33" s="68">
        <v>879</v>
      </c>
      <c r="D33" s="69" t="s">
        <v>2320</v>
      </c>
      <c r="E33" s="70" t="s">
        <v>2321</v>
      </c>
      <c r="F33" s="70"/>
      <c r="G33" s="71" t="s">
        <v>2383</v>
      </c>
      <c r="H33" s="85"/>
      <c r="J33" s="86"/>
      <c r="K33" s="87"/>
      <c r="L33" s="87"/>
      <c r="M33" s="87"/>
      <c r="N33" s="87"/>
      <c r="O33" s="87"/>
      <c r="P33" s="87"/>
      <c r="Q33" s="87"/>
      <c r="R33" s="87"/>
      <c r="S33" s="87"/>
      <c r="T33" s="88"/>
      <c r="U33" s="85"/>
      <c r="V33" s="88"/>
      <c r="W33" s="88"/>
      <c r="X33" s="85"/>
      <c r="Y33" s="85"/>
      <c r="Z33" s="85"/>
      <c r="AA33" s="85"/>
    </row>
    <row r="34" spans="1:27">
      <c r="A34" s="83"/>
      <c r="B34" s="67" t="s">
        <v>2384</v>
      </c>
      <c r="C34" s="68">
        <v>1119</v>
      </c>
      <c r="D34" s="69" t="s">
        <v>2320</v>
      </c>
      <c r="E34" s="70" t="s">
        <v>2321</v>
      </c>
      <c r="F34" s="70"/>
      <c r="G34" s="71" t="s">
        <v>2385</v>
      </c>
      <c r="H34" s="85"/>
      <c r="J34" s="86"/>
      <c r="K34" s="87"/>
      <c r="L34" s="87"/>
      <c r="M34" s="87"/>
      <c r="N34" s="87"/>
      <c r="O34" s="87"/>
      <c r="P34" s="87"/>
      <c r="Q34" s="87"/>
      <c r="R34" s="87"/>
      <c r="S34" s="87"/>
      <c r="T34" s="88"/>
      <c r="U34" s="85"/>
      <c r="V34" s="88"/>
      <c r="W34" s="88"/>
      <c r="X34" s="85"/>
      <c r="Y34" s="85"/>
      <c r="Z34" s="85"/>
      <c r="AA34" s="85"/>
    </row>
    <row r="35" spans="1:27">
      <c r="A35" s="83"/>
      <c r="B35" s="67" t="s">
        <v>2386</v>
      </c>
      <c r="C35" s="68">
        <v>639</v>
      </c>
      <c r="D35" s="69" t="s">
        <v>2320</v>
      </c>
      <c r="E35" s="70" t="s">
        <v>2321</v>
      </c>
      <c r="F35" s="70"/>
      <c r="G35" s="71" t="s">
        <v>2387</v>
      </c>
      <c r="H35" s="85"/>
      <c r="J35" s="86"/>
      <c r="K35" s="87"/>
      <c r="L35" s="87"/>
      <c r="M35" s="87"/>
      <c r="N35" s="87"/>
      <c r="O35" s="87"/>
      <c r="P35" s="87"/>
      <c r="Q35" s="87"/>
      <c r="R35" s="87"/>
      <c r="S35" s="87"/>
      <c r="T35" s="88"/>
      <c r="U35" s="85"/>
      <c r="V35" s="88"/>
      <c r="W35" s="88"/>
      <c r="X35" s="85"/>
      <c r="Y35" s="85"/>
      <c r="Z35" s="85"/>
      <c r="AA35" s="85"/>
    </row>
    <row r="36" spans="1:27">
      <c r="A36" s="83"/>
      <c r="B36" s="67" t="s">
        <v>2388</v>
      </c>
      <c r="C36" s="68">
        <v>879</v>
      </c>
      <c r="D36" s="69" t="s">
        <v>2320</v>
      </c>
      <c r="E36" s="70" t="s">
        <v>2321</v>
      </c>
      <c r="F36" s="70"/>
      <c r="G36" s="71" t="s">
        <v>2389</v>
      </c>
      <c r="H36" s="85"/>
      <c r="J36" s="86"/>
      <c r="K36" s="87"/>
      <c r="L36" s="87"/>
      <c r="M36" s="87"/>
      <c r="N36" s="87"/>
      <c r="O36" s="87"/>
      <c r="P36" s="87"/>
      <c r="Q36" s="87"/>
      <c r="R36" s="87"/>
      <c r="S36" s="87"/>
      <c r="T36" s="88"/>
      <c r="U36" s="85"/>
      <c r="V36" s="88"/>
      <c r="W36" s="88"/>
      <c r="X36" s="85"/>
      <c r="Y36" s="85"/>
      <c r="Z36" s="85"/>
      <c r="AA36" s="85"/>
    </row>
    <row r="37" spans="1:27">
      <c r="A37" s="83"/>
      <c r="B37" s="67" t="s">
        <v>2390</v>
      </c>
      <c r="C37" s="68">
        <v>1119</v>
      </c>
      <c r="D37" s="69" t="s">
        <v>2320</v>
      </c>
      <c r="E37" s="70" t="s">
        <v>2321</v>
      </c>
      <c r="F37" s="70"/>
      <c r="G37" s="71" t="s">
        <v>2391</v>
      </c>
      <c r="H37" s="85"/>
      <c r="J37" s="86"/>
      <c r="K37" s="87"/>
      <c r="L37" s="87"/>
      <c r="M37" s="87"/>
      <c r="N37" s="87"/>
      <c r="O37" s="87"/>
      <c r="P37" s="87"/>
      <c r="Q37" s="87"/>
      <c r="R37" s="87"/>
      <c r="S37" s="87"/>
      <c r="T37" s="88"/>
      <c r="U37" s="85"/>
      <c r="V37" s="88"/>
      <c r="W37" s="88"/>
      <c r="X37" s="85"/>
      <c r="Y37" s="85"/>
      <c r="Z37" s="85"/>
      <c r="AA37" s="85"/>
    </row>
    <row r="38" spans="1:27">
      <c r="A38" s="83"/>
      <c r="B38" s="67" t="s">
        <v>2392</v>
      </c>
      <c r="C38" s="68">
        <v>250</v>
      </c>
      <c r="D38" s="69" t="s">
        <v>2320</v>
      </c>
      <c r="E38" s="70" t="s">
        <v>2321</v>
      </c>
      <c r="F38" s="70"/>
      <c r="G38" s="71" t="s">
        <v>2393</v>
      </c>
      <c r="H38" s="85"/>
      <c r="J38" s="86"/>
      <c r="K38" s="87"/>
      <c r="L38" s="87"/>
      <c r="M38" s="87"/>
      <c r="N38" s="87"/>
      <c r="O38" s="87"/>
      <c r="P38" s="87"/>
      <c r="Q38" s="87"/>
      <c r="R38" s="87"/>
      <c r="S38" s="87"/>
      <c r="T38" s="88"/>
      <c r="U38" s="85"/>
      <c r="V38" s="88"/>
      <c r="W38" s="88"/>
      <c r="X38" s="85"/>
      <c r="Y38" s="85"/>
      <c r="Z38" s="85"/>
      <c r="AA38" s="85"/>
    </row>
    <row r="39" spans="1:27">
      <c r="A39" s="83"/>
      <c r="B39" s="67" t="s">
        <v>2394</v>
      </c>
      <c r="C39" s="68">
        <v>639</v>
      </c>
      <c r="D39" s="69" t="s">
        <v>2320</v>
      </c>
      <c r="E39" s="70" t="s">
        <v>2328</v>
      </c>
      <c r="F39" s="70"/>
      <c r="G39" s="71" t="s">
        <v>2395</v>
      </c>
      <c r="H39" s="85"/>
      <c r="J39" s="86"/>
      <c r="K39" s="87"/>
      <c r="L39" s="87"/>
      <c r="M39" s="87"/>
      <c r="N39" s="87"/>
      <c r="O39" s="87"/>
      <c r="P39" s="87"/>
      <c r="Q39" s="87"/>
      <c r="R39" s="87"/>
      <c r="S39" s="87"/>
      <c r="T39" s="88"/>
      <c r="U39" s="85"/>
      <c r="V39" s="88"/>
      <c r="W39" s="88"/>
      <c r="X39" s="85"/>
      <c r="Y39" s="85"/>
      <c r="Z39" s="85"/>
      <c r="AA39" s="85"/>
    </row>
    <row r="40" spans="1:27">
      <c r="A40" s="83"/>
      <c r="B40" s="67" t="s">
        <v>2396</v>
      </c>
      <c r="C40" s="68">
        <v>879</v>
      </c>
      <c r="D40" s="69" t="s">
        <v>2320</v>
      </c>
      <c r="E40" s="70" t="s">
        <v>2328</v>
      </c>
      <c r="F40" s="70"/>
      <c r="G40" s="71" t="s">
        <v>2397</v>
      </c>
      <c r="H40" s="85"/>
      <c r="J40" s="86"/>
      <c r="K40" s="87"/>
      <c r="L40" s="87"/>
      <c r="M40" s="87"/>
      <c r="N40" s="87"/>
      <c r="O40" s="87"/>
      <c r="P40" s="87"/>
      <c r="Q40" s="87"/>
      <c r="R40" s="87"/>
      <c r="S40" s="87"/>
      <c r="T40" s="88"/>
      <c r="U40" s="85"/>
      <c r="V40" s="88"/>
      <c r="W40" s="88"/>
      <c r="X40" s="85"/>
      <c r="Y40" s="85"/>
      <c r="Z40" s="85"/>
      <c r="AA40" s="85"/>
    </row>
    <row r="41" spans="1:27">
      <c r="A41" s="83"/>
      <c r="B41" s="67" t="s">
        <v>2398</v>
      </c>
      <c r="C41" s="68">
        <v>1119</v>
      </c>
      <c r="D41" s="69" t="s">
        <v>2320</v>
      </c>
      <c r="E41" s="70" t="s">
        <v>2328</v>
      </c>
      <c r="F41" s="70"/>
      <c r="G41" s="71" t="s">
        <v>2399</v>
      </c>
      <c r="H41" s="85"/>
      <c r="J41" s="86"/>
      <c r="K41" s="87"/>
      <c r="L41" s="87"/>
      <c r="M41" s="87"/>
      <c r="N41" s="87"/>
      <c r="O41" s="87"/>
      <c r="P41" s="87"/>
      <c r="Q41" s="87"/>
      <c r="R41" s="87"/>
      <c r="S41" s="87"/>
      <c r="T41" s="88"/>
      <c r="U41" s="85"/>
      <c r="V41" s="88"/>
      <c r="W41" s="88"/>
      <c r="X41" s="85"/>
      <c r="Y41" s="85"/>
      <c r="Z41" s="85"/>
      <c r="AA41" s="85"/>
    </row>
    <row r="42" spans="1:27">
      <c r="A42" s="83"/>
      <c r="B42" s="67" t="s">
        <v>2400</v>
      </c>
      <c r="C42" s="68">
        <v>250</v>
      </c>
      <c r="D42" s="69" t="s">
        <v>2320</v>
      </c>
      <c r="E42" s="70" t="s">
        <v>2328</v>
      </c>
      <c r="F42" s="70"/>
      <c r="G42" s="71" t="s">
        <v>2401</v>
      </c>
      <c r="H42" s="85"/>
      <c r="J42" s="86"/>
      <c r="K42" s="87"/>
      <c r="L42" s="87"/>
      <c r="M42" s="87"/>
      <c r="N42" s="87"/>
      <c r="O42" s="87"/>
      <c r="P42" s="87"/>
      <c r="Q42" s="87"/>
      <c r="R42" s="87"/>
      <c r="S42" s="87"/>
      <c r="T42" s="88"/>
      <c r="U42" s="85"/>
      <c r="V42" s="88"/>
      <c r="W42" s="88"/>
      <c r="X42" s="85"/>
      <c r="Y42" s="85"/>
      <c r="Z42" s="85"/>
      <c r="AA42" s="85"/>
    </row>
    <row r="43" spans="1:27">
      <c r="A43" s="83"/>
      <c r="B43" s="67" t="s">
        <v>2402</v>
      </c>
      <c r="C43" s="68">
        <v>639</v>
      </c>
      <c r="D43" s="69" t="s">
        <v>2320</v>
      </c>
      <c r="E43" s="70" t="s">
        <v>2403</v>
      </c>
      <c r="F43" s="70"/>
      <c r="G43" s="71" t="s">
        <v>2404</v>
      </c>
      <c r="H43" s="85"/>
      <c r="J43" s="86"/>
      <c r="K43" s="87"/>
      <c r="L43" s="87"/>
      <c r="M43" s="87"/>
      <c r="N43" s="87"/>
      <c r="O43" s="87"/>
      <c r="P43" s="87"/>
      <c r="Q43" s="87"/>
      <c r="R43" s="87"/>
      <c r="S43" s="87"/>
      <c r="T43" s="88"/>
      <c r="U43" s="85"/>
      <c r="V43" s="88"/>
      <c r="W43" s="88"/>
      <c r="X43" s="85"/>
      <c r="Y43" s="85"/>
      <c r="Z43" s="85"/>
      <c r="AA43" s="85"/>
    </row>
    <row r="44" spans="1:27">
      <c r="A44" s="83"/>
      <c r="B44" s="67" t="s">
        <v>2405</v>
      </c>
      <c r="C44" s="68">
        <v>879</v>
      </c>
      <c r="D44" s="69" t="s">
        <v>2320</v>
      </c>
      <c r="E44" s="70" t="s">
        <v>2403</v>
      </c>
      <c r="F44" s="70"/>
      <c r="G44" s="71" t="s">
        <v>2406</v>
      </c>
      <c r="H44" s="85"/>
      <c r="J44" s="86"/>
      <c r="K44" s="87"/>
      <c r="L44" s="87"/>
      <c r="M44" s="87"/>
      <c r="N44" s="87"/>
      <c r="O44" s="87"/>
      <c r="P44" s="87"/>
      <c r="Q44" s="87"/>
      <c r="R44" s="87"/>
      <c r="S44" s="87"/>
      <c r="T44" s="88"/>
      <c r="U44" s="85"/>
      <c r="V44" s="88"/>
      <c r="W44" s="88"/>
      <c r="X44" s="85"/>
      <c r="Y44" s="85"/>
      <c r="Z44" s="85"/>
      <c r="AA44" s="85"/>
    </row>
    <row r="45" spans="1:27">
      <c r="A45" s="83"/>
      <c r="B45" s="67" t="s">
        <v>2407</v>
      </c>
      <c r="C45" s="68">
        <v>1119</v>
      </c>
      <c r="D45" s="69" t="s">
        <v>2320</v>
      </c>
      <c r="E45" s="70" t="s">
        <v>2403</v>
      </c>
      <c r="F45" s="70"/>
      <c r="G45" s="71" t="s">
        <v>2408</v>
      </c>
      <c r="H45" s="85"/>
      <c r="J45" s="86"/>
      <c r="K45" s="87"/>
      <c r="L45" s="87"/>
      <c r="M45" s="87"/>
      <c r="N45" s="87"/>
      <c r="O45" s="87"/>
      <c r="P45" s="87"/>
      <c r="Q45" s="87"/>
      <c r="R45" s="87"/>
      <c r="S45" s="87"/>
      <c r="T45" s="88"/>
      <c r="U45" s="85"/>
      <c r="V45" s="88"/>
      <c r="W45" s="88"/>
      <c r="X45" s="85"/>
      <c r="Y45" s="85"/>
      <c r="Z45" s="85"/>
      <c r="AA45" s="85"/>
    </row>
    <row r="46" spans="1:27">
      <c r="A46" s="83"/>
      <c r="B46" s="115" t="s">
        <v>2409</v>
      </c>
      <c r="C46" s="68">
        <v>250</v>
      </c>
      <c r="D46" s="87" t="s">
        <v>2410</v>
      </c>
      <c r="E46" s="70" t="s">
        <v>2403</v>
      </c>
      <c r="F46" s="70"/>
      <c r="G46" s="71" t="s">
        <v>2411</v>
      </c>
      <c r="H46" s="85"/>
      <c r="J46" s="86"/>
      <c r="K46" s="87"/>
      <c r="L46" s="87"/>
      <c r="M46" s="87"/>
      <c r="N46" s="87"/>
      <c r="O46" s="87"/>
      <c r="P46" s="87"/>
      <c r="Q46" s="87"/>
      <c r="R46" s="87"/>
      <c r="S46" s="87"/>
      <c r="T46" s="88"/>
      <c r="U46" s="85"/>
      <c r="V46" s="88"/>
      <c r="W46" s="88"/>
      <c r="X46" s="85"/>
      <c r="Y46" s="85"/>
      <c r="Z46" s="85"/>
      <c r="AA46" s="85"/>
    </row>
    <row r="47" spans="1:27">
      <c r="A47" s="74" t="s">
        <v>2412</v>
      </c>
      <c r="B47" s="115" t="s">
        <v>2413</v>
      </c>
      <c r="C47" s="68">
        <v>1389</v>
      </c>
      <c r="D47" s="87" t="s">
        <v>2414</v>
      </c>
      <c r="E47" s="70" t="s">
        <v>2415</v>
      </c>
      <c r="F47" s="70"/>
      <c r="G47" s="71" t="s">
        <v>2416</v>
      </c>
      <c r="H47" s="85"/>
      <c r="J47" s="86"/>
      <c r="K47" s="87"/>
      <c r="L47" s="87"/>
      <c r="M47" s="87"/>
      <c r="N47" s="87"/>
      <c r="O47" s="87"/>
      <c r="P47" s="87"/>
      <c r="Q47" s="87"/>
      <c r="R47" s="87"/>
      <c r="S47" s="87"/>
      <c r="T47" s="88"/>
      <c r="U47" s="85"/>
      <c r="V47" s="88"/>
      <c r="W47" s="88"/>
      <c r="X47" s="85"/>
      <c r="Y47" s="85"/>
      <c r="Z47" s="85"/>
      <c r="AA47" s="85"/>
    </row>
    <row r="48" spans="1:27" s="124" customFormat="1">
      <c r="A48" s="116"/>
      <c r="B48" s="115" t="s">
        <v>2417</v>
      </c>
      <c r="C48" s="117">
        <v>120</v>
      </c>
      <c r="D48" s="118" t="s">
        <v>2320</v>
      </c>
      <c r="E48" s="119" t="s">
        <v>2335</v>
      </c>
      <c r="F48" s="119"/>
      <c r="G48" s="120" t="s">
        <v>2418</v>
      </c>
      <c r="H48" s="121"/>
      <c r="I48" s="3"/>
      <c r="J48" s="122"/>
      <c r="K48" s="118"/>
      <c r="L48" s="118"/>
      <c r="M48" s="118"/>
      <c r="N48" s="118"/>
      <c r="O48" s="118"/>
      <c r="P48" s="118"/>
      <c r="Q48" s="118"/>
      <c r="R48" s="118"/>
      <c r="S48" s="118"/>
      <c r="T48" s="123"/>
      <c r="U48" s="121"/>
      <c r="V48" s="123"/>
      <c r="W48" s="123"/>
      <c r="X48" s="121"/>
      <c r="Y48" s="121"/>
      <c r="Z48" s="121"/>
      <c r="AA48" s="121"/>
    </row>
    <row r="49" spans="1:27">
      <c r="A49" s="74" t="s">
        <v>2419</v>
      </c>
      <c r="B49" s="75" t="s">
        <v>2420</v>
      </c>
      <c r="C49" s="76">
        <v>120</v>
      </c>
      <c r="D49" s="118" t="s">
        <v>2320</v>
      </c>
      <c r="E49" s="77" t="s">
        <v>2335</v>
      </c>
      <c r="F49" s="77"/>
      <c r="G49" s="78" t="s">
        <v>2421</v>
      </c>
      <c r="H49" s="79"/>
      <c r="J49" s="91"/>
      <c r="K49" s="92"/>
      <c r="L49" s="92"/>
      <c r="M49" s="92"/>
      <c r="N49" s="92"/>
      <c r="O49" s="92"/>
      <c r="P49" s="92"/>
      <c r="Q49" s="92"/>
      <c r="R49" s="92"/>
      <c r="S49" s="92"/>
      <c r="T49" s="93"/>
      <c r="U49" s="79"/>
      <c r="V49" s="93"/>
      <c r="W49" s="93"/>
      <c r="X49" s="79"/>
      <c r="Y49" s="79"/>
      <c r="Z49" s="79"/>
      <c r="AA49" s="79"/>
    </row>
    <row r="50" spans="1:27">
      <c r="A50" s="83"/>
      <c r="B50" s="75" t="s">
        <v>2422</v>
      </c>
      <c r="C50" s="76">
        <v>360</v>
      </c>
      <c r="D50" s="118" t="s">
        <v>2320</v>
      </c>
      <c r="E50" s="77" t="s">
        <v>2335</v>
      </c>
      <c r="F50" s="77"/>
      <c r="G50" s="78" t="s">
        <v>2423</v>
      </c>
      <c r="H50" s="79"/>
      <c r="J50" s="91"/>
      <c r="K50" s="92"/>
      <c r="L50" s="92"/>
      <c r="M50" s="92"/>
      <c r="N50" s="92"/>
      <c r="O50" s="92"/>
      <c r="P50" s="92"/>
      <c r="Q50" s="92"/>
      <c r="R50" s="92"/>
      <c r="S50" s="92"/>
      <c r="T50" s="93"/>
      <c r="U50" s="79"/>
      <c r="V50" s="93"/>
      <c r="W50" s="93"/>
      <c r="X50" s="79"/>
      <c r="Y50" s="79"/>
      <c r="Z50" s="79"/>
      <c r="AA50" s="79"/>
    </row>
    <row r="51" spans="1:27">
      <c r="A51" s="83"/>
      <c r="B51" s="75" t="s">
        <v>2424</v>
      </c>
      <c r="C51" s="76">
        <v>600</v>
      </c>
      <c r="D51" s="118" t="s">
        <v>2320</v>
      </c>
      <c r="E51" s="77" t="s">
        <v>2335</v>
      </c>
      <c r="F51" s="77"/>
      <c r="G51" s="78" t="s">
        <v>2425</v>
      </c>
      <c r="H51" s="79"/>
      <c r="J51" s="91"/>
      <c r="K51" s="92"/>
      <c r="L51" s="92"/>
      <c r="M51" s="92"/>
      <c r="N51" s="92"/>
      <c r="O51" s="92"/>
      <c r="P51" s="92"/>
      <c r="Q51" s="92"/>
      <c r="R51" s="92"/>
      <c r="S51" s="92"/>
      <c r="T51" s="93"/>
      <c r="U51" s="79"/>
      <c r="V51" s="93"/>
      <c r="W51" s="93"/>
      <c r="X51" s="79"/>
      <c r="Y51" s="79"/>
      <c r="Z51" s="79"/>
      <c r="AA51" s="79"/>
    </row>
    <row r="52" spans="1:27">
      <c r="A52" s="84" t="s">
        <v>2426</v>
      </c>
      <c r="B52" s="115" t="s">
        <v>170</v>
      </c>
      <c r="C52" s="68">
        <v>885</v>
      </c>
      <c r="D52" s="87"/>
      <c r="E52" s="70" t="s">
        <v>2427</v>
      </c>
      <c r="F52" s="70"/>
      <c r="G52" s="71" t="s">
        <v>2428</v>
      </c>
      <c r="H52" s="85"/>
      <c r="J52" s="86">
        <v>44692</v>
      </c>
      <c r="K52" s="87"/>
      <c r="L52" s="87"/>
      <c r="M52" s="87"/>
      <c r="N52" s="87"/>
      <c r="O52" s="87"/>
      <c r="P52" s="87"/>
      <c r="Q52" s="87"/>
      <c r="R52" s="87"/>
      <c r="S52" s="87"/>
      <c r="T52" s="88"/>
      <c r="U52" s="85"/>
      <c r="V52" s="88"/>
      <c r="W52" s="88"/>
      <c r="X52" s="85"/>
      <c r="Y52" s="85"/>
      <c r="Z52" s="85"/>
      <c r="AA52" s="85"/>
    </row>
    <row r="53" spans="1:27">
      <c r="A53" s="83"/>
      <c r="B53" s="115" t="s">
        <v>172</v>
      </c>
      <c r="C53" s="68">
        <v>1685</v>
      </c>
      <c r="D53" s="87"/>
      <c r="E53" s="70" t="s">
        <v>2427</v>
      </c>
      <c r="F53" s="70"/>
      <c r="G53" s="71" t="s">
        <v>2429</v>
      </c>
      <c r="H53" s="85"/>
      <c r="J53" s="86">
        <v>44692</v>
      </c>
      <c r="K53" s="87"/>
      <c r="L53" s="87"/>
      <c r="M53" s="87"/>
      <c r="N53" s="87"/>
      <c r="O53" s="87"/>
      <c r="P53" s="87"/>
      <c r="Q53" s="87"/>
      <c r="R53" s="87"/>
      <c r="S53" s="87"/>
      <c r="T53" s="88"/>
      <c r="U53" s="85"/>
      <c r="V53" s="88"/>
      <c r="W53" s="88"/>
      <c r="X53" s="85"/>
      <c r="Y53" s="85"/>
      <c r="Z53" s="85"/>
      <c r="AA53" s="85"/>
    </row>
    <row r="54" spans="1:27">
      <c r="A54" s="83"/>
      <c r="B54" s="115" t="s">
        <v>174</v>
      </c>
      <c r="C54" s="68">
        <v>2485</v>
      </c>
      <c r="D54" s="87"/>
      <c r="E54" s="70" t="s">
        <v>2427</v>
      </c>
      <c r="F54" s="70"/>
      <c r="G54" s="71" t="s">
        <v>2430</v>
      </c>
      <c r="H54" s="85"/>
      <c r="J54" s="86">
        <v>44692</v>
      </c>
      <c r="K54" s="87"/>
      <c r="L54" s="87"/>
      <c r="M54" s="87"/>
      <c r="N54" s="87"/>
      <c r="O54" s="87"/>
      <c r="P54" s="87"/>
      <c r="Q54" s="87"/>
      <c r="R54" s="87"/>
      <c r="S54" s="87"/>
      <c r="T54" s="88"/>
      <c r="U54" s="85"/>
      <c r="V54" s="88"/>
      <c r="W54" s="88"/>
      <c r="X54" s="85"/>
      <c r="Y54" s="85"/>
      <c r="Z54" s="85"/>
      <c r="AA54" s="85"/>
    </row>
    <row r="55" spans="1:27" ht="5.45" customHeight="1">
      <c r="A55" s="83"/>
      <c r="B55" s="115"/>
      <c r="C55" s="68"/>
      <c r="D55" s="87"/>
      <c r="E55" s="70"/>
      <c r="F55" s="70"/>
      <c r="G55" s="71"/>
      <c r="H55" s="85"/>
      <c r="J55" s="86"/>
      <c r="K55" s="87"/>
      <c r="L55" s="87"/>
      <c r="M55" s="87"/>
      <c r="N55" s="87"/>
      <c r="O55" s="87"/>
      <c r="P55" s="87"/>
      <c r="Q55" s="87"/>
      <c r="R55" s="87"/>
      <c r="S55" s="87"/>
      <c r="T55" s="88"/>
      <c r="U55" s="85"/>
      <c r="V55" s="88"/>
      <c r="W55" s="88"/>
      <c r="X55" s="85"/>
      <c r="Y55" s="85"/>
      <c r="Z55" s="85"/>
      <c r="AA55" s="85"/>
    </row>
    <row r="56" spans="1:27">
      <c r="A56" s="83"/>
      <c r="B56" s="115" t="s">
        <v>2431</v>
      </c>
      <c r="C56" s="68">
        <v>885</v>
      </c>
      <c r="D56" s="87"/>
      <c r="E56" s="70" t="s">
        <v>2432</v>
      </c>
      <c r="F56" s="70"/>
      <c r="G56" s="71" t="s">
        <v>2433</v>
      </c>
      <c r="H56" s="85"/>
      <c r="J56" s="86">
        <v>44692</v>
      </c>
      <c r="K56" s="87"/>
      <c r="L56" s="87"/>
      <c r="M56" s="87"/>
      <c r="N56" s="87"/>
      <c r="O56" s="87"/>
      <c r="P56" s="87"/>
      <c r="Q56" s="87"/>
      <c r="R56" s="87"/>
      <c r="S56" s="87"/>
      <c r="T56" s="88"/>
      <c r="U56" s="85"/>
      <c r="V56" s="88"/>
      <c r="W56" s="88"/>
      <c r="X56" s="85"/>
      <c r="Y56" s="85"/>
      <c r="Z56" s="85"/>
      <c r="AA56" s="85"/>
    </row>
    <row r="57" spans="1:27">
      <c r="A57" s="83"/>
      <c r="B57" s="115" t="s">
        <v>2434</v>
      </c>
      <c r="C57" s="68">
        <v>1685</v>
      </c>
      <c r="D57" s="87"/>
      <c r="E57" s="70" t="s">
        <v>2432</v>
      </c>
      <c r="F57" s="70"/>
      <c r="G57" s="71" t="s">
        <v>2435</v>
      </c>
      <c r="H57" s="85"/>
      <c r="J57" s="86">
        <v>44692</v>
      </c>
      <c r="K57" s="87"/>
      <c r="L57" s="87"/>
      <c r="M57" s="87"/>
      <c r="N57" s="87"/>
      <c r="O57" s="87"/>
      <c r="P57" s="87"/>
      <c r="Q57" s="87"/>
      <c r="R57" s="87"/>
      <c r="S57" s="87"/>
      <c r="T57" s="88"/>
      <c r="U57" s="85"/>
      <c r="V57" s="88"/>
      <c r="W57" s="88"/>
      <c r="X57" s="85"/>
      <c r="Y57" s="85"/>
      <c r="Z57" s="85"/>
      <c r="AA57" s="85"/>
    </row>
    <row r="58" spans="1:27">
      <c r="A58" s="83"/>
      <c r="B58" s="115" t="s">
        <v>2436</v>
      </c>
      <c r="C58" s="68">
        <v>2485</v>
      </c>
      <c r="D58" s="87"/>
      <c r="E58" s="70" t="s">
        <v>2432</v>
      </c>
      <c r="F58" s="70"/>
      <c r="G58" s="71" t="s">
        <v>2437</v>
      </c>
      <c r="H58" s="85"/>
      <c r="J58" s="86">
        <v>44692</v>
      </c>
      <c r="K58" s="87"/>
      <c r="L58" s="87"/>
      <c r="M58" s="87"/>
      <c r="N58" s="87"/>
      <c r="O58" s="87"/>
      <c r="P58" s="87"/>
      <c r="Q58" s="87"/>
      <c r="R58" s="87"/>
      <c r="S58" s="87"/>
      <c r="T58" s="88"/>
      <c r="U58" s="85"/>
      <c r="V58" s="88"/>
      <c r="W58" s="88"/>
      <c r="X58" s="85"/>
      <c r="Y58" s="85"/>
      <c r="Z58" s="85"/>
      <c r="AA58" s="85"/>
    </row>
    <row r="59" spans="1:27" ht="9" customHeight="1">
      <c r="A59" s="83"/>
      <c r="B59" s="115"/>
      <c r="C59" s="68"/>
      <c r="D59" s="87"/>
      <c r="E59" s="70"/>
      <c r="F59" s="70"/>
      <c r="G59" s="71"/>
      <c r="H59" s="85"/>
      <c r="J59" s="86"/>
      <c r="K59" s="87"/>
      <c r="L59" s="87"/>
      <c r="M59" s="87"/>
      <c r="N59" s="87"/>
      <c r="O59" s="87"/>
      <c r="P59" s="87"/>
      <c r="Q59" s="87"/>
      <c r="R59" s="87"/>
      <c r="S59" s="87"/>
      <c r="T59" s="88"/>
      <c r="U59" s="85"/>
      <c r="V59" s="88"/>
      <c r="W59" s="88"/>
      <c r="X59" s="85"/>
      <c r="Y59" s="85"/>
      <c r="Z59" s="85"/>
      <c r="AA59" s="85"/>
    </row>
    <row r="60" spans="1:27">
      <c r="A60" s="74" t="s">
        <v>2438</v>
      </c>
      <c r="B60" s="75" t="s">
        <v>177</v>
      </c>
      <c r="C60" s="76">
        <v>400</v>
      </c>
      <c r="D60" s="92"/>
      <c r="E60" s="77" t="s">
        <v>2439</v>
      </c>
      <c r="F60" s="77"/>
      <c r="G60" s="78" t="s">
        <v>178</v>
      </c>
      <c r="H60" s="79"/>
      <c r="J60" s="91">
        <v>44692</v>
      </c>
      <c r="K60" s="92"/>
      <c r="L60" s="92"/>
      <c r="M60" s="92"/>
      <c r="N60" s="92"/>
      <c r="O60" s="92"/>
      <c r="P60" s="92"/>
      <c r="Q60" s="92"/>
      <c r="R60" s="92"/>
      <c r="S60" s="92"/>
      <c r="T60" s="93"/>
      <c r="U60" s="79"/>
      <c r="V60" s="93"/>
      <c r="W60" s="93"/>
      <c r="X60" s="79"/>
      <c r="Y60" s="79"/>
      <c r="Z60" s="79"/>
      <c r="AA60" s="79"/>
    </row>
    <row r="61" spans="1:27">
      <c r="A61" s="83"/>
      <c r="B61" s="75" t="s">
        <v>179</v>
      </c>
      <c r="C61" s="76">
        <v>1200</v>
      </c>
      <c r="D61" s="92"/>
      <c r="E61" s="77" t="s">
        <v>2439</v>
      </c>
      <c r="F61" s="77"/>
      <c r="G61" s="78" t="s">
        <v>180</v>
      </c>
      <c r="H61" s="79"/>
      <c r="J61" s="91">
        <v>44692</v>
      </c>
      <c r="K61" s="92"/>
      <c r="L61" s="92"/>
      <c r="M61" s="92"/>
      <c r="N61" s="92"/>
      <c r="O61" s="92"/>
      <c r="P61" s="92"/>
      <c r="Q61" s="92"/>
      <c r="R61" s="92"/>
      <c r="S61" s="92"/>
      <c r="T61" s="93"/>
      <c r="U61" s="79"/>
      <c r="V61" s="93"/>
      <c r="W61" s="93"/>
      <c r="X61" s="79"/>
      <c r="Y61" s="79"/>
      <c r="Z61" s="79"/>
      <c r="AA61" s="79"/>
    </row>
    <row r="62" spans="1:27">
      <c r="A62" s="83"/>
      <c r="B62" s="75" t="s">
        <v>181</v>
      </c>
      <c r="C62" s="76">
        <v>2000</v>
      </c>
      <c r="D62" s="92"/>
      <c r="E62" s="77" t="s">
        <v>2439</v>
      </c>
      <c r="F62" s="77"/>
      <c r="G62" s="78" t="s">
        <v>182</v>
      </c>
      <c r="H62" s="79"/>
      <c r="J62" s="91">
        <v>44692</v>
      </c>
      <c r="K62" s="92"/>
      <c r="L62" s="92"/>
      <c r="M62" s="92"/>
      <c r="N62" s="92"/>
      <c r="O62" s="92"/>
      <c r="P62" s="92"/>
      <c r="Q62" s="92"/>
      <c r="R62" s="92"/>
      <c r="S62" s="92"/>
      <c r="T62" s="93"/>
      <c r="U62" s="79"/>
      <c r="V62" s="93"/>
      <c r="W62" s="93"/>
      <c r="X62" s="79"/>
      <c r="Y62" s="79"/>
      <c r="Z62" s="79"/>
      <c r="AA62" s="79"/>
    </row>
    <row r="63" spans="1:27" ht="5.45" customHeight="1">
      <c r="A63" s="83"/>
      <c r="B63" s="115"/>
      <c r="C63" s="68"/>
      <c r="D63" s="87"/>
      <c r="E63" s="70"/>
      <c r="F63" s="70"/>
      <c r="G63" s="71"/>
      <c r="H63" s="85"/>
      <c r="J63" s="86"/>
      <c r="K63" s="87"/>
      <c r="L63" s="87"/>
      <c r="M63" s="87"/>
      <c r="N63" s="87"/>
      <c r="O63" s="87"/>
      <c r="P63" s="87"/>
      <c r="Q63" s="87"/>
      <c r="R63" s="87"/>
      <c r="S63" s="87"/>
      <c r="T63" s="88"/>
      <c r="U63" s="85"/>
      <c r="V63" s="88"/>
      <c r="W63" s="88"/>
      <c r="X63" s="85"/>
      <c r="Y63" s="85"/>
      <c r="Z63" s="85"/>
      <c r="AA63" s="85"/>
    </row>
    <row r="64" spans="1:27">
      <c r="A64" s="83" t="s">
        <v>2440</v>
      </c>
      <c r="B64" s="115" t="s">
        <v>378</v>
      </c>
      <c r="C64" s="68">
        <v>725</v>
      </c>
      <c r="D64" s="87"/>
      <c r="E64" s="70" t="s">
        <v>2321</v>
      </c>
      <c r="F64" s="70"/>
      <c r="G64" s="71" t="s">
        <v>2441</v>
      </c>
      <c r="H64" s="85"/>
      <c r="J64" s="86">
        <v>44692</v>
      </c>
      <c r="K64" s="87"/>
      <c r="L64" s="87"/>
      <c r="M64" s="87"/>
      <c r="N64" s="87"/>
      <c r="O64" s="87"/>
      <c r="P64" s="87"/>
      <c r="Q64" s="87"/>
      <c r="R64" s="87"/>
      <c r="S64" s="87"/>
      <c r="T64" s="88"/>
      <c r="U64" s="85"/>
      <c r="V64" s="88"/>
      <c r="W64" s="88"/>
      <c r="X64" s="85"/>
      <c r="Y64" s="85"/>
      <c r="Z64" s="85"/>
      <c r="AA64" s="85"/>
    </row>
    <row r="65" spans="1:27">
      <c r="A65" s="83"/>
      <c r="B65" s="115" t="s">
        <v>380</v>
      </c>
      <c r="C65" s="68">
        <v>1205</v>
      </c>
      <c r="D65" s="87"/>
      <c r="E65" s="70" t="s">
        <v>2321</v>
      </c>
      <c r="F65" s="70"/>
      <c r="G65" s="71" t="s">
        <v>2442</v>
      </c>
      <c r="H65" s="85"/>
      <c r="J65" s="86">
        <v>44692</v>
      </c>
      <c r="K65" s="87"/>
      <c r="L65" s="87"/>
      <c r="M65" s="87"/>
      <c r="N65" s="87"/>
      <c r="O65" s="87"/>
      <c r="P65" s="87"/>
      <c r="Q65" s="87"/>
      <c r="R65" s="87"/>
      <c r="S65" s="87"/>
      <c r="T65" s="88"/>
      <c r="U65" s="85"/>
      <c r="V65" s="88"/>
      <c r="W65" s="88"/>
      <c r="X65" s="85"/>
      <c r="Y65" s="85"/>
      <c r="Z65" s="85"/>
      <c r="AA65" s="85"/>
    </row>
    <row r="66" spans="1:27">
      <c r="A66" s="83"/>
      <c r="B66" s="115" t="s">
        <v>382</v>
      </c>
      <c r="C66" s="68">
        <v>1685</v>
      </c>
      <c r="D66" s="87"/>
      <c r="E66" s="70" t="s">
        <v>2321</v>
      </c>
      <c r="F66" s="70"/>
      <c r="G66" s="71" t="s">
        <v>2443</v>
      </c>
      <c r="H66" s="85"/>
      <c r="J66" s="86">
        <v>44692</v>
      </c>
      <c r="K66" s="87"/>
      <c r="L66" s="87"/>
      <c r="M66" s="87"/>
      <c r="N66" s="87"/>
      <c r="O66" s="87"/>
      <c r="P66" s="87"/>
      <c r="Q66" s="87"/>
      <c r="R66" s="87"/>
      <c r="S66" s="87"/>
      <c r="T66" s="88"/>
      <c r="U66" s="85"/>
      <c r="V66" s="88"/>
      <c r="W66" s="88"/>
      <c r="X66" s="85"/>
      <c r="Y66" s="85"/>
      <c r="Z66" s="85"/>
      <c r="AA66" s="85"/>
    </row>
    <row r="67" spans="1:27" ht="7.9" customHeight="1">
      <c r="A67" s="83"/>
      <c r="B67" s="115"/>
      <c r="C67" s="68"/>
      <c r="D67" s="87"/>
      <c r="E67" s="70"/>
      <c r="F67" s="70"/>
      <c r="G67" s="71"/>
      <c r="H67" s="85"/>
      <c r="J67" s="86"/>
      <c r="K67" s="87"/>
      <c r="L67" s="87"/>
      <c r="M67" s="87"/>
      <c r="N67" s="87"/>
      <c r="O67" s="87"/>
      <c r="P67" s="87"/>
      <c r="Q67" s="87"/>
      <c r="R67" s="87"/>
      <c r="S67" s="87"/>
      <c r="T67" s="88"/>
      <c r="U67" s="85"/>
      <c r="V67" s="88"/>
      <c r="W67" s="88"/>
      <c r="X67" s="85"/>
      <c r="Y67" s="85"/>
      <c r="Z67" s="85"/>
      <c r="AA67" s="85"/>
    </row>
    <row r="68" spans="1:27">
      <c r="A68" s="83"/>
      <c r="B68" s="115" t="s">
        <v>2444</v>
      </c>
      <c r="C68" s="68">
        <v>725</v>
      </c>
      <c r="D68" s="87"/>
      <c r="E68" s="70" t="s">
        <v>2432</v>
      </c>
      <c r="F68" s="70"/>
      <c r="G68" s="71" t="s">
        <v>2445</v>
      </c>
      <c r="H68" s="85"/>
      <c r="J68" s="86">
        <v>44692</v>
      </c>
      <c r="K68" s="87"/>
      <c r="L68" s="87"/>
      <c r="M68" s="87"/>
      <c r="N68" s="87"/>
      <c r="O68" s="87"/>
      <c r="P68" s="87"/>
      <c r="Q68" s="87"/>
      <c r="R68" s="87"/>
      <c r="S68" s="87"/>
      <c r="T68" s="88"/>
      <c r="U68" s="85"/>
      <c r="V68" s="88"/>
      <c r="W68" s="88"/>
      <c r="X68" s="85"/>
      <c r="Y68" s="85"/>
      <c r="Z68" s="85"/>
      <c r="AA68" s="85"/>
    </row>
    <row r="69" spans="1:27">
      <c r="A69" s="83"/>
      <c r="B69" s="115" t="s">
        <v>2446</v>
      </c>
      <c r="C69" s="68">
        <v>1205</v>
      </c>
      <c r="D69" s="87"/>
      <c r="E69" s="70" t="s">
        <v>2432</v>
      </c>
      <c r="F69" s="70"/>
      <c r="G69" s="71" t="s">
        <v>2447</v>
      </c>
      <c r="H69" s="85"/>
      <c r="J69" s="86">
        <v>44692</v>
      </c>
      <c r="K69" s="87"/>
      <c r="L69" s="87"/>
      <c r="M69" s="87"/>
      <c r="N69" s="87"/>
      <c r="O69" s="87"/>
      <c r="P69" s="87"/>
      <c r="Q69" s="87"/>
      <c r="R69" s="87"/>
      <c r="S69" s="87"/>
      <c r="T69" s="88"/>
      <c r="U69" s="85"/>
      <c r="V69" s="88"/>
      <c r="W69" s="88"/>
      <c r="X69" s="85"/>
      <c r="Y69" s="85"/>
      <c r="Z69" s="85"/>
      <c r="AA69" s="85"/>
    </row>
    <row r="70" spans="1:27">
      <c r="A70" s="83"/>
      <c r="B70" s="115" t="s">
        <v>2448</v>
      </c>
      <c r="C70" s="68">
        <v>1685</v>
      </c>
      <c r="D70" s="87"/>
      <c r="E70" s="70" t="s">
        <v>2432</v>
      </c>
      <c r="F70" s="70"/>
      <c r="G70" s="71" t="s">
        <v>2449</v>
      </c>
      <c r="H70" s="85"/>
      <c r="J70" s="86">
        <v>44692</v>
      </c>
      <c r="K70" s="87"/>
      <c r="L70" s="87"/>
      <c r="M70" s="87"/>
      <c r="N70" s="87"/>
      <c r="O70" s="87"/>
      <c r="P70" s="87"/>
      <c r="Q70" s="87"/>
      <c r="R70" s="87"/>
      <c r="S70" s="87"/>
      <c r="T70" s="88"/>
      <c r="U70" s="85"/>
      <c r="V70" s="88"/>
      <c r="W70" s="88"/>
      <c r="X70" s="85"/>
      <c r="Y70" s="85"/>
      <c r="Z70" s="85"/>
      <c r="AA70" s="85"/>
    </row>
    <row r="71" spans="1:27" ht="8.4499999999999993" customHeight="1">
      <c r="A71" s="83"/>
      <c r="B71" s="115"/>
      <c r="C71" s="68"/>
      <c r="D71" s="87"/>
      <c r="E71" s="70"/>
      <c r="F71" s="70"/>
      <c r="G71" s="71"/>
      <c r="H71" s="85"/>
      <c r="J71" s="86"/>
      <c r="K71" s="87"/>
      <c r="L71" s="87"/>
      <c r="M71" s="87"/>
      <c r="N71" s="87"/>
      <c r="O71" s="87"/>
      <c r="P71" s="87"/>
      <c r="Q71" s="87"/>
      <c r="R71" s="87"/>
      <c r="S71" s="87"/>
      <c r="T71" s="88"/>
      <c r="U71" s="85"/>
      <c r="V71" s="88"/>
      <c r="W71" s="88"/>
      <c r="X71" s="85"/>
      <c r="Y71" s="85"/>
      <c r="Z71" s="85"/>
      <c r="AA71" s="85"/>
    </row>
    <row r="72" spans="1:27">
      <c r="A72" s="74" t="s">
        <v>384</v>
      </c>
      <c r="B72" s="75" t="s">
        <v>385</v>
      </c>
      <c r="C72" s="76">
        <v>240</v>
      </c>
      <c r="D72" s="92"/>
      <c r="E72" s="77" t="s">
        <v>2439</v>
      </c>
      <c r="F72" s="77"/>
      <c r="G72" s="78" t="s">
        <v>386</v>
      </c>
      <c r="H72" s="79"/>
      <c r="J72" s="91"/>
      <c r="K72" s="92"/>
      <c r="L72" s="92"/>
      <c r="M72" s="92"/>
      <c r="N72" s="92"/>
      <c r="O72" s="92"/>
      <c r="P72" s="92"/>
      <c r="Q72" s="92"/>
      <c r="R72" s="92"/>
      <c r="S72" s="92"/>
      <c r="T72" s="93"/>
      <c r="U72" s="79"/>
      <c r="V72" s="93"/>
      <c r="W72" s="93"/>
      <c r="X72" s="79"/>
      <c r="Y72" s="79"/>
      <c r="Z72" s="79"/>
      <c r="AA72" s="79"/>
    </row>
    <row r="73" spans="1:27">
      <c r="A73" s="83"/>
      <c r="B73" s="75" t="s">
        <v>387</v>
      </c>
      <c r="C73" s="76">
        <v>720</v>
      </c>
      <c r="D73" s="92"/>
      <c r="E73" s="77" t="s">
        <v>2439</v>
      </c>
      <c r="F73" s="77"/>
      <c r="G73" s="78" t="s">
        <v>388</v>
      </c>
      <c r="H73" s="79"/>
      <c r="J73" s="91"/>
      <c r="K73" s="92"/>
      <c r="L73" s="92"/>
      <c r="M73" s="92"/>
      <c r="N73" s="92"/>
      <c r="O73" s="92"/>
      <c r="P73" s="92"/>
      <c r="Q73" s="92"/>
      <c r="R73" s="92"/>
      <c r="S73" s="92"/>
      <c r="T73" s="93"/>
      <c r="U73" s="79"/>
      <c r="V73" s="93"/>
      <c r="W73" s="93"/>
      <c r="X73" s="79"/>
      <c r="Y73" s="79"/>
      <c r="Z73" s="79"/>
      <c r="AA73" s="79"/>
    </row>
    <row r="74" spans="1:27">
      <c r="A74" s="83"/>
      <c r="B74" s="75" t="s">
        <v>389</v>
      </c>
      <c r="C74" s="76">
        <v>1200</v>
      </c>
      <c r="D74" s="92"/>
      <c r="E74" s="77" t="s">
        <v>2439</v>
      </c>
      <c r="F74" s="77"/>
      <c r="G74" s="78" t="s">
        <v>390</v>
      </c>
      <c r="H74" s="79"/>
      <c r="J74" s="91"/>
      <c r="K74" s="92"/>
      <c r="L74" s="92"/>
      <c r="M74" s="92"/>
      <c r="N74" s="92"/>
      <c r="O74" s="92"/>
      <c r="P74" s="92"/>
      <c r="Q74" s="92"/>
      <c r="R74" s="92"/>
      <c r="S74" s="92"/>
      <c r="T74" s="93"/>
      <c r="U74" s="79"/>
      <c r="V74" s="93"/>
      <c r="W74" s="93"/>
      <c r="X74" s="79"/>
      <c r="Y74" s="79"/>
      <c r="Z74" s="79"/>
      <c r="AA74" s="79"/>
    </row>
    <row r="75" spans="1:27" ht="6" customHeight="1">
      <c r="A75" s="83"/>
      <c r="B75" s="115"/>
      <c r="C75" s="68"/>
      <c r="D75" s="87"/>
      <c r="E75" s="70"/>
      <c r="F75" s="70"/>
      <c r="G75" s="71"/>
      <c r="H75" s="85"/>
      <c r="J75" s="86"/>
      <c r="K75" s="87"/>
      <c r="L75" s="87"/>
      <c r="M75" s="87"/>
      <c r="N75" s="87"/>
      <c r="O75" s="87"/>
      <c r="P75" s="87"/>
      <c r="Q75" s="87"/>
      <c r="R75" s="87"/>
      <c r="S75" s="87"/>
      <c r="T75" s="88"/>
      <c r="U75" s="85"/>
      <c r="V75" s="88"/>
      <c r="W75" s="88"/>
      <c r="X75" s="85"/>
      <c r="Y75" s="85"/>
      <c r="Z75" s="85"/>
      <c r="AA75" s="85"/>
    </row>
    <row r="76" spans="1:27">
      <c r="A76" s="74" t="s">
        <v>391</v>
      </c>
      <c r="B76" s="115" t="s">
        <v>392</v>
      </c>
      <c r="C76" s="68">
        <v>160</v>
      </c>
      <c r="D76" s="87"/>
      <c r="E76" s="70" t="s">
        <v>2439</v>
      </c>
      <c r="F76" s="70"/>
      <c r="G76" s="71" t="s">
        <v>393</v>
      </c>
      <c r="H76" s="85"/>
      <c r="J76" s="86"/>
      <c r="K76" s="87"/>
      <c r="L76" s="87"/>
      <c r="M76" s="87"/>
      <c r="N76" s="87"/>
      <c r="O76" s="87"/>
      <c r="P76" s="87"/>
      <c r="Q76" s="87"/>
      <c r="R76" s="87"/>
      <c r="S76" s="87"/>
      <c r="T76" s="88"/>
      <c r="U76" s="85"/>
      <c r="V76" s="88"/>
      <c r="W76" s="88"/>
      <c r="X76" s="85"/>
      <c r="Y76" s="85"/>
      <c r="Z76" s="85"/>
      <c r="AA76" s="85"/>
    </row>
    <row r="77" spans="1:27">
      <c r="A77" s="83"/>
      <c r="B77" s="115" t="s">
        <v>394</v>
      </c>
      <c r="C77" s="68">
        <v>480</v>
      </c>
      <c r="D77" s="87"/>
      <c r="E77" s="70" t="s">
        <v>2439</v>
      </c>
      <c r="F77" s="70"/>
      <c r="G77" s="71" t="s">
        <v>395</v>
      </c>
      <c r="H77" s="85"/>
      <c r="J77" s="86"/>
      <c r="K77" s="87"/>
      <c r="L77" s="87"/>
      <c r="M77" s="87"/>
      <c r="N77" s="87"/>
      <c r="O77" s="87"/>
      <c r="P77" s="87"/>
      <c r="Q77" s="87"/>
      <c r="R77" s="87"/>
      <c r="S77" s="87"/>
      <c r="T77" s="88"/>
      <c r="U77" s="85"/>
      <c r="V77" s="88"/>
      <c r="W77" s="88"/>
      <c r="X77" s="85"/>
      <c r="Y77" s="85"/>
      <c r="Z77" s="85"/>
      <c r="AA77" s="85"/>
    </row>
    <row r="78" spans="1:27">
      <c r="A78" s="83"/>
      <c r="B78" s="115" t="s">
        <v>396</v>
      </c>
      <c r="C78" s="68">
        <v>800</v>
      </c>
      <c r="D78" s="87"/>
      <c r="E78" s="70" t="s">
        <v>2439</v>
      </c>
      <c r="F78" s="70"/>
      <c r="G78" s="71" t="s">
        <v>397</v>
      </c>
      <c r="H78" s="85"/>
      <c r="J78" s="86"/>
      <c r="K78" s="87"/>
      <c r="L78" s="87"/>
      <c r="M78" s="87"/>
      <c r="N78" s="87"/>
      <c r="O78" s="87"/>
      <c r="P78" s="87"/>
      <c r="Q78" s="87"/>
      <c r="R78" s="87"/>
      <c r="S78" s="87"/>
      <c r="T78" s="88"/>
      <c r="U78" s="85"/>
      <c r="V78" s="88"/>
      <c r="W78" s="88"/>
      <c r="X78" s="85"/>
      <c r="Y78" s="85"/>
      <c r="Z78" s="85"/>
      <c r="AA78" s="85"/>
    </row>
    <row r="79" spans="1:27" ht="6" customHeight="1">
      <c r="A79" s="83"/>
      <c r="B79" s="115"/>
      <c r="C79" s="68"/>
      <c r="D79" s="87"/>
      <c r="E79" s="70"/>
      <c r="F79" s="70"/>
      <c r="G79" s="71"/>
      <c r="H79" s="85"/>
      <c r="J79" s="86"/>
      <c r="K79" s="87"/>
      <c r="L79" s="87"/>
      <c r="M79" s="87"/>
      <c r="N79" s="87"/>
      <c r="O79" s="87"/>
      <c r="P79" s="87"/>
      <c r="Q79" s="87"/>
      <c r="R79" s="87"/>
      <c r="S79" s="87"/>
      <c r="T79" s="88"/>
      <c r="U79" s="85"/>
      <c r="V79" s="88"/>
      <c r="W79" s="88"/>
      <c r="X79" s="85"/>
      <c r="Y79" s="85"/>
      <c r="Z79" s="85"/>
      <c r="AA79" s="85"/>
    </row>
    <row r="80" spans="1:27">
      <c r="A80" s="74" t="s">
        <v>398</v>
      </c>
      <c r="B80" s="75" t="s">
        <v>399</v>
      </c>
      <c r="C80" s="76">
        <v>160</v>
      </c>
      <c r="D80" s="92"/>
      <c r="E80" s="77" t="s">
        <v>2439</v>
      </c>
      <c r="F80" s="77"/>
      <c r="G80" s="78" t="s">
        <v>400</v>
      </c>
      <c r="H80" s="79"/>
      <c r="J80" s="91"/>
      <c r="K80" s="92"/>
      <c r="L80" s="92"/>
      <c r="M80" s="92"/>
      <c r="N80" s="92"/>
      <c r="O80" s="92"/>
      <c r="P80" s="92"/>
      <c r="Q80" s="92"/>
      <c r="R80" s="92"/>
      <c r="S80" s="92"/>
      <c r="T80" s="93"/>
      <c r="U80" s="79"/>
      <c r="V80" s="93"/>
      <c r="W80" s="93"/>
      <c r="X80" s="79"/>
      <c r="Y80" s="79"/>
      <c r="Z80" s="79"/>
      <c r="AA80" s="79"/>
    </row>
    <row r="81" spans="1:27">
      <c r="A81" s="83"/>
      <c r="B81" s="75" t="s">
        <v>401</v>
      </c>
      <c r="C81" s="76">
        <v>480</v>
      </c>
      <c r="D81" s="92"/>
      <c r="E81" s="77" t="s">
        <v>2439</v>
      </c>
      <c r="F81" s="77"/>
      <c r="G81" s="78" t="s">
        <v>402</v>
      </c>
      <c r="H81" s="79"/>
      <c r="J81" s="91"/>
      <c r="K81" s="92"/>
      <c r="L81" s="92"/>
      <c r="M81" s="92"/>
      <c r="N81" s="92"/>
      <c r="O81" s="92"/>
      <c r="P81" s="92"/>
      <c r="Q81" s="92"/>
      <c r="R81" s="92"/>
      <c r="S81" s="92"/>
      <c r="T81" s="93"/>
      <c r="U81" s="79"/>
      <c r="V81" s="93"/>
      <c r="W81" s="93"/>
      <c r="X81" s="79"/>
      <c r="Y81" s="79"/>
      <c r="Z81" s="79"/>
      <c r="AA81" s="79"/>
    </row>
    <row r="82" spans="1:27">
      <c r="A82" s="83"/>
      <c r="B82" s="75" t="s">
        <v>403</v>
      </c>
      <c r="C82" s="76">
        <v>800</v>
      </c>
      <c r="D82" s="92"/>
      <c r="E82" s="77" t="s">
        <v>2439</v>
      </c>
      <c r="F82" s="77"/>
      <c r="G82" s="78" t="s">
        <v>404</v>
      </c>
      <c r="H82" s="79"/>
      <c r="J82" s="91"/>
      <c r="K82" s="92"/>
      <c r="L82" s="92"/>
      <c r="M82" s="92"/>
      <c r="N82" s="92"/>
      <c r="O82" s="92"/>
      <c r="P82" s="92"/>
      <c r="Q82" s="92"/>
      <c r="R82" s="92"/>
      <c r="S82" s="92"/>
      <c r="T82" s="93"/>
      <c r="U82" s="79"/>
      <c r="V82" s="93"/>
      <c r="W82" s="93"/>
      <c r="X82" s="79"/>
      <c r="Y82" s="79"/>
      <c r="Z82" s="79"/>
      <c r="AA82" s="79"/>
    </row>
    <row r="83" spans="1:27" ht="6.6" customHeight="1">
      <c r="A83" s="83"/>
      <c r="B83" s="75"/>
      <c r="C83" s="76"/>
      <c r="D83" s="92"/>
      <c r="E83" s="92"/>
      <c r="F83" s="77"/>
      <c r="G83" s="78"/>
      <c r="H83" s="79"/>
      <c r="J83" s="91"/>
      <c r="K83" s="92"/>
      <c r="L83" s="92"/>
      <c r="M83" s="92"/>
      <c r="N83" s="92"/>
      <c r="O83" s="92"/>
      <c r="P83" s="92"/>
      <c r="Q83" s="92"/>
      <c r="R83" s="92"/>
      <c r="S83" s="92"/>
      <c r="T83" s="93"/>
      <c r="U83" s="79"/>
      <c r="V83" s="93"/>
      <c r="W83" s="93"/>
      <c r="X83" s="79"/>
      <c r="Y83" s="79"/>
      <c r="Z83" s="79"/>
      <c r="AA83" s="79"/>
    </row>
    <row r="84" spans="1:27">
      <c r="A84" s="83" t="s">
        <v>2450</v>
      </c>
      <c r="B84" s="115" t="s">
        <v>2451</v>
      </c>
      <c r="C84" s="68">
        <v>990</v>
      </c>
      <c r="D84" s="87"/>
      <c r="E84" s="70" t="s">
        <v>2427</v>
      </c>
      <c r="F84" s="70"/>
      <c r="G84" s="71" t="s">
        <v>2452</v>
      </c>
      <c r="H84" s="85"/>
      <c r="J84" s="86"/>
      <c r="K84" s="87"/>
      <c r="L84" s="87"/>
      <c r="M84" s="87"/>
      <c r="N84" s="87"/>
      <c r="O84" s="87"/>
      <c r="P84" s="87"/>
      <c r="Q84" s="87"/>
      <c r="R84" s="87"/>
      <c r="S84" s="87"/>
      <c r="T84" s="88"/>
      <c r="U84" s="85"/>
      <c r="V84" s="88"/>
      <c r="W84" s="88"/>
      <c r="X84" s="85"/>
      <c r="Y84" s="85"/>
      <c r="Z84" s="85"/>
      <c r="AA84" s="85"/>
    </row>
    <row r="85" spans="1:27">
      <c r="A85" s="83"/>
      <c r="B85" s="115" t="s">
        <v>2453</v>
      </c>
      <c r="C85" s="68">
        <v>1330</v>
      </c>
      <c r="D85" s="87"/>
      <c r="E85" s="70" t="s">
        <v>2427</v>
      </c>
      <c r="F85" s="70"/>
      <c r="G85" s="71" t="s">
        <v>2454</v>
      </c>
      <c r="H85" s="85"/>
      <c r="J85" s="86"/>
      <c r="K85" s="87"/>
      <c r="L85" s="87"/>
      <c r="M85" s="87"/>
      <c r="N85" s="87"/>
      <c r="O85" s="87"/>
      <c r="P85" s="87"/>
      <c r="Q85" s="87"/>
      <c r="R85" s="87"/>
      <c r="S85" s="87"/>
      <c r="T85" s="88"/>
      <c r="U85" s="85"/>
      <c r="V85" s="88"/>
      <c r="W85" s="88"/>
      <c r="X85" s="85"/>
      <c r="Y85" s="85"/>
      <c r="Z85" s="85"/>
      <c r="AA85" s="85"/>
    </row>
    <row r="86" spans="1:27">
      <c r="A86" s="83"/>
      <c r="B86" s="115" t="s">
        <v>2455</v>
      </c>
      <c r="C86" s="68">
        <v>990</v>
      </c>
      <c r="D86" s="87"/>
      <c r="E86" s="70" t="s">
        <v>2432</v>
      </c>
      <c r="F86" s="70"/>
      <c r="G86" s="71" t="s">
        <v>2456</v>
      </c>
      <c r="H86" s="85"/>
      <c r="J86" s="86"/>
      <c r="K86" s="87"/>
      <c r="L86" s="87"/>
      <c r="M86" s="87"/>
      <c r="N86" s="87"/>
      <c r="O86" s="87"/>
      <c r="P86" s="87"/>
      <c r="Q86" s="87"/>
      <c r="R86" s="87"/>
      <c r="S86" s="87"/>
      <c r="T86" s="88"/>
      <c r="U86" s="85"/>
      <c r="V86" s="88"/>
      <c r="W86" s="88"/>
      <c r="X86" s="85"/>
      <c r="Y86" s="85"/>
      <c r="Z86" s="85"/>
      <c r="AA86" s="85"/>
    </row>
    <row r="87" spans="1:27">
      <c r="A87" s="83"/>
      <c r="B87" s="115" t="s">
        <v>2457</v>
      </c>
      <c r="C87" s="68">
        <v>1330</v>
      </c>
      <c r="D87" s="87"/>
      <c r="E87" s="70" t="s">
        <v>2432</v>
      </c>
      <c r="F87" s="70"/>
      <c r="G87" s="71" t="s">
        <v>2458</v>
      </c>
      <c r="H87" s="85"/>
      <c r="J87" s="86"/>
      <c r="K87" s="87"/>
      <c r="L87" s="87"/>
      <c r="M87" s="87"/>
      <c r="N87" s="87"/>
      <c r="O87" s="87"/>
      <c r="P87" s="87"/>
      <c r="Q87" s="87"/>
      <c r="R87" s="87"/>
      <c r="S87" s="87"/>
      <c r="T87" s="88"/>
      <c r="U87" s="85"/>
      <c r="V87" s="88"/>
      <c r="W87" s="88"/>
      <c r="X87" s="85"/>
      <c r="Y87" s="85"/>
      <c r="Z87" s="85"/>
      <c r="AA87" s="85"/>
    </row>
    <row r="88" spans="1:27">
      <c r="A88" s="74" t="s">
        <v>2459</v>
      </c>
      <c r="B88" s="75" t="s">
        <v>2460</v>
      </c>
      <c r="C88" s="76">
        <v>170</v>
      </c>
      <c r="D88" s="92"/>
      <c r="E88" s="77" t="s">
        <v>2439</v>
      </c>
      <c r="F88" s="77"/>
      <c r="G88" s="78" t="s">
        <v>2461</v>
      </c>
      <c r="H88" s="79"/>
      <c r="J88" s="91"/>
      <c r="K88" s="92"/>
      <c r="L88" s="92"/>
      <c r="M88" s="92"/>
      <c r="N88" s="92"/>
      <c r="O88" s="92"/>
      <c r="P88" s="92"/>
      <c r="Q88" s="92"/>
      <c r="R88" s="92"/>
      <c r="S88" s="92"/>
      <c r="T88" s="93"/>
      <c r="U88" s="79"/>
      <c r="V88" s="93"/>
      <c r="W88" s="93"/>
      <c r="X88" s="79"/>
      <c r="Y88" s="79"/>
      <c r="Z88" s="79"/>
      <c r="AA88" s="79"/>
    </row>
    <row r="89" spans="1:27">
      <c r="A89" s="83"/>
      <c r="B89" s="75" t="s">
        <v>2462</v>
      </c>
      <c r="C89" s="76">
        <v>510</v>
      </c>
      <c r="D89" s="92"/>
      <c r="E89" s="77" t="s">
        <v>2439</v>
      </c>
      <c r="F89" s="77"/>
      <c r="G89" s="78" t="s">
        <v>2463</v>
      </c>
      <c r="H89" s="79"/>
      <c r="J89" s="91"/>
      <c r="K89" s="92"/>
      <c r="L89" s="92"/>
      <c r="M89" s="92"/>
      <c r="N89" s="92"/>
      <c r="O89" s="92"/>
      <c r="P89" s="92"/>
      <c r="Q89" s="92"/>
      <c r="R89" s="92"/>
      <c r="S89" s="92"/>
      <c r="T89" s="93"/>
      <c r="U89" s="79"/>
      <c r="V89" s="93"/>
      <c r="W89" s="93"/>
      <c r="X89" s="79"/>
      <c r="Y89" s="79"/>
      <c r="Z89" s="79"/>
      <c r="AA89" s="79"/>
    </row>
    <row r="90" spans="1:27">
      <c r="A90" s="83"/>
      <c r="B90" s="75" t="s">
        <v>2464</v>
      </c>
      <c r="C90" s="76">
        <v>850</v>
      </c>
      <c r="D90" s="92"/>
      <c r="E90" s="77" t="s">
        <v>2439</v>
      </c>
      <c r="F90" s="77"/>
      <c r="G90" s="78" t="s">
        <v>2465</v>
      </c>
      <c r="H90" s="79"/>
      <c r="J90" s="91"/>
      <c r="K90" s="92"/>
      <c r="L90" s="92"/>
      <c r="M90" s="92"/>
      <c r="N90" s="92"/>
      <c r="O90" s="92"/>
      <c r="P90" s="92"/>
      <c r="Q90" s="92"/>
      <c r="R90" s="92"/>
      <c r="S90" s="92"/>
      <c r="T90" s="93"/>
      <c r="U90" s="79"/>
      <c r="V90" s="93"/>
      <c r="W90" s="93"/>
      <c r="X90" s="79"/>
      <c r="Y90" s="79"/>
      <c r="Z90" s="79"/>
      <c r="AA90" s="79"/>
    </row>
    <row r="91" spans="1:27" ht="5.45" customHeight="1">
      <c r="A91" s="83"/>
      <c r="B91" s="75"/>
      <c r="C91" s="76"/>
      <c r="D91" s="92"/>
      <c r="E91" s="77"/>
      <c r="F91" s="77"/>
      <c r="G91" s="78"/>
      <c r="H91" s="79"/>
      <c r="J91" s="91"/>
      <c r="K91" s="92"/>
      <c r="L91" s="92"/>
      <c r="M91" s="92"/>
      <c r="N91" s="92"/>
      <c r="O91" s="92"/>
      <c r="P91" s="92"/>
      <c r="Q91" s="92"/>
      <c r="R91" s="92"/>
      <c r="S91" s="92"/>
      <c r="T91" s="93"/>
      <c r="U91" s="79"/>
      <c r="V91" s="93"/>
      <c r="W91" s="93"/>
      <c r="X91" s="79"/>
      <c r="Y91" s="79"/>
      <c r="Z91" s="79"/>
      <c r="AA91" s="79"/>
    </row>
    <row r="92" spans="1:27">
      <c r="A92" s="83" t="s">
        <v>2466</v>
      </c>
      <c r="B92" s="115" t="s">
        <v>2467</v>
      </c>
      <c r="C92" s="68">
        <v>774</v>
      </c>
      <c r="D92" s="87"/>
      <c r="E92" s="70" t="s">
        <v>2427</v>
      </c>
      <c r="F92" s="70"/>
      <c r="G92" s="71" t="s">
        <v>2468</v>
      </c>
      <c r="H92" s="85"/>
      <c r="J92" s="86"/>
      <c r="K92" s="87"/>
      <c r="L92" s="87"/>
      <c r="M92" s="87"/>
      <c r="N92" s="87"/>
      <c r="O92" s="87"/>
      <c r="P92" s="87"/>
      <c r="Q92" s="87"/>
      <c r="R92" s="87"/>
      <c r="S92" s="87"/>
      <c r="T92" s="88"/>
      <c r="U92" s="85"/>
      <c r="V92" s="88"/>
      <c r="W92" s="88"/>
      <c r="X92" s="85"/>
      <c r="Y92" s="85"/>
      <c r="Z92" s="85"/>
      <c r="AA92" s="85"/>
    </row>
    <row r="93" spans="1:27">
      <c r="A93" s="83"/>
      <c r="B93" s="115" t="s">
        <v>2469</v>
      </c>
      <c r="C93" s="68">
        <v>970</v>
      </c>
      <c r="D93" s="87"/>
      <c r="E93" s="70" t="s">
        <v>2427</v>
      </c>
      <c r="F93" s="70"/>
      <c r="G93" s="71" t="s">
        <v>2470</v>
      </c>
      <c r="H93" s="85"/>
      <c r="J93" s="86"/>
      <c r="K93" s="87"/>
      <c r="L93" s="87"/>
      <c r="M93" s="87"/>
      <c r="N93" s="87"/>
      <c r="O93" s="87"/>
      <c r="P93" s="87"/>
      <c r="Q93" s="87"/>
      <c r="R93" s="87"/>
      <c r="S93" s="87"/>
      <c r="T93" s="88"/>
      <c r="U93" s="85"/>
      <c r="V93" s="88"/>
      <c r="W93" s="88"/>
      <c r="X93" s="85"/>
      <c r="Y93" s="85"/>
      <c r="Z93" s="85"/>
      <c r="AA93" s="85"/>
    </row>
    <row r="94" spans="1:27">
      <c r="A94" s="83"/>
      <c r="B94" s="115" t="s">
        <v>2471</v>
      </c>
      <c r="C94" s="68">
        <v>774</v>
      </c>
      <c r="D94" s="87"/>
      <c r="E94" s="70" t="s">
        <v>2432</v>
      </c>
      <c r="F94" s="70"/>
      <c r="G94" s="71" t="s">
        <v>2472</v>
      </c>
      <c r="H94" s="85"/>
      <c r="J94" s="86"/>
      <c r="K94" s="87"/>
      <c r="L94" s="87"/>
      <c r="M94" s="87"/>
      <c r="N94" s="87"/>
      <c r="O94" s="87"/>
      <c r="P94" s="87"/>
      <c r="Q94" s="87"/>
      <c r="R94" s="87"/>
      <c r="S94" s="87"/>
      <c r="T94" s="88"/>
      <c r="U94" s="85"/>
      <c r="V94" s="88"/>
      <c r="W94" s="88"/>
      <c r="X94" s="85"/>
      <c r="Y94" s="85"/>
      <c r="Z94" s="85"/>
      <c r="AA94" s="85"/>
    </row>
    <row r="95" spans="1:27">
      <c r="A95" s="83"/>
      <c r="B95" s="115" t="s">
        <v>2473</v>
      </c>
      <c r="C95" s="68">
        <v>970</v>
      </c>
      <c r="D95" s="87"/>
      <c r="E95" s="70" t="s">
        <v>2432</v>
      </c>
      <c r="F95" s="70"/>
      <c r="G95" s="71" t="s">
        <v>2474</v>
      </c>
      <c r="H95" s="85"/>
      <c r="J95" s="86"/>
      <c r="K95" s="87"/>
      <c r="L95" s="87"/>
      <c r="M95" s="87"/>
      <c r="N95" s="87"/>
      <c r="O95" s="87"/>
      <c r="P95" s="87"/>
      <c r="Q95" s="87"/>
      <c r="R95" s="87"/>
      <c r="S95" s="87"/>
      <c r="T95" s="88"/>
      <c r="U95" s="85"/>
      <c r="V95" s="88"/>
      <c r="W95" s="88"/>
      <c r="X95" s="85"/>
      <c r="Y95" s="85"/>
      <c r="Z95" s="85"/>
      <c r="AA95" s="85"/>
    </row>
    <row r="96" spans="1:27" ht="8.4499999999999993" customHeight="1">
      <c r="A96" s="83"/>
      <c r="B96" s="115"/>
      <c r="C96" s="68"/>
      <c r="D96" s="87"/>
      <c r="E96" s="70"/>
      <c r="F96" s="70"/>
      <c r="G96" s="71"/>
      <c r="H96" s="85"/>
      <c r="J96" s="86"/>
      <c r="K96" s="87"/>
      <c r="L96" s="87"/>
      <c r="M96" s="87"/>
      <c r="N96" s="87"/>
      <c r="O96" s="87"/>
      <c r="P96" s="87"/>
      <c r="Q96" s="87"/>
      <c r="R96" s="87"/>
      <c r="S96" s="87"/>
      <c r="T96" s="88"/>
      <c r="U96" s="85"/>
      <c r="V96" s="88"/>
      <c r="W96" s="88"/>
      <c r="X96" s="85"/>
      <c r="Y96" s="85"/>
      <c r="Z96" s="85"/>
      <c r="AA96" s="85"/>
    </row>
    <row r="97" spans="1:27">
      <c r="A97" s="74" t="s">
        <v>2475</v>
      </c>
      <c r="B97" s="75" t="s">
        <v>2476</v>
      </c>
      <c r="C97" s="76">
        <v>98</v>
      </c>
      <c r="D97" s="92"/>
      <c r="E97" s="77" t="s">
        <v>2439</v>
      </c>
      <c r="F97" s="77"/>
      <c r="G97" s="78" t="s">
        <v>2477</v>
      </c>
      <c r="H97" s="79"/>
      <c r="J97" s="91"/>
      <c r="K97" s="92"/>
      <c r="L97" s="92"/>
      <c r="M97" s="92"/>
      <c r="N97" s="92"/>
      <c r="O97" s="92"/>
      <c r="P97" s="92"/>
      <c r="Q97" s="92"/>
      <c r="R97" s="92"/>
      <c r="S97" s="92"/>
      <c r="T97" s="93"/>
      <c r="U97" s="79"/>
      <c r="V97" s="93"/>
      <c r="W97" s="93"/>
      <c r="X97" s="79"/>
      <c r="Y97" s="79"/>
      <c r="Z97" s="79"/>
      <c r="AA97" s="79"/>
    </row>
    <row r="98" spans="1:27">
      <c r="A98" s="74"/>
      <c r="B98" s="75" t="s">
        <v>2478</v>
      </c>
      <c r="C98" s="76">
        <v>294</v>
      </c>
      <c r="D98" s="92"/>
      <c r="E98" s="77" t="s">
        <v>2439</v>
      </c>
      <c r="F98" s="77"/>
      <c r="G98" s="78" t="s">
        <v>2479</v>
      </c>
      <c r="H98" s="79"/>
      <c r="J98" s="91"/>
      <c r="K98" s="92"/>
      <c r="L98" s="92"/>
      <c r="M98" s="92"/>
      <c r="N98" s="92"/>
      <c r="O98" s="92"/>
      <c r="P98" s="92"/>
      <c r="Q98" s="92"/>
      <c r="R98" s="92"/>
      <c r="S98" s="92"/>
      <c r="T98" s="93"/>
      <c r="U98" s="79"/>
      <c r="V98" s="93"/>
      <c r="W98" s="93"/>
      <c r="X98" s="79"/>
      <c r="Y98" s="79"/>
      <c r="Z98" s="79"/>
      <c r="AA98" s="79"/>
    </row>
    <row r="99" spans="1:27">
      <c r="A99" s="74"/>
      <c r="B99" s="75" t="s">
        <v>2480</v>
      </c>
      <c r="C99" s="76">
        <v>490</v>
      </c>
      <c r="D99" s="92"/>
      <c r="E99" s="77" t="s">
        <v>2439</v>
      </c>
      <c r="F99" s="77"/>
      <c r="G99" s="78" t="s">
        <v>2481</v>
      </c>
      <c r="H99" s="79"/>
      <c r="J99" s="91"/>
      <c r="K99" s="92"/>
      <c r="L99" s="92"/>
      <c r="M99" s="92"/>
      <c r="N99" s="92"/>
      <c r="O99" s="92"/>
      <c r="P99" s="92"/>
      <c r="Q99" s="92"/>
      <c r="R99" s="92"/>
      <c r="S99" s="92"/>
      <c r="T99" s="93"/>
      <c r="U99" s="79"/>
      <c r="V99" s="93"/>
      <c r="W99" s="93"/>
      <c r="X99" s="79"/>
      <c r="Y99" s="79"/>
      <c r="Z99" s="79"/>
      <c r="AA99" s="79"/>
    </row>
    <row r="100" spans="1:27" ht="7.15" customHeight="1">
      <c r="A100" s="74"/>
      <c r="B100" s="75"/>
      <c r="C100" s="76"/>
      <c r="D100" s="92"/>
      <c r="E100" s="77"/>
      <c r="F100" s="77"/>
      <c r="G100" s="78"/>
      <c r="H100" s="79"/>
      <c r="J100" s="91"/>
      <c r="K100" s="92"/>
      <c r="L100" s="92"/>
      <c r="M100" s="92"/>
      <c r="N100" s="92"/>
      <c r="O100" s="92"/>
      <c r="P100" s="92"/>
      <c r="Q100" s="92"/>
      <c r="R100" s="92"/>
      <c r="S100" s="92"/>
      <c r="T100" s="93"/>
      <c r="U100" s="79"/>
      <c r="V100" s="93"/>
      <c r="W100" s="93"/>
      <c r="X100" s="79"/>
      <c r="Y100" s="79"/>
      <c r="Z100" s="79"/>
      <c r="AA100" s="79"/>
    </row>
    <row r="101" spans="1:27">
      <c r="A101" s="74" t="s">
        <v>2482</v>
      </c>
      <c r="B101" s="75" t="s">
        <v>2483</v>
      </c>
      <c r="C101" s="76">
        <v>72</v>
      </c>
      <c r="D101" s="92"/>
      <c r="E101" s="77" t="s">
        <v>2439</v>
      </c>
      <c r="F101" s="77"/>
      <c r="G101" s="78" t="s">
        <v>2484</v>
      </c>
      <c r="H101" s="79"/>
      <c r="J101" s="91"/>
      <c r="K101" s="92"/>
      <c r="L101" s="92"/>
      <c r="M101" s="92"/>
      <c r="N101" s="92"/>
      <c r="O101" s="92"/>
      <c r="P101" s="92"/>
      <c r="Q101" s="92"/>
      <c r="R101" s="92"/>
      <c r="S101" s="92"/>
      <c r="T101" s="93"/>
      <c r="U101" s="79"/>
      <c r="V101" s="93"/>
      <c r="W101" s="93"/>
      <c r="X101" s="79"/>
      <c r="Y101" s="79"/>
      <c r="Z101" s="79"/>
      <c r="AA101" s="79"/>
    </row>
    <row r="102" spans="1:27">
      <c r="A102" s="74"/>
      <c r="B102" s="75" t="s">
        <v>2485</v>
      </c>
      <c r="C102" s="76">
        <v>216</v>
      </c>
      <c r="D102" s="92"/>
      <c r="E102" s="77" t="s">
        <v>2439</v>
      </c>
      <c r="F102" s="77"/>
      <c r="G102" s="78" t="s">
        <v>2486</v>
      </c>
      <c r="H102" s="79"/>
      <c r="J102" s="91"/>
      <c r="K102" s="92"/>
      <c r="L102" s="92"/>
      <c r="M102" s="92"/>
      <c r="N102" s="92"/>
      <c r="O102" s="92"/>
      <c r="P102" s="92"/>
      <c r="Q102" s="92"/>
      <c r="R102" s="92"/>
      <c r="S102" s="92"/>
      <c r="T102" s="93"/>
      <c r="U102" s="79"/>
      <c r="V102" s="93"/>
      <c r="W102" s="93"/>
      <c r="X102" s="79"/>
      <c r="Y102" s="79"/>
      <c r="Z102" s="79"/>
      <c r="AA102" s="79"/>
    </row>
    <row r="103" spans="1:27">
      <c r="A103" s="74"/>
      <c r="B103" s="75" t="s">
        <v>2487</v>
      </c>
      <c r="C103" s="76">
        <v>360</v>
      </c>
      <c r="D103" s="92"/>
      <c r="E103" s="77" t="s">
        <v>2439</v>
      </c>
      <c r="F103" s="77"/>
      <c r="G103" s="78" t="s">
        <v>2488</v>
      </c>
      <c r="H103" s="79"/>
      <c r="J103" s="91"/>
      <c r="K103" s="92"/>
      <c r="L103" s="92"/>
      <c r="M103" s="92"/>
      <c r="N103" s="92"/>
      <c r="O103" s="92"/>
      <c r="P103" s="92"/>
      <c r="Q103" s="92"/>
      <c r="R103" s="92"/>
      <c r="S103" s="92"/>
      <c r="T103" s="93"/>
      <c r="U103" s="79"/>
      <c r="V103" s="93"/>
      <c r="W103" s="93"/>
      <c r="X103" s="79"/>
      <c r="Y103" s="79"/>
      <c r="Z103" s="79"/>
      <c r="AA103" s="79"/>
    </row>
    <row r="104" spans="1:27" ht="3.6" customHeight="1">
      <c r="A104" s="74"/>
      <c r="B104" s="75"/>
      <c r="C104" s="76"/>
      <c r="D104" s="92"/>
      <c r="E104" s="77"/>
      <c r="F104" s="77"/>
      <c r="G104" s="78"/>
      <c r="H104" s="79"/>
      <c r="J104" s="91"/>
      <c r="K104" s="92"/>
      <c r="L104" s="92"/>
      <c r="M104" s="92"/>
      <c r="N104" s="92"/>
      <c r="O104" s="92"/>
      <c r="P104" s="92"/>
      <c r="Q104" s="92"/>
      <c r="R104" s="92"/>
      <c r="S104" s="92"/>
      <c r="T104" s="93"/>
      <c r="U104" s="79"/>
      <c r="V104" s="93"/>
      <c r="W104" s="93"/>
      <c r="X104" s="79"/>
      <c r="Y104" s="79"/>
      <c r="Z104" s="79"/>
      <c r="AA104" s="79"/>
    </row>
    <row r="105" spans="1:27">
      <c r="A105" s="74" t="s">
        <v>2489</v>
      </c>
      <c r="B105" s="75" t="s">
        <v>2483</v>
      </c>
      <c r="C105" s="76">
        <v>72</v>
      </c>
      <c r="D105" s="92"/>
      <c r="E105" s="77" t="s">
        <v>2439</v>
      </c>
      <c r="F105" s="77"/>
      <c r="G105" s="78" t="s">
        <v>2490</v>
      </c>
      <c r="H105" s="79"/>
      <c r="J105" s="91"/>
      <c r="K105" s="92"/>
      <c r="L105" s="92"/>
      <c r="M105" s="92"/>
      <c r="N105" s="92"/>
      <c r="O105" s="92"/>
      <c r="P105" s="92"/>
      <c r="Q105" s="92"/>
      <c r="R105" s="92"/>
      <c r="S105" s="92"/>
      <c r="T105" s="93"/>
      <c r="U105" s="79"/>
      <c r="V105" s="93"/>
      <c r="W105" s="93"/>
      <c r="X105" s="79"/>
      <c r="Y105" s="79"/>
      <c r="Z105" s="79"/>
      <c r="AA105" s="79"/>
    </row>
    <row r="106" spans="1:27">
      <c r="A106" s="83"/>
      <c r="B106" s="75" t="s">
        <v>2491</v>
      </c>
      <c r="C106" s="76">
        <v>216</v>
      </c>
      <c r="D106" s="92"/>
      <c r="E106" s="77" t="s">
        <v>2439</v>
      </c>
      <c r="F106" s="77"/>
      <c r="G106" s="78" t="s">
        <v>2492</v>
      </c>
      <c r="H106" s="79"/>
      <c r="J106" s="91"/>
      <c r="K106" s="92"/>
      <c r="L106" s="92"/>
      <c r="M106" s="92"/>
      <c r="N106" s="92"/>
      <c r="O106" s="92"/>
      <c r="P106" s="92"/>
      <c r="Q106" s="92"/>
      <c r="R106" s="92"/>
      <c r="S106" s="92"/>
      <c r="T106" s="93"/>
      <c r="U106" s="79"/>
      <c r="V106" s="93"/>
      <c r="W106" s="93"/>
      <c r="X106" s="79"/>
      <c r="Y106" s="79"/>
      <c r="Z106" s="79"/>
      <c r="AA106" s="79"/>
    </row>
    <row r="107" spans="1:27">
      <c r="A107" s="83"/>
      <c r="B107" s="75" t="s">
        <v>2493</v>
      </c>
      <c r="C107" s="76">
        <v>360</v>
      </c>
      <c r="D107" s="92"/>
      <c r="E107" s="77" t="s">
        <v>2439</v>
      </c>
      <c r="F107" s="77"/>
      <c r="G107" s="78" t="s">
        <v>2494</v>
      </c>
      <c r="H107" s="79"/>
      <c r="J107" s="91"/>
      <c r="K107" s="92"/>
      <c r="L107" s="92"/>
      <c r="M107" s="92"/>
      <c r="N107" s="92"/>
      <c r="O107" s="92"/>
      <c r="P107" s="92"/>
      <c r="Q107" s="92"/>
      <c r="R107" s="92"/>
      <c r="S107" s="92"/>
      <c r="T107" s="93"/>
      <c r="U107" s="79"/>
      <c r="V107" s="93"/>
      <c r="W107" s="93"/>
      <c r="X107" s="79"/>
      <c r="Y107" s="79"/>
      <c r="Z107" s="79"/>
      <c r="AA107" s="79"/>
    </row>
    <row r="108" spans="1:27" ht="6" customHeight="1">
      <c r="A108" s="83"/>
      <c r="B108" s="115"/>
      <c r="C108" s="68"/>
      <c r="D108" s="87"/>
      <c r="E108" s="87"/>
      <c r="F108" s="70"/>
      <c r="G108" s="71"/>
      <c r="H108" s="85"/>
      <c r="J108" s="86"/>
      <c r="K108" s="87"/>
      <c r="L108" s="87"/>
      <c r="M108" s="87"/>
      <c r="N108" s="87"/>
      <c r="O108" s="87"/>
      <c r="P108" s="87"/>
      <c r="Q108" s="87"/>
      <c r="R108" s="87"/>
      <c r="S108" s="87"/>
      <c r="T108" s="88"/>
      <c r="U108" s="85"/>
      <c r="V108" s="88"/>
      <c r="W108" s="88"/>
      <c r="X108" s="85"/>
      <c r="Y108" s="85"/>
      <c r="Z108" s="85"/>
      <c r="AA108" s="85"/>
    </row>
    <row r="109" spans="1:27" ht="30" customHeight="1">
      <c r="A109" s="786" t="s">
        <v>720</v>
      </c>
      <c r="B109" s="125" t="s">
        <v>2495</v>
      </c>
      <c r="C109" s="126">
        <v>405</v>
      </c>
      <c r="D109" s="127" t="s">
        <v>2496</v>
      </c>
      <c r="E109" s="127"/>
      <c r="F109" s="128"/>
      <c r="G109" s="129" t="s">
        <v>2497</v>
      </c>
      <c r="H109" s="130"/>
      <c r="J109" s="131"/>
      <c r="K109" s="127">
        <v>44237</v>
      </c>
      <c r="L109" s="127" t="s">
        <v>2498</v>
      </c>
      <c r="M109" s="127">
        <v>10</v>
      </c>
      <c r="N109" s="127" t="s">
        <v>2499</v>
      </c>
      <c r="O109" s="127">
        <v>400</v>
      </c>
      <c r="P109" s="127">
        <v>2</v>
      </c>
      <c r="Q109" s="127">
        <v>810007805016</v>
      </c>
      <c r="R109" s="127">
        <v>10</v>
      </c>
      <c r="S109" s="127">
        <v>7</v>
      </c>
      <c r="T109" s="132">
        <v>2.5</v>
      </c>
      <c r="U109" s="130" t="s">
        <v>2500</v>
      </c>
      <c r="V109" s="132" t="s">
        <v>2501</v>
      </c>
      <c r="W109" s="132" t="s">
        <v>2502</v>
      </c>
      <c r="X109" s="130" t="s">
        <v>2500</v>
      </c>
      <c r="Y109" s="130" t="s">
        <v>2503</v>
      </c>
      <c r="Z109" s="130" t="s">
        <v>2498</v>
      </c>
      <c r="AA109" s="130">
        <v>1179</v>
      </c>
    </row>
    <row r="110" spans="1:27" ht="30" customHeight="1">
      <c r="A110" s="786"/>
      <c r="B110" s="125" t="s">
        <v>2504</v>
      </c>
      <c r="C110" s="126">
        <v>549</v>
      </c>
      <c r="D110" s="127" t="s">
        <v>2496</v>
      </c>
      <c r="E110" s="127"/>
      <c r="F110" s="128"/>
      <c r="G110" s="129" t="s">
        <v>2505</v>
      </c>
      <c r="H110" s="130"/>
      <c r="J110" s="131"/>
      <c r="K110" s="127">
        <v>44237</v>
      </c>
      <c r="L110" s="127" t="s">
        <v>2498</v>
      </c>
      <c r="M110" s="127">
        <v>10</v>
      </c>
      <c r="N110" s="127" t="s">
        <v>2499</v>
      </c>
      <c r="O110" s="127">
        <v>400</v>
      </c>
      <c r="P110" s="127">
        <v>2</v>
      </c>
      <c r="Q110" s="127">
        <v>810007805023</v>
      </c>
      <c r="R110" s="127">
        <v>10</v>
      </c>
      <c r="S110" s="127">
        <v>7</v>
      </c>
      <c r="T110" s="132">
        <v>2.5</v>
      </c>
      <c r="U110" s="130" t="s">
        <v>2500</v>
      </c>
      <c r="V110" s="132" t="s">
        <v>2501</v>
      </c>
      <c r="W110" s="132" t="s">
        <v>2502</v>
      </c>
      <c r="X110" s="130" t="s">
        <v>2500</v>
      </c>
      <c r="Y110" s="130" t="s">
        <v>2503</v>
      </c>
      <c r="Z110" s="130" t="s">
        <v>2498</v>
      </c>
      <c r="AA110" s="130">
        <v>1359</v>
      </c>
    </row>
    <row r="111" spans="1:27" ht="30" customHeight="1">
      <c r="A111" s="786"/>
      <c r="B111" s="133" t="s">
        <v>2506</v>
      </c>
      <c r="C111" s="134">
        <v>0</v>
      </c>
      <c r="D111" s="127"/>
      <c r="E111" s="135"/>
      <c r="F111" s="136"/>
      <c r="G111" s="137" t="s">
        <v>2507</v>
      </c>
      <c r="H111" s="138"/>
      <c r="J111" s="139"/>
      <c r="K111" s="135"/>
      <c r="L111" s="135"/>
      <c r="M111" s="135"/>
      <c r="N111" s="135"/>
      <c r="O111" s="135"/>
      <c r="P111" s="135"/>
      <c r="Q111" s="135"/>
      <c r="R111" s="135"/>
      <c r="S111" s="135"/>
      <c r="T111" s="140"/>
      <c r="U111" s="138"/>
      <c r="V111" s="140"/>
      <c r="W111" s="140"/>
      <c r="X111" s="138"/>
      <c r="Y111" s="138"/>
      <c r="Z111" s="138"/>
      <c r="AA111" s="138"/>
    </row>
    <row r="112" spans="1:27" ht="30" customHeight="1">
      <c r="A112" s="786"/>
      <c r="B112" s="133" t="s">
        <v>2508</v>
      </c>
      <c r="C112" s="134">
        <v>0</v>
      </c>
      <c r="D112" s="127"/>
      <c r="E112" s="135"/>
      <c r="F112" s="136"/>
      <c r="G112" s="137" t="s">
        <v>2509</v>
      </c>
      <c r="H112" s="138"/>
      <c r="J112" s="139"/>
      <c r="K112" s="135"/>
      <c r="L112" s="135"/>
      <c r="M112" s="135"/>
      <c r="N112" s="135"/>
      <c r="O112" s="135"/>
      <c r="P112" s="135"/>
      <c r="Q112" s="135"/>
      <c r="R112" s="135"/>
      <c r="S112" s="135"/>
      <c r="T112" s="140"/>
      <c r="U112" s="138"/>
      <c r="V112" s="140"/>
      <c r="W112" s="140"/>
      <c r="X112" s="138"/>
      <c r="Y112" s="138"/>
      <c r="Z112" s="138"/>
      <c r="AA112" s="138"/>
    </row>
    <row r="113" spans="1:27" ht="30" customHeight="1">
      <c r="A113" s="786"/>
      <c r="B113" s="125" t="s">
        <v>2510</v>
      </c>
      <c r="C113" s="126">
        <v>549</v>
      </c>
      <c r="D113" s="127" t="s">
        <v>2496</v>
      </c>
      <c r="E113" s="127"/>
      <c r="F113" s="128"/>
      <c r="G113" s="129" t="s">
        <v>2511</v>
      </c>
      <c r="H113" s="130"/>
      <c r="J113" s="131"/>
      <c r="K113" s="127">
        <v>44237</v>
      </c>
      <c r="L113" s="127" t="s">
        <v>2498</v>
      </c>
      <c r="M113" s="127">
        <v>10</v>
      </c>
      <c r="N113" s="127" t="s">
        <v>2499</v>
      </c>
      <c r="O113" s="127">
        <v>400</v>
      </c>
      <c r="P113" s="127">
        <v>2</v>
      </c>
      <c r="Q113" s="127">
        <v>810007805016</v>
      </c>
      <c r="R113" s="127">
        <v>10</v>
      </c>
      <c r="S113" s="127">
        <v>7</v>
      </c>
      <c r="T113" s="132">
        <v>2.5</v>
      </c>
      <c r="U113" s="130" t="s">
        <v>2500</v>
      </c>
      <c r="V113" s="132" t="s">
        <v>2501</v>
      </c>
      <c r="W113" s="132" t="s">
        <v>2502</v>
      </c>
      <c r="X113" s="130" t="s">
        <v>2500</v>
      </c>
      <c r="Y113" s="130" t="s">
        <v>2503</v>
      </c>
      <c r="Z113" s="130" t="s">
        <v>2498</v>
      </c>
      <c r="AA113" s="130">
        <v>1179</v>
      </c>
    </row>
    <row r="114" spans="1:27" ht="30" customHeight="1">
      <c r="A114" s="786"/>
      <c r="B114" s="125" t="s">
        <v>2512</v>
      </c>
      <c r="C114" s="126">
        <v>693</v>
      </c>
      <c r="D114" s="127" t="s">
        <v>2496</v>
      </c>
      <c r="E114" s="127"/>
      <c r="F114" s="128"/>
      <c r="G114" s="129" t="s">
        <v>2513</v>
      </c>
      <c r="H114" s="130"/>
      <c r="J114" s="131"/>
      <c r="K114" s="127">
        <v>44237</v>
      </c>
      <c r="L114" s="127" t="s">
        <v>2498</v>
      </c>
      <c r="M114" s="127">
        <v>10</v>
      </c>
      <c r="N114" s="127" t="s">
        <v>2499</v>
      </c>
      <c r="O114" s="127">
        <v>400</v>
      </c>
      <c r="P114" s="127">
        <v>2</v>
      </c>
      <c r="Q114" s="127">
        <v>810007805023</v>
      </c>
      <c r="R114" s="127">
        <v>10</v>
      </c>
      <c r="S114" s="127">
        <v>7</v>
      </c>
      <c r="T114" s="132">
        <v>2.5</v>
      </c>
      <c r="U114" s="130" t="s">
        <v>2500</v>
      </c>
      <c r="V114" s="132" t="s">
        <v>2501</v>
      </c>
      <c r="W114" s="132" t="s">
        <v>2502</v>
      </c>
      <c r="X114" s="130" t="s">
        <v>2500</v>
      </c>
      <c r="Y114" s="130" t="s">
        <v>2503</v>
      </c>
      <c r="Z114" s="130" t="s">
        <v>2498</v>
      </c>
      <c r="AA114" s="130">
        <v>1359</v>
      </c>
    </row>
    <row r="115" spans="1:27" ht="30" customHeight="1">
      <c r="A115" s="786"/>
      <c r="B115" s="125" t="s">
        <v>2514</v>
      </c>
      <c r="C115" s="126">
        <v>0</v>
      </c>
      <c r="D115" s="127"/>
      <c r="E115" s="127"/>
      <c r="F115" s="128"/>
      <c r="G115" s="129" t="s">
        <v>2515</v>
      </c>
      <c r="H115" s="130"/>
      <c r="J115" s="131"/>
      <c r="K115" s="127">
        <v>44237</v>
      </c>
      <c r="L115" s="127" t="s">
        <v>2498</v>
      </c>
      <c r="M115" s="127">
        <v>10</v>
      </c>
      <c r="N115" s="127" t="s">
        <v>2499</v>
      </c>
      <c r="O115" s="127">
        <v>400</v>
      </c>
      <c r="P115" s="127">
        <v>2</v>
      </c>
      <c r="Q115" s="127">
        <v>810007805016</v>
      </c>
      <c r="R115" s="127">
        <v>10</v>
      </c>
      <c r="S115" s="127">
        <v>7</v>
      </c>
      <c r="T115" s="132">
        <v>2.5</v>
      </c>
      <c r="U115" s="130" t="s">
        <v>2500</v>
      </c>
      <c r="V115" s="132" t="s">
        <v>2501</v>
      </c>
      <c r="W115" s="132" t="s">
        <v>2502</v>
      </c>
      <c r="X115" s="130" t="s">
        <v>2500</v>
      </c>
      <c r="Y115" s="130" t="s">
        <v>2503</v>
      </c>
      <c r="Z115" s="130" t="s">
        <v>2498</v>
      </c>
      <c r="AA115" s="130">
        <v>1179</v>
      </c>
    </row>
    <row r="116" spans="1:27" ht="30" customHeight="1">
      <c r="A116" s="786"/>
      <c r="B116" s="125" t="s">
        <v>2516</v>
      </c>
      <c r="C116" s="126">
        <v>0</v>
      </c>
      <c r="D116" s="127"/>
      <c r="E116" s="127"/>
      <c r="F116" s="128"/>
      <c r="G116" s="129" t="s">
        <v>2517</v>
      </c>
      <c r="H116" s="130"/>
      <c r="J116" s="131"/>
      <c r="K116" s="127">
        <v>44237</v>
      </c>
      <c r="L116" s="127" t="s">
        <v>2498</v>
      </c>
      <c r="M116" s="127">
        <v>10</v>
      </c>
      <c r="N116" s="127" t="s">
        <v>2499</v>
      </c>
      <c r="O116" s="127">
        <v>400</v>
      </c>
      <c r="P116" s="127">
        <v>2</v>
      </c>
      <c r="Q116" s="127">
        <v>810007805023</v>
      </c>
      <c r="R116" s="127">
        <v>10</v>
      </c>
      <c r="S116" s="127">
        <v>7</v>
      </c>
      <c r="T116" s="132">
        <v>2.5</v>
      </c>
      <c r="U116" s="130" t="s">
        <v>2500</v>
      </c>
      <c r="V116" s="132" t="s">
        <v>2501</v>
      </c>
      <c r="W116" s="132" t="s">
        <v>2502</v>
      </c>
      <c r="X116" s="130" t="s">
        <v>2500</v>
      </c>
      <c r="Y116" s="130" t="s">
        <v>2503</v>
      </c>
      <c r="Z116" s="130" t="s">
        <v>2498</v>
      </c>
      <c r="AA116" s="130">
        <v>1359</v>
      </c>
    </row>
    <row r="117" spans="1:27" ht="30" customHeight="1">
      <c r="A117" s="786"/>
      <c r="B117" s="133" t="s">
        <v>2518</v>
      </c>
      <c r="C117" s="134" t="s">
        <v>2519</v>
      </c>
      <c r="D117" s="127" t="s">
        <v>2496</v>
      </c>
      <c r="E117" s="135"/>
      <c r="F117" s="136"/>
      <c r="G117" s="137" t="s">
        <v>2520</v>
      </c>
      <c r="H117" s="138"/>
      <c r="J117" s="139"/>
      <c r="K117" s="135"/>
      <c r="L117" s="135"/>
      <c r="M117" s="135"/>
      <c r="N117" s="135"/>
      <c r="O117" s="135"/>
      <c r="P117" s="135"/>
      <c r="Q117" s="135"/>
      <c r="R117" s="135"/>
      <c r="S117" s="135"/>
      <c r="T117" s="140"/>
      <c r="U117" s="138"/>
      <c r="V117" s="140"/>
      <c r="W117" s="140"/>
      <c r="X117" s="138"/>
      <c r="Y117" s="138"/>
      <c r="Z117" s="138"/>
      <c r="AA117" s="138"/>
    </row>
    <row r="118" spans="1:27">
      <c r="A118" s="787" t="s">
        <v>2521</v>
      </c>
      <c r="B118" s="142" t="s">
        <v>2522</v>
      </c>
      <c r="C118" s="143">
        <v>120</v>
      </c>
      <c r="D118" s="144" t="s">
        <v>2414</v>
      </c>
      <c r="E118" s="144"/>
      <c r="F118" s="145"/>
      <c r="G118" s="146" t="s">
        <v>2523</v>
      </c>
      <c r="H118" s="146"/>
      <c r="J118" s="147"/>
      <c r="K118" s="146"/>
      <c r="L118" s="146"/>
      <c r="M118" s="146"/>
      <c r="N118" s="146"/>
      <c r="O118" s="146"/>
      <c r="P118" s="146"/>
      <c r="Q118" s="146"/>
      <c r="R118" s="146"/>
      <c r="S118" s="146"/>
      <c r="T118" s="146"/>
      <c r="U118" s="146"/>
      <c r="V118" s="146"/>
      <c r="W118" s="146"/>
      <c r="X118" s="146"/>
      <c r="Y118" s="146"/>
      <c r="Z118" s="146"/>
      <c r="AA118" s="146"/>
    </row>
    <row r="119" spans="1:27">
      <c r="A119" s="787"/>
      <c r="B119" s="142" t="s">
        <v>2524</v>
      </c>
      <c r="C119" s="143">
        <v>360</v>
      </c>
      <c r="D119" s="144" t="s">
        <v>2414</v>
      </c>
      <c r="E119" s="144"/>
      <c r="F119" s="145"/>
      <c r="G119" s="146" t="s">
        <v>2525</v>
      </c>
      <c r="H119" s="146"/>
      <c r="J119" s="147"/>
      <c r="K119" s="146"/>
      <c r="L119" s="146"/>
      <c r="M119" s="146"/>
      <c r="N119" s="146"/>
      <c r="O119" s="146"/>
      <c r="P119" s="146"/>
      <c r="Q119" s="146"/>
      <c r="R119" s="146"/>
      <c r="S119" s="146"/>
      <c r="T119" s="146"/>
      <c r="U119" s="146"/>
      <c r="V119" s="146"/>
      <c r="W119" s="146"/>
      <c r="X119" s="146"/>
      <c r="Y119" s="146"/>
      <c r="Z119" s="146"/>
      <c r="AA119" s="146"/>
    </row>
    <row r="120" spans="1:27">
      <c r="A120" s="787"/>
      <c r="B120" s="142" t="s">
        <v>2526</v>
      </c>
      <c r="C120" s="143">
        <v>600</v>
      </c>
      <c r="D120" s="144" t="s">
        <v>2414</v>
      </c>
      <c r="E120" s="144"/>
      <c r="F120" s="145"/>
      <c r="G120" s="146" t="s">
        <v>2527</v>
      </c>
      <c r="H120" s="146"/>
      <c r="J120" s="147"/>
      <c r="K120" s="146"/>
      <c r="L120" s="146"/>
      <c r="M120" s="146"/>
      <c r="N120" s="146"/>
      <c r="O120" s="146"/>
      <c r="P120" s="146"/>
      <c r="Q120" s="146"/>
      <c r="R120" s="146"/>
      <c r="S120" s="146"/>
      <c r="T120" s="146"/>
      <c r="U120" s="146"/>
      <c r="V120" s="146"/>
      <c r="W120" s="146"/>
      <c r="X120" s="146"/>
      <c r="Y120" s="146"/>
      <c r="Z120" s="146"/>
      <c r="AA120" s="146"/>
    </row>
    <row r="121" spans="1:27">
      <c r="A121" s="787"/>
      <c r="B121" s="142" t="s">
        <v>2528</v>
      </c>
      <c r="C121" s="143">
        <v>120</v>
      </c>
      <c r="D121" s="144" t="s">
        <v>2414</v>
      </c>
      <c r="E121" s="144"/>
      <c r="F121" s="145"/>
      <c r="G121" s="146" t="s">
        <v>2529</v>
      </c>
      <c r="H121" s="146"/>
      <c r="J121" s="147"/>
      <c r="K121" s="146"/>
      <c r="L121" s="146"/>
      <c r="M121" s="146"/>
      <c r="N121" s="146"/>
      <c r="O121" s="146"/>
      <c r="P121" s="146"/>
      <c r="Q121" s="146"/>
      <c r="R121" s="146"/>
      <c r="S121" s="146"/>
      <c r="T121" s="146"/>
      <c r="U121" s="146"/>
      <c r="V121" s="146"/>
      <c r="W121" s="146"/>
      <c r="X121" s="146"/>
      <c r="Y121" s="146"/>
      <c r="Z121" s="146"/>
      <c r="AA121" s="146"/>
    </row>
    <row r="122" spans="1:27">
      <c r="A122" s="787"/>
      <c r="B122" s="142" t="s">
        <v>2530</v>
      </c>
      <c r="C122" s="143">
        <v>360</v>
      </c>
      <c r="D122" s="144" t="s">
        <v>2414</v>
      </c>
      <c r="E122" s="144"/>
      <c r="F122" s="145"/>
      <c r="G122" s="146" t="s">
        <v>2531</v>
      </c>
      <c r="H122" s="146"/>
      <c r="J122" s="147"/>
      <c r="K122" s="146"/>
      <c r="L122" s="146"/>
      <c r="M122" s="146"/>
      <c r="N122" s="146"/>
      <c r="O122" s="146"/>
      <c r="P122" s="146"/>
      <c r="Q122" s="146"/>
      <c r="R122" s="146"/>
      <c r="S122" s="146"/>
      <c r="T122" s="146"/>
      <c r="U122" s="146"/>
      <c r="V122" s="146"/>
      <c r="W122" s="146"/>
      <c r="X122" s="146"/>
      <c r="Y122" s="146"/>
      <c r="Z122" s="146"/>
      <c r="AA122" s="146"/>
    </row>
    <row r="123" spans="1:27">
      <c r="A123" s="787"/>
      <c r="B123" s="142" t="s">
        <v>2532</v>
      </c>
      <c r="C123" s="143">
        <v>600</v>
      </c>
      <c r="D123" s="144" t="s">
        <v>2414</v>
      </c>
      <c r="E123" s="144"/>
      <c r="F123" s="145"/>
      <c r="G123" s="146" t="s">
        <v>2533</v>
      </c>
      <c r="H123" s="146"/>
      <c r="J123" s="147"/>
      <c r="K123" s="146"/>
      <c r="L123" s="146"/>
      <c r="M123" s="146"/>
      <c r="N123" s="146"/>
      <c r="O123" s="146"/>
      <c r="P123" s="146"/>
      <c r="Q123" s="146"/>
      <c r="R123" s="146"/>
      <c r="S123" s="146"/>
      <c r="T123" s="146"/>
      <c r="U123" s="146"/>
      <c r="V123" s="146"/>
      <c r="W123" s="146"/>
      <c r="X123" s="146"/>
      <c r="Y123" s="146"/>
      <c r="Z123" s="146"/>
      <c r="AA123" s="146"/>
    </row>
    <row r="124" spans="1:27">
      <c r="A124" s="787"/>
      <c r="B124" s="142" t="s">
        <v>2534</v>
      </c>
      <c r="C124" s="143">
        <v>45</v>
      </c>
      <c r="D124" s="144" t="s">
        <v>2414</v>
      </c>
      <c r="E124" s="144"/>
      <c r="F124" s="145"/>
      <c r="G124" s="146" t="s">
        <v>2535</v>
      </c>
      <c r="H124" s="146"/>
      <c r="J124" s="147"/>
      <c r="K124" s="146"/>
      <c r="L124" s="146"/>
      <c r="M124" s="146"/>
      <c r="N124" s="146"/>
      <c r="O124" s="146"/>
      <c r="P124" s="146"/>
      <c r="Q124" s="146"/>
      <c r="R124" s="146"/>
      <c r="S124" s="146"/>
      <c r="T124" s="146"/>
      <c r="U124" s="146"/>
      <c r="V124" s="146"/>
      <c r="W124" s="146"/>
      <c r="X124" s="146"/>
      <c r="Y124" s="146"/>
      <c r="Z124" s="146"/>
      <c r="AA124" s="146"/>
    </row>
    <row r="125" spans="1:27">
      <c r="A125" s="787"/>
      <c r="B125" s="142" t="s">
        <v>2536</v>
      </c>
      <c r="C125" s="143">
        <v>135</v>
      </c>
      <c r="D125" s="144" t="s">
        <v>2414</v>
      </c>
      <c r="E125" s="144"/>
      <c r="F125" s="145"/>
      <c r="G125" s="146" t="s">
        <v>2537</v>
      </c>
      <c r="H125" s="146"/>
      <c r="J125" s="147"/>
      <c r="K125" s="146"/>
      <c r="L125" s="146"/>
      <c r="M125" s="146"/>
      <c r="N125" s="146"/>
      <c r="O125" s="146"/>
      <c r="P125" s="146"/>
      <c r="Q125" s="146"/>
      <c r="R125" s="146"/>
      <c r="S125" s="146"/>
      <c r="T125" s="146"/>
      <c r="U125" s="146"/>
      <c r="V125" s="146"/>
      <c r="W125" s="146"/>
      <c r="X125" s="146"/>
      <c r="Y125" s="146"/>
      <c r="Z125" s="146"/>
      <c r="AA125" s="146"/>
    </row>
    <row r="126" spans="1:27">
      <c r="A126" s="787"/>
      <c r="B126" s="142" t="s">
        <v>2538</v>
      </c>
      <c r="C126" s="143">
        <v>225</v>
      </c>
      <c r="D126" s="144" t="s">
        <v>2414</v>
      </c>
      <c r="E126" s="144"/>
      <c r="F126" s="145"/>
      <c r="G126" s="146" t="s">
        <v>2539</v>
      </c>
      <c r="H126" s="146"/>
      <c r="J126" s="147"/>
      <c r="K126" s="146"/>
      <c r="L126" s="146"/>
      <c r="M126" s="146"/>
      <c r="N126" s="146"/>
      <c r="O126" s="146"/>
      <c r="P126" s="146"/>
      <c r="Q126" s="146"/>
      <c r="R126" s="146"/>
      <c r="S126" s="146"/>
      <c r="T126" s="146"/>
      <c r="U126" s="146"/>
      <c r="V126" s="146"/>
      <c r="W126" s="146"/>
      <c r="X126" s="146"/>
      <c r="Y126" s="146"/>
      <c r="Z126" s="146"/>
      <c r="AA126" s="146"/>
    </row>
    <row r="127" spans="1:27">
      <c r="A127" s="148" t="s">
        <v>2540</v>
      </c>
      <c r="B127" s="149" t="s">
        <v>2541</v>
      </c>
      <c r="C127" s="150">
        <v>387</v>
      </c>
      <c r="D127" s="151" t="s">
        <v>2542</v>
      </c>
      <c r="E127" s="151"/>
      <c r="F127" s="152"/>
      <c r="G127" s="153" t="s">
        <v>2543</v>
      </c>
      <c r="H127" s="154"/>
      <c r="J127" s="155"/>
      <c r="K127" s="151"/>
      <c r="L127" s="151"/>
      <c r="M127" s="151"/>
      <c r="N127" s="151"/>
      <c r="O127" s="151"/>
      <c r="P127" s="151"/>
      <c r="Q127" s="151"/>
      <c r="R127" s="151"/>
      <c r="S127" s="151"/>
      <c r="T127" s="156"/>
      <c r="U127" s="154"/>
      <c r="V127" s="157" t="s">
        <v>2501</v>
      </c>
      <c r="W127" s="154"/>
      <c r="X127" s="154"/>
      <c r="Y127" s="154"/>
      <c r="Z127" s="154"/>
      <c r="AA127" s="154"/>
    </row>
    <row r="128" spans="1:27">
      <c r="A128" s="148"/>
      <c r="B128" s="149" t="s">
        <v>2544</v>
      </c>
      <c r="C128" s="150">
        <v>489</v>
      </c>
      <c r="D128" s="151" t="s">
        <v>2542</v>
      </c>
      <c r="E128" s="151"/>
      <c r="F128" s="152"/>
      <c r="G128" s="153" t="s">
        <v>2545</v>
      </c>
      <c r="H128" s="154"/>
      <c r="J128" s="155"/>
      <c r="K128" s="151"/>
      <c r="L128" s="151"/>
      <c r="M128" s="151"/>
      <c r="N128" s="151"/>
      <c r="O128" s="151"/>
      <c r="P128" s="151"/>
      <c r="Q128" s="151"/>
      <c r="R128" s="151"/>
      <c r="S128" s="151"/>
      <c r="T128" s="156"/>
      <c r="U128" s="154"/>
      <c r="V128" s="157" t="s">
        <v>2501</v>
      </c>
      <c r="W128" s="154"/>
      <c r="X128" s="154"/>
      <c r="Y128" s="154"/>
      <c r="Z128" s="154"/>
      <c r="AA128" s="154"/>
    </row>
    <row r="129" spans="1:27">
      <c r="A129" s="148"/>
      <c r="B129" s="149" t="s">
        <v>2546</v>
      </c>
      <c r="C129" s="150">
        <v>489</v>
      </c>
      <c r="D129" s="151" t="s">
        <v>2542</v>
      </c>
      <c r="E129" s="151"/>
      <c r="F129" s="152"/>
      <c r="G129" s="153" t="s">
        <v>2547</v>
      </c>
      <c r="H129" s="154"/>
      <c r="J129" s="155"/>
      <c r="K129" s="151"/>
      <c r="L129" s="151"/>
      <c r="M129" s="151"/>
      <c r="N129" s="151"/>
      <c r="O129" s="151"/>
      <c r="P129" s="151"/>
      <c r="Q129" s="151"/>
      <c r="R129" s="151"/>
      <c r="S129" s="151"/>
      <c r="T129" s="156"/>
      <c r="U129" s="154"/>
      <c r="V129" s="157" t="s">
        <v>2501</v>
      </c>
      <c r="W129" s="154"/>
      <c r="X129" s="154"/>
      <c r="Y129" s="154"/>
      <c r="Z129" s="154"/>
      <c r="AA129" s="154"/>
    </row>
    <row r="130" spans="1:27">
      <c r="A130" s="148"/>
      <c r="B130" s="158" t="s">
        <v>2548</v>
      </c>
      <c r="C130" s="159">
        <v>689</v>
      </c>
      <c r="D130" s="151" t="s">
        <v>2542</v>
      </c>
      <c r="E130" s="160"/>
      <c r="F130" s="161"/>
      <c r="G130" s="162" t="s">
        <v>2549</v>
      </c>
      <c r="H130" s="163"/>
      <c r="J130" s="164"/>
      <c r="K130" s="160"/>
      <c r="L130" s="160"/>
      <c r="M130" s="160"/>
      <c r="N130" s="160"/>
      <c r="O130" s="160"/>
      <c r="P130" s="160"/>
      <c r="Q130" s="160"/>
      <c r="R130" s="160"/>
      <c r="S130" s="160"/>
      <c r="T130" s="103"/>
      <c r="U130" s="163"/>
      <c r="V130" s="165" t="s">
        <v>2501</v>
      </c>
      <c r="W130" s="163"/>
      <c r="X130" s="163"/>
      <c r="Y130" s="163"/>
      <c r="Z130" s="163"/>
      <c r="AA130" s="163"/>
    </row>
    <row r="131" spans="1:27">
      <c r="A131" s="148"/>
      <c r="B131" s="158" t="s">
        <v>2550</v>
      </c>
      <c r="C131" s="159">
        <v>689</v>
      </c>
      <c r="D131" s="151" t="s">
        <v>2542</v>
      </c>
      <c r="E131" s="160"/>
      <c r="F131" s="161"/>
      <c r="G131" s="162" t="s">
        <v>2551</v>
      </c>
      <c r="H131" s="163"/>
      <c r="J131" s="164"/>
      <c r="K131" s="160"/>
      <c r="L131" s="160"/>
      <c r="M131" s="160"/>
      <c r="N131" s="160"/>
      <c r="O131" s="160"/>
      <c r="P131" s="160"/>
      <c r="Q131" s="160"/>
      <c r="R131" s="160"/>
      <c r="S131" s="160"/>
      <c r="T131" s="103"/>
      <c r="U131" s="163"/>
      <c r="V131" s="165" t="s">
        <v>2501</v>
      </c>
      <c r="W131" s="163"/>
      <c r="X131" s="163"/>
      <c r="Y131" s="163"/>
      <c r="Z131" s="163"/>
      <c r="AA131" s="163"/>
    </row>
    <row r="132" spans="1:27">
      <c r="A132" s="148"/>
      <c r="B132" s="158" t="s">
        <v>2552</v>
      </c>
      <c r="C132" s="159">
        <v>689</v>
      </c>
      <c r="D132" s="151" t="s">
        <v>2542</v>
      </c>
      <c r="E132" s="160"/>
      <c r="F132" s="161"/>
      <c r="G132" s="162" t="s">
        <v>2553</v>
      </c>
      <c r="H132" s="163"/>
      <c r="J132" s="164"/>
      <c r="K132" s="160"/>
      <c r="L132" s="160"/>
      <c r="M132" s="160"/>
      <c r="N132" s="160"/>
      <c r="O132" s="160"/>
      <c r="P132" s="160"/>
      <c r="Q132" s="160"/>
      <c r="R132" s="160"/>
      <c r="S132" s="160"/>
      <c r="T132" s="103"/>
      <c r="U132" s="163"/>
      <c r="V132" s="165" t="s">
        <v>2501</v>
      </c>
      <c r="W132" s="163"/>
      <c r="X132" s="163"/>
      <c r="Y132" s="163"/>
      <c r="Z132" s="163"/>
      <c r="AA132" s="163"/>
    </row>
    <row r="133" spans="1:27">
      <c r="A133" s="148"/>
      <c r="B133" s="158" t="s">
        <v>2554</v>
      </c>
      <c r="C133" s="159">
        <v>819</v>
      </c>
      <c r="D133" s="151" t="s">
        <v>2542</v>
      </c>
      <c r="E133" s="160"/>
      <c r="F133" s="161"/>
      <c r="G133" s="162" t="s">
        <v>2555</v>
      </c>
      <c r="H133" s="163"/>
      <c r="J133" s="164"/>
      <c r="K133" s="160"/>
      <c r="L133" s="160"/>
      <c r="M133" s="160"/>
      <c r="N133" s="160"/>
      <c r="O133" s="160"/>
      <c r="P133" s="160"/>
      <c r="Q133" s="160"/>
      <c r="R133" s="160"/>
      <c r="S133" s="160"/>
      <c r="T133" s="103"/>
      <c r="U133" s="163"/>
      <c r="V133" s="165" t="s">
        <v>2501</v>
      </c>
      <c r="W133" s="163"/>
      <c r="X133" s="163"/>
      <c r="Y133" s="163"/>
      <c r="Z133" s="163"/>
      <c r="AA133" s="163"/>
    </row>
    <row r="134" spans="1:27">
      <c r="A134" s="148"/>
      <c r="B134" s="166" t="s">
        <v>2556</v>
      </c>
      <c r="C134" s="150">
        <v>60</v>
      </c>
      <c r="D134" s="151" t="s">
        <v>2542</v>
      </c>
      <c r="E134" s="151"/>
      <c r="F134" s="167"/>
      <c r="G134" s="153" t="s">
        <v>2557</v>
      </c>
      <c r="H134" s="154"/>
      <c r="J134" s="155"/>
      <c r="K134" s="151"/>
      <c r="L134" s="151"/>
      <c r="M134" s="151"/>
      <c r="N134" s="151"/>
      <c r="O134" s="151"/>
      <c r="P134" s="151"/>
      <c r="Q134" s="151"/>
      <c r="R134" s="151"/>
      <c r="S134" s="151"/>
      <c r="T134" s="156"/>
      <c r="U134" s="154"/>
      <c r="V134" s="157" t="s">
        <v>2558</v>
      </c>
      <c r="W134" s="154"/>
      <c r="X134" s="154"/>
      <c r="Y134" s="154"/>
      <c r="Z134" s="154"/>
      <c r="AA134" s="154"/>
    </row>
    <row r="135" spans="1:27">
      <c r="A135" s="148"/>
      <c r="B135" s="166" t="s">
        <v>2559</v>
      </c>
      <c r="C135" s="150">
        <v>180</v>
      </c>
      <c r="D135" s="151" t="s">
        <v>2542</v>
      </c>
      <c r="E135" s="151"/>
      <c r="F135" s="167"/>
      <c r="G135" s="153" t="s">
        <v>2560</v>
      </c>
      <c r="H135" s="154"/>
      <c r="J135" s="155"/>
      <c r="K135" s="151"/>
      <c r="L135" s="151"/>
      <c r="M135" s="151"/>
      <c r="N135" s="151"/>
      <c r="O135" s="151"/>
      <c r="P135" s="151"/>
      <c r="Q135" s="151"/>
      <c r="R135" s="151"/>
      <c r="S135" s="151"/>
      <c r="T135" s="156"/>
      <c r="U135" s="154"/>
      <c r="V135" s="157" t="s">
        <v>2558</v>
      </c>
      <c r="W135" s="154"/>
      <c r="X135" s="154"/>
      <c r="Y135" s="154"/>
      <c r="Z135" s="154"/>
      <c r="AA135" s="154"/>
    </row>
    <row r="136" spans="1:27">
      <c r="A136" s="148"/>
      <c r="B136" s="166" t="s">
        <v>2561</v>
      </c>
      <c r="C136" s="150">
        <v>300</v>
      </c>
      <c r="D136" s="151" t="s">
        <v>2542</v>
      </c>
      <c r="E136" s="151"/>
      <c r="F136" s="167"/>
      <c r="G136" s="153" t="s">
        <v>2562</v>
      </c>
      <c r="H136" s="154"/>
      <c r="J136" s="155"/>
      <c r="K136" s="151"/>
      <c r="L136" s="151"/>
      <c r="M136" s="151"/>
      <c r="N136" s="151"/>
      <c r="O136" s="151"/>
      <c r="P136" s="151"/>
      <c r="Q136" s="151"/>
      <c r="R136" s="151"/>
      <c r="S136" s="151"/>
      <c r="T136" s="156"/>
      <c r="U136" s="154"/>
      <c r="V136" s="157" t="s">
        <v>2558</v>
      </c>
      <c r="W136" s="154"/>
      <c r="X136" s="154"/>
      <c r="Y136" s="154"/>
      <c r="Z136" s="154"/>
      <c r="AA136" s="154"/>
    </row>
    <row r="137" spans="1:27">
      <c r="A137" s="148"/>
      <c r="B137" s="168" t="s">
        <v>2563</v>
      </c>
      <c r="C137" s="159">
        <v>60</v>
      </c>
      <c r="D137" s="151" t="s">
        <v>2542</v>
      </c>
      <c r="E137" s="160"/>
      <c r="F137" s="169"/>
      <c r="G137" s="162" t="s">
        <v>2564</v>
      </c>
      <c r="H137" s="163"/>
      <c r="J137" s="164"/>
      <c r="K137" s="160"/>
      <c r="L137" s="160"/>
      <c r="M137" s="160"/>
      <c r="N137" s="160"/>
      <c r="O137" s="160"/>
      <c r="P137" s="160"/>
      <c r="Q137" s="160"/>
      <c r="R137" s="160"/>
      <c r="S137" s="160"/>
      <c r="T137" s="103"/>
      <c r="U137" s="163"/>
      <c r="V137" s="165" t="s">
        <v>2558</v>
      </c>
      <c r="W137" s="163"/>
      <c r="X137" s="163"/>
      <c r="Y137" s="163"/>
      <c r="Z137" s="163"/>
      <c r="AA137" s="163"/>
    </row>
    <row r="138" spans="1:27">
      <c r="A138" s="148"/>
      <c r="B138" s="168" t="s">
        <v>2565</v>
      </c>
      <c r="C138" s="159">
        <v>180</v>
      </c>
      <c r="D138" s="151" t="s">
        <v>2542</v>
      </c>
      <c r="E138" s="160"/>
      <c r="F138" s="169"/>
      <c r="G138" s="162" t="s">
        <v>2566</v>
      </c>
      <c r="H138" s="163"/>
      <c r="J138" s="164"/>
      <c r="K138" s="160"/>
      <c r="L138" s="160"/>
      <c r="M138" s="160"/>
      <c r="N138" s="160"/>
      <c r="O138" s="160"/>
      <c r="P138" s="160"/>
      <c r="Q138" s="160"/>
      <c r="R138" s="160"/>
      <c r="S138" s="160"/>
      <c r="T138" s="103"/>
      <c r="U138" s="163"/>
      <c r="V138" s="165" t="s">
        <v>2558</v>
      </c>
      <c r="W138" s="163"/>
      <c r="X138" s="163"/>
      <c r="Y138" s="163"/>
      <c r="Z138" s="163"/>
      <c r="AA138" s="163"/>
    </row>
    <row r="139" spans="1:27">
      <c r="A139" s="148"/>
      <c r="B139" s="168" t="s">
        <v>2567</v>
      </c>
      <c r="C139" s="159">
        <v>300</v>
      </c>
      <c r="D139" s="151" t="s">
        <v>2542</v>
      </c>
      <c r="E139" s="160"/>
      <c r="F139" s="169"/>
      <c r="G139" s="162" t="s">
        <v>2568</v>
      </c>
      <c r="H139" s="163"/>
      <c r="J139" s="164"/>
      <c r="K139" s="160"/>
      <c r="L139" s="160"/>
      <c r="M139" s="160"/>
      <c r="N139" s="160"/>
      <c r="O139" s="160"/>
      <c r="P139" s="160"/>
      <c r="Q139" s="160"/>
      <c r="R139" s="160"/>
      <c r="S139" s="160"/>
      <c r="T139" s="103"/>
      <c r="U139" s="163"/>
      <c r="V139" s="165" t="s">
        <v>2558</v>
      </c>
      <c r="W139" s="163"/>
      <c r="X139" s="163"/>
      <c r="Y139" s="163"/>
      <c r="Z139" s="163"/>
      <c r="AA139" s="163"/>
    </row>
    <row r="140" spans="1:27" s="177" customFormat="1">
      <c r="A140" s="170" t="s">
        <v>2569</v>
      </c>
      <c r="B140" s="171" t="s">
        <v>2570</v>
      </c>
      <c r="C140" s="172">
        <v>0</v>
      </c>
      <c r="D140" s="173"/>
      <c r="E140" s="173"/>
      <c r="F140" s="174"/>
      <c r="G140" s="175" t="s">
        <v>2571</v>
      </c>
      <c r="H140" s="176"/>
      <c r="J140" s="178"/>
      <c r="K140" s="173"/>
      <c r="L140" s="173"/>
      <c r="M140" s="173"/>
      <c r="N140" s="173"/>
      <c r="O140" s="173"/>
      <c r="P140" s="173"/>
      <c r="Q140" s="173"/>
      <c r="R140" s="173"/>
      <c r="S140" s="173"/>
      <c r="T140" s="179"/>
      <c r="U140" s="176"/>
      <c r="V140" s="180"/>
      <c r="W140" s="176"/>
      <c r="X140" s="176"/>
      <c r="Y140" s="176"/>
      <c r="Z140" s="176"/>
      <c r="AA140" s="176"/>
    </row>
    <row r="141" spans="1:27">
      <c r="A141" s="141" t="s">
        <v>2572</v>
      </c>
      <c r="B141" s="181" t="s">
        <v>2573</v>
      </c>
      <c r="C141" s="182">
        <v>429</v>
      </c>
      <c r="D141" s="183" t="s">
        <v>2574</v>
      </c>
      <c r="E141" s="183"/>
      <c r="F141" s="145"/>
      <c r="G141" s="184" t="s">
        <v>2575</v>
      </c>
      <c r="H141" s="185"/>
      <c r="J141" s="186"/>
      <c r="K141" s="183"/>
      <c r="L141" s="183"/>
      <c r="M141" s="183"/>
      <c r="N141" s="183"/>
      <c r="O141" s="183"/>
      <c r="P141" s="183"/>
      <c r="Q141" s="183"/>
      <c r="R141" s="183"/>
      <c r="S141" s="183"/>
      <c r="T141" s="187"/>
      <c r="U141" s="185"/>
      <c r="V141" s="187" t="s">
        <v>2501</v>
      </c>
      <c r="W141" s="187"/>
      <c r="X141" s="185"/>
      <c r="Y141" s="185"/>
      <c r="Z141" s="185"/>
      <c r="AA141" s="185"/>
    </row>
    <row r="142" spans="1:27">
      <c r="A142" s="141"/>
      <c r="B142" s="181" t="s">
        <v>2576</v>
      </c>
      <c r="C142" s="182">
        <v>429</v>
      </c>
      <c r="D142" s="183" t="s">
        <v>2574</v>
      </c>
      <c r="E142" s="183"/>
      <c r="F142" s="145"/>
      <c r="G142" s="184" t="s">
        <v>2577</v>
      </c>
      <c r="H142" s="185"/>
      <c r="J142" s="186"/>
      <c r="K142" s="183"/>
      <c r="L142" s="183"/>
      <c r="M142" s="183"/>
      <c r="N142" s="183"/>
      <c r="O142" s="183"/>
      <c r="P142" s="183"/>
      <c r="Q142" s="183"/>
      <c r="R142" s="183"/>
      <c r="S142" s="183"/>
      <c r="T142" s="187"/>
      <c r="U142" s="185"/>
      <c r="V142" s="187" t="s">
        <v>2501</v>
      </c>
      <c r="W142" s="187"/>
      <c r="X142" s="185"/>
      <c r="Y142" s="185"/>
      <c r="Z142" s="185"/>
      <c r="AA142" s="185"/>
    </row>
    <row r="143" spans="1:27">
      <c r="A143" s="141"/>
      <c r="B143" s="181" t="s">
        <v>2578</v>
      </c>
      <c r="C143" s="182">
        <v>489</v>
      </c>
      <c r="D143" s="183" t="s">
        <v>2574</v>
      </c>
      <c r="E143" s="183"/>
      <c r="F143" s="145"/>
      <c r="G143" s="184" t="s">
        <v>2579</v>
      </c>
      <c r="H143" s="185"/>
      <c r="J143" s="186"/>
      <c r="K143" s="183"/>
      <c r="L143" s="183"/>
      <c r="M143" s="183"/>
      <c r="N143" s="183"/>
      <c r="O143" s="183"/>
      <c r="P143" s="183"/>
      <c r="Q143" s="183"/>
      <c r="R143" s="183"/>
      <c r="S143" s="183"/>
      <c r="T143" s="187"/>
      <c r="U143" s="185"/>
      <c r="V143" s="187" t="s">
        <v>2501</v>
      </c>
      <c r="W143" s="187"/>
      <c r="X143" s="185"/>
      <c r="Y143" s="185"/>
      <c r="Z143" s="185"/>
      <c r="AA143" s="185"/>
    </row>
    <row r="144" spans="1:27">
      <c r="A144" s="188" t="s">
        <v>1060</v>
      </c>
      <c r="B144" s="189" t="s">
        <v>2580</v>
      </c>
      <c r="C144" s="190">
        <v>0</v>
      </c>
      <c r="D144" s="138" t="s">
        <v>2414</v>
      </c>
      <c r="E144" s="138"/>
      <c r="F144" s="140"/>
      <c r="G144" s="138" t="s">
        <v>2581</v>
      </c>
      <c r="H144" s="138"/>
      <c r="J144" s="191"/>
      <c r="K144" s="138">
        <v>44083</v>
      </c>
      <c r="L144" s="138" t="s">
        <v>2498</v>
      </c>
      <c r="M144" s="138">
        <v>1</v>
      </c>
      <c r="N144" s="138" t="s">
        <v>2499</v>
      </c>
      <c r="O144" s="138" t="s">
        <v>2499</v>
      </c>
      <c r="P144" s="138">
        <v>0.02</v>
      </c>
      <c r="Q144" s="138">
        <v>810007804934</v>
      </c>
      <c r="R144" s="138">
        <v>2</v>
      </c>
      <c r="S144" s="138">
        <v>2</v>
      </c>
      <c r="T144" s="138">
        <v>2</v>
      </c>
      <c r="U144" s="138" t="s">
        <v>2499</v>
      </c>
      <c r="V144" s="138" t="s">
        <v>2582</v>
      </c>
      <c r="W144" s="138" t="s">
        <v>2502</v>
      </c>
      <c r="X144" s="138" t="s">
        <v>2500</v>
      </c>
      <c r="Y144" s="138" t="s">
        <v>2583</v>
      </c>
      <c r="Z144" s="138" t="s">
        <v>2584</v>
      </c>
      <c r="AA144" s="138">
        <v>10</v>
      </c>
    </row>
    <row r="145" spans="1:27">
      <c r="A145" s="188"/>
      <c r="B145" s="133" t="s">
        <v>2585</v>
      </c>
      <c r="C145" s="134">
        <v>0</v>
      </c>
      <c r="D145" s="138" t="s">
        <v>2414</v>
      </c>
      <c r="E145" s="135"/>
      <c r="F145" s="140"/>
      <c r="G145" s="192" t="s">
        <v>2586</v>
      </c>
      <c r="H145" s="193"/>
      <c r="J145" s="194"/>
      <c r="K145" s="195"/>
      <c r="L145" s="193"/>
      <c r="M145" s="135"/>
      <c r="N145" s="135"/>
      <c r="O145" s="135"/>
      <c r="P145" s="135"/>
      <c r="Q145" s="135"/>
      <c r="R145" s="135"/>
      <c r="S145" s="135"/>
      <c r="T145" s="140"/>
      <c r="U145" s="138"/>
      <c r="V145" s="140" t="s">
        <v>2500</v>
      </c>
      <c r="W145" s="140"/>
      <c r="X145" s="138"/>
      <c r="Y145" s="138"/>
      <c r="Z145" s="138"/>
      <c r="AA145" s="138"/>
    </row>
    <row r="146" spans="1:27">
      <c r="A146" s="188"/>
      <c r="B146" s="133" t="s">
        <v>2587</v>
      </c>
      <c r="C146" s="134">
        <v>0</v>
      </c>
      <c r="D146" s="138" t="s">
        <v>2414</v>
      </c>
      <c r="E146" s="135"/>
      <c r="F146" s="136"/>
      <c r="G146" s="137" t="s">
        <v>2588</v>
      </c>
      <c r="H146" s="138"/>
      <c r="J146" s="139"/>
      <c r="K146" s="135"/>
      <c r="L146" s="135"/>
      <c r="M146" s="135"/>
      <c r="N146" s="135"/>
      <c r="O146" s="135"/>
      <c r="P146" s="135"/>
      <c r="Q146" s="135"/>
      <c r="R146" s="135"/>
      <c r="S146" s="135"/>
      <c r="T146" s="140"/>
      <c r="U146" s="138"/>
      <c r="V146" s="140" t="s">
        <v>2500</v>
      </c>
      <c r="W146" s="140"/>
      <c r="X146" s="138"/>
      <c r="Y146" s="138"/>
      <c r="Z146" s="138"/>
      <c r="AA146" s="138"/>
    </row>
    <row r="147" spans="1:27">
      <c r="A147" s="188"/>
      <c r="B147" s="133" t="s">
        <v>2589</v>
      </c>
      <c r="C147" s="134">
        <v>0</v>
      </c>
      <c r="D147" s="138" t="s">
        <v>2414</v>
      </c>
      <c r="E147" s="135"/>
      <c r="F147" s="136"/>
      <c r="G147" s="137" t="s">
        <v>1064</v>
      </c>
      <c r="H147" s="138"/>
      <c r="J147" s="139"/>
      <c r="K147" s="135"/>
      <c r="L147" s="135"/>
      <c r="M147" s="135"/>
      <c r="N147" s="135"/>
      <c r="O147" s="135"/>
      <c r="P147" s="135"/>
      <c r="Q147" s="135"/>
      <c r="R147" s="135"/>
      <c r="S147" s="135"/>
      <c r="T147" s="140"/>
      <c r="U147" s="138"/>
      <c r="V147" s="140"/>
      <c r="W147" s="140"/>
      <c r="X147" s="138"/>
      <c r="Y147" s="138"/>
      <c r="Z147" s="138"/>
      <c r="AA147" s="138"/>
    </row>
    <row r="148" spans="1:27">
      <c r="A148" s="188"/>
      <c r="B148" s="133" t="s">
        <v>2590</v>
      </c>
      <c r="C148" s="134">
        <v>0</v>
      </c>
      <c r="D148" s="138" t="s">
        <v>2414</v>
      </c>
      <c r="E148" s="135"/>
      <c r="F148" s="136"/>
      <c r="G148" s="137" t="s">
        <v>2591</v>
      </c>
      <c r="H148" s="138"/>
      <c r="J148" s="139"/>
      <c r="K148" s="135"/>
      <c r="L148" s="135"/>
      <c r="M148" s="135"/>
      <c r="N148" s="135"/>
      <c r="O148" s="135"/>
      <c r="P148" s="135"/>
      <c r="Q148" s="135"/>
      <c r="R148" s="135"/>
      <c r="S148" s="135"/>
      <c r="T148" s="140"/>
      <c r="U148" s="138"/>
      <c r="V148" s="140" t="s">
        <v>2500</v>
      </c>
      <c r="W148" s="140"/>
      <c r="X148" s="138"/>
      <c r="Y148" s="138"/>
      <c r="Z148" s="138"/>
      <c r="AA148" s="138"/>
    </row>
    <row r="149" spans="1:27">
      <c r="A149" s="188"/>
      <c r="B149" s="133" t="s">
        <v>2592</v>
      </c>
      <c r="C149" s="134">
        <v>0</v>
      </c>
      <c r="D149" s="138" t="s">
        <v>2414</v>
      </c>
      <c r="E149" s="135"/>
      <c r="F149" s="136"/>
      <c r="G149" s="137" t="s">
        <v>2593</v>
      </c>
      <c r="H149" s="138"/>
      <c r="J149" s="139"/>
      <c r="K149" s="135"/>
      <c r="L149" s="135"/>
      <c r="M149" s="135"/>
      <c r="N149" s="135"/>
      <c r="O149" s="135"/>
      <c r="P149" s="135"/>
      <c r="Q149" s="135"/>
      <c r="R149" s="135"/>
      <c r="S149" s="135"/>
      <c r="T149" s="140"/>
      <c r="U149" s="138"/>
      <c r="V149" s="140" t="s">
        <v>2500</v>
      </c>
      <c r="W149" s="140"/>
      <c r="X149" s="138"/>
      <c r="Y149" s="138"/>
      <c r="Z149" s="138"/>
      <c r="AA149" s="138"/>
    </row>
    <row r="150" spans="1:27">
      <c r="A150" s="188"/>
      <c r="B150" s="133" t="s">
        <v>2594</v>
      </c>
      <c r="C150" s="134">
        <v>0</v>
      </c>
      <c r="D150" s="138" t="s">
        <v>2414</v>
      </c>
      <c r="E150" s="135"/>
      <c r="F150" s="136"/>
      <c r="G150" s="137" t="s">
        <v>2595</v>
      </c>
      <c r="H150" s="138"/>
      <c r="J150" s="139"/>
      <c r="K150" s="135"/>
      <c r="L150" s="135"/>
      <c r="M150" s="135"/>
      <c r="N150" s="135"/>
      <c r="O150" s="135"/>
      <c r="P150" s="135"/>
      <c r="Q150" s="135"/>
      <c r="R150" s="135"/>
      <c r="S150" s="135"/>
      <c r="T150" s="140"/>
      <c r="U150" s="138"/>
      <c r="V150" s="140" t="s">
        <v>2500</v>
      </c>
      <c r="W150" s="140"/>
      <c r="X150" s="138"/>
      <c r="Y150" s="138"/>
      <c r="Z150" s="138"/>
      <c r="AA150" s="138"/>
    </row>
    <row r="151" spans="1:27" ht="30">
      <c r="A151" s="196" t="s">
        <v>2596</v>
      </c>
      <c r="B151" s="197" t="s">
        <v>2597</v>
      </c>
      <c r="C151" s="198">
        <v>689</v>
      </c>
      <c r="D151" s="199" t="s">
        <v>2574</v>
      </c>
      <c r="E151" s="199"/>
      <c r="F151" s="200"/>
      <c r="G151" s="201" t="s">
        <v>2598</v>
      </c>
      <c r="H151" s="202" t="s">
        <v>2599</v>
      </c>
      <c r="J151" s="203"/>
      <c r="K151" s="204">
        <v>43901</v>
      </c>
      <c r="L151" s="205" t="s">
        <v>2498</v>
      </c>
      <c r="M151" s="205">
        <v>10</v>
      </c>
      <c r="N151" s="206" t="s">
        <v>2499</v>
      </c>
      <c r="O151" s="205">
        <v>400</v>
      </c>
      <c r="P151" s="205">
        <v>2</v>
      </c>
      <c r="Q151" s="205"/>
      <c r="R151" s="205">
        <v>8.82</v>
      </c>
      <c r="S151" s="205">
        <v>7.28</v>
      </c>
      <c r="T151" s="205">
        <v>2.17</v>
      </c>
      <c r="U151" s="205" t="s">
        <v>2500</v>
      </c>
      <c r="V151" s="205" t="s">
        <v>2501</v>
      </c>
      <c r="W151" s="205" t="s">
        <v>2502</v>
      </c>
      <c r="X151" s="207" t="s">
        <v>2500</v>
      </c>
      <c r="Y151" s="205" t="s">
        <v>2503</v>
      </c>
      <c r="Z151" s="205" t="s">
        <v>2498</v>
      </c>
      <c r="AA151" s="208">
        <v>689</v>
      </c>
    </row>
    <row r="152" spans="1:27" ht="30">
      <c r="A152" s="196"/>
      <c r="B152" s="197" t="s">
        <v>2600</v>
      </c>
      <c r="C152" s="198">
        <v>849</v>
      </c>
      <c r="D152" s="199" t="s">
        <v>2574</v>
      </c>
      <c r="E152" s="209"/>
      <c r="F152" s="200"/>
      <c r="G152" s="201" t="s">
        <v>2601</v>
      </c>
      <c r="H152" s="202" t="s">
        <v>2602</v>
      </c>
      <c r="J152" s="203"/>
      <c r="K152" s="204">
        <v>43901</v>
      </c>
      <c r="L152" s="205" t="s">
        <v>2498</v>
      </c>
      <c r="M152" s="205">
        <v>10</v>
      </c>
      <c r="N152" s="206" t="s">
        <v>2499</v>
      </c>
      <c r="O152" s="205">
        <v>400</v>
      </c>
      <c r="P152" s="205">
        <v>2</v>
      </c>
      <c r="Q152" s="205"/>
      <c r="R152" s="205">
        <v>8.82</v>
      </c>
      <c r="S152" s="205">
        <v>7.28</v>
      </c>
      <c r="T152" s="205">
        <v>2.17</v>
      </c>
      <c r="U152" s="205"/>
      <c r="V152" s="205" t="s">
        <v>2501</v>
      </c>
      <c r="W152" s="205" t="s">
        <v>2502</v>
      </c>
      <c r="X152" s="207" t="s">
        <v>2500</v>
      </c>
      <c r="Y152" s="205" t="s">
        <v>2503</v>
      </c>
      <c r="Z152" s="205" t="s">
        <v>2498</v>
      </c>
      <c r="AA152" s="208">
        <v>689</v>
      </c>
    </row>
    <row r="153" spans="1:27" ht="30">
      <c r="A153" s="196"/>
      <c r="B153" s="197" t="s">
        <v>2603</v>
      </c>
      <c r="C153" s="198">
        <v>849</v>
      </c>
      <c r="D153" s="199" t="s">
        <v>2574</v>
      </c>
      <c r="E153" s="209"/>
      <c r="F153" s="200"/>
      <c r="G153" s="201" t="s">
        <v>2604</v>
      </c>
      <c r="H153" s="202" t="s">
        <v>2605</v>
      </c>
      <c r="J153" s="203"/>
      <c r="K153" s="204">
        <v>43901</v>
      </c>
      <c r="L153" s="205" t="s">
        <v>2498</v>
      </c>
      <c r="M153" s="205">
        <v>10</v>
      </c>
      <c r="N153" s="206" t="s">
        <v>2499</v>
      </c>
      <c r="O153" s="205">
        <v>400</v>
      </c>
      <c r="P153" s="205">
        <v>2</v>
      </c>
      <c r="Q153" s="205"/>
      <c r="R153" s="205">
        <v>8.82</v>
      </c>
      <c r="S153" s="205">
        <v>7.28</v>
      </c>
      <c r="T153" s="205">
        <v>2.17</v>
      </c>
      <c r="U153" s="205" t="s">
        <v>2500</v>
      </c>
      <c r="V153" s="205" t="s">
        <v>2501</v>
      </c>
      <c r="W153" s="205" t="s">
        <v>2502</v>
      </c>
      <c r="X153" s="207" t="s">
        <v>2500</v>
      </c>
      <c r="Y153" s="205" t="s">
        <v>2503</v>
      </c>
      <c r="Z153" s="205" t="s">
        <v>2498</v>
      </c>
      <c r="AA153" s="208">
        <v>689</v>
      </c>
    </row>
    <row r="154" spans="1:27">
      <c r="A154" s="210" t="s">
        <v>2606</v>
      </c>
      <c r="B154" s="211" t="s">
        <v>2607</v>
      </c>
      <c r="C154" s="212">
        <v>0</v>
      </c>
      <c r="D154" s="213" t="s">
        <v>2414</v>
      </c>
      <c r="E154" s="213"/>
      <c r="F154" s="214"/>
      <c r="G154" s="215" t="s">
        <v>2608</v>
      </c>
      <c r="H154" s="216"/>
      <c r="J154" s="217"/>
      <c r="K154" s="218"/>
      <c r="L154" s="219"/>
      <c r="M154" s="219"/>
      <c r="N154" s="220"/>
      <c r="O154" s="219"/>
      <c r="P154" s="219"/>
      <c r="Q154" s="219"/>
      <c r="R154" s="219"/>
      <c r="S154" s="219"/>
      <c r="T154" s="219"/>
      <c r="U154" s="219"/>
      <c r="V154" s="219" t="s">
        <v>2558</v>
      </c>
      <c r="W154" s="219"/>
      <c r="X154" s="221"/>
      <c r="Y154" s="219"/>
      <c r="Z154" s="219"/>
      <c r="AA154" s="222"/>
    </row>
    <row r="155" spans="1:27">
      <c r="A155" s="210"/>
      <c r="B155" s="211" t="s">
        <v>2609</v>
      </c>
      <c r="C155" s="212">
        <v>0</v>
      </c>
      <c r="D155" s="213" t="s">
        <v>2414</v>
      </c>
      <c r="E155" s="213"/>
      <c r="F155" s="214"/>
      <c r="G155" s="215" t="s">
        <v>2610</v>
      </c>
      <c r="H155" s="216"/>
      <c r="J155" s="217"/>
      <c r="K155" s="218"/>
      <c r="L155" s="219"/>
      <c r="M155" s="219"/>
      <c r="N155" s="220"/>
      <c r="O155" s="219"/>
      <c r="P155" s="219"/>
      <c r="Q155" s="219"/>
      <c r="R155" s="219"/>
      <c r="S155" s="219"/>
      <c r="T155" s="219"/>
      <c r="U155" s="219"/>
      <c r="V155" s="219" t="s">
        <v>2558</v>
      </c>
      <c r="W155" s="219"/>
      <c r="X155" s="221"/>
      <c r="Y155" s="219"/>
      <c r="Z155" s="219"/>
      <c r="AA155" s="222"/>
    </row>
    <row r="156" spans="1:27">
      <c r="A156" s="210"/>
      <c r="B156" s="211" t="s">
        <v>2611</v>
      </c>
      <c r="C156" s="212">
        <v>0</v>
      </c>
      <c r="D156" s="213" t="s">
        <v>2414</v>
      </c>
      <c r="E156" s="213"/>
      <c r="F156" s="214"/>
      <c r="G156" s="215" t="s">
        <v>2612</v>
      </c>
      <c r="H156" s="216"/>
      <c r="J156" s="217"/>
      <c r="K156" s="218"/>
      <c r="L156" s="219"/>
      <c r="M156" s="219"/>
      <c r="N156" s="220"/>
      <c r="O156" s="219"/>
      <c r="P156" s="219"/>
      <c r="Q156" s="219"/>
      <c r="R156" s="219"/>
      <c r="S156" s="219"/>
      <c r="T156" s="219"/>
      <c r="U156" s="219"/>
      <c r="V156" s="219"/>
      <c r="W156" s="219"/>
      <c r="X156" s="221"/>
      <c r="Y156" s="219"/>
      <c r="Z156" s="219"/>
      <c r="AA156" s="222"/>
    </row>
    <row r="157" spans="1:27">
      <c r="A157" s="210"/>
      <c r="B157" s="211" t="s">
        <v>2613</v>
      </c>
      <c r="C157" s="212">
        <v>90</v>
      </c>
      <c r="D157" s="213" t="s">
        <v>2414</v>
      </c>
      <c r="E157" s="213"/>
      <c r="F157" s="214"/>
      <c r="G157" s="215" t="s">
        <v>2614</v>
      </c>
      <c r="H157" s="216"/>
      <c r="J157" s="217"/>
      <c r="K157" s="218"/>
      <c r="L157" s="219"/>
      <c r="M157" s="219"/>
      <c r="N157" s="220"/>
      <c r="O157" s="219"/>
      <c r="P157" s="219"/>
      <c r="Q157" s="219"/>
      <c r="R157" s="219"/>
      <c r="S157" s="219"/>
      <c r="T157" s="219"/>
      <c r="U157" s="219"/>
      <c r="V157" s="219"/>
      <c r="W157" s="219"/>
      <c r="X157" s="221"/>
      <c r="Y157" s="219"/>
      <c r="Z157" s="219"/>
      <c r="AA157" s="222"/>
    </row>
    <row r="158" spans="1:27">
      <c r="A158" s="210"/>
      <c r="B158" s="211" t="s">
        <v>2615</v>
      </c>
      <c r="C158" s="212">
        <v>0</v>
      </c>
      <c r="D158" s="213" t="s">
        <v>2414</v>
      </c>
      <c r="E158" s="213"/>
      <c r="F158" s="214"/>
      <c r="G158" s="215" t="s">
        <v>2616</v>
      </c>
      <c r="H158" s="216"/>
      <c r="J158" s="217"/>
      <c r="K158" s="218"/>
      <c r="L158" s="219"/>
      <c r="M158" s="219"/>
      <c r="N158" s="220"/>
      <c r="O158" s="219"/>
      <c r="P158" s="219"/>
      <c r="Q158" s="219"/>
      <c r="R158" s="219"/>
      <c r="S158" s="219"/>
      <c r="T158" s="219"/>
      <c r="U158" s="219"/>
      <c r="V158" s="219"/>
      <c r="W158" s="219"/>
      <c r="X158" s="221"/>
      <c r="Y158" s="219"/>
      <c r="Z158" s="219"/>
      <c r="AA158" s="222"/>
    </row>
    <row r="159" spans="1:27">
      <c r="A159" s="210"/>
      <c r="B159" s="211" t="s">
        <v>2617</v>
      </c>
      <c r="C159" s="212">
        <v>0</v>
      </c>
      <c r="D159" s="213" t="s">
        <v>2414</v>
      </c>
      <c r="E159" s="213"/>
      <c r="F159" s="214"/>
      <c r="G159" s="215" t="s">
        <v>2618</v>
      </c>
      <c r="H159" s="216"/>
      <c r="J159" s="217"/>
      <c r="K159" s="218"/>
      <c r="L159" s="219"/>
      <c r="M159" s="219"/>
      <c r="N159" s="220"/>
      <c r="O159" s="219"/>
      <c r="P159" s="219"/>
      <c r="Q159" s="219"/>
      <c r="R159" s="219"/>
      <c r="S159" s="219"/>
      <c r="T159" s="219"/>
      <c r="U159" s="219"/>
      <c r="V159" s="219"/>
      <c r="W159" s="219"/>
      <c r="X159" s="221"/>
      <c r="Y159" s="219"/>
      <c r="Z159" s="219"/>
      <c r="AA159" s="222"/>
    </row>
    <row r="160" spans="1:27">
      <c r="A160" s="210"/>
      <c r="B160" s="211" t="s">
        <v>2619</v>
      </c>
      <c r="C160" s="212">
        <v>0</v>
      </c>
      <c r="D160" s="213" t="s">
        <v>2414</v>
      </c>
      <c r="E160" s="213"/>
      <c r="F160" s="214"/>
      <c r="G160" s="215" t="s">
        <v>2620</v>
      </c>
      <c r="H160" s="216"/>
      <c r="J160" s="217"/>
      <c r="K160" s="218"/>
      <c r="L160" s="219"/>
      <c r="M160" s="219"/>
      <c r="N160" s="220"/>
      <c r="O160" s="219"/>
      <c r="P160" s="219"/>
      <c r="Q160" s="219"/>
      <c r="R160" s="219"/>
      <c r="S160" s="219"/>
      <c r="T160" s="219"/>
      <c r="U160" s="219"/>
      <c r="V160" s="219"/>
      <c r="W160" s="219"/>
      <c r="X160" s="221"/>
      <c r="Y160" s="219"/>
      <c r="Z160" s="219"/>
      <c r="AA160" s="222"/>
    </row>
    <row r="161" spans="1:27">
      <c r="A161" s="210"/>
      <c r="B161" s="211" t="s">
        <v>2619</v>
      </c>
      <c r="C161" s="212">
        <v>0</v>
      </c>
      <c r="D161" s="213" t="s">
        <v>2414</v>
      </c>
      <c r="E161" s="213"/>
      <c r="F161" s="214"/>
      <c r="G161" s="215" t="s">
        <v>2621</v>
      </c>
      <c r="H161" s="216"/>
      <c r="J161" s="217"/>
      <c r="K161" s="218"/>
      <c r="L161" s="219"/>
      <c r="M161" s="219"/>
      <c r="N161" s="220"/>
      <c r="O161" s="219"/>
      <c r="P161" s="219"/>
      <c r="Q161" s="219"/>
      <c r="R161" s="219"/>
      <c r="S161" s="219"/>
      <c r="T161" s="219"/>
      <c r="U161" s="219"/>
      <c r="V161" s="219"/>
      <c r="W161" s="219"/>
      <c r="X161" s="221"/>
      <c r="Y161" s="219"/>
      <c r="Z161" s="219"/>
      <c r="AA161" s="222"/>
    </row>
    <row r="162" spans="1:27">
      <c r="A162" s="210"/>
      <c r="B162" s="211" t="s">
        <v>2622</v>
      </c>
      <c r="C162" s="212">
        <v>60</v>
      </c>
      <c r="D162" s="213" t="s">
        <v>2414</v>
      </c>
      <c r="E162" s="213"/>
      <c r="F162" s="214"/>
      <c r="G162" s="215" t="s">
        <v>2623</v>
      </c>
      <c r="H162" s="216"/>
      <c r="J162" s="217"/>
      <c r="K162" s="218"/>
      <c r="L162" s="219"/>
      <c r="M162" s="219"/>
      <c r="N162" s="220"/>
      <c r="O162" s="219"/>
      <c r="P162" s="219"/>
      <c r="Q162" s="219"/>
      <c r="R162" s="219"/>
      <c r="S162" s="219"/>
      <c r="T162" s="219"/>
      <c r="U162" s="219"/>
      <c r="V162" s="219"/>
      <c r="W162" s="219"/>
      <c r="X162" s="221"/>
      <c r="Y162" s="219"/>
      <c r="Z162" s="219"/>
      <c r="AA162" s="222"/>
    </row>
    <row r="163" spans="1:27">
      <c r="A163" s="210"/>
      <c r="B163" s="211" t="s">
        <v>2624</v>
      </c>
      <c r="C163" s="212">
        <v>75</v>
      </c>
      <c r="D163" s="213" t="s">
        <v>2414</v>
      </c>
      <c r="E163" s="213"/>
      <c r="F163" s="214"/>
      <c r="G163" s="215" t="s">
        <v>2625</v>
      </c>
      <c r="H163" s="216"/>
      <c r="J163" s="217"/>
      <c r="K163" s="218"/>
      <c r="L163" s="219"/>
      <c r="M163" s="219"/>
      <c r="N163" s="220"/>
      <c r="O163" s="219"/>
      <c r="P163" s="219"/>
      <c r="Q163" s="219"/>
      <c r="R163" s="219"/>
      <c r="S163" s="219"/>
      <c r="T163" s="219"/>
      <c r="U163" s="219"/>
      <c r="V163" s="219"/>
      <c r="W163" s="219"/>
      <c r="X163" s="221"/>
      <c r="Y163" s="219"/>
      <c r="Z163" s="219"/>
      <c r="AA163" s="222"/>
    </row>
    <row r="164" spans="1:27">
      <c r="A164" s="210"/>
      <c r="B164" s="211" t="s">
        <v>2626</v>
      </c>
      <c r="C164" s="212">
        <v>10</v>
      </c>
      <c r="D164" s="213" t="s">
        <v>2414</v>
      </c>
      <c r="E164" s="213"/>
      <c r="F164" s="214"/>
      <c r="G164" s="215" t="s">
        <v>2627</v>
      </c>
      <c r="H164" s="216"/>
      <c r="J164" s="217"/>
      <c r="K164" s="218"/>
      <c r="L164" s="219"/>
      <c r="M164" s="219"/>
      <c r="N164" s="220"/>
      <c r="O164" s="219"/>
      <c r="P164" s="219"/>
      <c r="Q164" s="219"/>
      <c r="R164" s="219"/>
      <c r="S164" s="219"/>
      <c r="T164" s="219"/>
      <c r="U164" s="219"/>
      <c r="V164" s="219"/>
      <c r="W164" s="219"/>
      <c r="X164" s="221"/>
      <c r="Y164" s="219"/>
      <c r="Z164" s="219"/>
      <c r="AA164" s="222"/>
    </row>
    <row r="165" spans="1:27">
      <c r="A165" s="210"/>
      <c r="B165" s="211" t="s">
        <v>2628</v>
      </c>
      <c r="C165" s="212">
        <v>10</v>
      </c>
      <c r="D165" s="213" t="s">
        <v>2414</v>
      </c>
      <c r="E165" s="213"/>
      <c r="F165" s="214"/>
      <c r="G165" s="215" t="s">
        <v>2629</v>
      </c>
      <c r="H165" s="216"/>
      <c r="J165" s="217"/>
      <c r="K165" s="218"/>
      <c r="L165" s="219"/>
      <c r="M165" s="219"/>
      <c r="N165" s="220"/>
      <c r="O165" s="219"/>
      <c r="P165" s="219"/>
      <c r="Q165" s="219"/>
      <c r="R165" s="219"/>
      <c r="S165" s="219"/>
      <c r="T165" s="219"/>
      <c r="U165" s="219"/>
      <c r="V165" s="219"/>
      <c r="W165" s="219"/>
      <c r="X165" s="221"/>
      <c r="Y165" s="219"/>
      <c r="Z165" s="219"/>
      <c r="AA165" s="222"/>
    </row>
    <row r="166" spans="1:27">
      <c r="A166" s="210"/>
      <c r="B166" s="211" t="s">
        <v>2630</v>
      </c>
      <c r="C166" s="212">
        <v>10</v>
      </c>
      <c r="D166" s="213" t="s">
        <v>2414</v>
      </c>
      <c r="E166" s="213"/>
      <c r="F166" s="214"/>
      <c r="G166" s="215" t="s">
        <v>2631</v>
      </c>
      <c r="H166" s="216"/>
      <c r="J166" s="217"/>
      <c r="K166" s="218"/>
      <c r="L166" s="219"/>
      <c r="M166" s="219"/>
      <c r="N166" s="220"/>
      <c r="O166" s="219"/>
      <c r="P166" s="219"/>
      <c r="Q166" s="219"/>
      <c r="R166" s="219"/>
      <c r="S166" s="219"/>
      <c r="T166" s="219"/>
      <c r="U166" s="219"/>
      <c r="V166" s="219"/>
      <c r="W166" s="219"/>
      <c r="X166" s="221"/>
      <c r="Y166" s="219"/>
      <c r="Z166" s="219"/>
      <c r="AA166" s="222"/>
    </row>
    <row r="167" spans="1:27">
      <c r="A167" s="210"/>
      <c r="B167" s="211" t="s">
        <v>2632</v>
      </c>
      <c r="C167" s="212">
        <v>10</v>
      </c>
      <c r="D167" s="213" t="s">
        <v>2414</v>
      </c>
      <c r="E167" s="213"/>
      <c r="F167" s="214"/>
      <c r="G167" s="215" t="s">
        <v>2633</v>
      </c>
      <c r="H167" s="216"/>
      <c r="J167" s="217"/>
      <c r="K167" s="218"/>
      <c r="L167" s="219"/>
      <c r="M167" s="219"/>
      <c r="N167" s="220"/>
      <c r="O167" s="219"/>
      <c r="P167" s="219"/>
      <c r="Q167" s="219"/>
      <c r="R167" s="219"/>
      <c r="S167" s="219"/>
      <c r="T167" s="219"/>
      <c r="U167" s="219"/>
      <c r="V167" s="219"/>
      <c r="W167" s="219"/>
      <c r="X167" s="221"/>
      <c r="Y167" s="219"/>
      <c r="Z167" s="219"/>
      <c r="AA167" s="222"/>
    </row>
    <row r="168" spans="1:27">
      <c r="A168" s="210"/>
      <c r="B168" s="211" t="s">
        <v>2634</v>
      </c>
      <c r="C168" s="212">
        <v>0</v>
      </c>
      <c r="D168" s="213" t="s">
        <v>2414</v>
      </c>
      <c r="E168" s="213"/>
      <c r="F168" s="214"/>
      <c r="G168" s="215" t="s">
        <v>2635</v>
      </c>
      <c r="H168" s="216"/>
      <c r="J168" s="217"/>
      <c r="K168" s="218"/>
      <c r="L168" s="219"/>
      <c r="M168" s="219"/>
      <c r="N168" s="220"/>
      <c r="O168" s="219"/>
      <c r="P168" s="219"/>
      <c r="Q168" s="219"/>
      <c r="R168" s="219"/>
      <c r="S168" s="219"/>
      <c r="T168" s="219"/>
      <c r="U168" s="219"/>
      <c r="V168" s="219"/>
      <c r="W168" s="219"/>
      <c r="X168" s="221"/>
      <c r="Y168" s="219"/>
      <c r="Z168" s="219"/>
      <c r="AA168" s="222"/>
    </row>
    <row r="169" spans="1:27">
      <c r="A169" s="210"/>
      <c r="B169" s="211" t="s">
        <v>2636</v>
      </c>
      <c r="C169" s="212">
        <v>0</v>
      </c>
      <c r="D169" s="213" t="s">
        <v>2414</v>
      </c>
      <c r="E169" s="213"/>
      <c r="F169" s="214"/>
      <c r="G169" s="215" t="s">
        <v>2637</v>
      </c>
      <c r="H169" s="216"/>
      <c r="J169" s="217"/>
      <c r="K169" s="218"/>
      <c r="L169" s="219"/>
      <c r="M169" s="219"/>
      <c r="N169" s="220"/>
      <c r="O169" s="219"/>
      <c r="P169" s="219"/>
      <c r="Q169" s="219"/>
      <c r="R169" s="219"/>
      <c r="S169" s="219"/>
      <c r="T169" s="219"/>
      <c r="U169" s="219"/>
      <c r="V169" s="219" t="s">
        <v>2558</v>
      </c>
      <c r="W169" s="219"/>
      <c r="X169" s="221"/>
      <c r="Y169" s="219"/>
      <c r="Z169" s="219"/>
      <c r="AA169" s="222"/>
    </row>
    <row r="170" spans="1:27">
      <c r="A170" s="210"/>
      <c r="B170" s="211" t="s">
        <v>2638</v>
      </c>
      <c r="C170" s="212">
        <v>10</v>
      </c>
      <c r="D170" s="213" t="s">
        <v>2414</v>
      </c>
      <c r="E170" s="213"/>
      <c r="F170" s="214"/>
      <c r="G170" s="215" t="s">
        <v>2639</v>
      </c>
      <c r="H170" s="216"/>
      <c r="J170" s="217"/>
      <c r="K170" s="218"/>
      <c r="L170" s="219"/>
      <c r="M170" s="219"/>
      <c r="N170" s="220"/>
      <c r="O170" s="219"/>
      <c r="P170" s="219"/>
      <c r="Q170" s="219"/>
      <c r="R170" s="219"/>
      <c r="S170" s="219"/>
      <c r="T170" s="219"/>
      <c r="U170" s="219"/>
      <c r="V170" s="219"/>
      <c r="W170" s="219"/>
      <c r="X170" s="221"/>
      <c r="Y170" s="219"/>
      <c r="Z170" s="219"/>
      <c r="AA170" s="222"/>
    </row>
    <row r="171" spans="1:27">
      <c r="A171" s="210"/>
      <c r="B171" s="211" t="s">
        <v>2640</v>
      </c>
      <c r="C171" s="212">
        <v>10</v>
      </c>
      <c r="D171" s="213" t="s">
        <v>2414</v>
      </c>
      <c r="E171" s="213"/>
      <c r="F171" s="214"/>
      <c r="G171" s="215" t="s">
        <v>2641</v>
      </c>
      <c r="H171" s="216"/>
      <c r="J171" s="217"/>
      <c r="K171" s="218"/>
      <c r="L171" s="219"/>
      <c r="M171" s="219"/>
      <c r="N171" s="220"/>
      <c r="O171" s="219"/>
      <c r="P171" s="219"/>
      <c r="Q171" s="219"/>
      <c r="R171" s="219"/>
      <c r="S171" s="219"/>
      <c r="T171" s="219"/>
      <c r="U171" s="219"/>
      <c r="V171" s="219"/>
      <c r="W171" s="219"/>
      <c r="X171" s="221"/>
      <c r="Y171" s="219"/>
      <c r="Z171" s="219"/>
      <c r="AA171" s="222"/>
    </row>
    <row r="172" spans="1:27">
      <c r="A172" s="210"/>
      <c r="B172" s="211" t="s">
        <v>2642</v>
      </c>
      <c r="C172" s="212">
        <v>0</v>
      </c>
      <c r="D172" s="213"/>
      <c r="E172" s="213"/>
      <c r="F172" s="214"/>
      <c r="G172" s="215" t="s">
        <v>2643</v>
      </c>
      <c r="H172" s="216"/>
      <c r="J172" s="217"/>
      <c r="K172" s="218"/>
      <c r="L172" s="219"/>
      <c r="M172" s="219"/>
      <c r="N172" s="220"/>
      <c r="O172" s="219"/>
      <c r="P172" s="219"/>
      <c r="Q172" s="219"/>
      <c r="R172" s="219"/>
      <c r="S172" s="219"/>
      <c r="T172" s="219"/>
      <c r="U172" s="219"/>
      <c r="V172" s="219"/>
      <c r="W172" s="219"/>
      <c r="X172" s="221"/>
      <c r="Y172" s="219"/>
      <c r="Z172" s="219"/>
      <c r="AA172" s="222"/>
    </row>
    <row r="173" spans="1:27">
      <c r="A173" s="210"/>
      <c r="B173" s="211" t="s">
        <v>2644</v>
      </c>
      <c r="C173" s="212">
        <v>0</v>
      </c>
      <c r="D173" s="213"/>
      <c r="E173" s="213"/>
      <c r="F173" s="214"/>
      <c r="G173" s="215" t="s">
        <v>2645</v>
      </c>
      <c r="H173" s="216"/>
      <c r="J173" s="217"/>
      <c r="K173" s="218"/>
      <c r="L173" s="219"/>
      <c r="M173" s="219"/>
      <c r="N173" s="220"/>
      <c r="O173" s="219"/>
      <c r="P173" s="219"/>
      <c r="Q173" s="219"/>
      <c r="R173" s="219"/>
      <c r="S173" s="219"/>
      <c r="T173" s="219"/>
      <c r="U173" s="219"/>
      <c r="V173" s="219"/>
      <c r="W173" s="219"/>
      <c r="X173" s="221"/>
      <c r="Y173" s="219"/>
      <c r="Z173" s="219"/>
      <c r="AA173" s="222"/>
    </row>
    <row r="174" spans="1:27">
      <c r="A174" s="210"/>
      <c r="B174" s="211" t="s">
        <v>2646</v>
      </c>
      <c r="C174" s="212">
        <v>0</v>
      </c>
      <c r="D174" s="213"/>
      <c r="E174" s="213"/>
      <c r="F174" s="214"/>
      <c r="G174" s="215" t="s">
        <v>2647</v>
      </c>
      <c r="H174" s="216"/>
      <c r="J174" s="217"/>
      <c r="K174" s="218"/>
      <c r="L174" s="219"/>
      <c r="M174" s="219"/>
      <c r="N174" s="220"/>
      <c r="O174" s="219"/>
      <c r="P174" s="219"/>
      <c r="Q174" s="219"/>
      <c r="R174" s="219"/>
      <c r="S174" s="219"/>
      <c r="T174" s="219"/>
      <c r="U174" s="219"/>
      <c r="V174" s="219"/>
      <c r="W174" s="219"/>
      <c r="X174" s="221"/>
      <c r="Y174" s="219"/>
      <c r="Z174" s="219"/>
      <c r="AA174" s="222"/>
    </row>
    <row r="175" spans="1:27">
      <c r="A175" s="223" t="s">
        <v>1040</v>
      </c>
      <c r="B175" s="224" t="s">
        <v>1054</v>
      </c>
      <c r="C175" s="225">
        <v>999.99</v>
      </c>
      <c r="D175" s="226" t="s">
        <v>2414</v>
      </c>
      <c r="E175" s="226"/>
      <c r="F175" s="227" t="s">
        <v>2321</v>
      </c>
      <c r="G175" s="228" t="s">
        <v>1055</v>
      </c>
      <c r="H175" s="229"/>
      <c r="J175" s="230"/>
      <c r="K175" s="231">
        <v>43774</v>
      </c>
      <c r="L175" s="232" t="s">
        <v>2498</v>
      </c>
      <c r="M175" s="232">
        <v>20</v>
      </c>
      <c r="N175" s="233" t="s">
        <v>2499</v>
      </c>
      <c r="O175" s="232">
        <v>960</v>
      </c>
      <c r="P175" s="234">
        <v>1</v>
      </c>
      <c r="Q175" s="235"/>
      <c r="R175" s="234">
        <v>10</v>
      </c>
      <c r="S175" s="234">
        <v>4</v>
      </c>
      <c r="T175" s="234">
        <v>2</v>
      </c>
      <c r="U175" s="236" t="s">
        <v>2499</v>
      </c>
      <c r="V175" s="236" t="s">
        <v>2648</v>
      </c>
      <c r="W175" s="236" t="s">
        <v>2502</v>
      </c>
      <c r="X175" s="227" t="s">
        <v>2499</v>
      </c>
      <c r="Y175" s="236" t="s">
        <v>2503</v>
      </c>
      <c r="Z175" s="236" t="s">
        <v>2584</v>
      </c>
      <c r="AA175" s="237">
        <v>799.99</v>
      </c>
    </row>
    <row r="176" spans="1:27" ht="15" customHeight="1">
      <c r="A176" s="238" t="s">
        <v>2649</v>
      </c>
      <c r="B176" s="239" t="s">
        <v>2650</v>
      </c>
      <c r="C176" s="240">
        <v>398.98</v>
      </c>
      <c r="D176" s="241" t="s">
        <v>2651</v>
      </c>
      <c r="E176" s="241"/>
      <c r="F176" s="242"/>
      <c r="G176" s="243" t="s">
        <v>2652</v>
      </c>
      <c r="H176" s="244" t="s">
        <v>2653</v>
      </c>
      <c r="J176" s="245"/>
      <c r="K176" s="246" t="s">
        <v>2498</v>
      </c>
      <c r="L176" s="246"/>
      <c r="M176" s="247">
        <v>10</v>
      </c>
      <c r="N176" s="246" t="s">
        <v>2499</v>
      </c>
      <c r="O176" s="248">
        <v>560</v>
      </c>
      <c r="P176" s="249">
        <v>1.5</v>
      </c>
      <c r="Q176" s="246" t="s">
        <v>2654</v>
      </c>
      <c r="R176" s="247">
        <v>8</v>
      </c>
      <c r="S176" s="247">
        <v>5</v>
      </c>
      <c r="T176" s="247">
        <v>2</v>
      </c>
      <c r="U176" s="247"/>
      <c r="V176" s="250" t="s">
        <v>2501</v>
      </c>
      <c r="W176" s="251" t="s">
        <v>2655</v>
      </c>
      <c r="X176" s="252" t="s">
        <v>2500</v>
      </c>
      <c r="Y176" s="253" t="s">
        <v>2503</v>
      </c>
      <c r="Z176" s="244" t="s">
        <v>2498</v>
      </c>
      <c r="AA176" s="241">
        <v>398.98</v>
      </c>
    </row>
    <row r="177" spans="1:27" ht="15" customHeight="1">
      <c r="A177" s="238"/>
      <c r="B177" s="239" t="s">
        <v>2656</v>
      </c>
      <c r="C177" s="240">
        <v>398.98</v>
      </c>
      <c r="D177" s="241" t="s">
        <v>2651</v>
      </c>
      <c r="E177" s="241"/>
      <c r="F177" s="242"/>
      <c r="G177" s="243" t="s">
        <v>2657</v>
      </c>
      <c r="H177" s="244"/>
      <c r="J177" s="245">
        <v>43445</v>
      </c>
      <c r="K177" s="246" t="s">
        <v>2498</v>
      </c>
      <c r="L177" s="246"/>
      <c r="M177" s="247">
        <v>10</v>
      </c>
      <c r="N177" s="246" t="s">
        <v>2499</v>
      </c>
      <c r="O177" s="248">
        <v>560</v>
      </c>
      <c r="P177" s="249">
        <v>1.5</v>
      </c>
      <c r="Q177" s="246">
        <v>810007800486</v>
      </c>
      <c r="R177" s="247">
        <v>8</v>
      </c>
      <c r="S177" s="247">
        <v>5</v>
      </c>
      <c r="T177" s="247">
        <v>2</v>
      </c>
      <c r="U177" s="247"/>
      <c r="V177" s="250" t="s">
        <v>2501</v>
      </c>
      <c r="W177" s="251" t="s">
        <v>2655</v>
      </c>
      <c r="X177" s="252" t="s">
        <v>2500</v>
      </c>
      <c r="Y177" s="253" t="s">
        <v>2503</v>
      </c>
      <c r="Z177" s="244" t="s">
        <v>2498</v>
      </c>
      <c r="AA177" s="241">
        <v>398.98</v>
      </c>
    </row>
    <row r="178" spans="1:27" ht="15" customHeight="1">
      <c r="A178" s="238"/>
      <c r="B178" s="239" t="s">
        <v>2658</v>
      </c>
      <c r="C178" s="240">
        <v>398.98</v>
      </c>
      <c r="D178" s="241" t="s">
        <v>2651</v>
      </c>
      <c r="E178" s="241"/>
      <c r="F178" s="242"/>
      <c r="G178" s="243" t="s">
        <v>2659</v>
      </c>
      <c r="H178" s="244"/>
      <c r="J178" s="245"/>
      <c r="K178" s="246"/>
      <c r="L178" s="246"/>
      <c r="M178" s="247"/>
      <c r="N178" s="246"/>
      <c r="O178" s="248"/>
      <c r="P178" s="249"/>
      <c r="Q178" s="246"/>
      <c r="R178" s="247"/>
      <c r="S178" s="247"/>
      <c r="T178" s="247"/>
      <c r="U178" s="247"/>
      <c r="V178" s="250" t="s">
        <v>2501</v>
      </c>
      <c r="W178" s="251"/>
      <c r="X178" s="252"/>
      <c r="Y178" s="253"/>
      <c r="Z178" s="244"/>
      <c r="AA178" s="241"/>
    </row>
    <row r="179" spans="1:27">
      <c r="A179" s="238"/>
      <c r="B179" s="239" t="s">
        <v>2660</v>
      </c>
      <c r="C179" s="240"/>
      <c r="D179" s="241" t="s">
        <v>2651</v>
      </c>
      <c r="E179" s="241"/>
      <c r="F179" s="242"/>
      <c r="G179" s="243" t="s">
        <v>2661</v>
      </c>
      <c r="H179" s="244"/>
      <c r="J179" s="245"/>
      <c r="K179" s="246"/>
      <c r="L179" s="246"/>
      <c r="M179" s="247"/>
      <c r="N179" s="246"/>
      <c r="O179" s="246"/>
      <c r="P179" s="246"/>
      <c r="Q179" s="246"/>
      <c r="R179" s="246"/>
      <c r="S179" s="246"/>
      <c r="T179" s="246"/>
      <c r="U179" s="254"/>
      <c r="V179" s="140" t="s">
        <v>2558</v>
      </c>
      <c r="W179" s="251"/>
      <c r="X179" s="252"/>
      <c r="Y179" s="253"/>
      <c r="Z179" s="244"/>
      <c r="AA179" s="255"/>
    </row>
    <row r="180" spans="1:27">
      <c r="A180" s="238"/>
      <c r="B180" s="239" t="s">
        <v>2662</v>
      </c>
      <c r="C180" s="240">
        <v>96</v>
      </c>
      <c r="D180" s="241" t="s">
        <v>2651</v>
      </c>
      <c r="E180" s="241"/>
      <c r="F180" s="242"/>
      <c r="G180" s="243" t="s">
        <v>2663</v>
      </c>
      <c r="H180" s="244"/>
      <c r="J180" s="245"/>
      <c r="K180" s="246" t="s">
        <v>2498</v>
      </c>
      <c r="L180" s="246"/>
      <c r="M180" s="247" t="s">
        <v>2500</v>
      </c>
      <c r="N180" s="246" t="s">
        <v>2500</v>
      </c>
      <c r="O180" s="246" t="s">
        <v>2500</v>
      </c>
      <c r="P180" s="246" t="s">
        <v>2500</v>
      </c>
      <c r="Q180" s="246" t="s">
        <v>2500</v>
      </c>
      <c r="R180" s="246" t="s">
        <v>2500</v>
      </c>
      <c r="S180" s="246" t="s">
        <v>2500</v>
      </c>
      <c r="T180" s="246" t="s">
        <v>2500</v>
      </c>
      <c r="U180" s="254" t="s">
        <v>2500</v>
      </c>
      <c r="V180" s="140" t="s">
        <v>2558</v>
      </c>
      <c r="W180" s="251" t="s">
        <v>2500</v>
      </c>
      <c r="X180" s="252" t="s">
        <v>2500</v>
      </c>
      <c r="Y180" s="253" t="s">
        <v>2500</v>
      </c>
      <c r="Z180" s="244" t="s">
        <v>2498</v>
      </c>
      <c r="AA180" s="255">
        <v>36</v>
      </c>
    </row>
    <row r="181" spans="1:27" s="269" customFormat="1">
      <c r="A181" s="256" t="s">
        <v>2664</v>
      </c>
      <c r="B181" s="257" t="s">
        <v>2665</v>
      </c>
      <c r="C181" s="258">
        <v>671.4</v>
      </c>
      <c r="D181" s="259" t="s">
        <v>2666</v>
      </c>
      <c r="E181" s="259"/>
      <c r="F181" s="200"/>
      <c r="G181" s="260" t="s">
        <v>2667</v>
      </c>
      <c r="H181" s="261"/>
      <c r="I181" s="3"/>
      <c r="J181" s="262"/>
      <c r="K181" s="263"/>
      <c r="L181" s="263"/>
      <c r="M181" s="205"/>
      <c r="N181" s="263"/>
      <c r="O181" s="263"/>
      <c r="P181" s="263"/>
      <c r="Q181" s="263"/>
      <c r="R181" s="263"/>
      <c r="S181" s="263"/>
      <c r="T181" s="263"/>
      <c r="U181" s="264"/>
      <c r="V181" s="205" t="s">
        <v>2501</v>
      </c>
      <c r="W181" s="265"/>
      <c r="X181" s="266"/>
      <c r="Y181" s="267"/>
      <c r="Z181" s="261"/>
      <c r="AA181" s="268"/>
    </row>
    <row r="182" spans="1:27" s="269" customFormat="1">
      <c r="A182" s="256"/>
      <c r="B182" s="257" t="s">
        <v>2668</v>
      </c>
      <c r="C182" s="258">
        <v>639</v>
      </c>
      <c r="D182" s="259" t="s">
        <v>2666</v>
      </c>
      <c r="E182" s="259"/>
      <c r="F182" s="200"/>
      <c r="G182" s="260" t="s">
        <v>2669</v>
      </c>
      <c r="H182" s="261"/>
      <c r="I182" s="3"/>
      <c r="J182" s="262"/>
      <c r="K182" s="263"/>
      <c r="L182" s="263"/>
      <c r="M182" s="205"/>
      <c r="N182" s="263"/>
      <c r="O182" s="263"/>
      <c r="P182" s="263"/>
      <c r="Q182" s="263"/>
      <c r="R182" s="263"/>
      <c r="S182" s="263"/>
      <c r="T182" s="263"/>
      <c r="U182" s="264"/>
      <c r="V182" s="205" t="s">
        <v>2501</v>
      </c>
      <c r="W182" s="265"/>
      <c r="X182" s="266"/>
      <c r="Y182" s="267"/>
      <c r="Z182" s="261"/>
      <c r="AA182" s="268"/>
    </row>
    <row r="183" spans="1:27" s="269" customFormat="1">
      <c r="A183" s="256"/>
      <c r="B183" s="257" t="s">
        <v>2670</v>
      </c>
      <c r="C183" s="258">
        <v>969</v>
      </c>
      <c r="D183" s="259" t="s">
        <v>2666</v>
      </c>
      <c r="E183" s="259"/>
      <c r="F183" s="200"/>
      <c r="G183" s="260" t="s">
        <v>2671</v>
      </c>
      <c r="H183" s="261"/>
      <c r="I183" s="3"/>
      <c r="J183" s="262"/>
      <c r="K183" s="263"/>
      <c r="L183" s="263"/>
      <c r="M183" s="205"/>
      <c r="N183" s="263"/>
      <c r="O183" s="263"/>
      <c r="P183" s="263"/>
      <c r="Q183" s="263"/>
      <c r="R183" s="263"/>
      <c r="S183" s="263"/>
      <c r="T183" s="263"/>
      <c r="U183" s="264"/>
      <c r="V183" s="205" t="s">
        <v>2501</v>
      </c>
      <c r="W183" s="265"/>
      <c r="X183" s="266"/>
      <c r="Y183" s="267"/>
      <c r="Z183" s="261"/>
      <c r="AA183" s="268"/>
    </row>
    <row r="184" spans="1:27" s="269" customFormat="1">
      <c r="A184" s="256"/>
      <c r="B184" s="257" t="s">
        <v>2672</v>
      </c>
      <c r="C184" s="258">
        <v>809</v>
      </c>
      <c r="D184" s="259" t="s">
        <v>2666</v>
      </c>
      <c r="E184" s="259"/>
      <c r="F184" s="200"/>
      <c r="G184" s="260" t="s">
        <v>2673</v>
      </c>
      <c r="H184" s="261"/>
      <c r="I184" s="3"/>
      <c r="J184" s="262"/>
      <c r="K184" s="263"/>
      <c r="L184" s="263"/>
      <c r="M184" s="205"/>
      <c r="N184" s="263"/>
      <c r="O184" s="263"/>
      <c r="P184" s="263"/>
      <c r="Q184" s="263"/>
      <c r="R184" s="263"/>
      <c r="S184" s="263"/>
      <c r="T184" s="263"/>
      <c r="U184" s="264"/>
      <c r="V184" s="205" t="s">
        <v>2501</v>
      </c>
      <c r="W184" s="265"/>
      <c r="X184" s="266"/>
      <c r="Y184" s="267"/>
      <c r="Z184" s="261"/>
      <c r="AA184" s="268"/>
    </row>
    <row r="185" spans="1:27" s="269" customFormat="1">
      <c r="A185" s="256"/>
      <c r="B185" s="257" t="s">
        <v>2674</v>
      </c>
      <c r="C185" s="258">
        <v>809</v>
      </c>
      <c r="D185" s="259" t="s">
        <v>2666</v>
      </c>
      <c r="E185" s="259"/>
      <c r="F185" s="200"/>
      <c r="G185" s="260" t="s">
        <v>2675</v>
      </c>
      <c r="H185" s="261"/>
      <c r="I185" s="3"/>
      <c r="J185" s="262"/>
      <c r="K185" s="263"/>
      <c r="L185" s="263"/>
      <c r="M185" s="205"/>
      <c r="N185" s="263"/>
      <c r="O185" s="263"/>
      <c r="P185" s="263"/>
      <c r="Q185" s="263"/>
      <c r="R185" s="263"/>
      <c r="S185" s="263"/>
      <c r="T185" s="263"/>
      <c r="U185" s="264"/>
      <c r="V185" s="205" t="s">
        <v>2501</v>
      </c>
      <c r="W185" s="265"/>
      <c r="X185" s="266"/>
      <c r="Y185" s="267"/>
      <c r="Z185" s="261"/>
      <c r="AA185" s="268"/>
    </row>
    <row r="186" spans="1:27" s="269" customFormat="1">
      <c r="A186" s="256"/>
      <c r="B186" s="257" t="s">
        <v>2676</v>
      </c>
      <c r="C186" s="258">
        <v>0</v>
      </c>
      <c r="D186" s="259" t="s">
        <v>2666</v>
      </c>
      <c r="E186" s="259"/>
      <c r="F186" s="200"/>
      <c r="G186" s="260" t="s">
        <v>2677</v>
      </c>
      <c r="H186" s="261"/>
      <c r="I186" s="3"/>
      <c r="J186" s="262"/>
      <c r="K186" s="263"/>
      <c r="L186" s="263"/>
      <c r="M186" s="205"/>
      <c r="N186" s="263"/>
      <c r="O186" s="263"/>
      <c r="P186" s="263"/>
      <c r="Q186" s="263"/>
      <c r="R186" s="263"/>
      <c r="S186" s="263"/>
      <c r="T186" s="263"/>
      <c r="U186" s="264"/>
      <c r="V186" s="205"/>
      <c r="W186" s="265"/>
      <c r="X186" s="266"/>
      <c r="Y186" s="267"/>
      <c r="Z186" s="261"/>
      <c r="AA186" s="268"/>
    </row>
    <row r="187" spans="1:27" s="269" customFormat="1" ht="13.15" customHeight="1">
      <c r="A187" s="256"/>
      <c r="B187" s="257" t="s">
        <v>2678</v>
      </c>
      <c r="C187" s="258"/>
      <c r="D187" s="259" t="s">
        <v>2666</v>
      </c>
      <c r="E187" s="259"/>
      <c r="F187" s="200"/>
      <c r="G187" s="260" t="s">
        <v>2679</v>
      </c>
      <c r="H187" s="261"/>
      <c r="I187" s="3"/>
      <c r="J187" s="262"/>
      <c r="K187" s="263"/>
      <c r="L187" s="263"/>
      <c r="M187" s="205"/>
      <c r="N187" s="263"/>
      <c r="O187" s="263"/>
      <c r="P187" s="263"/>
      <c r="Q187" s="263"/>
      <c r="R187" s="263"/>
      <c r="S187" s="263"/>
      <c r="T187" s="263"/>
      <c r="U187" s="264"/>
      <c r="V187" s="270" t="s">
        <v>2558</v>
      </c>
      <c r="W187" s="265"/>
      <c r="X187" s="266"/>
      <c r="Y187" s="267"/>
      <c r="Z187" s="261"/>
      <c r="AA187" s="268"/>
    </row>
    <row r="188" spans="1:27" s="269" customFormat="1">
      <c r="A188" s="256"/>
      <c r="B188" s="197" t="s">
        <v>2680</v>
      </c>
      <c r="C188" s="258">
        <v>1548.98</v>
      </c>
      <c r="D188" s="259" t="s">
        <v>2666</v>
      </c>
      <c r="E188" s="259"/>
      <c r="F188" s="200"/>
      <c r="G188" s="260" t="s">
        <v>2681</v>
      </c>
      <c r="H188" s="261"/>
      <c r="I188" s="3"/>
      <c r="J188" s="262"/>
      <c r="K188" s="263"/>
      <c r="L188" s="263"/>
      <c r="M188" s="205"/>
      <c r="N188" s="263"/>
      <c r="O188" s="263"/>
      <c r="P188" s="263"/>
      <c r="Q188" s="263"/>
      <c r="R188" s="263"/>
      <c r="S188" s="263"/>
      <c r="T188" s="263"/>
      <c r="U188" s="264"/>
      <c r="V188" s="270"/>
      <c r="W188" s="265"/>
      <c r="X188" s="266"/>
      <c r="Y188" s="267"/>
      <c r="Z188" s="261"/>
      <c r="AA188" s="268"/>
    </row>
    <row r="189" spans="1:27" s="269" customFormat="1">
      <c r="A189" s="256"/>
      <c r="B189" s="197" t="s">
        <v>2682</v>
      </c>
      <c r="C189" s="258">
        <v>1548.98</v>
      </c>
      <c r="D189" s="259" t="s">
        <v>2666</v>
      </c>
      <c r="E189" s="259"/>
      <c r="F189" s="200"/>
      <c r="G189" s="260" t="s">
        <v>2683</v>
      </c>
      <c r="H189" s="261"/>
      <c r="I189" s="3"/>
      <c r="J189" s="262"/>
      <c r="K189" s="263"/>
      <c r="L189" s="263"/>
      <c r="M189" s="205"/>
      <c r="N189" s="263"/>
      <c r="O189" s="263"/>
      <c r="P189" s="263"/>
      <c r="Q189" s="263"/>
      <c r="R189" s="263"/>
      <c r="S189" s="263"/>
      <c r="T189" s="263"/>
      <c r="U189" s="264"/>
      <c r="V189" s="270"/>
      <c r="W189" s="265"/>
      <c r="X189" s="266"/>
      <c r="Y189" s="267"/>
      <c r="Z189" s="261"/>
      <c r="AA189" s="268"/>
    </row>
    <row r="190" spans="1:27" s="269" customFormat="1">
      <c r="A190" s="256"/>
      <c r="B190" s="271" t="s">
        <v>2684</v>
      </c>
      <c r="C190" s="272">
        <v>0</v>
      </c>
      <c r="D190" s="259" t="s">
        <v>2666</v>
      </c>
      <c r="E190" s="273"/>
      <c r="F190" s="274"/>
      <c r="G190" s="275" t="s">
        <v>2685</v>
      </c>
      <c r="H190" s="276" t="s">
        <v>2686</v>
      </c>
      <c r="I190" s="3"/>
      <c r="J190" s="277"/>
      <c r="K190" s="278">
        <v>43929</v>
      </c>
      <c r="L190" s="278"/>
      <c r="M190" s="279" t="s">
        <v>2498</v>
      </c>
      <c r="N190" s="279" t="s">
        <v>2687</v>
      </c>
      <c r="O190" s="270" t="s">
        <v>2687</v>
      </c>
      <c r="P190" s="270" t="s">
        <v>2687</v>
      </c>
      <c r="Q190" s="270" t="s">
        <v>2687</v>
      </c>
      <c r="R190" s="270" t="s">
        <v>2687</v>
      </c>
      <c r="S190" s="270" t="s">
        <v>2687</v>
      </c>
      <c r="T190" s="270" t="s">
        <v>2687</v>
      </c>
      <c r="U190" s="270" t="s">
        <v>2687</v>
      </c>
      <c r="V190" s="270" t="s">
        <v>2558</v>
      </c>
      <c r="W190" s="270" t="s">
        <v>2687</v>
      </c>
      <c r="X190" s="270" t="s">
        <v>2687</v>
      </c>
      <c r="Y190" s="270" t="s">
        <v>2687</v>
      </c>
      <c r="Z190" s="207" t="s">
        <v>2584</v>
      </c>
      <c r="AA190" s="280">
        <v>36</v>
      </c>
    </row>
    <row r="191" spans="1:27">
      <c r="A191" s="281" t="s">
        <v>2688</v>
      </c>
      <c r="B191" s="282" t="s">
        <v>2689</v>
      </c>
      <c r="C191" s="283">
        <v>513</v>
      </c>
      <c r="D191" s="259" t="s">
        <v>2666</v>
      </c>
      <c r="E191" s="284"/>
      <c r="F191" s="285"/>
      <c r="G191" s="286" t="s">
        <v>2690</v>
      </c>
      <c r="H191" s="287"/>
      <c r="J191" s="288"/>
      <c r="K191" s="289"/>
      <c r="L191" s="289"/>
      <c r="M191" s="289"/>
      <c r="N191" s="289"/>
      <c r="O191" s="289"/>
      <c r="P191" s="289"/>
      <c r="Q191" s="289"/>
      <c r="R191" s="289"/>
      <c r="S191" s="290"/>
      <c r="T191" s="82"/>
      <c r="U191" s="290"/>
      <c r="V191" s="250" t="s">
        <v>2501</v>
      </c>
      <c r="W191" s="82"/>
      <c r="X191" s="82"/>
      <c r="Y191" s="82"/>
      <c r="Z191" s="82"/>
      <c r="AA191" s="82"/>
    </row>
    <row r="192" spans="1:27">
      <c r="A192" s="291"/>
      <c r="B192" s="282" t="s">
        <v>2691</v>
      </c>
      <c r="C192" s="283">
        <v>513</v>
      </c>
      <c r="D192" s="259" t="s">
        <v>2666</v>
      </c>
      <c r="E192" s="284"/>
      <c r="F192" s="285"/>
      <c r="G192" s="286" t="s">
        <v>2692</v>
      </c>
      <c r="H192" s="82"/>
      <c r="J192" s="292"/>
      <c r="K192" s="289"/>
      <c r="L192" s="289"/>
      <c r="M192" s="289"/>
      <c r="N192" s="289"/>
      <c r="O192" s="289"/>
      <c r="P192" s="289"/>
      <c r="Q192" s="289"/>
      <c r="R192" s="289"/>
      <c r="S192" s="289"/>
      <c r="T192" s="290"/>
      <c r="U192" s="82"/>
      <c r="V192" s="250" t="s">
        <v>2501</v>
      </c>
      <c r="W192" s="82"/>
      <c r="X192" s="82"/>
      <c r="Y192" s="82"/>
      <c r="Z192" s="82"/>
      <c r="AA192" s="82"/>
    </row>
    <row r="193" spans="1:42">
      <c r="A193" s="291"/>
      <c r="B193" s="282" t="s">
        <v>2693</v>
      </c>
      <c r="C193" s="283">
        <v>713</v>
      </c>
      <c r="D193" s="259" t="s">
        <v>2666</v>
      </c>
      <c r="E193" s="284"/>
      <c r="F193" s="285"/>
      <c r="G193" s="286" t="s">
        <v>2694</v>
      </c>
      <c r="H193" s="82"/>
      <c r="J193" s="292"/>
      <c r="K193" s="289"/>
      <c r="L193" s="289"/>
      <c r="M193" s="289"/>
      <c r="N193" s="289"/>
      <c r="O193" s="289"/>
      <c r="P193" s="289"/>
      <c r="Q193" s="289"/>
      <c r="R193" s="289"/>
      <c r="S193" s="289"/>
      <c r="T193" s="290"/>
      <c r="U193" s="82"/>
      <c r="V193" s="250" t="s">
        <v>2501</v>
      </c>
      <c r="W193" s="82"/>
      <c r="X193" s="82"/>
      <c r="Y193" s="82"/>
      <c r="Z193" s="82"/>
      <c r="AA193" s="82"/>
    </row>
    <row r="194" spans="1:42">
      <c r="A194" s="291"/>
      <c r="B194" s="282" t="s">
        <v>2695</v>
      </c>
      <c r="C194" s="283">
        <v>663</v>
      </c>
      <c r="D194" s="259" t="s">
        <v>2666</v>
      </c>
      <c r="E194" s="284"/>
      <c r="F194" s="285"/>
      <c r="G194" s="286" t="s">
        <v>2696</v>
      </c>
      <c r="H194" s="82"/>
      <c r="J194" s="292"/>
      <c r="K194" s="289"/>
      <c r="L194" s="289"/>
      <c r="M194" s="289"/>
      <c r="N194" s="289"/>
      <c r="O194" s="289"/>
      <c r="P194" s="289"/>
      <c r="Q194" s="289"/>
      <c r="R194" s="289"/>
      <c r="S194" s="289"/>
      <c r="T194" s="290"/>
      <c r="U194" s="82"/>
      <c r="V194" s="250" t="s">
        <v>2501</v>
      </c>
      <c r="W194" s="82"/>
      <c r="X194" s="82"/>
      <c r="Y194" s="82"/>
      <c r="Z194" s="82"/>
      <c r="AA194" s="82"/>
    </row>
    <row r="195" spans="1:42">
      <c r="A195" s="295" t="s">
        <v>2697</v>
      </c>
      <c r="B195" s="296"/>
      <c r="C195" s="297"/>
      <c r="D195" s="298"/>
      <c r="E195" s="298"/>
      <c r="F195" s="299"/>
      <c r="G195" s="300"/>
      <c r="H195" s="301"/>
      <c r="J195" s="302"/>
      <c r="K195" s="298"/>
      <c r="L195" s="298"/>
      <c r="M195" s="298"/>
      <c r="N195" s="298"/>
      <c r="O195" s="298"/>
      <c r="P195" s="298"/>
      <c r="Q195" s="298"/>
      <c r="R195" s="298"/>
      <c r="S195" s="298"/>
      <c r="T195" s="303"/>
      <c r="U195" s="301"/>
      <c r="V195" s="303"/>
      <c r="W195" s="301"/>
      <c r="X195" s="301"/>
      <c r="Y195" s="301"/>
      <c r="Z195" s="301"/>
      <c r="AA195" s="301"/>
    </row>
    <row r="196" spans="1:42">
      <c r="A196" s="304"/>
      <c r="B196" s="305" t="s">
        <v>2698</v>
      </c>
      <c r="C196" s="306">
        <v>2205</v>
      </c>
      <c r="D196" s="307"/>
      <c r="E196" s="307"/>
      <c r="F196" s="299"/>
      <c r="G196" s="308" t="s">
        <v>2699</v>
      </c>
      <c r="H196" s="309" t="s">
        <v>2700</v>
      </c>
      <c r="J196" s="310"/>
      <c r="K196" s="311"/>
      <c r="L196" s="312" t="s">
        <v>2498</v>
      </c>
      <c r="M196" s="312">
        <v>10</v>
      </c>
      <c r="N196" s="313" t="s">
        <v>2499</v>
      </c>
      <c r="O196" s="312">
        <v>160</v>
      </c>
      <c r="P196" s="312">
        <v>2</v>
      </c>
      <c r="Q196" s="312">
        <v>810007804965</v>
      </c>
      <c r="R196" s="312">
        <v>12</v>
      </c>
      <c r="S196" s="312">
        <v>10</v>
      </c>
      <c r="T196" s="312">
        <v>4</v>
      </c>
      <c r="U196" s="312" t="s">
        <v>2500</v>
      </c>
      <c r="V196" s="312" t="s">
        <v>2501</v>
      </c>
      <c r="W196" s="312" t="s">
        <v>2502</v>
      </c>
      <c r="X196" s="314" t="s">
        <v>2500</v>
      </c>
      <c r="Y196" s="312" t="s">
        <v>2503</v>
      </c>
      <c r="Z196" s="312" t="s">
        <v>2498</v>
      </c>
      <c r="AA196" s="315">
        <v>1869</v>
      </c>
      <c r="AB196" s="316"/>
      <c r="AC196" s="316"/>
      <c r="AD196" s="316"/>
      <c r="AE196" s="316"/>
      <c r="AF196" s="316"/>
      <c r="AG196" s="316"/>
      <c r="AH196" s="316"/>
      <c r="AI196" s="316"/>
      <c r="AJ196" s="316"/>
    </row>
    <row r="197" spans="1:42">
      <c r="A197" s="304"/>
      <c r="B197" s="305" t="s">
        <v>2701</v>
      </c>
      <c r="C197" s="306">
        <v>2548</v>
      </c>
      <c r="D197" s="307"/>
      <c r="E197" s="307"/>
      <c r="F197" s="299"/>
      <c r="G197" s="308" t="s">
        <v>2702</v>
      </c>
      <c r="H197" s="309" t="s">
        <v>2700</v>
      </c>
      <c r="J197" s="310"/>
      <c r="K197" s="311"/>
      <c r="L197" s="312" t="s">
        <v>2498</v>
      </c>
      <c r="M197" s="312">
        <v>10</v>
      </c>
      <c r="N197" s="313" t="s">
        <v>2499</v>
      </c>
      <c r="O197" s="312">
        <v>160</v>
      </c>
      <c r="P197" s="312">
        <v>2</v>
      </c>
      <c r="Q197" s="312">
        <v>810007804972</v>
      </c>
      <c r="R197" s="312">
        <v>12</v>
      </c>
      <c r="S197" s="312">
        <v>10</v>
      </c>
      <c r="T197" s="312">
        <v>4</v>
      </c>
      <c r="U197" s="312" t="s">
        <v>2500</v>
      </c>
      <c r="V197" s="312" t="s">
        <v>2501</v>
      </c>
      <c r="W197" s="312" t="s">
        <v>2502</v>
      </c>
      <c r="X197" s="314" t="s">
        <v>2500</v>
      </c>
      <c r="Y197" s="312" t="s">
        <v>2503</v>
      </c>
      <c r="Z197" s="312" t="s">
        <v>2498</v>
      </c>
      <c r="AA197" s="315">
        <v>2159</v>
      </c>
      <c r="AB197" s="316"/>
      <c r="AC197" s="316"/>
      <c r="AD197" s="316"/>
      <c r="AE197" s="316"/>
      <c r="AF197" s="316"/>
      <c r="AG197" s="316"/>
      <c r="AH197" s="316"/>
      <c r="AI197" s="316"/>
      <c r="AJ197" s="316"/>
      <c r="AK197" s="316"/>
      <c r="AL197" s="316"/>
      <c r="AM197" s="316"/>
      <c r="AN197" s="316"/>
      <c r="AO197" s="316"/>
      <c r="AP197" s="316"/>
    </row>
    <row r="198" spans="1:42" s="316" customFormat="1" ht="18" customHeight="1">
      <c r="A198" s="304"/>
      <c r="B198" s="305" t="s">
        <v>2703</v>
      </c>
      <c r="C198" s="306">
        <v>2630</v>
      </c>
      <c r="D198" s="307"/>
      <c r="E198" s="307"/>
      <c r="F198" s="299"/>
      <c r="G198" s="308" t="s">
        <v>2704</v>
      </c>
      <c r="H198" s="309" t="s">
        <v>2705</v>
      </c>
      <c r="I198" s="3"/>
      <c r="J198" s="310"/>
      <c r="K198" s="311"/>
      <c r="L198" s="312" t="s">
        <v>2498</v>
      </c>
      <c r="M198" s="312">
        <v>10</v>
      </c>
      <c r="N198" s="313" t="s">
        <v>2499</v>
      </c>
      <c r="O198" s="312">
        <v>160</v>
      </c>
      <c r="P198" s="312">
        <v>2</v>
      </c>
      <c r="Q198" s="312">
        <v>810007804989</v>
      </c>
      <c r="R198" s="312">
        <v>12</v>
      </c>
      <c r="S198" s="312">
        <v>10</v>
      </c>
      <c r="T198" s="312">
        <v>4</v>
      </c>
      <c r="U198" s="312" t="s">
        <v>2500</v>
      </c>
      <c r="V198" s="312" t="s">
        <v>2501</v>
      </c>
      <c r="W198" s="312" t="s">
        <v>2502</v>
      </c>
      <c r="X198" s="314" t="s">
        <v>2500</v>
      </c>
      <c r="Y198" s="312" t="s">
        <v>2503</v>
      </c>
      <c r="Z198" s="312" t="s">
        <v>2498</v>
      </c>
      <c r="AA198" s="315">
        <v>2229</v>
      </c>
    </row>
    <row r="199" spans="1:42" s="316" customFormat="1" ht="18" customHeight="1">
      <c r="A199" s="304"/>
      <c r="B199" s="305" t="s">
        <v>2706</v>
      </c>
      <c r="C199" s="299">
        <v>3256</v>
      </c>
      <c r="D199" s="307"/>
      <c r="E199" s="307"/>
      <c r="F199" s="299"/>
      <c r="G199" s="308" t="s">
        <v>2707</v>
      </c>
      <c r="H199" s="309" t="s">
        <v>2705</v>
      </c>
      <c r="I199" s="3"/>
      <c r="J199" s="310"/>
      <c r="K199" s="311"/>
      <c r="L199" s="312" t="s">
        <v>2498</v>
      </c>
      <c r="M199" s="312">
        <v>10</v>
      </c>
      <c r="N199" s="313" t="s">
        <v>2499</v>
      </c>
      <c r="O199" s="312">
        <v>160</v>
      </c>
      <c r="P199" s="312">
        <v>2</v>
      </c>
      <c r="Q199" s="312">
        <v>810007804996</v>
      </c>
      <c r="R199" s="312">
        <v>12</v>
      </c>
      <c r="S199" s="312">
        <v>10</v>
      </c>
      <c r="T199" s="312">
        <v>4</v>
      </c>
      <c r="U199" s="312" t="s">
        <v>2500</v>
      </c>
      <c r="V199" s="312" t="s">
        <v>2501</v>
      </c>
      <c r="W199" s="312" t="s">
        <v>2502</v>
      </c>
      <c r="X199" s="314" t="s">
        <v>2500</v>
      </c>
      <c r="Y199" s="312" t="s">
        <v>2503</v>
      </c>
      <c r="Z199" s="312" t="s">
        <v>2498</v>
      </c>
      <c r="AA199" s="315">
        <v>2759</v>
      </c>
    </row>
    <row r="200" spans="1:42" s="316" customFormat="1" ht="18" customHeight="1">
      <c r="A200" s="304"/>
      <c r="B200" s="305" t="s">
        <v>2708</v>
      </c>
      <c r="C200" s="317">
        <v>1473</v>
      </c>
      <c r="D200" s="307"/>
      <c r="E200" s="307"/>
      <c r="F200" s="299"/>
      <c r="G200" s="308" t="s">
        <v>2709</v>
      </c>
      <c r="H200" s="309" t="s">
        <v>2700</v>
      </c>
      <c r="I200" s="3"/>
      <c r="J200" s="310"/>
      <c r="K200" s="311">
        <v>43682</v>
      </c>
      <c r="L200" s="312" t="s">
        <v>2498</v>
      </c>
      <c r="M200" s="312">
        <v>10</v>
      </c>
      <c r="N200" s="313" t="s">
        <v>2499</v>
      </c>
      <c r="O200" s="312">
        <v>400</v>
      </c>
      <c r="P200" s="312">
        <v>2</v>
      </c>
      <c r="Q200" s="312">
        <v>810007802985</v>
      </c>
      <c r="R200" s="312">
        <v>10</v>
      </c>
      <c r="S200" s="312">
        <v>7</v>
      </c>
      <c r="T200" s="312">
        <v>2.5</v>
      </c>
      <c r="U200" s="312" t="s">
        <v>2500</v>
      </c>
      <c r="V200" s="312" t="s">
        <v>2501</v>
      </c>
      <c r="W200" s="312" t="s">
        <v>2502</v>
      </c>
      <c r="X200" s="314" t="s">
        <v>2500</v>
      </c>
      <c r="Y200" s="312" t="s">
        <v>2503</v>
      </c>
      <c r="Z200" s="312" t="s">
        <v>2498</v>
      </c>
      <c r="AA200" s="315">
        <v>1248</v>
      </c>
    </row>
    <row r="201" spans="1:42" s="316" customFormat="1" ht="18" customHeight="1">
      <c r="A201" s="304"/>
      <c r="B201" s="305" t="s">
        <v>2710</v>
      </c>
      <c r="C201" s="317">
        <v>1781</v>
      </c>
      <c r="D201" s="307"/>
      <c r="E201" s="307"/>
      <c r="F201" s="299"/>
      <c r="G201" s="308" t="s">
        <v>2711</v>
      </c>
      <c r="H201" s="309" t="s">
        <v>2700</v>
      </c>
      <c r="I201" s="3"/>
      <c r="J201" s="310"/>
      <c r="K201" s="311">
        <v>43682</v>
      </c>
      <c r="L201" s="312" t="s">
        <v>2498</v>
      </c>
      <c r="M201" s="312">
        <v>10</v>
      </c>
      <c r="N201" s="313" t="s">
        <v>2499</v>
      </c>
      <c r="O201" s="312">
        <v>400</v>
      </c>
      <c r="P201" s="312">
        <v>2</v>
      </c>
      <c r="Q201" s="312">
        <v>810007805610</v>
      </c>
      <c r="R201" s="312">
        <v>10</v>
      </c>
      <c r="S201" s="312">
        <v>7</v>
      </c>
      <c r="T201" s="312">
        <v>2.5</v>
      </c>
      <c r="U201" s="312" t="s">
        <v>2500</v>
      </c>
      <c r="V201" s="312" t="s">
        <v>2501</v>
      </c>
      <c r="W201" s="312" t="s">
        <v>2502</v>
      </c>
      <c r="X201" s="314" t="s">
        <v>2500</v>
      </c>
      <c r="Y201" s="312" t="s">
        <v>2503</v>
      </c>
      <c r="Z201" s="312" t="s">
        <v>2498</v>
      </c>
      <c r="AA201" s="315">
        <v>1509</v>
      </c>
    </row>
    <row r="202" spans="1:42" s="316" customFormat="1" ht="18" customHeight="1">
      <c r="A202" s="304"/>
      <c r="B202" s="305" t="s">
        <v>2712</v>
      </c>
      <c r="C202" s="317"/>
      <c r="D202" s="307"/>
      <c r="E202" s="307"/>
      <c r="F202" s="299"/>
      <c r="G202" s="308" t="s">
        <v>2713</v>
      </c>
      <c r="H202" s="309" t="s">
        <v>2714</v>
      </c>
      <c r="I202" s="3"/>
      <c r="J202" s="310"/>
      <c r="K202" s="311">
        <v>43901</v>
      </c>
      <c r="L202" s="312" t="s">
        <v>2498</v>
      </c>
      <c r="M202" s="312">
        <v>10</v>
      </c>
      <c r="N202" s="313" t="s">
        <v>2499</v>
      </c>
      <c r="O202" s="312">
        <v>400</v>
      </c>
      <c r="P202" s="312">
        <v>2</v>
      </c>
      <c r="Q202" s="312"/>
      <c r="R202" s="312">
        <v>10</v>
      </c>
      <c r="S202" s="312">
        <v>7</v>
      </c>
      <c r="T202" s="312">
        <v>2.5</v>
      </c>
      <c r="U202" s="312" t="s">
        <v>2500</v>
      </c>
      <c r="V202" s="312" t="s">
        <v>2501</v>
      </c>
      <c r="W202" s="312" t="s">
        <v>2502</v>
      </c>
      <c r="X202" s="314" t="s">
        <v>2500</v>
      </c>
      <c r="Y202" s="312" t="s">
        <v>2503</v>
      </c>
      <c r="Z202" s="312" t="s">
        <v>2498</v>
      </c>
      <c r="AA202" s="315">
        <v>1119</v>
      </c>
    </row>
    <row r="203" spans="1:42" s="316" customFormat="1" ht="18" customHeight="1">
      <c r="A203" s="304"/>
      <c r="B203" s="305" t="s">
        <v>2715</v>
      </c>
      <c r="C203" s="317"/>
      <c r="D203" s="307"/>
      <c r="E203" s="307"/>
      <c r="F203" s="299"/>
      <c r="G203" s="308" t="s">
        <v>2716</v>
      </c>
      <c r="H203" s="309" t="s">
        <v>2714</v>
      </c>
      <c r="I203" s="3"/>
      <c r="J203" s="310"/>
      <c r="K203" s="311">
        <v>43901</v>
      </c>
      <c r="L203" s="312" t="s">
        <v>2498</v>
      </c>
      <c r="M203" s="312">
        <v>10</v>
      </c>
      <c r="N203" s="313" t="s">
        <v>2499</v>
      </c>
      <c r="O203" s="312">
        <v>400</v>
      </c>
      <c r="P203" s="312">
        <v>2</v>
      </c>
      <c r="Q203" s="312"/>
      <c r="R203" s="312">
        <v>10</v>
      </c>
      <c r="S203" s="312">
        <v>7</v>
      </c>
      <c r="T203" s="312">
        <v>2.5</v>
      </c>
      <c r="U203" s="312" t="s">
        <v>2500</v>
      </c>
      <c r="V203" s="312" t="s">
        <v>2501</v>
      </c>
      <c r="W203" s="312" t="s">
        <v>2502</v>
      </c>
      <c r="X203" s="314" t="s">
        <v>2500</v>
      </c>
      <c r="Y203" s="312" t="s">
        <v>2503</v>
      </c>
      <c r="Z203" s="312" t="s">
        <v>2498</v>
      </c>
      <c r="AA203" s="315">
        <v>1379</v>
      </c>
    </row>
    <row r="204" spans="1:42" s="316" customFormat="1" ht="18" customHeight="1">
      <c r="A204" s="295"/>
      <c r="B204" s="305" t="s">
        <v>2717</v>
      </c>
      <c r="C204" s="317">
        <v>2489</v>
      </c>
      <c r="D204" s="307"/>
      <c r="E204" s="307"/>
      <c r="F204" s="299"/>
      <c r="G204" s="308" t="s">
        <v>2718</v>
      </c>
      <c r="H204" s="309" t="s">
        <v>2705</v>
      </c>
      <c r="I204" s="3"/>
      <c r="J204" s="310"/>
      <c r="K204" s="311">
        <v>43901</v>
      </c>
      <c r="L204" s="312" t="s">
        <v>2498</v>
      </c>
      <c r="M204" s="312">
        <v>10</v>
      </c>
      <c r="N204" s="313" t="s">
        <v>2499</v>
      </c>
      <c r="O204" s="312">
        <v>400</v>
      </c>
      <c r="P204" s="312">
        <v>2</v>
      </c>
      <c r="Q204" s="312">
        <v>810007805368</v>
      </c>
      <c r="R204" s="312">
        <v>10</v>
      </c>
      <c r="S204" s="312">
        <v>7</v>
      </c>
      <c r="T204" s="312">
        <v>2.5</v>
      </c>
      <c r="U204" s="312" t="s">
        <v>2500</v>
      </c>
      <c r="V204" s="312" t="s">
        <v>2501</v>
      </c>
      <c r="W204" s="312" t="s">
        <v>2502</v>
      </c>
      <c r="X204" s="314" t="s">
        <v>2500</v>
      </c>
      <c r="Y204" s="312" t="s">
        <v>2503</v>
      </c>
      <c r="Z204" s="312" t="s">
        <v>2498</v>
      </c>
      <c r="AA204" s="315">
        <v>1509</v>
      </c>
    </row>
    <row r="205" spans="1:42" s="316" customFormat="1" ht="18" customHeight="1">
      <c r="A205" s="318"/>
      <c r="B205" s="305" t="s">
        <v>2719</v>
      </c>
      <c r="C205" s="319">
        <v>340</v>
      </c>
      <c r="D205" s="320"/>
      <c r="E205" s="320"/>
      <c r="F205" s="299"/>
      <c r="G205" s="308" t="s">
        <v>2720</v>
      </c>
      <c r="H205" s="321" t="s">
        <v>2721</v>
      </c>
      <c r="I205" s="3"/>
      <c r="J205" s="310"/>
      <c r="K205" s="322">
        <v>43739</v>
      </c>
      <c r="L205" s="312" t="s">
        <v>2498</v>
      </c>
      <c r="M205" s="312">
        <v>10</v>
      </c>
      <c r="N205" s="313" t="s">
        <v>2499</v>
      </c>
      <c r="O205" s="312">
        <v>560</v>
      </c>
      <c r="P205" s="312">
        <v>1.5</v>
      </c>
      <c r="Q205" s="312"/>
      <c r="R205" s="312">
        <v>8</v>
      </c>
      <c r="S205" s="312">
        <v>5</v>
      </c>
      <c r="T205" s="312">
        <v>2</v>
      </c>
      <c r="U205" s="312" t="s">
        <v>2500</v>
      </c>
      <c r="V205" s="312" t="s">
        <v>2501</v>
      </c>
      <c r="W205" s="312" t="s">
        <v>2502</v>
      </c>
      <c r="X205" s="314" t="s">
        <v>2500</v>
      </c>
      <c r="Y205" s="312" t="s">
        <v>2503</v>
      </c>
      <c r="Z205" s="312" t="s">
        <v>2498</v>
      </c>
      <c r="AA205" s="315">
        <v>309</v>
      </c>
    </row>
    <row r="206" spans="1:42" s="316" customFormat="1" ht="18" customHeight="1">
      <c r="A206" s="318"/>
      <c r="B206" s="305" t="s">
        <v>2722</v>
      </c>
      <c r="C206" s="319">
        <v>580</v>
      </c>
      <c r="D206" s="320"/>
      <c r="E206" s="320"/>
      <c r="F206" s="299"/>
      <c r="G206" s="308" t="s">
        <v>2723</v>
      </c>
      <c r="H206" s="321" t="s">
        <v>2599</v>
      </c>
      <c r="I206" s="3"/>
      <c r="J206" s="310"/>
      <c r="K206" s="322">
        <v>43739</v>
      </c>
      <c r="L206" s="312" t="s">
        <v>2498</v>
      </c>
      <c r="M206" s="312">
        <v>10</v>
      </c>
      <c r="N206" s="313" t="s">
        <v>2499</v>
      </c>
      <c r="O206" s="312">
        <v>400</v>
      </c>
      <c r="P206" s="312">
        <v>2</v>
      </c>
      <c r="Q206" s="312"/>
      <c r="R206" s="312">
        <v>8.82</v>
      </c>
      <c r="S206" s="312">
        <v>7.28</v>
      </c>
      <c r="T206" s="312">
        <v>2.17</v>
      </c>
      <c r="U206" s="312" t="s">
        <v>2500</v>
      </c>
      <c r="V206" s="312" t="s">
        <v>2501</v>
      </c>
      <c r="W206" s="312" t="s">
        <v>2502</v>
      </c>
      <c r="X206" s="314" t="s">
        <v>2500</v>
      </c>
      <c r="Y206" s="312" t="s">
        <v>2503</v>
      </c>
      <c r="Z206" s="312" t="s">
        <v>2498</v>
      </c>
      <c r="AA206" s="315">
        <v>509</v>
      </c>
    </row>
    <row r="207" spans="1:42" ht="18" customHeight="1">
      <c r="A207" s="318"/>
      <c r="B207" s="305" t="s">
        <v>2724</v>
      </c>
      <c r="C207" s="323"/>
      <c r="D207" s="320"/>
      <c r="E207" s="320"/>
      <c r="F207" s="324"/>
      <c r="G207" s="308" t="s">
        <v>2725</v>
      </c>
      <c r="H207" s="321" t="s">
        <v>2726</v>
      </c>
      <c r="J207" s="310"/>
      <c r="K207" s="322">
        <v>43739</v>
      </c>
      <c r="L207" s="312" t="s">
        <v>2498</v>
      </c>
      <c r="M207" s="312">
        <v>10</v>
      </c>
      <c r="N207" s="313" t="s">
        <v>2499</v>
      </c>
      <c r="O207" s="312">
        <v>400</v>
      </c>
      <c r="P207" s="325">
        <v>2</v>
      </c>
      <c r="Q207" s="312">
        <v>810007801780</v>
      </c>
      <c r="R207" s="325">
        <v>8.82</v>
      </c>
      <c r="S207" s="325">
        <v>7.28</v>
      </c>
      <c r="T207" s="325">
        <v>2.17</v>
      </c>
      <c r="U207" s="312" t="s">
        <v>2500</v>
      </c>
      <c r="V207" s="312" t="s">
        <v>2501</v>
      </c>
      <c r="W207" s="312" t="s">
        <v>2502</v>
      </c>
      <c r="X207" s="314" t="s">
        <v>2500</v>
      </c>
      <c r="Y207" s="312" t="s">
        <v>2503</v>
      </c>
      <c r="Z207" s="312" t="s">
        <v>2498</v>
      </c>
      <c r="AA207" s="315">
        <v>459</v>
      </c>
    </row>
    <row r="208" spans="1:42">
      <c r="A208" s="318"/>
      <c r="B208" s="305" t="s">
        <v>2727</v>
      </c>
      <c r="C208" s="319"/>
      <c r="D208" s="326"/>
      <c r="E208" s="326"/>
      <c r="F208" s="327"/>
      <c r="G208" s="308" t="s">
        <v>2728</v>
      </c>
      <c r="H208" s="328"/>
      <c r="J208" s="322">
        <v>44293</v>
      </c>
      <c r="K208" s="312" t="s">
        <v>2498</v>
      </c>
      <c r="L208" s="312">
        <v>10</v>
      </c>
      <c r="M208" s="313" t="s">
        <v>2499</v>
      </c>
      <c r="N208" s="312">
        <v>540</v>
      </c>
      <c r="O208" s="312">
        <v>15</v>
      </c>
      <c r="P208" s="312">
        <v>810007805214</v>
      </c>
      <c r="Q208" s="312">
        <v>7.125</v>
      </c>
      <c r="R208" s="312">
        <v>7.35</v>
      </c>
      <c r="S208" s="312">
        <v>2.625</v>
      </c>
      <c r="T208" s="312"/>
      <c r="U208" s="312" t="s">
        <v>2501</v>
      </c>
      <c r="V208" s="312" t="s">
        <v>2502</v>
      </c>
      <c r="W208" s="325">
        <v>0.39</v>
      </c>
      <c r="X208" s="329" t="s">
        <v>2729</v>
      </c>
      <c r="Y208" s="314" t="s">
        <v>2500</v>
      </c>
      <c r="Z208" s="312" t="s">
        <v>2503</v>
      </c>
      <c r="AA208" s="312" t="s">
        <v>2498</v>
      </c>
    </row>
    <row r="209" spans="1:27" s="332" customFormat="1">
      <c r="A209" s="318"/>
      <c r="B209" s="305" t="s">
        <v>2730</v>
      </c>
      <c r="C209" s="317">
        <v>2713</v>
      </c>
      <c r="D209" s="307"/>
      <c r="E209" s="307"/>
      <c r="F209" s="330"/>
      <c r="G209" s="308" t="s">
        <v>2731</v>
      </c>
      <c r="H209" s="321" t="s">
        <v>2732</v>
      </c>
      <c r="I209" s="3"/>
      <c r="J209" s="310"/>
      <c r="K209" s="322">
        <v>43964</v>
      </c>
      <c r="L209" s="312" t="s">
        <v>2498</v>
      </c>
      <c r="M209" s="312">
        <v>4</v>
      </c>
      <c r="N209" s="312" t="s">
        <v>2499</v>
      </c>
      <c r="O209" s="312">
        <v>96</v>
      </c>
      <c r="P209" s="312">
        <v>8</v>
      </c>
      <c r="Q209" s="312"/>
      <c r="R209" s="312">
        <v>17</v>
      </c>
      <c r="S209" s="312">
        <v>13</v>
      </c>
      <c r="T209" s="312">
        <v>4</v>
      </c>
      <c r="U209" s="312" t="s">
        <v>2733</v>
      </c>
      <c r="V209" s="312" t="s">
        <v>2501</v>
      </c>
      <c r="W209" s="312" t="s">
        <v>2502</v>
      </c>
      <c r="X209" s="312" t="s">
        <v>2500</v>
      </c>
      <c r="Y209" s="312" t="s">
        <v>2503</v>
      </c>
      <c r="Z209" s="312" t="s">
        <v>2498</v>
      </c>
      <c r="AA209" s="331">
        <v>2299</v>
      </c>
    </row>
    <row r="210" spans="1:27" s="316" customFormat="1" ht="18" customHeight="1">
      <c r="A210" s="304"/>
      <c r="B210" s="305" t="s">
        <v>2734</v>
      </c>
      <c r="C210" s="317">
        <v>1320</v>
      </c>
      <c r="D210" s="307"/>
      <c r="E210" s="307"/>
      <c r="F210" s="299"/>
      <c r="G210" s="308" t="s">
        <v>2735</v>
      </c>
      <c r="H210" s="309" t="s">
        <v>2714</v>
      </c>
      <c r="I210" s="3"/>
      <c r="J210" s="310"/>
      <c r="K210" s="311">
        <v>43116</v>
      </c>
      <c r="L210" s="312" t="s">
        <v>2498</v>
      </c>
      <c r="M210" s="312">
        <v>10</v>
      </c>
      <c r="N210" s="313" t="s">
        <v>2499</v>
      </c>
      <c r="O210" s="312">
        <v>400</v>
      </c>
      <c r="P210" s="312">
        <v>2</v>
      </c>
      <c r="Q210" s="312"/>
      <c r="R210" s="312">
        <v>10</v>
      </c>
      <c r="S210" s="312">
        <v>7</v>
      </c>
      <c r="T210" s="312">
        <v>2.5</v>
      </c>
      <c r="U210" s="312" t="s">
        <v>2500</v>
      </c>
      <c r="V210" s="312" t="s">
        <v>2501</v>
      </c>
      <c r="W210" s="312" t="s">
        <v>2502</v>
      </c>
      <c r="X210" s="314" t="s">
        <v>2500</v>
      </c>
      <c r="Y210" s="312" t="s">
        <v>2503</v>
      </c>
      <c r="Z210" s="312" t="s">
        <v>2498</v>
      </c>
      <c r="AA210" s="315">
        <v>1119</v>
      </c>
    </row>
    <row r="211" spans="1:27" s="343" customFormat="1" ht="18" customHeight="1">
      <c r="A211" s="333"/>
      <c r="B211" s="334" t="s">
        <v>2736</v>
      </c>
      <c r="C211" s="317">
        <v>2229</v>
      </c>
      <c r="D211" s="335"/>
      <c r="E211" s="335"/>
      <c r="F211" s="299"/>
      <c r="G211" s="336" t="s">
        <v>2737</v>
      </c>
      <c r="H211" s="337" t="s">
        <v>2732</v>
      </c>
      <c r="I211" s="3"/>
      <c r="J211" s="338"/>
      <c r="K211" s="339">
        <v>43928</v>
      </c>
      <c r="L211" s="339" t="s">
        <v>2498</v>
      </c>
      <c r="M211" s="340">
        <v>5</v>
      </c>
      <c r="N211" s="339" t="s">
        <v>2500</v>
      </c>
      <c r="O211" s="339">
        <v>160</v>
      </c>
      <c r="P211" s="339">
        <v>3.6</v>
      </c>
      <c r="Q211" s="339">
        <v>810007802633</v>
      </c>
      <c r="R211" s="339">
        <v>13</v>
      </c>
      <c r="S211" s="339">
        <v>12</v>
      </c>
      <c r="T211" s="339">
        <v>3</v>
      </c>
      <c r="U211" s="339" t="s">
        <v>2500</v>
      </c>
      <c r="V211" s="339" t="s">
        <v>2501</v>
      </c>
      <c r="W211" s="341" t="s">
        <v>2502</v>
      </c>
      <c r="X211" s="339" t="s">
        <v>2500</v>
      </c>
      <c r="Y211" s="339" t="s">
        <v>2503</v>
      </c>
      <c r="Z211" s="335" t="s">
        <v>2498</v>
      </c>
      <c r="AA211" s="342">
        <v>1889</v>
      </c>
    </row>
    <row r="212" spans="1:27" s="316" customFormat="1" ht="18" customHeight="1">
      <c r="A212" s="304"/>
      <c r="B212" s="305" t="s">
        <v>2738</v>
      </c>
      <c r="C212" s="317"/>
      <c r="D212" s="315"/>
      <c r="E212" s="315"/>
      <c r="F212" s="299"/>
      <c r="G212" s="344" t="s">
        <v>2739</v>
      </c>
      <c r="H212" s="328" t="s">
        <v>2732</v>
      </c>
      <c r="I212" s="3"/>
      <c r="J212" s="311"/>
      <c r="K212" s="312">
        <v>43964</v>
      </c>
      <c r="L212" s="312" t="s">
        <v>2498</v>
      </c>
      <c r="M212" s="313">
        <v>4</v>
      </c>
      <c r="N212" s="312" t="s">
        <v>2499</v>
      </c>
      <c r="O212" s="312">
        <v>96</v>
      </c>
      <c r="P212" s="312">
        <v>8</v>
      </c>
      <c r="Q212" s="312">
        <v>810007803753</v>
      </c>
      <c r="R212" s="312">
        <v>17</v>
      </c>
      <c r="S212" s="312">
        <v>13</v>
      </c>
      <c r="T212" s="312">
        <v>4</v>
      </c>
      <c r="U212" s="312" t="s">
        <v>2733</v>
      </c>
      <c r="V212" s="312" t="s">
        <v>2501</v>
      </c>
      <c r="W212" s="314" t="s">
        <v>2502</v>
      </c>
      <c r="X212" s="312" t="s">
        <v>2500</v>
      </c>
      <c r="Y212" s="312" t="s">
        <v>2503</v>
      </c>
      <c r="Z212" s="315" t="s">
        <v>2498</v>
      </c>
      <c r="AA212" s="345">
        <v>2911</v>
      </c>
    </row>
    <row r="213" spans="1:27" s="316" customFormat="1">
      <c r="A213" s="304"/>
      <c r="B213" s="305" t="s">
        <v>2740</v>
      </c>
      <c r="C213" s="317"/>
      <c r="D213" s="307"/>
      <c r="E213" s="307"/>
      <c r="F213" s="299"/>
      <c r="G213" s="308" t="s">
        <v>2741</v>
      </c>
      <c r="H213" s="309" t="s">
        <v>2714</v>
      </c>
      <c r="I213" s="3"/>
      <c r="J213" s="310"/>
      <c r="K213" s="322">
        <v>43116</v>
      </c>
      <c r="L213" s="312" t="s">
        <v>2498</v>
      </c>
      <c r="M213" s="312">
        <v>10</v>
      </c>
      <c r="N213" s="313" t="s">
        <v>2499</v>
      </c>
      <c r="O213" s="312">
        <v>400</v>
      </c>
      <c r="P213" s="312">
        <v>2</v>
      </c>
      <c r="Q213" s="312"/>
      <c r="R213" s="312">
        <v>10</v>
      </c>
      <c r="S213" s="312">
        <v>7</v>
      </c>
      <c r="T213" s="312">
        <v>2.5</v>
      </c>
      <c r="U213" s="312" t="s">
        <v>2500</v>
      </c>
      <c r="V213" s="312" t="s">
        <v>2501</v>
      </c>
      <c r="W213" s="312" t="s">
        <v>2655</v>
      </c>
      <c r="X213" s="314" t="s">
        <v>2500</v>
      </c>
      <c r="Y213" s="312" t="s">
        <v>2503</v>
      </c>
      <c r="Z213" s="312" t="s">
        <v>2498</v>
      </c>
      <c r="AA213" s="315">
        <v>1119</v>
      </c>
    </row>
    <row r="214" spans="1:27" s="316" customFormat="1">
      <c r="A214" s="304"/>
      <c r="B214" s="305" t="s">
        <v>2742</v>
      </c>
      <c r="C214" s="317"/>
      <c r="D214" s="307"/>
      <c r="E214" s="307"/>
      <c r="F214" s="299"/>
      <c r="G214" s="308" t="s">
        <v>2743</v>
      </c>
      <c r="H214" s="309" t="s">
        <v>2714</v>
      </c>
      <c r="I214" s="3"/>
      <c r="J214" s="310"/>
      <c r="K214" s="322">
        <v>43116</v>
      </c>
      <c r="L214" s="312" t="s">
        <v>2498</v>
      </c>
      <c r="M214" s="312">
        <v>10</v>
      </c>
      <c r="N214" s="313" t="s">
        <v>2499</v>
      </c>
      <c r="O214" s="312">
        <v>400</v>
      </c>
      <c r="P214" s="312">
        <v>2</v>
      </c>
      <c r="Q214" s="312"/>
      <c r="R214" s="312">
        <v>10</v>
      </c>
      <c r="S214" s="312">
        <v>7</v>
      </c>
      <c r="T214" s="312">
        <v>2.5</v>
      </c>
      <c r="U214" s="312" t="s">
        <v>2500</v>
      </c>
      <c r="V214" s="312" t="s">
        <v>2501</v>
      </c>
      <c r="W214" s="312" t="s">
        <v>2655</v>
      </c>
      <c r="X214" s="314" t="s">
        <v>2500</v>
      </c>
      <c r="Y214" s="312" t="s">
        <v>2503</v>
      </c>
      <c r="Z214" s="312" t="s">
        <v>2498</v>
      </c>
      <c r="AA214" s="315">
        <v>1379</v>
      </c>
    </row>
    <row r="215" spans="1:27" s="316" customFormat="1">
      <c r="A215" s="304"/>
      <c r="B215" s="305" t="s">
        <v>2744</v>
      </c>
      <c r="C215" s="317"/>
      <c r="D215" s="307"/>
      <c r="E215" s="307"/>
      <c r="F215" s="299"/>
      <c r="G215" s="308" t="s">
        <v>2745</v>
      </c>
      <c r="H215" s="309" t="s">
        <v>2700</v>
      </c>
      <c r="I215" s="3"/>
      <c r="J215" s="310"/>
      <c r="K215" s="311">
        <v>43682</v>
      </c>
      <c r="L215" s="312" t="s">
        <v>2498</v>
      </c>
      <c r="M215" s="312">
        <v>10</v>
      </c>
      <c r="N215" s="313" t="s">
        <v>2499</v>
      </c>
      <c r="O215" s="312">
        <v>160</v>
      </c>
      <c r="P215" s="312">
        <v>2</v>
      </c>
      <c r="Q215" s="312"/>
      <c r="R215" s="312">
        <v>12</v>
      </c>
      <c r="S215" s="312">
        <v>10</v>
      </c>
      <c r="T215" s="312">
        <v>4</v>
      </c>
      <c r="U215" s="312" t="s">
        <v>2500</v>
      </c>
      <c r="V215" s="312" t="s">
        <v>2501</v>
      </c>
      <c r="W215" s="312" t="s">
        <v>2502</v>
      </c>
      <c r="X215" s="314" t="s">
        <v>2500</v>
      </c>
      <c r="Y215" s="312" t="s">
        <v>2503</v>
      </c>
      <c r="Z215" s="312" t="s">
        <v>2498</v>
      </c>
      <c r="AA215" s="315">
        <v>1869</v>
      </c>
    </row>
    <row r="216" spans="1:27" s="316" customFormat="1">
      <c r="A216" s="304"/>
      <c r="B216" s="305" t="s">
        <v>2746</v>
      </c>
      <c r="C216" s="317"/>
      <c r="D216" s="307"/>
      <c r="E216" s="307"/>
      <c r="F216" s="299"/>
      <c r="G216" s="308" t="s">
        <v>2747</v>
      </c>
      <c r="H216" s="309" t="s">
        <v>2700</v>
      </c>
      <c r="I216" s="3"/>
      <c r="J216" s="310"/>
      <c r="K216" s="311">
        <v>43682</v>
      </c>
      <c r="L216" s="312" t="s">
        <v>2498</v>
      </c>
      <c r="M216" s="312">
        <v>10</v>
      </c>
      <c r="N216" s="313" t="s">
        <v>2499</v>
      </c>
      <c r="O216" s="312">
        <v>160</v>
      </c>
      <c r="P216" s="312">
        <v>2</v>
      </c>
      <c r="Q216" s="312"/>
      <c r="R216" s="312">
        <v>12</v>
      </c>
      <c r="S216" s="312">
        <v>10</v>
      </c>
      <c r="T216" s="312">
        <v>4</v>
      </c>
      <c r="U216" s="312" t="s">
        <v>2500</v>
      </c>
      <c r="V216" s="312" t="s">
        <v>2501</v>
      </c>
      <c r="W216" s="312" t="s">
        <v>2502</v>
      </c>
      <c r="X216" s="314" t="s">
        <v>2500</v>
      </c>
      <c r="Y216" s="312" t="s">
        <v>2503</v>
      </c>
      <c r="Z216" s="312" t="s">
        <v>2498</v>
      </c>
      <c r="AA216" s="315">
        <v>2159</v>
      </c>
    </row>
    <row r="217" spans="1:27" s="316" customFormat="1" ht="18" customHeight="1">
      <c r="A217" s="304"/>
      <c r="B217" s="305" t="s">
        <v>2748</v>
      </c>
      <c r="C217" s="317">
        <v>2999</v>
      </c>
      <c r="D217" s="307"/>
      <c r="E217" s="307"/>
      <c r="F217" s="299"/>
      <c r="G217" s="308" t="s">
        <v>2749</v>
      </c>
      <c r="H217" s="309"/>
      <c r="I217" s="3"/>
      <c r="J217" s="310"/>
      <c r="K217" s="311">
        <v>44293</v>
      </c>
      <c r="L217" s="312" t="s">
        <v>2498</v>
      </c>
      <c r="M217" s="312">
        <v>8</v>
      </c>
      <c r="N217" s="313" t="s">
        <v>2499</v>
      </c>
      <c r="O217" s="312">
        <v>336</v>
      </c>
      <c r="P217" s="312">
        <v>6.32</v>
      </c>
      <c r="Q217" s="312"/>
      <c r="R217" s="312">
        <v>8.75</v>
      </c>
      <c r="S217" s="312">
        <v>9.0630000000000006</v>
      </c>
      <c r="T217" s="312">
        <v>3</v>
      </c>
      <c r="U217" s="312" t="s">
        <v>2500</v>
      </c>
      <c r="V217" s="312" t="s">
        <v>2558</v>
      </c>
      <c r="W217" s="312" t="s">
        <v>2500</v>
      </c>
      <c r="X217" s="314" t="s">
        <v>2500</v>
      </c>
      <c r="Y217" s="312" t="s">
        <v>2500</v>
      </c>
      <c r="Z217" s="312" t="s">
        <v>2498</v>
      </c>
      <c r="AA217" s="315">
        <v>2999</v>
      </c>
    </row>
    <row r="218" spans="1:27" s="316" customFormat="1" ht="18" customHeight="1">
      <c r="A218" s="304"/>
      <c r="B218" s="305" t="s">
        <v>2750</v>
      </c>
      <c r="C218" s="317">
        <v>2499</v>
      </c>
      <c r="D218" s="307"/>
      <c r="E218" s="307"/>
      <c r="F218" s="299"/>
      <c r="G218" s="308" t="s">
        <v>2751</v>
      </c>
      <c r="H218" s="309"/>
      <c r="I218" s="3"/>
      <c r="J218" s="310"/>
      <c r="K218" s="311">
        <v>44293</v>
      </c>
      <c r="L218" s="312" t="s">
        <v>2498</v>
      </c>
      <c r="M218" s="312">
        <v>8</v>
      </c>
      <c r="N218" s="313" t="s">
        <v>2499</v>
      </c>
      <c r="O218" s="312">
        <v>336</v>
      </c>
      <c r="P218" s="312">
        <v>6.32</v>
      </c>
      <c r="Q218" s="312"/>
      <c r="R218" s="312">
        <v>8.75</v>
      </c>
      <c r="S218" s="312">
        <v>9.0630000000000006</v>
      </c>
      <c r="T218" s="312">
        <v>3</v>
      </c>
      <c r="U218" s="312" t="s">
        <v>2500</v>
      </c>
      <c r="V218" s="312" t="s">
        <v>2558</v>
      </c>
      <c r="W218" s="312" t="s">
        <v>2500</v>
      </c>
      <c r="X218" s="314" t="s">
        <v>2500</v>
      </c>
      <c r="Y218" s="312" t="s">
        <v>2500</v>
      </c>
      <c r="Z218" s="312" t="s">
        <v>2498</v>
      </c>
      <c r="AA218" s="315">
        <v>2499</v>
      </c>
    </row>
    <row r="219" spans="1:27" s="316" customFormat="1" ht="18" customHeight="1">
      <c r="A219" s="304"/>
      <c r="B219" s="305" t="s">
        <v>2752</v>
      </c>
      <c r="C219" s="317">
        <v>1897</v>
      </c>
      <c r="D219" s="307"/>
      <c r="E219" s="307"/>
      <c r="F219" s="299"/>
      <c r="G219" s="308" t="s">
        <v>2753</v>
      </c>
      <c r="H219" s="309" t="s">
        <v>2705</v>
      </c>
      <c r="I219" s="3"/>
      <c r="J219" s="310"/>
      <c r="K219" s="311">
        <v>43901</v>
      </c>
      <c r="L219" s="312" t="s">
        <v>2498</v>
      </c>
      <c r="M219" s="312">
        <v>10</v>
      </c>
      <c r="N219" s="313" t="s">
        <v>2499</v>
      </c>
      <c r="O219" s="312">
        <v>400</v>
      </c>
      <c r="P219" s="312">
        <v>2</v>
      </c>
      <c r="Q219" s="312"/>
      <c r="R219" s="312">
        <v>10</v>
      </c>
      <c r="S219" s="312">
        <v>7</v>
      </c>
      <c r="T219" s="312">
        <v>2.5</v>
      </c>
      <c r="U219" s="312" t="s">
        <v>2500</v>
      </c>
      <c r="V219" s="312" t="s">
        <v>2501</v>
      </c>
      <c r="W219" s="312" t="s">
        <v>2502</v>
      </c>
      <c r="X219" s="314" t="s">
        <v>2500</v>
      </c>
      <c r="Y219" s="312" t="s">
        <v>2503</v>
      </c>
      <c r="Z219" s="312" t="s">
        <v>2498</v>
      </c>
      <c r="AA219" s="315">
        <v>1248</v>
      </c>
    </row>
    <row r="220" spans="1:27" s="316" customFormat="1" ht="18" customHeight="1">
      <c r="A220" s="346"/>
      <c r="B220" s="305" t="s">
        <v>2754</v>
      </c>
      <c r="C220" s="317">
        <v>1391</v>
      </c>
      <c r="D220" s="307"/>
      <c r="E220" s="307"/>
      <c r="F220" s="330"/>
      <c r="G220" s="308" t="s">
        <v>2755</v>
      </c>
      <c r="H220" s="321" t="s">
        <v>2732</v>
      </c>
      <c r="I220" s="3"/>
      <c r="J220" s="310"/>
      <c r="K220" s="347">
        <v>44326</v>
      </c>
      <c r="L220" s="312" t="s">
        <v>2498</v>
      </c>
      <c r="M220" s="312">
        <v>10</v>
      </c>
      <c r="N220" s="312" t="s">
        <v>2499</v>
      </c>
      <c r="O220" s="312">
        <v>400</v>
      </c>
      <c r="P220" s="325">
        <v>2</v>
      </c>
      <c r="Q220" s="312"/>
      <c r="R220" s="325">
        <v>10</v>
      </c>
      <c r="S220" s="325">
        <v>7</v>
      </c>
      <c r="T220" s="325">
        <v>2.5</v>
      </c>
      <c r="U220" s="312" t="s">
        <v>2500</v>
      </c>
      <c r="V220" s="312" t="s">
        <v>2501</v>
      </c>
      <c r="W220" s="312" t="s">
        <v>2502</v>
      </c>
      <c r="X220" s="312" t="s">
        <v>2500</v>
      </c>
      <c r="Y220" s="312" t="s">
        <v>2503</v>
      </c>
      <c r="Z220" s="312" t="s">
        <v>2498</v>
      </c>
      <c r="AA220" s="348">
        <v>1179</v>
      </c>
    </row>
    <row r="221" spans="1:27" s="316" customFormat="1" ht="20.65" customHeight="1">
      <c r="A221" s="318"/>
      <c r="B221" s="305" t="s">
        <v>2756</v>
      </c>
      <c r="C221" s="317"/>
      <c r="D221" s="307"/>
      <c r="E221" s="307"/>
      <c r="F221" s="330"/>
      <c r="G221" s="308" t="s">
        <v>2757</v>
      </c>
      <c r="H221" s="309"/>
      <c r="I221" s="3"/>
      <c r="J221" s="310"/>
      <c r="K221" s="322">
        <v>44293</v>
      </c>
      <c r="L221" s="312" t="s">
        <v>2498</v>
      </c>
      <c r="M221" s="312">
        <v>10</v>
      </c>
      <c r="N221" s="313" t="s">
        <v>2499</v>
      </c>
      <c r="O221" s="312">
        <v>540</v>
      </c>
      <c r="P221" s="325">
        <v>15</v>
      </c>
      <c r="Q221" s="312">
        <v>810007805115</v>
      </c>
      <c r="R221" s="325">
        <v>7.125</v>
      </c>
      <c r="S221" s="325">
        <v>7.35</v>
      </c>
      <c r="T221" s="325">
        <v>2.625</v>
      </c>
      <c r="U221" s="312"/>
      <c r="V221" s="312" t="s">
        <v>2501</v>
      </c>
      <c r="W221" s="312" t="s">
        <v>2502</v>
      </c>
      <c r="X221" s="314" t="s">
        <v>2500</v>
      </c>
      <c r="Y221" s="312" t="s">
        <v>2503</v>
      </c>
      <c r="Z221" s="312" t="s">
        <v>2498</v>
      </c>
      <c r="AA221" s="331">
        <v>799</v>
      </c>
    </row>
    <row r="222" spans="1:27" s="316" customFormat="1">
      <c r="A222" s="318"/>
      <c r="B222" s="305" t="s">
        <v>2758</v>
      </c>
      <c r="C222" s="317">
        <v>4483</v>
      </c>
      <c r="D222" s="307"/>
      <c r="E222" s="307"/>
      <c r="F222" s="330"/>
      <c r="G222" s="308" t="s">
        <v>2759</v>
      </c>
      <c r="H222" s="309" t="s">
        <v>2732</v>
      </c>
      <c r="I222" s="3"/>
      <c r="J222" s="310"/>
      <c r="K222" s="322">
        <v>43964</v>
      </c>
      <c r="L222" s="312" t="s">
        <v>2498</v>
      </c>
      <c r="M222" s="312">
        <v>4</v>
      </c>
      <c r="N222" s="313" t="s">
        <v>2499</v>
      </c>
      <c r="O222" s="312">
        <v>96</v>
      </c>
      <c r="P222" s="325">
        <v>8</v>
      </c>
      <c r="Q222" s="312">
        <v>810007803784</v>
      </c>
      <c r="R222" s="325">
        <v>17</v>
      </c>
      <c r="S222" s="325">
        <v>13</v>
      </c>
      <c r="T222" s="325">
        <v>4</v>
      </c>
      <c r="U222" s="312" t="s">
        <v>2733</v>
      </c>
      <c r="V222" s="312" t="s">
        <v>2501</v>
      </c>
      <c r="W222" s="312" t="s">
        <v>2502</v>
      </c>
      <c r="X222" s="314" t="s">
        <v>2500</v>
      </c>
      <c r="Y222" s="312" t="s">
        <v>2503</v>
      </c>
      <c r="Z222" s="312" t="s">
        <v>2498</v>
      </c>
      <c r="AA222" s="331">
        <v>3799</v>
      </c>
    </row>
    <row r="223" spans="1:27" ht="18" customHeight="1">
      <c r="A223" s="318"/>
      <c r="B223" s="305" t="s">
        <v>2760</v>
      </c>
      <c r="C223" s="317"/>
      <c r="D223" s="326"/>
      <c r="E223" s="326"/>
      <c r="F223" s="327"/>
      <c r="G223" s="308" t="s">
        <v>202</v>
      </c>
      <c r="H223" s="321" t="s">
        <v>2761</v>
      </c>
      <c r="J223" s="349"/>
      <c r="K223" s="307" t="s">
        <v>2321</v>
      </c>
      <c r="L223" s="328"/>
      <c r="M223" s="322">
        <v>43565</v>
      </c>
      <c r="N223" s="312" t="s">
        <v>2498</v>
      </c>
      <c r="O223" s="312">
        <v>10</v>
      </c>
      <c r="P223" s="313" t="s">
        <v>2499</v>
      </c>
      <c r="Q223" s="312">
        <v>900</v>
      </c>
      <c r="R223" s="325">
        <v>1.5</v>
      </c>
      <c r="S223" s="312">
        <v>810007800073</v>
      </c>
      <c r="T223" s="325">
        <v>11</v>
      </c>
      <c r="U223" s="325">
        <v>10</v>
      </c>
      <c r="V223" s="325">
        <v>4</v>
      </c>
      <c r="W223" s="312" t="s">
        <v>2500</v>
      </c>
      <c r="X223" s="312" t="s">
        <v>2558</v>
      </c>
      <c r="Y223" s="312" t="s">
        <v>2502</v>
      </c>
      <c r="Z223" s="314" t="s">
        <v>2500</v>
      </c>
      <c r="AA223" s="312" t="s">
        <v>2503</v>
      </c>
    </row>
    <row r="224" spans="1:27" ht="18" customHeight="1">
      <c r="A224" s="350"/>
      <c r="B224" s="305" t="s">
        <v>2762</v>
      </c>
      <c r="C224" s="317"/>
      <c r="D224" s="326"/>
      <c r="E224" s="326"/>
      <c r="F224" s="324"/>
      <c r="G224" s="308" t="s">
        <v>2763</v>
      </c>
      <c r="H224" s="309" t="s">
        <v>2714</v>
      </c>
      <c r="J224" s="349"/>
      <c r="K224" s="307" t="s">
        <v>2321</v>
      </c>
      <c r="L224" s="328"/>
      <c r="M224" s="311">
        <v>43116</v>
      </c>
      <c r="N224" s="312" t="s">
        <v>2498</v>
      </c>
      <c r="O224" s="312">
        <v>10</v>
      </c>
      <c r="P224" s="313" t="s">
        <v>2499</v>
      </c>
      <c r="Q224" s="312">
        <v>400</v>
      </c>
      <c r="R224" s="325">
        <v>2</v>
      </c>
      <c r="S224" s="312" t="s">
        <v>2764</v>
      </c>
      <c r="T224" s="325">
        <v>10</v>
      </c>
      <c r="U224" s="325">
        <v>7</v>
      </c>
      <c r="V224" s="325">
        <v>2.5</v>
      </c>
      <c r="W224" s="312" t="s">
        <v>2500</v>
      </c>
      <c r="X224" s="312" t="s">
        <v>2501</v>
      </c>
      <c r="Y224" s="312" t="s">
        <v>2502</v>
      </c>
      <c r="Z224" s="314" t="s">
        <v>2500</v>
      </c>
      <c r="AA224" s="312" t="s">
        <v>2503</v>
      </c>
    </row>
    <row r="225" spans="1:257" s="316" customFormat="1" ht="16.149999999999999" customHeight="1">
      <c r="A225" s="318"/>
      <c r="B225" s="305" t="s">
        <v>2765</v>
      </c>
      <c r="C225" s="317"/>
      <c r="D225" s="320"/>
      <c r="E225" s="320"/>
      <c r="F225" s="324"/>
      <c r="G225" s="308" t="s">
        <v>2766</v>
      </c>
      <c r="H225" s="321" t="s">
        <v>2605</v>
      </c>
      <c r="I225" s="3"/>
      <c r="J225" s="310"/>
      <c r="K225" s="322">
        <v>43739</v>
      </c>
      <c r="L225" s="312" t="s">
        <v>2498</v>
      </c>
      <c r="M225" s="312">
        <v>10</v>
      </c>
      <c r="N225" s="313" t="s">
        <v>2499</v>
      </c>
      <c r="O225" s="312">
        <v>400</v>
      </c>
      <c r="P225" s="312">
        <v>2</v>
      </c>
      <c r="Q225" s="312">
        <v>810007801803</v>
      </c>
      <c r="R225" s="312">
        <v>8.82</v>
      </c>
      <c r="S225" s="312">
        <v>7.28</v>
      </c>
      <c r="T225" s="312">
        <v>2.17</v>
      </c>
      <c r="U225" s="312" t="s">
        <v>2500</v>
      </c>
      <c r="V225" s="312" t="s">
        <v>2501</v>
      </c>
      <c r="W225" s="312" t="s">
        <v>2502</v>
      </c>
      <c r="X225" s="314" t="s">
        <v>2500</v>
      </c>
      <c r="Y225" s="312" t="s">
        <v>2503</v>
      </c>
      <c r="Z225" s="312" t="s">
        <v>2498</v>
      </c>
      <c r="AA225" s="315">
        <v>509</v>
      </c>
    </row>
    <row r="226" spans="1:257" s="316" customFormat="1" ht="16.149999999999999" customHeight="1">
      <c r="A226" s="295"/>
      <c r="B226" s="351" t="s">
        <v>2767</v>
      </c>
      <c r="C226" s="352"/>
      <c r="D226" s="353"/>
      <c r="E226" s="353"/>
      <c r="F226" s="354"/>
      <c r="G226" s="40" t="s">
        <v>2768</v>
      </c>
      <c r="H226" s="40" t="s">
        <v>2769</v>
      </c>
      <c r="I226" s="3"/>
      <c r="J226" s="355"/>
      <c r="K226" s="40" t="s">
        <v>645</v>
      </c>
      <c r="L226" s="356">
        <v>43739</v>
      </c>
      <c r="M226" s="40" t="s">
        <v>2498</v>
      </c>
      <c r="N226" s="40">
        <v>10</v>
      </c>
      <c r="O226" s="353" t="s">
        <v>2499</v>
      </c>
      <c r="P226" s="40">
        <v>560</v>
      </c>
      <c r="Q226" s="40">
        <v>1.5</v>
      </c>
      <c r="R226" s="40">
        <v>810007801735</v>
      </c>
      <c r="S226" s="40">
        <v>8</v>
      </c>
      <c r="T226" s="40">
        <v>5</v>
      </c>
      <c r="U226" s="40">
        <v>2</v>
      </c>
      <c r="V226" s="40" t="s">
        <v>2500</v>
      </c>
      <c r="W226" s="40" t="s">
        <v>2501</v>
      </c>
      <c r="X226" s="40" t="s">
        <v>2502</v>
      </c>
      <c r="Y226" s="353" t="s">
        <v>2500</v>
      </c>
      <c r="Z226" s="40" t="s">
        <v>2503</v>
      </c>
      <c r="AA226" s="40" t="s">
        <v>2498</v>
      </c>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c r="FU226" s="3"/>
      <c r="FV226" s="3"/>
      <c r="FW226" s="3"/>
      <c r="FX226" s="3"/>
      <c r="FY226" s="3"/>
      <c r="FZ226" s="3"/>
      <c r="GA226" s="3"/>
      <c r="GB226" s="3"/>
      <c r="GC226" s="3"/>
      <c r="GD226" s="3"/>
      <c r="GE226" s="3"/>
      <c r="GF226" s="3"/>
      <c r="GG226" s="3"/>
      <c r="GH226" s="3"/>
      <c r="GI226" s="3"/>
      <c r="GJ226" s="3"/>
      <c r="GK226" s="3"/>
      <c r="GL226" s="3"/>
      <c r="GM226" s="3"/>
      <c r="GN226" s="3"/>
      <c r="GO226" s="3"/>
      <c r="GP226" s="3"/>
      <c r="GQ226" s="3"/>
      <c r="GR226" s="3"/>
      <c r="GS226" s="3"/>
      <c r="GT226" s="3"/>
      <c r="GU226" s="3"/>
      <c r="GV226" s="3"/>
      <c r="GW226" s="3"/>
      <c r="GX226" s="3"/>
      <c r="GY226" s="3"/>
      <c r="GZ226" s="3"/>
      <c r="HA226" s="3"/>
      <c r="HB226" s="3"/>
      <c r="HC226" s="3"/>
      <c r="HD226" s="3"/>
      <c r="HE226" s="3"/>
      <c r="HF226" s="3"/>
      <c r="HG226" s="3"/>
      <c r="HH226" s="3"/>
      <c r="HI226" s="3"/>
      <c r="HJ226" s="3"/>
      <c r="HK226" s="3"/>
      <c r="HL226" s="3"/>
      <c r="HM226" s="3"/>
      <c r="HN226" s="3"/>
      <c r="HO226" s="3"/>
      <c r="HP226" s="3"/>
      <c r="HQ226" s="3"/>
      <c r="HR226" s="3"/>
      <c r="HS226" s="3"/>
      <c r="HT226" s="3"/>
      <c r="HU226" s="3"/>
      <c r="HV226" s="3"/>
      <c r="HW226" s="3"/>
      <c r="HX226" s="3"/>
      <c r="HY226" s="3"/>
      <c r="HZ226" s="3"/>
      <c r="IA226" s="3"/>
      <c r="IB226" s="3"/>
      <c r="IC226" s="3"/>
      <c r="ID226" s="3"/>
      <c r="IE226" s="3"/>
      <c r="IF226" s="3"/>
      <c r="IG226" s="3"/>
      <c r="IH226" s="3"/>
      <c r="II226" s="3"/>
      <c r="IJ226" s="3"/>
      <c r="IK226" s="3"/>
      <c r="IL226" s="3"/>
      <c r="IM226" s="3"/>
      <c r="IN226" s="3"/>
      <c r="IO226" s="3"/>
      <c r="IP226" s="3"/>
      <c r="IQ226" s="3"/>
      <c r="IR226" s="3"/>
      <c r="IS226" s="3"/>
      <c r="IT226" s="3"/>
      <c r="IU226" s="3"/>
      <c r="IV226" s="3"/>
      <c r="IW226" s="3"/>
    </row>
    <row r="227" spans="1:257" s="316" customFormat="1" ht="16.149999999999999" customHeight="1">
      <c r="A227" s="295"/>
      <c r="B227" s="351" t="s">
        <v>2770</v>
      </c>
      <c r="C227" s="357">
        <v>2795</v>
      </c>
      <c r="D227" s="353"/>
      <c r="E227" s="353"/>
      <c r="F227" s="354"/>
      <c r="G227" s="40" t="s">
        <v>2771</v>
      </c>
      <c r="H227" s="40" t="s">
        <v>2732</v>
      </c>
      <c r="I227" s="3"/>
      <c r="J227" s="355"/>
      <c r="K227" s="353" t="s">
        <v>112</v>
      </c>
      <c r="L227" s="356">
        <v>43928</v>
      </c>
      <c r="M227" s="40" t="s">
        <v>2498</v>
      </c>
      <c r="N227" s="40">
        <v>5</v>
      </c>
      <c r="O227" s="40" t="s">
        <v>2500</v>
      </c>
      <c r="P227" s="40">
        <v>160</v>
      </c>
      <c r="Q227" s="40">
        <v>3.6</v>
      </c>
      <c r="R227" s="40">
        <v>810007802657</v>
      </c>
      <c r="S227" s="40">
        <v>13</v>
      </c>
      <c r="T227" s="40">
        <v>12</v>
      </c>
      <c r="U227" s="40">
        <v>3</v>
      </c>
      <c r="V227" s="40" t="s">
        <v>2500</v>
      </c>
      <c r="W227" s="40" t="s">
        <v>2501</v>
      </c>
      <c r="X227" s="40" t="s">
        <v>2502</v>
      </c>
      <c r="Y227" s="40" t="s">
        <v>2500</v>
      </c>
      <c r="Z227" s="40" t="s">
        <v>2503</v>
      </c>
      <c r="AA227" s="40" t="s">
        <v>2498</v>
      </c>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c r="HQ227" s="3"/>
      <c r="HR227" s="3"/>
      <c r="HS227" s="3"/>
      <c r="HT227" s="3"/>
      <c r="HU227" s="3"/>
      <c r="HV227" s="3"/>
      <c r="HW227" s="3"/>
      <c r="HX227" s="3"/>
      <c r="HY227" s="3"/>
      <c r="HZ227" s="3"/>
      <c r="IA227" s="3"/>
      <c r="IB227" s="3"/>
      <c r="IC227" s="3"/>
      <c r="ID227" s="3"/>
      <c r="IE227" s="3"/>
      <c r="IF227" s="3"/>
      <c r="IG227" s="3"/>
      <c r="IH227" s="3"/>
      <c r="II227" s="3"/>
      <c r="IJ227" s="3"/>
      <c r="IK227" s="3"/>
      <c r="IL227" s="3"/>
      <c r="IM227" s="3"/>
      <c r="IN227" s="3"/>
      <c r="IO227" s="3"/>
      <c r="IP227" s="3"/>
      <c r="IQ227" s="3"/>
      <c r="IR227" s="3"/>
      <c r="IS227" s="3"/>
      <c r="IT227" s="3"/>
      <c r="IU227" s="3"/>
      <c r="IV227" s="3"/>
      <c r="IW227" s="3"/>
    </row>
    <row r="228" spans="1:257" s="316" customFormat="1" ht="16.149999999999999" customHeight="1">
      <c r="A228" s="295"/>
      <c r="B228" s="351" t="s">
        <v>2772</v>
      </c>
      <c r="C228" s="357"/>
      <c r="D228" s="353"/>
      <c r="E228" s="353"/>
      <c r="F228" s="354"/>
      <c r="G228" s="40" t="s">
        <v>2773</v>
      </c>
      <c r="H228" s="353" t="s">
        <v>2732</v>
      </c>
      <c r="I228" s="3"/>
      <c r="J228" s="355"/>
      <c r="K228" s="353" t="s">
        <v>112</v>
      </c>
      <c r="L228" s="356">
        <v>43929</v>
      </c>
      <c r="M228" s="40" t="s">
        <v>2498</v>
      </c>
      <c r="N228" s="40">
        <v>5</v>
      </c>
      <c r="O228" s="353" t="s">
        <v>2500</v>
      </c>
      <c r="P228" s="40">
        <v>160</v>
      </c>
      <c r="Q228" s="40">
        <v>3.6</v>
      </c>
      <c r="R228" s="40">
        <v>810007803661</v>
      </c>
      <c r="S228" s="40">
        <v>13</v>
      </c>
      <c r="T228" s="40">
        <v>12</v>
      </c>
      <c r="U228" s="40">
        <v>3</v>
      </c>
      <c r="V228" s="40" t="s">
        <v>2500</v>
      </c>
      <c r="W228" s="40" t="s">
        <v>2501</v>
      </c>
      <c r="X228" s="40" t="s">
        <v>2502</v>
      </c>
      <c r="Y228" s="353" t="s">
        <v>2500</v>
      </c>
      <c r="Z228" s="40" t="s">
        <v>2503</v>
      </c>
      <c r="AA228" s="40" t="s">
        <v>2498</v>
      </c>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c r="HQ228" s="3"/>
      <c r="HR228" s="3"/>
      <c r="HS228" s="3"/>
      <c r="HT228" s="3"/>
      <c r="HU228" s="3"/>
      <c r="HV228" s="3"/>
      <c r="HW228" s="3"/>
      <c r="HX228" s="3"/>
      <c r="HY228" s="3"/>
      <c r="HZ228" s="3"/>
      <c r="IA228" s="3"/>
      <c r="IB228" s="3"/>
      <c r="IC228" s="3"/>
      <c r="ID228" s="3"/>
      <c r="IE228" s="3"/>
      <c r="IF228" s="3"/>
      <c r="IG228" s="3"/>
      <c r="IH228" s="3"/>
      <c r="II228" s="3"/>
      <c r="IJ228" s="3"/>
      <c r="IK228" s="3"/>
      <c r="IL228" s="3"/>
      <c r="IM228" s="3"/>
      <c r="IN228" s="3"/>
      <c r="IO228" s="3"/>
      <c r="IP228" s="3"/>
      <c r="IQ228" s="3"/>
      <c r="IR228" s="3"/>
      <c r="IS228" s="3"/>
      <c r="IT228" s="3"/>
      <c r="IU228" s="3"/>
      <c r="IV228" s="3"/>
      <c r="IW228" s="3"/>
    </row>
    <row r="229" spans="1:257" s="316" customFormat="1" ht="16.149999999999999" customHeight="1">
      <c r="A229" s="295"/>
      <c r="B229" s="351" t="s">
        <v>2774</v>
      </c>
      <c r="C229" s="357">
        <v>2789</v>
      </c>
      <c r="D229" s="353"/>
      <c r="E229" s="353"/>
      <c r="F229" s="354"/>
      <c r="G229" s="40" t="s">
        <v>2775</v>
      </c>
      <c r="H229" s="40" t="s">
        <v>1291</v>
      </c>
      <c r="I229" s="3"/>
      <c r="J229" s="355"/>
      <c r="K229" s="353" t="s">
        <v>131</v>
      </c>
      <c r="L229" s="356">
        <v>44419</v>
      </c>
      <c r="M229" s="40" t="s">
        <v>2498</v>
      </c>
      <c r="N229" s="40">
        <v>4</v>
      </c>
      <c r="O229" s="353" t="s">
        <v>2499</v>
      </c>
      <c r="P229" s="40">
        <v>96</v>
      </c>
      <c r="Q229" s="40">
        <v>8</v>
      </c>
      <c r="R229" s="40">
        <v>810007806143</v>
      </c>
      <c r="S229" s="40">
        <v>17</v>
      </c>
      <c r="T229" s="40">
        <v>13</v>
      </c>
      <c r="U229" s="40">
        <v>4</v>
      </c>
      <c r="V229" s="40" t="s">
        <v>2733</v>
      </c>
      <c r="W229" s="40" t="s">
        <v>2501</v>
      </c>
      <c r="X229" s="40" t="s">
        <v>2502</v>
      </c>
      <c r="Y229" s="353" t="s">
        <v>2500</v>
      </c>
      <c r="Z229" s="40" t="s">
        <v>2503</v>
      </c>
      <c r="AA229" s="40" t="s">
        <v>2498</v>
      </c>
      <c r="AB229" s="358" t="s">
        <v>1291</v>
      </c>
      <c r="AC229" s="358" t="s">
        <v>1291</v>
      </c>
      <c r="AD229" s="358" t="s">
        <v>1291</v>
      </c>
      <c r="AE229" s="358" t="s">
        <v>1291</v>
      </c>
      <c r="AF229" s="358" t="s">
        <v>1291</v>
      </c>
      <c r="AG229" s="358" t="s">
        <v>1291</v>
      </c>
      <c r="AH229" s="358" t="s">
        <v>1291</v>
      </c>
      <c r="AI229" s="358" t="s">
        <v>1291</v>
      </c>
      <c r="AJ229" s="358" t="s">
        <v>1291</v>
      </c>
      <c r="AK229" s="358" t="s">
        <v>1291</v>
      </c>
      <c r="AL229" s="358" t="s">
        <v>1291</v>
      </c>
      <c r="AM229" s="358" t="s">
        <v>1291</v>
      </c>
      <c r="AN229" s="358" t="s">
        <v>1291</v>
      </c>
      <c r="AO229" s="358" t="s">
        <v>1291</v>
      </c>
      <c r="AP229" s="358" t="s">
        <v>1291</v>
      </c>
      <c r="AQ229" s="358" t="s">
        <v>1291</v>
      </c>
      <c r="AR229" s="358" t="s">
        <v>1291</v>
      </c>
      <c r="AS229" s="358" t="s">
        <v>1291</v>
      </c>
      <c r="AT229" s="358" t="s">
        <v>1291</v>
      </c>
      <c r="AU229" s="358" t="s">
        <v>1291</v>
      </c>
      <c r="AV229" s="358" t="s">
        <v>1291</v>
      </c>
      <c r="AW229" s="358" t="s">
        <v>1291</v>
      </c>
      <c r="AX229" s="358" t="s">
        <v>1291</v>
      </c>
      <c r="AY229" s="358" t="s">
        <v>1291</v>
      </c>
      <c r="AZ229" s="358" t="s">
        <v>1291</v>
      </c>
      <c r="BA229" s="358" t="s">
        <v>1291</v>
      </c>
      <c r="BB229" s="358" t="s">
        <v>1291</v>
      </c>
      <c r="BC229" s="358" t="s">
        <v>1291</v>
      </c>
      <c r="BD229" s="358" t="s">
        <v>1291</v>
      </c>
      <c r="BE229" s="358" t="s">
        <v>1291</v>
      </c>
      <c r="BF229" s="358" t="s">
        <v>1291</v>
      </c>
      <c r="BG229" s="358" t="s">
        <v>1291</v>
      </c>
      <c r="BH229" s="358" t="s">
        <v>1291</v>
      </c>
      <c r="BI229" s="358" t="s">
        <v>1291</v>
      </c>
      <c r="BJ229" s="358" t="s">
        <v>1291</v>
      </c>
      <c r="BK229" s="358" t="s">
        <v>1291</v>
      </c>
      <c r="BL229" s="358" t="s">
        <v>1291</v>
      </c>
      <c r="BM229" s="358" t="s">
        <v>1291</v>
      </c>
      <c r="BN229" s="358" t="s">
        <v>1291</v>
      </c>
      <c r="BO229" s="358" t="s">
        <v>1291</v>
      </c>
      <c r="BP229" s="358" t="s">
        <v>1291</v>
      </c>
      <c r="BQ229" s="358" t="s">
        <v>1291</v>
      </c>
      <c r="BR229" s="358" t="s">
        <v>1291</v>
      </c>
      <c r="BS229" s="358" t="s">
        <v>1291</v>
      </c>
      <c r="BT229" s="358" t="s">
        <v>1291</v>
      </c>
      <c r="BU229" s="358" t="s">
        <v>1291</v>
      </c>
      <c r="BV229" s="358" t="s">
        <v>1291</v>
      </c>
      <c r="BW229" s="358" t="s">
        <v>1291</v>
      </c>
      <c r="BX229" s="358" t="s">
        <v>1291</v>
      </c>
      <c r="BY229" s="358" t="s">
        <v>1291</v>
      </c>
      <c r="BZ229" s="358" t="s">
        <v>1291</v>
      </c>
      <c r="CA229" s="358" t="s">
        <v>1291</v>
      </c>
      <c r="CB229" s="358" t="s">
        <v>1291</v>
      </c>
      <c r="CC229" s="358" t="s">
        <v>1291</v>
      </c>
      <c r="CD229" s="358" t="s">
        <v>1291</v>
      </c>
      <c r="CE229" s="358" t="s">
        <v>1291</v>
      </c>
      <c r="CF229" s="358" t="s">
        <v>1291</v>
      </c>
      <c r="CG229" s="358" t="s">
        <v>1291</v>
      </c>
      <c r="CH229" s="358" t="s">
        <v>1291</v>
      </c>
      <c r="CI229" s="358" t="s">
        <v>1291</v>
      </c>
      <c r="CJ229" s="358" t="s">
        <v>1291</v>
      </c>
      <c r="CK229" s="358" t="s">
        <v>1291</v>
      </c>
      <c r="CL229" s="358" t="s">
        <v>1291</v>
      </c>
      <c r="CM229" s="358" t="s">
        <v>1291</v>
      </c>
      <c r="CN229" s="358" t="s">
        <v>1291</v>
      </c>
      <c r="CO229" s="358" t="s">
        <v>1291</v>
      </c>
      <c r="CP229" s="358" t="s">
        <v>1291</v>
      </c>
      <c r="CQ229" s="358" t="s">
        <v>1291</v>
      </c>
      <c r="CR229" s="358" t="s">
        <v>1291</v>
      </c>
      <c r="CS229" s="358" t="s">
        <v>1291</v>
      </c>
      <c r="CT229" s="358" t="s">
        <v>1291</v>
      </c>
      <c r="CU229" s="358" t="s">
        <v>1291</v>
      </c>
      <c r="CV229" s="358" t="s">
        <v>1291</v>
      </c>
      <c r="CW229" s="358" t="s">
        <v>1291</v>
      </c>
      <c r="CX229" s="358" t="s">
        <v>1291</v>
      </c>
      <c r="CY229" s="358" t="s">
        <v>1291</v>
      </c>
      <c r="CZ229" s="358" t="s">
        <v>1291</v>
      </c>
      <c r="DA229" s="358" t="s">
        <v>1291</v>
      </c>
      <c r="DB229" s="358" t="s">
        <v>1291</v>
      </c>
      <c r="DC229" s="358" t="s">
        <v>1291</v>
      </c>
      <c r="DD229" s="358" t="s">
        <v>1291</v>
      </c>
      <c r="DE229" s="358" t="s">
        <v>1291</v>
      </c>
      <c r="DF229" s="358" t="s">
        <v>1291</v>
      </c>
      <c r="DG229" s="358" t="s">
        <v>1291</v>
      </c>
      <c r="DH229" s="358" t="s">
        <v>1291</v>
      </c>
      <c r="DI229" s="358" t="s">
        <v>1291</v>
      </c>
      <c r="DJ229" s="358" t="s">
        <v>1291</v>
      </c>
      <c r="DK229" s="358" t="s">
        <v>1291</v>
      </c>
      <c r="DL229" s="358" t="s">
        <v>1291</v>
      </c>
      <c r="DM229" s="358" t="s">
        <v>1291</v>
      </c>
      <c r="DN229" s="358" t="s">
        <v>1291</v>
      </c>
      <c r="DO229" s="358" t="s">
        <v>1291</v>
      </c>
      <c r="DP229" s="358" t="s">
        <v>1291</v>
      </c>
      <c r="DQ229" s="358" t="s">
        <v>1291</v>
      </c>
      <c r="DR229" s="358" t="s">
        <v>1291</v>
      </c>
      <c r="DS229" s="358" t="s">
        <v>1291</v>
      </c>
      <c r="DT229" s="358" t="s">
        <v>1291</v>
      </c>
      <c r="DU229" s="358" t="s">
        <v>1291</v>
      </c>
      <c r="DV229" s="358" t="s">
        <v>1291</v>
      </c>
      <c r="DW229" s="358" t="s">
        <v>1291</v>
      </c>
      <c r="DX229" s="358" t="s">
        <v>1291</v>
      </c>
      <c r="DY229" s="358" t="s">
        <v>1291</v>
      </c>
      <c r="DZ229" s="358" t="s">
        <v>1291</v>
      </c>
      <c r="EA229" s="358" t="s">
        <v>1291</v>
      </c>
      <c r="EB229" s="358" t="s">
        <v>1291</v>
      </c>
      <c r="EC229" s="358" t="s">
        <v>1291</v>
      </c>
      <c r="ED229" s="358" t="s">
        <v>1291</v>
      </c>
      <c r="EE229" s="358" t="s">
        <v>1291</v>
      </c>
      <c r="EF229" s="358" t="s">
        <v>1291</v>
      </c>
      <c r="EG229" s="358" t="s">
        <v>1291</v>
      </c>
      <c r="EH229" s="358" t="s">
        <v>1291</v>
      </c>
      <c r="EI229" s="358" t="s">
        <v>1291</v>
      </c>
      <c r="EJ229" s="358" t="s">
        <v>1291</v>
      </c>
      <c r="EK229" s="358" t="s">
        <v>1291</v>
      </c>
      <c r="EL229" s="358" t="s">
        <v>1291</v>
      </c>
      <c r="EM229" s="358" t="s">
        <v>1291</v>
      </c>
      <c r="EN229" s="358" t="s">
        <v>1291</v>
      </c>
      <c r="EO229" s="358" t="s">
        <v>1291</v>
      </c>
      <c r="EP229" s="358" t="s">
        <v>1291</v>
      </c>
      <c r="EQ229" s="358" t="s">
        <v>1291</v>
      </c>
      <c r="ER229" s="358" t="s">
        <v>1291</v>
      </c>
      <c r="ES229" s="358" t="s">
        <v>1291</v>
      </c>
      <c r="ET229" s="358" t="s">
        <v>1291</v>
      </c>
      <c r="EU229" s="358" t="s">
        <v>1291</v>
      </c>
      <c r="EV229" s="358" t="s">
        <v>1291</v>
      </c>
      <c r="EW229" s="358" t="s">
        <v>1291</v>
      </c>
      <c r="EX229" s="358" t="s">
        <v>1291</v>
      </c>
      <c r="EY229" s="358" t="s">
        <v>1291</v>
      </c>
      <c r="EZ229" s="358" t="s">
        <v>1291</v>
      </c>
      <c r="FA229" s="358" t="s">
        <v>1291</v>
      </c>
      <c r="FB229" s="358" t="s">
        <v>1291</v>
      </c>
      <c r="FC229" s="358" t="s">
        <v>1291</v>
      </c>
      <c r="FD229" s="358" t="s">
        <v>1291</v>
      </c>
      <c r="FE229" s="358" t="s">
        <v>1291</v>
      </c>
      <c r="FF229" s="358" t="s">
        <v>1291</v>
      </c>
      <c r="FG229" s="358" t="s">
        <v>1291</v>
      </c>
      <c r="FH229" s="358" t="s">
        <v>1291</v>
      </c>
      <c r="FI229" s="358" t="s">
        <v>1291</v>
      </c>
      <c r="FJ229" s="358" t="s">
        <v>1291</v>
      </c>
      <c r="FK229" s="358" t="s">
        <v>1291</v>
      </c>
      <c r="FL229" s="358" t="s">
        <v>1291</v>
      </c>
      <c r="FM229" s="358" t="s">
        <v>1291</v>
      </c>
      <c r="FN229" s="358" t="s">
        <v>1291</v>
      </c>
      <c r="FO229" s="358" t="s">
        <v>1291</v>
      </c>
      <c r="FP229" s="358" t="s">
        <v>1291</v>
      </c>
      <c r="FQ229" s="358" t="s">
        <v>1291</v>
      </c>
      <c r="FR229" s="358" t="s">
        <v>1291</v>
      </c>
      <c r="FS229" s="358" t="s">
        <v>1291</v>
      </c>
      <c r="FT229" s="358" t="s">
        <v>1291</v>
      </c>
      <c r="FU229" s="358" t="s">
        <v>1291</v>
      </c>
      <c r="FV229" s="358" t="s">
        <v>1291</v>
      </c>
      <c r="FW229" s="358" t="s">
        <v>1291</v>
      </c>
      <c r="FX229" s="358" t="s">
        <v>1291</v>
      </c>
      <c r="FY229" s="358" t="s">
        <v>1291</v>
      </c>
      <c r="FZ229" s="358" t="s">
        <v>1291</v>
      </c>
      <c r="GA229" s="358" t="s">
        <v>1291</v>
      </c>
      <c r="GB229" s="358" t="s">
        <v>1291</v>
      </c>
      <c r="GC229" s="358" t="s">
        <v>1291</v>
      </c>
      <c r="GD229" s="358" t="s">
        <v>1291</v>
      </c>
      <c r="GE229" s="358" t="s">
        <v>1291</v>
      </c>
      <c r="GF229" s="358" t="s">
        <v>1291</v>
      </c>
      <c r="GG229" s="358" t="s">
        <v>1291</v>
      </c>
      <c r="GH229" s="358" t="s">
        <v>1291</v>
      </c>
      <c r="GI229" s="358" t="s">
        <v>1291</v>
      </c>
      <c r="GJ229" s="358" t="s">
        <v>1291</v>
      </c>
      <c r="GK229" s="358" t="s">
        <v>1291</v>
      </c>
      <c r="GL229" s="358" t="s">
        <v>1291</v>
      </c>
      <c r="GM229" s="358" t="s">
        <v>1291</v>
      </c>
      <c r="GN229" s="358" t="s">
        <v>1291</v>
      </c>
      <c r="GO229" s="358" t="s">
        <v>1291</v>
      </c>
      <c r="GP229" s="358" t="s">
        <v>1291</v>
      </c>
      <c r="GQ229" s="358" t="s">
        <v>1291</v>
      </c>
      <c r="GR229" s="358" t="s">
        <v>1291</v>
      </c>
      <c r="GS229" s="358" t="s">
        <v>1291</v>
      </c>
      <c r="GT229" s="358" t="s">
        <v>1291</v>
      </c>
      <c r="GU229" s="358" t="s">
        <v>1291</v>
      </c>
      <c r="GV229" s="358" t="s">
        <v>1291</v>
      </c>
      <c r="GW229" s="358" t="s">
        <v>1291</v>
      </c>
      <c r="GX229" s="358" t="s">
        <v>1291</v>
      </c>
      <c r="GY229" s="358" t="s">
        <v>1291</v>
      </c>
      <c r="GZ229" s="358" t="s">
        <v>1291</v>
      </c>
      <c r="HA229" s="358" t="s">
        <v>1291</v>
      </c>
      <c r="HB229" s="358" t="s">
        <v>1291</v>
      </c>
      <c r="HC229" s="358" t="s">
        <v>1291</v>
      </c>
      <c r="HD229" s="358" t="s">
        <v>1291</v>
      </c>
      <c r="HE229" s="358" t="s">
        <v>1291</v>
      </c>
      <c r="HF229" s="358" t="s">
        <v>1291</v>
      </c>
      <c r="HG229" s="358" t="s">
        <v>1291</v>
      </c>
      <c r="HH229" s="358" t="s">
        <v>1291</v>
      </c>
      <c r="HI229" s="358" t="s">
        <v>1291</v>
      </c>
      <c r="HJ229" s="358" t="s">
        <v>1291</v>
      </c>
      <c r="HK229" s="358" t="s">
        <v>1291</v>
      </c>
      <c r="HL229" s="358" t="s">
        <v>1291</v>
      </c>
      <c r="HM229" s="358" t="s">
        <v>1291</v>
      </c>
      <c r="HN229" s="358" t="s">
        <v>1291</v>
      </c>
      <c r="HO229" s="358" t="s">
        <v>1291</v>
      </c>
      <c r="HP229" s="358" t="s">
        <v>1291</v>
      </c>
      <c r="HQ229" s="358" t="s">
        <v>1291</v>
      </c>
      <c r="HR229" s="358" t="s">
        <v>1291</v>
      </c>
      <c r="HS229" s="358" t="s">
        <v>1291</v>
      </c>
      <c r="HT229" s="358" t="s">
        <v>1291</v>
      </c>
      <c r="HU229" s="358" t="s">
        <v>1291</v>
      </c>
      <c r="HV229" s="358" t="s">
        <v>1291</v>
      </c>
      <c r="HW229" s="358" t="s">
        <v>1291</v>
      </c>
      <c r="HX229" s="358" t="s">
        <v>1291</v>
      </c>
      <c r="HY229" s="358" t="s">
        <v>1291</v>
      </c>
      <c r="HZ229" s="358" t="s">
        <v>1291</v>
      </c>
      <c r="IA229" s="358" t="s">
        <v>1291</v>
      </c>
      <c r="IB229" s="358" t="s">
        <v>1291</v>
      </c>
      <c r="IC229" s="358" t="s">
        <v>1291</v>
      </c>
      <c r="ID229" s="358" t="s">
        <v>1291</v>
      </c>
      <c r="IE229" s="358" t="s">
        <v>1291</v>
      </c>
      <c r="IF229" s="358" t="s">
        <v>1291</v>
      </c>
      <c r="IG229" s="358" t="s">
        <v>1291</v>
      </c>
      <c r="IH229" s="358" t="s">
        <v>1291</v>
      </c>
      <c r="II229" s="358" t="s">
        <v>1291</v>
      </c>
      <c r="IJ229" s="358" t="s">
        <v>1291</v>
      </c>
      <c r="IK229" s="358" t="s">
        <v>1291</v>
      </c>
      <c r="IL229" s="358" t="s">
        <v>1291</v>
      </c>
      <c r="IM229" s="358" t="s">
        <v>1291</v>
      </c>
      <c r="IN229" s="358" t="s">
        <v>1291</v>
      </c>
      <c r="IO229" s="358" t="s">
        <v>1291</v>
      </c>
      <c r="IP229" s="358" t="s">
        <v>1291</v>
      </c>
      <c r="IQ229" s="358" t="s">
        <v>1291</v>
      </c>
      <c r="IR229" s="358" t="s">
        <v>1291</v>
      </c>
      <c r="IS229" s="358" t="s">
        <v>1291</v>
      </c>
      <c r="IT229" s="358" t="s">
        <v>1291</v>
      </c>
      <c r="IU229" s="358" t="s">
        <v>1291</v>
      </c>
      <c r="IV229" s="358" t="s">
        <v>1291</v>
      </c>
      <c r="IW229" s="358" t="s">
        <v>1291</v>
      </c>
    </row>
    <row r="230" spans="1:257" s="316" customFormat="1" ht="16.149999999999999" customHeight="1">
      <c r="A230" s="359"/>
      <c r="B230" s="351" t="s">
        <v>2776</v>
      </c>
      <c r="C230" s="357"/>
      <c r="D230" s="353"/>
      <c r="E230" s="353"/>
      <c r="F230" s="354"/>
      <c r="G230" s="40" t="s">
        <v>2777</v>
      </c>
      <c r="H230" s="40" t="s">
        <v>2778</v>
      </c>
      <c r="I230" s="3"/>
      <c r="J230" s="355"/>
      <c r="K230" s="353" t="s">
        <v>747</v>
      </c>
      <c r="L230" s="356">
        <v>43682</v>
      </c>
      <c r="M230" s="40" t="s">
        <v>2498</v>
      </c>
      <c r="N230" s="40">
        <v>10</v>
      </c>
      <c r="O230" s="353" t="s">
        <v>2499</v>
      </c>
      <c r="P230" s="40">
        <v>160</v>
      </c>
      <c r="Q230" s="40">
        <v>2</v>
      </c>
      <c r="R230" s="40">
        <v>810007801063</v>
      </c>
      <c r="S230" s="40">
        <v>10</v>
      </c>
      <c r="T230" s="40">
        <v>7</v>
      </c>
      <c r="U230" s="40">
        <v>2.5</v>
      </c>
      <c r="V230" s="40" t="s">
        <v>2500</v>
      </c>
      <c r="W230" s="40" t="s">
        <v>2501</v>
      </c>
      <c r="X230" s="40" t="s">
        <v>2502</v>
      </c>
      <c r="Y230" s="353" t="s">
        <v>2500</v>
      </c>
      <c r="Z230" s="40" t="s">
        <v>2503</v>
      </c>
      <c r="AA230" s="40" t="s">
        <v>2498</v>
      </c>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c r="FU230" s="3"/>
      <c r="FV230" s="3"/>
      <c r="FW230" s="3"/>
      <c r="FX230" s="3"/>
      <c r="FY230" s="3"/>
      <c r="FZ230" s="3"/>
      <c r="GA230" s="3"/>
      <c r="GB230" s="3"/>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c r="HQ230" s="3"/>
      <c r="HR230" s="3"/>
      <c r="HS230" s="3"/>
      <c r="HT230" s="3"/>
      <c r="HU230" s="3"/>
      <c r="HV230" s="3"/>
      <c r="HW230" s="3"/>
      <c r="HX230" s="3"/>
      <c r="HY230" s="3"/>
      <c r="HZ230" s="3"/>
      <c r="IA230" s="3"/>
      <c r="IB230" s="3"/>
      <c r="IC230" s="3"/>
      <c r="ID230" s="3"/>
      <c r="IE230" s="3"/>
      <c r="IF230" s="3"/>
      <c r="IG230" s="3"/>
      <c r="IH230" s="3"/>
      <c r="II230" s="3"/>
      <c r="IJ230" s="3"/>
      <c r="IK230" s="3"/>
      <c r="IL230" s="3"/>
      <c r="IM230" s="3"/>
      <c r="IN230" s="3"/>
      <c r="IO230" s="3"/>
      <c r="IP230" s="3"/>
      <c r="IQ230" s="3"/>
      <c r="IR230" s="3"/>
      <c r="IS230" s="3"/>
      <c r="IT230" s="3"/>
      <c r="IU230" s="3"/>
      <c r="IV230" s="3"/>
      <c r="IW230" s="3"/>
    </row>
    <row r="231" spans="1:257" s="316" customFormat="1" ht="16.149999999999999" customHeight="1">
      <c r="A231" s="359"/>
      <c r="B231" s="351" t="s">
        <v>2779</v>
      </c>
      <c r="C231" s="357">
        <v>1899</v>
      </c>
      <c r="D231" s="353"/>
      <c r="E231" s="353"/>
      <c r="F231" s="354"/>
      <c r="G231" s="40" t="s">
        <v>2780</v>
      </c>
      <c r="H231" s="353" t="s">
        <v>2781</v>
      </c>
      <c r="I231" s="3"/>
      <c r="J231" s="360" t="s">
        <v>1291</v>
      </c>
      <c r="K231" s="39"/>
      <c r="L231" s="353" t="s">
        <v>97</v>
      </c>
      <c r="M231" s="356">
        <v>44321</v>
      </c>
      <c r="N231" s="40" t="s">
        <v>2498</v>
      </c>
      <c r="O231" s="40">
        <v>5</v>
      </c>
      <c r="P231" s="40" t="s">
        <v>2499</v>
      </c>
      <c r="Q231" s="40">
        <v>250</v>
      </c>
      <c r="R231" s="40">
        <v>6.1</v>
      </c>
      <c r="S231" s="40">
        <v>810007806716</v>
      </c>
      <c r="T231" s="40">
        <v>8.4</v>
      </c>
      <c r="U231" s="40">
        <v>9.3000000000000007</v>
      </c>
      <c r="V231" s="40">
        <v>3.6</v>
      </c>
      <c r="W231" s="40" t="s">
        <v>2500</v>
      </c>
      <c r="X231" s="40" t="s">
        <v>2501</v>
      </c>
      <c r="Y231" s="40" t="s">
        <v>2502</v>
      </c>
      <c r="Z231" s="40" t="s">
        <v>2500</v>
      </c>
      <c r="AA231" s="40" t="s">
        <v>2503</v>
      </c>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c r="GB231" s="3"/>
      <c r="GC231" s="3"/>
      <c r="GD231" s="3"/>
      <c r="GE231" s="3"/>
      <c r="GF231" s="3"/>
      <c r="GG231" s="3"/>
      <c r="GH231" s="3"/>
      <c r="GI231" s="3"/>
      <c r="GJ231" s="3"/>
      <c r="GK231" s="3"/>
      <c r="GL231" s="3"/>
      <c r="GM231" s="3"/>
      <c r="GN231" s="3"/>
      <c r="GO231" s="3"/>
      <c r="GP231" s="3"/>
      <c r="GQ231" s="3"/>
      <c r="GR231" s="3"/>
      <c r="GS231" s="3"/>
      <c r="GT231" s="3"/>
      <c r="GU231" s="3"/>
      <c r="GV231" s="3"/>
      <c r="GW231" s="3"/>
      <c r="GX231" s="3"/>
      <c r="GY231" s="3"/>
      <c r="GZ231" s="3"/>
      <c r="HA231" s="3"/>
      <c r="HB231" s="3"/>
      <c r="HC231" s="3"/>
      <c r="HD231" s="3"/>
      <c r="HE231" s="3"/>
      <c r="HF231" s="3"/>
      <c r="HG231" s="3"/>
      <c r="HH231" s="3"/>
      <c r="HI231" s="3"/>
      <c r="HJ231" s="3"/>
      <c r="HK231" s="3"/>
      <c r="HL231" s="3"/>
      <c r="HM231" s="3"/>
      <c r="HN231" s="3"/>
      <c r="HO231" s="3"/>
      <c r="HP231" s="3"/>
      <c r="HQ231" s="3"/>
      <c r="HR231" s="3"/>
      <c r="HS231" s="3"/>
      <c r="HT231" s="3"/>
      <c r="HU231" s="3"/>
      <c r="HV231" s="3"/>
      <c r="HW231" s="3"/>
      <c r="HX231" s="3"/>
      <c r="HY231" s="3"/>
      <c r="HZ231" s="3"/>
      <c r="IA231" s="3"/>
      <c r="IB231" s="3"/>
      <c r="IC231" s="3"/>
      <c r="ID231" s="3"/>
      <c r="IE231" s="3"/>
      <c r="IF231" s="3"/>
      <c r="IG231" s="3"/>
      <c r="IH231" s="3"/>
      <c r="II231" s="3"/>
      <c r="IJ231" s="3"/>
      <c r="IK231" s="3"/>
      <c r="IL231" s="3"/>
      <c r="IM231" s="3"/>
      <c r="IN231" s="3"/>
      <c r="IO231" s="3"/>
      <c r="IP231" s="3"/>
      <c r="IQ231" s="3"/>
      <c r="IR231" s="3"/>
      <c r="IS231" s="3"/>
      <c r="IT231" s="3"/>
      <c r="IU231" s="3"/>
      <c r="IV231" s="3"/>
      <c r="IW231" s="3"/>
    </row>
    <row r="232" spans="1:257">
      <c r="A232" s="318"/>
      <c r="B232" s="305" t="s">
        <v>2782</v>
      </c>
      <c r="C232" s="319">
        <v>2299</v>
      </c>
      <c r="D232" s="307">
        <v>1</v>
      </c>
      <c r="E232" s="307"/>
      <c r="F232" s="361" t="s">
        <v>2321</v>
      </c>
      <c r="G232" s="308" t="s">
        <v>2783</v>
      </c>
      <c r="H232" s="321"/>
      <c r="J232" s="310"/>
      <c r="K232" s="307" t="s">
        <v>83</v>
      </c>
      <c r="L232" s="322">
        <v>44449</v>
      </c>
      <c r="M232" s="312" t="s">
        <v>2498</v>
      </c>
      <c r="N232" s="312">
        <v>1</v>
      </c>
      <c r="O232" s="313" t="s">
        <v>2499</v>
      </c>
      <c r="P232" s="312">
        <v>18</v>
      </c>
      <c r="Q232" s="325">
        <v>25</v>
      </c>
      <c r="R232" s="312">
        <v>810007805962</v>
      </c>
      <c r="S232" s="325">
        <v>15.5</v>
      </c>
      <c r="T232" s="325">
        <v>14.875</v>
      </c>
      <c r="U232" s="325">
        <v>13</v>
      </c>
      <c r="V232" s="312" t="s">
        <v>2500</v>
      </c>
      <c r="W232" s="312" t="s">
        <v>2501</v>
      </c>
      <c r="X232" s="312" t="s">
        <v>2502</v>
      </c>
      <c r="Y232" s="314" t="s">
        <v>2500</v>
      </c>
      <c r="Z232" s="312" t="s">
        <v>2503</v>
      </c>
      <c r="AA232" s="312" t="s">
        <v>2498</v>
      </c>
    </row>
    <row r="233" spans="1:257" s="316" customFormat="1">
      <c r="A233" s="318"/>
      <c r="B233" s="305" t="s">
        <v>2784</v>
      </c>
      <c r="C233" s="319">
        <v>3399</v>
      </c>
      <c r="D233" s="319"/>
      <c r="E233" s="319"/>
      <c r="F233" s="361" t="s">
        <v>2321</v>
      </c>
      <c r="G233" s="362" t="s">
        <v>2785</v>
      </c>
      <c r="H233" s="309"/>
      <c r="I233" s="3"/>
      <c r="J233" s="310"/>
      <c r="K233" s="307" t="s">
        <v>131</v>
      </c>
      <c r="L233" s="322">
        <v>44449</v>
      </c>
      <c r="M233" s="312" t="s">
        <v>2498</v>
      </c>
      <c r="N233" s="312">
        <v>4</v>
      </c>
      <c r="O233" s="313" t="s">
        <v>2499</v>
      </c>
      <c r="P233" s="312">
        <v>96</v>
      </c>
      <c r="Q233" s="312">
        <v>8</v>
      </c>
      <c r="R233" s="312"/>
      <c r="S233" s="312">
        <v>17</v>
      </c>
      <c r="T233" s="312">
        <v>13</v>
      </c>
      <c r="U233" s="312">
        <v>4</v>
      </c>
      <c r="V233" s="312" t="s">
        <v>2733</v>
      </c>
      <c r="W233" s="312" t="s">
        <v>2501</v>
      </c>
      <c r="X233" s="312" t="s">
        <v>2502</v>
      </c>
      <c r="Y233" s="314" t="s">
        <v>2500</v>
      </c>
      <c r="Z233" s="312" t="s">
        <v>2503</v>
      </c>
      <c r="AA233" s="312" t="s">
        <v>2498</v>
      </c>
    </row>
    <row r="234" spans="1:257" s="316" customFormat="1" ht="18" customHeight="1">
      <c r="A234" s="318"/>
      <c r="B234" s="305" t="s">
        <v>2786</v>
      </c>
      <c r="C234" s="323"/>
      <c r="D234" s="320"/>
      <c r="E234" s="320"/>
      <c r="F234" s="363" t="s">
        <v>2787</v>
      </c>
      <c r="G234" s="308" t="s">
        <v>2788</v>
      </c>
      <c r="H234" s="321" t="s">
        <v>2789</v>
      </c>
      <c r="I234" s="3"/>
      <c r="J234" s="310"/>
      <c r="K234" s="364" t="s">
        <v>645</v>
      </c>
      <c r="L234" s="322">
        <v>44449</v>
      </c>
      <c r="M234" s="312" t="s">
        <v>2498</v>
      </c>
      <c r="N234" s="312">
        <v>10</v>
      </c>
      <c r="O234" s="313" t="s">
        <v>2499</v>
      </c>
      <c r="P234" s="312">
        <v>560</v>
      </c>
      <c r="Q234" s="312">
        <v>1.5</v>
      </c>
      <c r="R234" s="312"/>
      <c r="S234" s="312">
        <v>8</v>
      </c>
      <c r="T234" s="312">
        <v>5</v>
      </c>
      <c r="U234" s="312">
        <v>2</v>
      </c>
      <c r="V234" s="312" t="s">
        <v>2500</v>
      </c>
      <c r="W234" s="312" t="s">
        <v>2501</v>
      </c>
      <c r="X234" s="312" t="s">
        <v>2502</v>
      </c>
      <c r="Y234" s="314" t="s">
        <v>2500</v>
      </c>
      <c r="Z234" s="312" t="s">
        <v>2503</v>
      </c>
      <c r="AA234" s="312" t="s">
        <v>2498</v>
      </c>
    </row>
    <row r="235" spans="1:257" s="316" customFormat="1">
      <c r="A235" s="318"/>
      <c r="B235" s="305" t="s">
        <v>2790</v>
      </c>
      <c r="C235" s="319">
        <v>4299</v>
      </c>
      <c r="D235" s="319"/>
      <c r="E235" s="319"/>
      <c r="F235" s="361" t="s">
        <v>2321</v>
      </c>
      <c r="G235" s="362" t="s">
        <v>2791</v>
      </c>
      <c r="H235" s="309"/>
      <c r="I235" s="3"/>
      <c r="J235" s="310"/>
      <c r="K235" s="307" t="s">
        <v>131</v>
      </c>
      <c r="L235" s="322">
        <v>44453</v>
      </c>
      <c r="M235" s="312" t="s">
        <v>2498</v>
      </c>
      <c r="N235" s="312">
        <v>4</v>
      </c>
      <c r="O235" s="313" t="s">
        <v>2499</v>
      </c>
      <c r="P235" s="312">
        <v>96</v>
      </c>
      <c r="Q235" s="312">
        <v>8</v>
      </c>
      <c r="R235" s="312"/>
      <c r="S235" s="312">
        <v>17</v>
      </c>
      <c r="T235" s="312">
        <v>13</v>
      </c>
      <c r="U235" s="312">
        <v>4</v>
      </c>
      <c r="V235" s="312" t="s">
        <v>2733</v>
      </c>
      <c r="W235" s="312" t="s">
        <v>2501</v>
      </c>
      <c r="X235" s="312" t="s">
        <v>2502</v>
      </c>
      <c r="Y235" s="314" t="s">
        <v>2500</v>
      </c>
      <c r="Z235" s="312" t="s">
        <v>2503</v>
      </c>
      <c r="AA235" s="312" t="s">
        <v>2498</v>
      </c>
    </row>
    <row r="236" spans="1:257" ht="18" customHeight="1">
      <c r="A236" s="365"/>
      <c r="B236" s="305" t="s">
        <v>2792</v>
      </c>
      <c r="C236" s="323"/>
      <c r="D236" s="320"/>
      <c r="E236" s="320"/>
      <c r="F236" s="363" t="s">
        <v>2321</v>
      </c>
      <c r="G236" s="308" t="s">
        <v>2793</v>
      </c>
      <c r="H236" s="321" t="s">
        <v>2599</v>
      </c>
      <c r="J236" s="310"/>
      <c r="K236" s="328"/>
      <c r="L236" s="322">
        <v>43739</v>
      </c>
      <c r="M236" s="312" t="s">
        <v>2498</v>
      </c>
      <c r="N236" s="312">
        <v>10</v>
      </c>
      <c r="O236" s="313" t="s">
        <v>2499</v>
      </c>
      <c r="P236" s="312">
        <v>400</v>
      </c>
      <c r="Q236" s="325">
        <v>2</v>
      </c>
      <c r="R236" s="312"/>
      <c r="S236" s="325">
        <v>8.82</v>
      </c>
      <c r="T236" s="325">
        <v>7.28</v>
      </c>
      <c r="U236" s="325">
        <v>2.17</v>
      </c>
      <c r="V236" s="312" t="s">
        <v>2500</v>
      </c>
      <c r="W236" s="312" t="s">
        <v>2501</v>
      </c>
      <c r="X236" s="312" t="s">
        <v>2502</v>
      </c>
      <c r="Y236" s="314" t="s">
        <v>2500</v>
      </c>
      <c r="Z236" s="312" t="s">
        <v>2503</v>
      </c>
      <c r="AA236" s="312" t="s">
        <v>2498</v>
      </c>
    </row>
    <row r="237" spans="1:257" ht="18" customHeight="1">
      <c r="A237" s="366"/>
      <c r="B237" s="305" t="s">
        <v>2794</v>
      </c>
      <c r="C237" s="319"/>
      <c r="D237" s="307" t="s">
        <v>2321</v>
      </c>
      <c r="E237" s="307"/>
      <c r="F237" s="361" t="s">
        <v>2795</v>
      </c>
      <c r="G237" s="326" t="s">
        <v>2796</v>
      </c>
      <c r="H237" s="309"/>
      <c r="J237" s="310"/>
      <c r="K237" s="322">
        <v>44482</v>
      </c>
      <c r="L237" s="312" t="s">
        <v>2498</v>
      </c>
      <c r="M237" s="312">
        <v>10</v>
      </c>
      <c r="N237" s="313" t="s">
        <v>2499</v>
      </c>
      <c r="O237" s="312">
        <v>540</v>
      </c>
      <c r="P237" s="325">
        <v>15</v>
      </c>
      <c r="Q237" s="312"/>
      <c r="R237" s="325">
        <v>7.125</v>
      </c>
      <c r="S237" s="325">
        <v>7.35</v>
      </c>
      <c r="T237" s="325">
        <v>2.625</v>
      </c>
      <c r="U237" s="312" t="s">
        <v>2500</v>
      </c>
      <c r="V237" s="312" t="s">
        <v>2501</v>
      </c>
      <c r="W237" s="312" t="s">
        <v>2502</v>
      </c>
      <c r="X237" s="314" t="s">
        <v>2500</v>
      </c>
      <c r="Y237" s="312" t="s">
        <v>2503</v>
      </c>
      <c r="Z237" s="312" t="s">
        <v>2498</v>
      </c>
      <c r="AA237" s="331">
        <v>979</v>
      </c>
    </row>
    <row r="238" spans="1:257" s="316" customFormat="1" ht="18" customHeight="1">
      <c r="A238" s="367"/>
      <c r="B238" s="305" t="s">
        <v>2797</v>
      </c>
      <c r="C238" s="319"/>
      <c r="D238" s="307" t="s">
        <v>2787</v>
      </c>
      <c r="E238" s="307"/>
      <c r="F238" s="361" t="s">
        <v>2798</v>
      </c>
      <c r="G238" s="326" t="s">
        <v>2799</v>
      </c>
      <c r="H238" s="321" t="s">
        <v>2800</v>
      </c>
      <c r="I238" s="3"/>
      <c r="J238" s="310"/>
      <c r="K238" s="347">
        <v>44483</v>
      </c>
      <c r="L238" s="312" t="s">
        <v>2498</v>
      </c>
      <c r="M238" s="312">
        <v>10</v>
      </c>
      <c r="N238" s="312" t="s">
        <v>2499</v>
      </c>
      <c r="O238" s="312">
        <v>400</v>
      </c>
      <c r="P238" s="312">
        <v>2</v>
      </c>
      <c r="Q238" s="312"/>
      <c r="R238" s="312">
        <v>10</v>
      </c>
      <c r="S238" s="312">
        <v>7</v>
      </c>
      <c r="T238" s="312">
        <v>2.5</v>
      </c>
      <c r="U238" s="312" t="s">
        <v>2500</v>
      </c>
      <c r="V238" s="312" t="s">
        <v>2501</v>
      </c>
      <c r="W238" s="312" t="s">
        <v>2502</v>
      </c>
      <c r="X238" s="312" t="s">
        <v>2500</v>
      </c>
      <c r="Y238" s="312" t="s">
        <v>2503</v>
      </c>
      <c r="Z238" s="312" t="s">
        <v>2498</v>
      </c>
      <c r="AA238" s="348">
        <v>1229</v>
      </c>
    </row>
    <row r="239" spans="1:257" s="332" customFormat="1">
      <c r="A239" s="366"/>
      <c r="B239" s="305" t="s">
        <v>2801</v>
      </c>
      <c r="C239" s="319">
        <v>3279</v>
      </c>
      <c r="D239" s="329"/>
      <c r="E239" s="329"/>
      <c r="F239" s="361" t="s">
        <v>2321</v>
      </c>
      <c r="G239" s="362" t="s">
        <v>2802</v>
      </c>
      <c r="H239" s="321"/>
      <c r="I239" s="3"/>
      <c r="J239" s="310"/>
      <c r="K239" s="322">
        <v>44496</v>
      </c>
      <c r="L239" s="312" t="s">
        <v>2498</v>
      </c>
      <c r="M239" s="312">
        <v>4</v>
      </c>
      <c r="N239" s="313" t="s">
        <v>2499</v>
      </c>
      <c r="O239" s="312">
        <v>96</v>
      </c>
      <c r="P239" s="312">
        <v>8</v>
      </c>
      <c r="Q239" s="312"/>
      <c r="R239" s="312">
        <v>17</v>
      </c>
      <c r="S239" s="312">
        <v>13</v>
      </c>
      <c r="T239" s="312">
        <v>4</v>
      </c>
      <c r="U239" s="312" t="s">
        <v>2733</v>
      </c>
      <c r="V239" s="312" t="s">
        <v>2501</v>
      </c>
      <c r="W239" s="312" t="s">
        <v>2502</v>
      </c>
      <c r="X239" s="314" t="s">
        <v>2500</v>
      </c>
      <c r="Y239" s="312" t="s">
        <v>2503</v>
      </c>
      <c r="Z239" s="312" t="s">
        <v>2498</v>
      </c>
      <c r="AA239" s="331">
        <v>3279</v>
      </c>
    </row>
    <row r="240" spans="1:257" ht="18" customHeight="1">
      <c r="A240" s="365"/>
      <c r="B240" s="305" t="s">
        <v>2803</v>
      </c>
      <c r="C240" s="323"/>
      <c r="D240" s="320"/>
      <c r="E240" s="320"/>
      <c r="F240" s="363" t="s">
        <v>2321</v>
      </c>
      <c r="G240" s="326" t="s">
        <v>2804</v>
      </c>
      <c r="H240" s="321" t="s">
        <v>2599</v>
      </c>
      <c r="J240" s="310"/>
      <c r="K240" s="322">
        <v>44498</v>
      </c>
      <c r="L240" s="312" t="s">
        <v>2498</v>
      </c>
      <c r="M240" s="312">
        <v>10</v>
      </c>
      <c r="N240" s="313" t="s">
        <v>2499</v>
      </c>
      <c r="O240" s="312">
        <v>400</v>
      </c>
      <c r="P240" s="325">
        <v>2</v>
      </c>
      <c r="Q240" s="312">
        <v>0</v>
      </c>
      <c r="R240" s="325">
        <v>8.82</v>
      </c>
      <c r="S240" s="325">
        <v>7.28</v>
      </c>
      <c r="T240" s="325">
        <v>2.17</v>
      </c>
      <c r="U240" s="312" t="s">
        <v>2500</v>
      </c>
      <c r="V240" s="312" t="s">
        <v>2501</v>
      </c>
      <c r="W240" s="312" t="s">
        <v>2502</v>
      </c>
      <c r="X240" s="314" t="s">
        <v>2500</v>
      </c>
      <c r="Y240" s="312" t="s">
        <v>2503</v>
      </c>
      <c r="Z240" s="312" t="s">
        <v>2498</v>
      </c>
      <c r="AA240" s="315">
        <v>869</v>
      </c>
    </row>
    <row r="241" spans="1:27" ht="18" customHeight="1">
      <c r="A241" s="366"/>
      <c r="B241" s="305" t="s">
        <v>2805</v>
      </c>
      <c r="C241" s="323"/>
      <c r="D241" s="307"/>
      <c r="E241" s="307"/>
      <c r="F241" s="361" t="s">
        <v>2321</v>
      </c>
      <c r="G241" s="326" t="s">
        <v>2806</v>
      </c>
      <c r="H241" s="309" t="s">
        <v>2714</v>
      </c>
      <c r="J241" s="310"/>
      <c r="K241" s="311"/>
      <c r="L241" s="312" t="s">
        <v>2498</v>
      </c>
      <c r="M241" s="312">
        <v>5</v>
      </c>
      <c r="N241" s="313" t="s">
        <v>2499</v>
      </c>
      <c r="O241" s="312">
        <v>160</v>
      </c>
      <c r="P241" s="325">
        <v>2</v>
      </c>
      <c r="Q241" s="312"/>
      <c r="R241" s="325">
        <v>12</v>
      </c>
      <c r="S241" s="325">
        <v>10</v>
      </c>
      <c r="T241" s="325">
        <v>4</v>
      </c>
      <c r="U241" s="312" t="s">
        <v>2500</v>
      </c>
      <c r="V241" s="312" t="s">
        <v>2501</v>
      </c>
      <c r="W241" s="312" t="s">
        <v>2502</v>
      </c>
      <c r="X241" s="314" t="s">
        <v>2500</v>
      </c>
      <c r="Y241" s="312" t="s">
        <v>2503</v>
      </c>
      <c r="Z241" s="312" t="s">
        <v>2498</v>
      </c>
      <c r="AA241" s="315">
        <v>1639</v>
      </c>
    </row>
    <row r="242" spans="1:27">
      <c r="A242" s="366"/>
      <c r="B242" s="305" t="s">
        <v>2807</v>
      </c>
      <c r="C242" s="319">
        <v>1599</v>
      </c>
      <c r="D242" s="307"/>
      <c r="E242" s="307"/>
      <c r="F242" s="361" t="s">
        <v>2321</v>
      </c>
      <c r="G242" s="326" t="s">
        <v>2808</v>
      </c>
      <c r="H242" s="321"/>
      <c r="J242" s="310"/>
      <c r="K242" s="322">
        <v>44517</v>
      </c>
      <c r="L242" s="312" t="s">
        <v>2498</v>
      </c>
      <c r="M242" s="312">
        <v>5</v>
      </c>
      <c r="N242" s="312" t="s">
        <v>2499</v>
      </c>
      <c r="O242" s="312">
        <v>250</v>
      </c>
      <c r="P242" s="325">
        <v>6.1</v>
      </c>
      <c r="Q242" s="312"/>
      <c r="R242" s="325">
        <v>8.4</v>
      </c>
      <c r="S242" s="325">
        <v>9.3000000000000007</v>
      </c>
      <c r="T242" s="325">
        <v>3.6</v>
      </c>
      <c r="U242" s="312" t="s">
        <v>2500</v>
      </c>
      <c r="V242" s="312" t="s">
        <v>2501</v>
      </c>
      <c r="W242" s="312" t="s">
        <v>2502</v>
      </c>
      <c r="X242" s="312" t="s">
        <v>2500</v>
      </c>
      <c r="Y242" s="312" t="s">
        <v>2503</v>
      </c>
      <c r="Z242" s="312" t="s">
        <v>2498</v>
      </c>
      <c r="AA242" s="348">
        <v>1999</v>
      </c>
    </row>
    <row r="243" spans="1:27">
      <c r="A243" s="366"/>
      <c r="B243" s="305" t="s">
        <v>2809</v>
      </c>
      <c r="C243" s="319"/>
      <c r="D243" s="307"/>
      <c r="E243" s="307"/>
      <c r="F243" s="361" t="s">
        <v>2321</v>
      </c>
      <c r="G243" s="326" t="s">
        <v>2810</v>
      </c>
      <c r="H243" s="321"/>
      <c r="J243" s="310"/>
      <c r="K243" s="322">
        <v>44519</v>
      </c>
      <c r="L243" s="312" t="s">
        <v>2498</v>
      </c>
      <c r="M243" s="312">
        <v>5</v>
      </c>
      <c r="N243" s="312" t="s">
        <v>2500</v>
      </c>
      <c r="O243" s="312">
        <v>160</v>
      </c>
      <c r="P243" s="325">
        <v>3.6</v>
      </c>
      <c r="Q243" s="312"/>
      <c r="R243" s="325">
        <v>13</v>
      </c>
      <c r="S243" s="325">
        <v>12</v>
      </c>
      <c r="T243" s="325">
        <v>3</v>
      </c>
      <c r="U243" s="312" t="s">
        <v>2500</v>
      </c>
      <c r="V243" s="312" t="s">
        <v>2501</v>
      </c>
      <c r="W243" s="312" t="s">
        <v>2502</v>
      </c>
      <c r="X243" s="312" t="s">
        <v>2500</v>
      </c>
      <c r="Y243" s="312" t="s">
        <v>2503</v>
      </c>
      <c r="Z243" s="312" t="s">
        <v>2498</v>
      </c>
      <c r="AA243" s="348">
        <v>1379</v>
      </c>
    </row>
    <row r="244" spans="1:27">
      <c r="A244" s="368"/>
      <c r="B244" s="305" t="s">
        <v>2811</v>
      </c>
      <c r="C244" s="319"/>
      <c r="D244" s="307">
        <v>19</v>
      </c>
      <c r="E244" s="307"/>
      <c r="F244" s="361" t="s">
        <v>2812</v>
      </c>
      <c r="G244" s="326" t="s">
        <v>2813</v>
      </c>
      <c r="H244" s="309"/>
      <c r="J244" s="310"/>
      <c r="K244" s="322">
        <v>44522</v>
      </c>
      <c r="L244" s="312" t="s">
        <v>2498</v>
      </c>
      <c r="M244" s="312">
        <v>5</v>
      </c>
      <c r="N244" s="313" t="s">
        <v>2500</v>
      </c>
      <c r="O244" s="312">
        <v>160</v>
      </c>
      <c r="P244" s="312">
        <v>3.6</v>
      </c>
      <c r="Q244" s="312"/>
      <c r="R244" s="312">
        <v>13</v>
      </c>
      <c r="S244" s="312">
        <v>12</v>
      </c>
      <c r="T244" s="312">
        <v>3</v>
      </c>
      <c r="U244" s="312" t="s">
        <v>2500</v>
      </c>
      <c r="V244" s="312" t="s">
        <v>2501</v>
      </c>
      <c r="W244" s="312" t="s">
        <v>2502</v>
      </c>
      <c r="X244" s="325">
        <v>0.82</v>
      </c>
      <c r="Y244" s="329" t="s">
        <v>2729</v>
      </c>
      <c r="Z244" s="314" t="s">
        <v>2500</v>
      </c>
      <c r="AA244" s="312" t="s">
        <v>2503</v>
      </c>
    </row>
    <row r="245" spans="1:27" ht="12.4" customHeight="1">
      <c r="A245" s="366"/>
      <c r="B245" s="305" t="s">
        <v>2814</v>
      </c>
      <c r="C245" s="319">
        <v>1899</v>
      </c>
      <c r="D245" s="307"/>
      <c r="E245" s="307"/>
      <c r="F245" s="361" t="s">
        <v>2321</v>
      </c>
      <c r="G245" s="326" t="s">
        <v>2815</v>
      </c>
      <c r="H245" s="321"/>
      <c r="J245" s="310"/>
      <c r="K245" s="322">
        <v>44523</v>
      </c>
      <c r="L245" s="312" t="s">
        <v>2498</v>
      </c>
      <c r="M245" s="312">
        <v>5</v>
      </c>
      <c r="N245" s="313" t="s">
        <v>2499</v>
      </c>
      <c r="O245" s="312">
        <v>250</v>
      </c>
      <c r="P245" s="325">
        <v>6.1</v>
      </c>
      <c r="Q245" s="312"/>
      <c r="R245" s="325">
        <v>8.4</v>
      </c>
      <c r="S245" s="325">
        <v>9.3000000000000007</v>
      </c>
      <c r="T245" s="325">
        <v>3.6</v>
      </c>
      <c r="U245" s="312" t="s">
        <v>2500</v>
      </c>
      <c r="V245" s="312" t="s">
        <v>2501</v>
      </c>
      <c r="W245" s="312" t="s">
        <v>2502</v>
      </c>
      <c r="X245" s="314" t="s">
        <v>2500</v>
      </c>
      <c r="Y245" s="312" t="s">
        <v>2503</v>
      </c>
      <c r="Z245" s="312" t="s">
        <v>2498</v>
      </c>
      <c r="AA245" s="331">
        <v>2299</v>
      </c>
    </row>
    <row r="246" spans="1:27" ht="18" customHeight="1">
      <c r="A246" s="366"/>
      <c r="B246" s="305" t="s">
        <v>2816</v>
      </c>
      <c r="C246" s="319"/>
      <c r="D246" s="307"/>
      <c r="E246" s="307"/>
      <c r="F246" s="361" t="s">
        <v>2321</v>
      </c>
      <c r="G246" s="326" t="s">
        <v>2817</v>
      </c>
      <c r="H246" s="321" t="s">
        <v>2761</v>
      </c>
      <c r="J246" s="310"/>
      <c r="K246" s="322">
        <v>44539</v>
      </c>
      <c r="L246" s="312" t="s">
        <v>2498</v>
      </c>
      <c r="M246" s="312">
        <v>10</v>
      </c>
      <c r="N246" s="313" t="s">
        <v>2499</v>
      </c>
      <c r="O246" s="312">
        <v>900</v>
      </c>
      <c r="P246" s="325">
        <v>1.5</v>
      </c>
      <c r="Q246" s="312"/>
      <c r="R246" s="325">
        <v>11</v>
      </c>
      <c r="S246" s="325">
        <v>10</v>
      </c>
      <c r="T246" s="325">
        <v>4</v>
      </c>
      <c r="U246" s="312" t="s">
        <v>2500</v>
      </c>
      <c r="V246" s="312" t="s">
        <v>2558</v>
      </c>
      <c r="W246" s="312" t="s">
        <v>2502</v>
      </c>
      <c r="X246" s="314" t="s">
        <v>2500</v>
      </c>
      <c r="Y246" s="312" t="s">
        <v>2503</v>
      </c>
      <c r="Z246" s="312" t="s">
        <v>2498</v>
      </c>
      <c r="AA246" s="331">
        <v>489</v>
      </c>
    </row>
    <row r="247" spans="1:27">
      <c r="A247" s="366"/>
      <c r="B247" s="305" t="s">
        <v>2818</v>
      </c>
      <c r="C247" s="319">
        <v>2399</v>
      </c>
      <c r="D247" s="307"/>
      <c r="E247" s="307"/>
      <c r="F247" s="361" t="s">
        <v>2321</v>
      </c>
      <c r="G247" s="326" t="s">
        <v>2819</v>
      </c>
      <c r="H247" s="321"/>
      <c r="J247" s="328"/>
      <c r="K247" s="322">
        <v>44580</v>
      </c>
      <c r="L247" s="312" t="s">
        <v>2498</v>
      </c>
      <c r="M247" s="312">
        <v>5</v>
      </c>
      <c r="N247" s="313" t="s">
        <v>2500</v>
      </c>
      <c r="O247" s="312">
        <v>250</v>
      </c>
      <c r="P247" s="325">
        <v>6.1</v>
      </c>
      <c r="Q247" s="312"/>
      <c r="R247" s="325">
        <v>8.4</v>
      </c>
      <c r="S247" s="325">
        <v>9.3000000000000007</v>
      </c>
      <c r="T247" s="325">
        <v>3.6</v>
      </c>
      <c r="U247" s="312" t="s">
        <v>2500</v>
      </c>
      <c r="V247" s="312" t="s">
        <v>2501</v>
      </c>
      <c r="W247" s="312" t="s">
        <v>2502</v>
      </c>
      <c r="X247" s="314" t="s">
        <v>2500</v>
      </c>
      <c r="Y247" s="312" t="s">
        <v>2503</v>
      </c>
      <c r="Z247" s="312" t="s">
        <v>2498</v>
      </c>
      <c r="AA247" s="331">
        <v>2799</v>
      </c>
    </row>
    <row r="248" spans="1:27">
      <c r="A248" s="366"/>
      <c r="B248" s="305" t="s">
        <v>2820</v>
      </c>
      <c r="C248" s="319"/>
      <c r="D248" s="307"/>
      <c r="E248" s="307"/>
      <c r="F248" s="361" t="s">
        <v>2321</v>
      </c>
      <c r="G248" s="326" t="s">
        <v>2821</v>
      </c>
      <c r="H248" s="321"/>
      <c r="J248" s="328"/>
      <c r="K248" s="322">
        <v>44594</v>
      </c>
      <c r="L248" s="312" t="s">
        <v>2498</v>
      </c>
      <c r="M248" s="312">
        <v>5</v>
      </c>
      <c r="N248" s="312" t="s">
        <v>2500</v>
      </c>
      <c r="O248" s="312">
        <v>160</v>
      </c>
      <c r="P248" s="325">
        <v>3.6</v>
      </c>
      <c r="Q248" s="312"/>
      <c r="R248" s="325">
        <v>13</v>
      </c>
      <c r="S248" s="325">
        <v>12</v>
      </c>
      <c r="T248" s="325">
        <v>3</v>
      </c>
      <c r="U248" s="312" t="s">
        <v>2500</v>
      </c>
      <c r="V248" s="312" t="s">
        <v>2501</v>
      </c>
      <c r="W248" s="312" t="s">
        <v>2502</v>
      </c>
      <c r="X248" s="312" t="s">
        <v>2500</v>
      </c>
      <c r="Y248" s="312" t="s">
        <v>2503</v>
      </c>
      <c r="Z248" s="312" t="s">
        <v>2498</v>
      </c>
      <c r="AA248" s="348">
        <v>1859</v>
      </c>
    </row>
    <row r="249" spans="1:27">
      <c r="A249" s="368"/>
      <c r="B249" s="305" t="s">
        <v>2822</v>
      </c>
      <c r="C249" s="319"/>
      <c r="D249" s="307"/>
      <c r="E249" s="307"/>
      <c r="F249" s="361" t="s">
        <v>2415</v>
      </c>
      <c r="G249" s="309" t="s">
        <v>2823</v>
      </c>
      <c r="H249" s="309"/>
      <c r="J249" s="310"/>
      <c r="K249" s="322"/>
      <c r="L249" s="312"/>
      <c r="M249" s="312"/>
      <c r="N249" s="313"/>
      <c r="O249" s="312"/>
      <c r="P249" s="312"/>
      <c r="Q249" s="312"/>
      <c r="R249" s="312"/>
      <c r="S249" s="312"/>
      <c r="T249" s="312"/>
      <c r="U249" s="312"/>
      <c r="V249" s="312"/>
      <c r="W249" s="312"/>
      <c r="X249" s="325"/>
      <c r="Y249" s="329"/>
      <c r="Z249" s="314"/>
      <c r="AA249" s="312"/>
    </row>
    <row r="250" spans="1:27" ht="18.399999999999999" customHeight="1">
      <c r="A250" s="369"/>
      <c r="B250" s="370" t="s">
        <v>2824</v>
      </c>
      <c r="C250" s="371"/>
      <c r="D250" s="372"/>
      <c r="E250" s="372"/>
      <c r="F250" s="361" t="s">
        <v>2415</v>
      </c>
      <c r="G250" s="372" t="s">
        <v>2825</v>
      </c>
      <c r="H250" s="372"/>
      <c r="J250" s="373"/>
      <c r="K250" s="322"/>
      <c r="L250" s="312"/>
      <c r="M250" s="312"/>
      <c r="N250" s="313"/>
      <c r="O250" s="312"/>
      <c r="P250" s="312"/>
      <c r="Q250" s="312"/>
      <c r="R250" s="312"/>
      <c r="S250" s="312"/>
      <c r="T250" s="312"/>
      <c r="U250" s="312"/>
      <c r="V250" s="312"/>
      <c r="W250" s="312"/>
      <c r="X250" s="325"/>
      <c r="Y250" s="329"/>
      <c r="Z250" s="314"/>
      <c r="AA250" s="312"/>
    </row>
    <row r="251" spans="1:27">
      <c r="A251" s="366"/>
      <c r="B251" s="305" t="s">
        <v>2826</v>
      </c>
      <c r="C251" s="323">
        <v>2135</v>
      </c>
      <c r="D251" s="307"/>
      <c r="E251" s="307"/>
      <c r="F251" s="361" t="s">
        <v>2321</v>
      </c>
      <c r="G251" s="326" t="s">
        <v>2827</v>
      </c>
      <c r="H251" s="310"/>
      <c r="J251" s="322"/>
      <c r="K251" s="312"/>
      <c r="L251" s="312"/>
      <c r="M251" s="313"/>
      <c r="N251" s="312"/>
      <c r="O251" s="312"/>
      <c r="P251" s="312"/>
      <c r="Q251" s="312"/>
      <c r="R251" s="312"/>
      <c r="S251" s="312"/>
      <c r="T251" s="312"/>
      <c r="U251" s="312"/>
      <c r="V251" s="312"/>
      <c r="W251" s="325"/>
      <c r="X251" s="329"/>
      <c r="Y251" s="314"/>
      <c r="Z251" s="312"/>
      <c r="AA251" s="312"/>
    </row>
    <row r="252" spans="1:27">
      <c r="A252" s="366"/>
      <c r="B252" s="305" t="s">
        <v>2828</v>
      </c>
      <c r="C252" s="323"/>
      <c r="D252" s="307"/>
      <c r="E252" s="307"/>
      <c r="F252" s="361" t="s">
        <v>2812</v>
      </c>
      <c r="G252" s="326" t="s">
        <v>2829</v>
      </c>
      <c r="H252" s="310"/>
      <c r="J252" s="322"/>
      <c r="K252" s="312"/>
      <c r="L252" s="312"/>
      <c r="M252" s="313"/>
      <c r="N252" s="312"/>
      <c r="O252" s="312"/>
      <c r="P252" s="312"/>
      <c r="Q252" s="312"/>
      <c r="R252" s="312"/>
      <c r="S252" s="312"/>
      <c r="T252" s="312"/>
      <c r="U252" s="312"/>
      <c r="V252" s="312"/>
      <c r="W252" s="325"/>
      <c r="X252" s="329"/>
      <c r="Y252" s="314"/>
      <c r="Z252" s="312"/>
      <c r="AA252" s="312"/>
    </row>
    <row r="253" spans="1:27">
      <c r="A253" s="366"/>
      <c r="B253" s="305" t="s">
        <v>2830</v>
      </c>
      <c r="C253" s="323">
        <v>1999</v>
      </c>
      <c r="D253" s="307"/>
      <c r="E253" s="307"/>
      <c r="F253" s="361" t="s">
        <v>2321</v>
      </c>
      <c r="G253" s="326" t="s">
        <v>2831</v>
      </c>
      <c r="H253" s="310"/>
      <c r="J253" s="322"/>
      <c r="K253" s="312"/>
      <c r="L253" s="312"/>
      <c r="M253" s="313"/>
      <c r="N253" s="312"/>
      <c r="O253" s="312"/>
      <c r="P253" s="312"/>
      <c r="Q253" s="312"/>
      <c r="R253" s="312"/>
      <c r="S253" s="312"/>
      <c r="T253" s="312"/>
      <c r="U253" s="312"/>
      <c r="V253" s="312"/>
      <c r="W253" s="325"/>
      <c r="X253" s="329"/>
      <c r="Y253" s="314"/>
      <c r="Z253" s="312"/>
      <c r="AA253" s="312"/>
    </row>
    <row r="254" spans="1:27">
      <c r="A254" s="366"/>
      <c r="B254" s="305" t="s">
        <v>2832</v>
      </c>
      <c r="C254" s="323">
        <v>990</v>
      </c>
      <c r="D254" s="307"/>
      <c r="E254" s="307"/>
      <c r="F254" s="361" t="s">
        <v>2321</v>
      </c>
      <c r="G254" s="326" t="s">
        <v>2833</v>
      </c>
      <c r="H254" s="310"/>
      <c r="J254" s="322"/>
      <c r="K254" s="312"/>
      <c r="L254" s="312"/>
      <c r="M254" s="313"/>
      <c r="N254" s="312"/>
      <c r="O254" s="312"/>
      <c r="P254" s="312"/>
      <c r="Q254" s="312"/>
      <c r="R254" s="312"/>
      <c r="S254" s="312"/>
      <c r="T254" s="312"/>
      <c r="U254" s="312"/>
      <c r="V254" s="312"/>
      <c r="W254" s="325"/>
      <c r="X254" s="329"/>
      <c r="Y254" s="314"/>
      <c r="Z254" s="312"/>
      <c r="AA254" s="312"/>
    </row>
    <row r="255" spans="1:27">
      <c r="A255" s="366"/>
      <c r="B255" s="305" t="s">
        <v>2834</v>
      </c>
      <c r="C255" s="323">
        <v>1710</v>
      </c>
      <c r="D255" s="307"/>
      <c r="E255" s="307"/>
      <c r="F255" s="361" t="s">
        <v>2321</v>
      </c>
      <c r="G255" s="326" t="s">
        <v>2835</v>
      </c>
      <c r="H255" s="310"/>
      <c r="J255" s="322"/>
      <c r="K255" s="312"/>
      <c r="L255" s="312"/>
      <c r="M255" s="313"/>
      <c r="N255" s="312"/>
      <c r="O255" s="312"/>
      <c r="P255" s="312"/>
      <c r="Q255" s="312"/>
      <c r="R255" s="312"/>
      <c r="S255" s="312"/>
      <c r="T255" s="312"/>
      <c r="U255" s="312"/>
      <c r="V255" s="312"/>
      <c r="W255" s="325"/>
      <c r="X255" s="329"/>
      <c r="Y255" s="314"/>
      <c r="Z255" s="312"/>
      <c r="AA255" s="312"/>
    </row>
    <row r="256" spans="1:27">
      <c r="A256" s="366"/>
      <c r="B256" s="305" t="s">
        <v>2836</v>
      </c>
      <c r="C256" s="323">
        <v>4359</v>
      </c>
      <c r="D256" s="307"/>
      <c r="E256" s="307"/>
      <c r="F256" s="361" t="s">
        <v>2415</v>
      </c>
      <c r="G256" s="326" t="s">
        <v>2837</v>
      </c>
      <c r="H256" s="310"/>
      <c r="J256" s="322"/>
      <c r="K256" s="312"/>
      <c r="L256" s="312"/>
      <c r="M256" s="313"/>
      <c r="N256" s="312"/>
      <c r="O256" s="312"/>
      <c r="P256" s="312"/>
      <c r="Q256" s="312"/>
      <c r="R256" s="312"/>
      <c r="S256" s="312"/>
      <c r="T256" s="312"/>
      <c r="U256" s="312"/>
      <c r="V256" s="312"/>
      <c r="W256" s="325"/>
      <c r="X256" s="329"/>
      <c r="Y256" s="314"/>
      <c r="Z256" s="312"/>
      <c r="AA256" s="312"/>
    </row>
    <row r="257" spans="1:42">
      <c r="A257" s="366"/>
      <c r="B257" s="305" t="s">
        <v>2838</v>
      </c>
      <c r="C257" s="323">
        <v>2299</v>
      </c>
      <c r="D257" s="307"/>
      <c r="E257" s="361" t="s">
        <v>2839</v>
      </c>
      <c r="F257" s="361"/>
      <c r="G257" s="326" t="s">
        <v>2840</v>
      </c>
      <c r="H257" s="310"/>
      <c r="J257" s="322"/>
      <c r="K257" s="312"/>
      <c r="L257" s="312"/>
      <c r="M257" s="313"/>
      <c r="N257" s="312"/>
      <c r="O257" s="312"/>
      <c r="P257" s="312"/>
      <c r="Q257" s="312"/>
      <c r="R257" s="312"/>
      <c r="S257" s="312"/>
      <c r="T257" s="312"/>
      <c r="U257" s="312"/>
      <c r="V257" s="312"/>
      <c r="W257" s="325"/>
      <c r="X257" s="329"/>
      <c r="Y257" s="314"/>
      <c r="Z257" s="312"/>
      <c r="AA257" s="312"/>
    </row>
    <row r="258" spans="1:42">
      <c r="A258" s="366"/>
      <c r="B258" s="305" t="s">
        <v>2841</v>
      </c>
      <c r="C258" s="323">
        <v>1155</v>
      </c>
      <c r="D258" s="307"/>
      <c r="E258" s="361" t="s">
        <v>2842</v>
      </c>
      <c r="F258" s="361"/>
      <c r="G258" s="326" t="s">
        <v>2843</v>
      </c>
      <c r="H258" s="310"/>
      <c r="J258" s="322"/>
      <c r="K258" s="312"/>
      <c r="L258" s="312"/>
      <c r="M258" s="313"/>
      <c r="N258" s="312"/>
      <c r="O258" s="312"/>
      <c r="P258" s="312"/>
      <c r="Q258" s="312"/>
      <c r="R258" s="312"/>
      <c r="S258" s="312"/>
      <c r="T258" s="312"/>
      <c r="U258" s="312"/>
      <c r="V258" s="312"/>
      <c r="W258" s="325"/>
      <c r="X258" s="329"/>
      <c r="Y258" s="314"/>
      <c r="Z258" s="312"/>
      <c r="AA258" s="312"/>
    </row>
    <row r="259" spans="1:42">
      <c r="A259" s="366"/>
      <c r="B259" s="305" t="s">
        <v>2844</v>
      </c>
      <c r="C259" s="323">
        <v>1179</v>
      </c>
      <c r="D259" s="307"/>
      <c r="E259" s="361" t="s">
        <v>2321</v>
      </c>
      <c r="F259" s="361"/>
      <c r="G259" s="326" t="s">
        <v>2845</v>
      </c>
      <c r="H259" s="310"/>
      <c r="J259" s="322"/>
      <c r="K259" s="312"/>
      <c r="L259" s="312"/>
      <c r="M259" s="313"/>
      <c r="N259" s="312"/>
      <c r="O259" s="312"/>
      <c r="P259" s="312"/>
      <c r="Q259" s="312"/>
      <c r="R259" s="312"/>
      <c r="S259" s="312"/>
      <c r="T259" s="312"/>
      <c r="U259" s="312"/>
      <c r="V259" s="312"/>
      <c r="W259" s="325"/>
      <c r="X259" s="329"/>
      <c r="Y259" s="314"/>
      <c r="Z259" s="312"/>
      <c r="AA259" s="312"/>
    </row>
    <row r="260" spans="1:42" s="316" customFormat="1" ht="18" customHeight="1">
      <c r="A260" s="295"/>
      <c r="B260" s="296" t="s">
        <v>2846</v>
      </c>
      <c r="C260" s="297"/>
      <c r="D260" s="298"/>
      <c r="E260" s="298"/>
      <c r="F260" s="299"/>
      <c r="G260" s="300"/>
      <c r="H260" s="301"/>
      <c r="I260" s="3"/>
      <c r="J260" s="302"/>
      <c r="K260" s="298"/>
      <c r="L260" s="298"/>
      <c r="M260" s="298"/>
      <c r="N260" s="298"/>
      <c r="O260" s="298"/>
      <c r="P260" s="298"/>
      <c r="Q260" s="298"/>
      <c r="R260" s="298"/>
      <c r="S260" s="298"/>
      <c r="T260" s="303"/>
      <c r="U260" s="301"/>
      <c r="V260" s="303"/>
      <c r="W260" s="301"/>
      <c r="X260" s="301"/>
      <c r="Y260" s="301"/>
      <c r="Z260" s="301"/>
      <c r="AA260" s="301"/>
      <c r="AB260" s="3"/>
      <c r="AC260" s="3"/>
      <c r="AD260" s="3"/>
      <c r="AE260" s="3"/>
      <c r="AF260" s="3"/>
      <c r="AG260" s="3"/>
      <c r="AH260" s="3"/>
      <c r="AI260" s="3"/>
      <c r="AJ260" s="3"/>
      <c r="AK260" s="3"/>
      <c r="AL260" s="3"/>
      <c r="AM260" s="3"/>
      <c r="AN260" s="3"/>
      <c r="AO260" s="3"/>
      <c r="AP260" s="3"/>
    </row>
    <row r="261" spans="1:42">
      <c r="A261" s="295"/>
      <c r="B261" s="296" t="s">
        <v>2847</v>
      </c>
      <c r="C261" s="297"/>
      <c r="D261" s="298"/>
      <c r="E261" s="298"/>
      <c r="F261" s="299"/>
      <c r="G261" s="300"/>
      <c r="H261" s="301"/>
      <c r="J261" s="302"/>
      <c r="K261" s="298"/>
      <c r="L261" s="298"/>
      <c r="M261" s="298"/>
      <c r="N261" s="298"/>
      <c r="O261" s="298"/>
      <c r="P261" s="298"/>
      <c r="Q261" s="298"/>
      <c r="R261" s="298"/>
      <c r="S261" s="298"/>
      <c r="T261" s="303"/>
      <c r="U261" s="301"/>
      <c r="V261" s="303"/>
      <c r="W261" s="301"/>
      <c r="X261" s="301"/>
      <c r="Y261" s="301"/>
      <c r="Z261" s="301"/>
      <c r="AA261" s="301"/>
    </row>
    <row r="262" spans="1:42">
      <c r="A262" s="295"/>
      <c r="B262" s="296" t="s">
        <v>2848</v>
      </c>
      <c r="C262" s="297"/>
      <c r="D262" s="298"/>
      <c r="E262" s="298"/>
      <c r="F262" s="299"/>
      <c r="G262" s="300"/>
      <c r="H262" s="301"/>
      <c r="J262" s="302"/>
      <c r="K262" s="298"/>
      <c r="L262" s="298"/>
      <c r="M262" s="298"/>
      <c r="N262" s="298"/>
      <c r="O262" s="298"/>
      <c r="P262" s="298"/>
      <c r="Q262" s="298"/>
      <c r="R262" s="298"/>
      <c r="S262" s="298"/>
      <c r="T262" s="303"/>
      <c r="U262" s="301"/>
      <c r="V262" s="303"/>
      <c r="W262" s="301"/>
      <c r="X262" s="301"/>
      <c r="Y262" s="301"/>
      <c r="Z262" s="301"/>
      <c r="AA262" s="301"/>
    </row>
    <row r="263" spans="1:42">
      <c r="A263" s="295"/>
      <c r="B263" s="374" t="s">
        <v>2849</v>
      </c>
      <c r="C263" s="375"/>
      <c r="D263" s="376"/>
      <c r="E263" s="376"/>
      <c r="F263" s="377"/>
      <c r="G263" s="378"/>
      <c r="H263" s="379"/>
      <c r="J263" s="380"/>
      <c r="K263" s="381"/>
      <c r="L263" s="381"/>
      <c r="M263" s="381"/>
      <c r="N263" s="381"/>
      <c r="O263" s="381"/>
      <c r="P263" s="381"/>
      <c r="Q263" s="381"/>
      <c r="R263" s="381"/>
      <c r="S263" s="381"/>
      <c r="T263" s="382"/>
      <c r="U263" s="379"/>
      <c r="V263" s="382"/>
      <c r="W263" s="379"/>
      <c r="X263" s="379"/>
      <c r="Y263" s="379"/>
      <c r="Z263" s="379"/>
      <c r="AA263" s="379"/>
    </row>
    <row r="264" spans="1:42">
      <c r="A264" s="295"/>
      <c r="B264" s="383" t="s">
        <v>2850</v>
      </c>
      <c r="C264" s="384">
        <v>1981</v>
      </c>
      <c r="D264" s="385"/>
      <c r="E264" s="385"/>
      <c r="F264" s="386"/>
      <c r="G264" s="387" t="s">
        <v>2851</v>
      </c>
      <c r="H264" s="388"/>
      <c r="J264" s="389"/>
      <c r="K264" s="385"/>
      <c r="L264" s="385"/>
      <c r="M264" s="385"/>
      <c r="N264" s="385"/>
      <c r="O264" s="385"/>
      <c r="P264" s="385"/>
      <c r="Q264" s="385"/>
      <c r="R264" s="385"/>
      <c r="S264" s="385"/>
      <c r="T264" s="390"/>
      <c r="U264" s="388"/>
      <c r="V264" s="390"/>
      <c r="W264" s="388"/>
      <c r="X264" s="388"/>
      <c r="Y264" s="388"/>
      <c r="Z264" s="388"/>
      <c r="AA264" s="388"/>
    </row>
    <row r="265" spans="1:42" s="399" customFormat="1">
      <c r="A265" s="391" t="s">
        <v>2852</v>
      </c>
      <c r="B265" s="392" t="s">
        <v>2853</v>
      </c>
      <c r="C265" s="393">
        <v>569</v>
      </c>
      <c r="D265" s="394" t="s">
        <v>2651</v>
      </c>
      <c r="E265" s="394"/>
      <c r="F265" s="395"/>
      <c r="G265" s="396" t="s">
        <v>2854</v>
      </c>
      <c r="H265" s="396"/>
      <c r="I265" s="3"/>
      <c r="J265" s="397"/>
      <c r="K265" s="394"/>
      <c r="L265" s="394"/>
      <c r="M265" s="394"/>
      <c r="N265" s="394"/>
      <c r="O265" s="394"/>
      <c r="P265" s="394"/>
      <c r="Q265" s="394"/>
      <c r="R265" s="394"/>
      <c r="S265" s="394"/>
      <c r="T265" s="398"/>
      <c r="U265" s="396"/>
      <c r="V265" s="398"/>
      <c r="W265" s="396"/>
      <c r="X265" s="396"/>
      <c r="Y265" s="396"/>
      <c r="Z265" s="396"/>
      <c r="AA265" s="396"/>
    </row>
    <row r="266" spans="1:42" ht="30">
      <c r="A266" s="400" t="s">
        <v>2855</v>
      </c>
      <c r="B266" s="400" t="s">
        <v>1204</v>
      </c>
      <c r="C266" s="401">
        <v>36</v>
      </c>
      <c r="D266" s="400" t="s">
        <v>2414</v>
      </c>
      <c r="E266" s="400"/>
      <c r="F266" s="402" t="s">
        <v>2856</v>
      </c>
      <c r="G266" s="400" t="s">
        <v>1205</v>
      </c>
      <c r="H266" s="400" t="s">
        <v>2686</v>
      </c>
      <c r="I266" s="400"/>
      <c r="J266" s="403">
        <v>42654</v>
      </c>
      <c r="K266" s="400" t="s">
        <v>2498</v>
      </c>
      <c r="L266" s="400"/>
      <c r="M266" s="404" t="s">
        <v>2687</v>
      </c>
      <c r="N266" s="405" t="s">
        <v>2687</v>
      </c>
      <c r="O266" s="405" t="s">
        <v>2687</v>
      </c>
      <c r="P266" s="406" t="s">
        <v>2687</v>
      </c>
      <c r="Q266" s="405" t="s">
        <v>2687</v>
      </c>
      <c r="R266" s="406" t="s">
        <v>2687</v>
      </c>
      <c r="S266" s="406" t="s">
        <v>2687</v>
      </c>
      <c r="T266" s="406" t="s">
        <v>2687</v>
      </c>
      <c r="U266" s="405" t="s">
        <v>2687</v>
      </c>
      <c r="V266" s="405" t="s">
        <v>2558</v>
      </c>
      <c r="W266" s="405" t="s">
        <v>2687</v>
      </c>
      <c r="X266" s="405" t="s">
        <v>2687</v>
      </c>
      <c r="Y266" s="405" t="s">
        <v>2687</v>
      </c>
      <c r="Z266" s="24" t="s">
        <v>2498</v>
      </c>
      <c r="AA266" s="407">
        <v>36</v>
      </c>
    </row>
    <row r="267" spans="1:42" ht="30">
      <c r="A267" s="400"/>
      <c r="B267" s="400" t="s">
        <v>1206</v>
      </c>
      <c r="C267" s="401">
        <v>36</v>
      </c>
      <c r="D267" s="400" t="s">
        <v>2414</v>
      </c>
      <c r="E267" s="400"/>
      <c r="F267" s="402" t="s">
        <v>2856</v>
      </c>
      <c r="G267" s="400" t="s">
        <v>1207</v>
      </c>
      <c r="H267" s="400" t="s">
        <v>2857</v>
      </c>
      <c r="I267" s="400"/>
      <c r="J267" s="403">
        <v>42654</v>
      </c>
      <c r="K267" s="400" t="s">
        <v>2498</v>
      </c>
      <c r="L267" s="400"/>
      <c r="M267" s="408" t="s">
        <v>2687</v>
      </c>
      <c r="N267" s="409" t="s">
        <v>2687</v>
      </c>
      <c r="O267" s="409" t="s">
        <v>2687</v>
      </c>
      <c r="P267" s="410" t="s">
        <v>2687</v>
      </c>
      <c r="Q267" s="409" t="s">
        <v>2687</v>
      </c>
      <c r="R267" s="410" t="s">
        <v>2687</v>
      </c>
      <c r="S267" s="410" t="s">
        <v>2687</v>
      </c>
      <c r="T267" s="410" t="s">
        <v>2687</v>
      </c>
      <c r="U267" s="409" t="s">
        <v>2687</v>
      </c>
      <c r="V267" s="409" t="s">
        <v>2558</v>
      </c>
      <c r="W267" s="409" t="s">
        <v>2687</v>
      </c>
      <c r="X267" s="409" t="s">
        <v>2687</v>
      </c>
      <c r="Y267" s="409" t="s">
        <v>2687</v>
      </c>
      <c r="Z267" s="411" t="s">
        <v>2498</v>
      </c>
      <c r="AA267" s="412">
        <v>36</v>
      </c>
    </row>
    <row r="268" spans="1:42" s="422" customFormat="1">
      <c r="A268" s="413"/>
      <c r="B268" s="414"/>
      <c r="C268" s="415"/>
      <c r="D268" s="416"/>
      <c r="E268" s="416"/>
      <c r="F268" s="417"/>
      <c r="G268" s="418"/>
      <c r="H268" s="419"/>
      <c r="I268" s="3"/>
      <c r="J268" s="420"/>
      <c r="K268" s="416"/>
      <c r="L268" s="416"/>
      <c r="M268" s="416"/>
      <c r="N268" s="416"/>
      <c r="O268" s="416"/>
      <c r="P268" s="416"/>
      <c r="Q268" s="416"/>
      <c r="R268" s="416"/>
      <c r="S268" s="416"/>
      <c r="T268" s="421"/>
      <c r="U268" s="419"/>
      <c r="V268" s="421"/>
      <c r="W268" s="419"/>
      <c r="X268" s="419"/>
      <c r="Y268" s="419"/>
      <c r="Z268" s="419"/>
      <c r="AA268" s="419"/>
    </row>
    <row r="269" spans="1:42" ht="18" customHeight="1">
      <c r="A269" s="423" t="s">
        <v>2858</v>
      </c>
      <c r="B269" s="73"/>
      <c r="C269" s="424"/>
      <c r="D269" s="289"/>
      <c r="E269" s="289"/>
      <c r="F269" s="425"/>
      <c r="G269" s="426"/>
      <c r="H269" s="82"/>
      <c r="J269" s="292"/>
      <c r="K269" s="289"/>
      <c r="L269" s="289"/>
      <c r="M269" s="289"/>
      <c r="N269" s="289"/>
      <c r="O269" s="289"/>
      <c r="P269" s="289"/>
      <c r="Q269" s="289"/>
      <c r="R269" s="289"/>
      <c r="S269" s="289"/>
      <c r="T269" s="290"/>
      <c r="U269" s="82"/>
      <c r="V269" s="290"/>
      <c r="W269" s="82"/>
      <c r="X269" s="82"/>
      <c r="Y269" s="82"/>
      <c r="Z269" s="82"/>
      <c r="AA269" s="82"/>
    </row>
    <row r="270" spans="1:42">
      <c r="A270" s="423"/>
      <c r="B270" s="73" t="s">
        <v>2859</v>
      </c>
      <c r="C270" s="424">
        <v>453</v>
      </c>
      <c r="D270" s="289" t="s">
        <v>2414</v>
      </c>
      <c r="E270" s="289"/>
      <c r="F270" s="427"/>
      <c r="G270" s="426" t="s">
        <v>2860</v>
      </c>
      <c r="H270" s="82"/>
      <c r="J270" s="292"/>
      <c r="K270" s="289"/>
      <c r="L270" s="289"/>
      <c r="M270" s="289"/>
      <c r="N270" s="289"/>
      <c r="O270" s="289"/>
      <c r="P270" s="289"/>
      <c r="Q270" s="289"/>
      <c r="R270" s="289"/>
      <c r="S270" s="289"/>
      <c r="T270" s="290"/>
      <c r="U270" s="82"/>
      <c r="V270" s="250" t="s">
        <v>2501</v>
      </c>
      <c r="W270" s="82"/>
      <c r="X270" s="82"/>
      <c r="Y270" s="82"/>
      <c r="Z270" s="82"/>
      <c r="AA270" s="82"/>
    </row>
    <row r="271" spans="1:42">
      <c r="A271" s="423"/>
      <c r="B271" s="73"/>
      <c r="C271" s="424"/>
      <c r="D271" s="289"/>
      <c r="E271" s="289"/>
      <c r="F271" s="425"/>
      <c r="G271" s="426"/>
      <c r="H271" s="82"/>
      <c r="J271" s="292"/>
      <c r="K271" s="289"/>
      <c r="L271" s="289"/>
      <c r="M271" s="289"/>
      <c r="N271" s="289"/>
      <c r="O271" s="289"/>
      <c r="P271" s="289"/>
      <c r="Q271" s="289"/>
      <c r="R271" s="289"/>
      <c r="S271" s="289"/>
      <c r="T271" s="290"/>
      <c r="U271" s="82"/>
      <c r="V271" s="290"/>
      <c r="W271" s="82"/>
      <c r="X271" s="82"/>
      <c r="Y271" s="82"/>
      <c r="Z271" s="82"/>
      <c r="AA271" s="82"/>
    </row>
    <row r="272" spans="1:42">
      <c r="A272" s="423"/>
      <c r="B272" s="428" t="s">
        <v>2861</v>
      </c>
      <c r="C272" s="424">
        <v>250</v>
      </c>
      <c r="D272" s="289" t="s">
        <v>2414</v>
      </c>
      <c r="E272" s="289"/>
      <c r="F272" s="425"/>
      <c r="G272" s="429" t="s">
        <v>2862</v>
      </c>
      <c r="H272" s="82"/>
      <c r="J272" s="292"/>
      <c r="K272" s="289"/>
      <c r="L272" s="289"/>
      <c r="M272" s="289"/>
      <c r="N272" s="289"/>
      <c r="O272" s="289"/>
      <c r="P272" s="289"/>
      <c r="Q272" s="289"/>
      <c r="R272" s="289"/>
      <c r="S272" s="289"/>
      <c r="T272" s="290"/>
      <c r="U272" s="82"/>
      <c r="V272" s="290"/>
      <c r="W272" s="82"/>
      <c r="X272" s="82"/>
      <c r="Y272" s="82"/>
      <c r="Z272" s="82"/>
      <c r="AA272" s="82"/>
    </row>
    <row r="273" spans="1:27">
      <c r="A273" s="423"/>
      <c r="B273" s="428" t="s">
        <v>2863</v>
      </c>
      <c r="C273" s="424">
        <v>379.93</v>
      </c>
      <c r="D273" s="289" t="s">
        <v>2414</v>
      </c>
      <c r="E273" s="289"/>
      <c r="F273" s="425"/>
      <c r="G273" s="429" t="s">
        <v>2864</v>
      </c>
      <c r="H273" s="82"/>
      <c r="J273" s="292"/>
      <c r="K273" s="289"/>
      <c r="L273" s="289"/>
      <c r="M273" s="289"/>
      <c r="N273" s="289"/>
      <c r="O273" s="289"/>
      <c r="P273" s="289"/>
      <c r="Q273" s="289"/>
      <c r="R273" s="289"/>
      <c r="S273" s="289"/>
      <c r="T273" s="290"/>
      <c r="U273" s="82"/>
      <c r="V273" s="290"/>
      <c r="W273" s="82"/>
      <c r="X273" s="82"/>
      <c r="Y273" s="82"/>
      <c r="Z273" s="82"/>
      <c r="AA273" s="82"/>
    </row>
    <row r="274" spans="1:27">
      <c r="A274" s="423"/>
      <c r="B274" s="430" t="s">
        <v>2865</v>
      </c>
      <c r="C274" s="424"/>
      <c r="D274" s="289"/>
      <c r="E274" s="289"/>
      <c r="F274" s="425"/>
      <c r="G274" s="430" t="s">
        <v>2866</v>
      </c>
      <c r="H274" s="82"/>
      <c r="J274" s="292"/>
      <c r="K274" s="289"/>
      <c r="L274" s="289"/>
      <c r="M274" s="289"/>
      <c r="N274" s="289"/>
      <c r="O274" s="289"/>
      <c r="P274" s="289"/>
      <c r="Q274" s="289"/>
      <c r="R274" s="289"/>
      <c r="S274" s="289"/>
      <c r="T274" s="290"/>
      <c r="U274" s="82"/>
      <c r="V274" s="290"/>
      <c r="W274" s="82"/>
      <c r="X274" s="82"/>
      <c r="Y274" s="82"/>
      <c r="Z274" s="82"/>
      <c r="AA274" s="82"/>
    </row>
    <row r="275" spans="1:27">
      <c r="A275" s="423"/>
      <c r="B275" s="431" t="s">
        <v>2867</v>
      </c>
      <c r="C275" s="424"/>
      <c r="D275" s="289"/>
      <c r="E275" s="289"/>
      <c r="F275" s="425"/>
      <c r="G275" s="431" t="s">
        <v>2868</v>
      </c>
      <c r="H275" s="82"/>
      <c r="J275" s="292"/>
      <c r="K275" s="289"/>
      <c r="L275" s="289"/>
      <c r="M275" s="289"/>
      <c r="N275" s="289"/>
      <c r="O275" s="289"/>
      <c r="P275" s="289"/>
      <c r="Q275" s="289"/>
      <c r="R275" s="289"/>
      <c r="S275" s="289"/>
      <c r="T275" s="290"/>
      <c r="U275" s="82"/>
      <c r="V275" s="290"/>
      <c r="W275" s="82"/>
      <c r="X275" s="82"/>
      <c r="Y275" s="82"/>
      <c r="Z275" s="82"/>
      <c r="AA275" s="82"/>
    </row>
    <row r="276" spans="1:27">
      <c r="A276" s="432" t="s">
        <v>2869</v>
      </c>
      <c r="B276" s="433"/>
      <c r="C276" s="434"/>
      <c r="D276" s="294"/>
      <c r="E276" s="294"/>
      <c r="F276" s="200"/>
      <c r="G276" s="435"/>
      <c r="H276" s="264"/>
      <c r="J276" s="293"/>
      <c r="K276" s="294"/>
      <c r="L276" s="294"/>
      <c r="M276" s="294"/>
      <c r="N276" s="294"/>
      <c r="O276" s="294"/>
      <c r="P276" s="294"/>
      <c r="Q276" s="205"/>
      <c r="R276" s="294"/>
      <c r="S276" s="294"/>
      <c r="T276" s="270"/>
      <c r="U276" s="264"/>
      <c r="V276" s="270"/>
      <c r="W276" s="264"/>
      <c r="X276" s="264"/>
      <c r="Y276" s="264"/>
      <c r="Z276" s="264"/>
      <c r="AA276" s="264"/>
    </row>
    <row r="277" spans="1:27">
      <c r="A277" s="264" t="s">
        <v>2870</v>
      </c>
      <c r="B277" s="436" t="s">
        <v>2871</v>
      </c>
      <c r="C277" s="434">
        <v>3435</v>
      </c>
      <c r="D277" s="294"/>
      <c r="E277" s="294"/>
      <c r="F277" s="200"/>
      <c r="G277" s="435" t="s">
        <v>2872</v>
      </c>
      <c r="H277" s="264" t="s">
        <v>2732</v>
      </c>
      <c r="J277" s="293"/>
      <c r="K277" s="294"/>
      <c r="L277" s="205" t="s">
        <v>2498</v>
      </c>
      <c r="M277" s="205">
        <v>4</v>
      </c>
      <c r="N277" s="206" t="s">
        <v>2499</v>
      </c>
      <c r="O277" s="205">
        <v>96</v>
      </c>
      <c r="P277" s="205">
        <v>8</v>
      </c>
      <c r="Q277" s="205"/>
      <c r="R277" s="205">
        <v>17</v>
      </c>
      <c r="S277" s="205">
        <v>13</v>
      </c>
      <c r="T277" s="205">
        <v>4</v>
      </c>
      <c r="U277" s="205" t="s">
        <v>2733</v>
      </c>
      <c r="V277" s="205" t="s">
        <v>2501</v>
      </c>
      <c r="W277" s="205" t="s">
        <v>2502</v>
      </c>
      <c r="X277" s="207" t="s">
        <v>2500</v>
      </c>
      <c r="Y277" s="205" t="s">
        <v>2503</v>
      </c>
      <c r="Z277" s="205" t="s">
        <v>2498</v>
      </c>
      <c r="AA277" s="437">
        <v>2911</v>
      </c>
    </row>
    <row r="278" spans="1:27">
      <c r="A278" s="264" t="s">
        <v>2873</v>
      </c>
      <c r="B278" s="436" t="s">
        <v>2874</v>
      </c>
      <c r="C278" s="434">
        <v>4483</v>
      </c>
      <c r="D278" s="294"/>
      <c r="E278" s="294"/>
      <c r="F278" s="200"/>
      <c r="G278" s="435" t="s">
        <v>2875</v>
      </c>
      <c r="H278" s="264" t="s">
        <v>2732</v>
      </c>
      <c r="J278" s="293"/>
      <c r="K278" s="294"/>
      <c r="L278" s="205" t="s">
        <v>2498</v>
      </c>
      <c r="M278" s="205">
        <v>4</v>
      </c>
      <c r="N278" s="206" t="s">
        <v>2499</v>
      </c>
      <c r="O278" s="205">
        <v>96</v>
      </c>
      <c r="P278" s="205">
        <v>8</v>
      </c>
      <c r="Q278" s="205"/>
      <c r="R278" s="205">
        <v>17</v>
      </c>
      <c r="S278" s="205">
        <v>13</v>
      </c>
      <c r="T278" s="205">
        <v>4</v>
      </c>
      <c r="U278" s="205" t="s">
        <v>2733</v>
      </c>
      <c r="V278" s="205" t="s">
        <v>2501</v>
      </c>
      <c r="W278" s="205" t="s">
        <v>2502</v>
      </c>
      <c r="X278" s="207" t="s">
        <v>2500</v>
      </c>
      <c r="Y278" s="205" t="s">
        <v>2503</v>
      </c>
      <c r="Z278" s="205" t="s">
        <v>2498</v>
      </c>
      <c r="AA278" s="437">
        <v>3799</v>
      </c>
    </row>
    <row r="279" spans="1:27">
      <c r="A279" s="436" t="s">
        <v>2876</v>
      </c>
      <c r="B279" s="436" t="s">
        <v>2877</v>
      </c>
      <c r="C279" s="434">
        <v>3435</v>
      </c>
      <c r="D279" s="294"/>
      <c r="E279" s="294"/>
      <c r="F279" s="200"/>
      <c r="G279" s="435" t="s">
        <v>2878</v>
      </c>
      <c r="H279" s="264" t="s">
        <v>2732</v>
      </c>
      <c r="J279" s="293"/>
      <c r="K279" s="294"/>
      <c r="L279" s="205" t="s">
        <v>2498</v>
      </c>
      <c r="M279" s="205">
        <v>4</v>
      </c>
      <c r="N279" s="206" t="s">
        <v>2499</v>
      </c>
      <c r="O279" s="205">
        <v>96</v>
      </c>
      <c r="P279" s="205">
        <v>8</v>
      </c>
      <c r="Q279" s="205"/>
      <c r="R279" s="205">
        <v>17</v>
      </c>
      <c r="S279" s="205">
        <v>13</v>
      </c>
      <c r="T279" s="205">
        <v>4</v>
      </c>
      <c r="U279" s="205" t="s">
        <v>2733</v>
      </c>
      <c r="V279" s="205" t="s">
        <v>2501</v>
      </c>
      <c r="W279" s="205" t="s">
        <v>2502</v>
      </c>
      <c r="X279" s="207" t="s">
        <v>2500</v>
      </c>
      <c r="Y279" s="205" t="s">
        <v>2503</v>
      </c>
      <c r="Z279" s="205" t="s">
        <v>2498</v>
      </c>
      <c r="AA279" s="437">
        <v>2911</v>
      </c>
    </row>
    <row r="280" spans="1:27">
      <c r="A280" s="264" t="s">
        <v>2879</v>
      </c>
      <c r="B280" s="436" t="s">
        <v>2880</v>
      </c>
      <c r="C280" s="434">
        <v>4483</v>
      </c>
      <c r="D280" s="294"/>
      <c r="E280" s="294"/>
      <c r="F280" s="200"/>
      <c r="G280" s="435" t="s">
        <v>2881</v>
      </c>
      <c r="H280" s="264" t="s">
        <v>2732</v>
      </c>
      <c r="J280" s="293"/>
      <c r="K280" s="294"/>
      <c r="L280" s="205" t="s">
        <v>2498</v>
      </c>
      <c r="M280" s="205">
        <v>4</v>
      </c>
      <c r="N280" s="206" t="s">
        <v>2499</v>
      </c>
      <c r="O280" s="205">
        <v>96</v>
      </c>
      <c r="P280" s="205">
        <v>8</v>
      </c>
      <c r="Q280" s="205"/>
      <c r="R280" s="205">
        <v>17</v>
      </c>
      <c r="S280" s="205">
        <v>13</v>
      </c>
      <c r="T280" s="205">
        <v>4</v>
      </c>
      <c r="U280" s="205" t="s">
        <v>2733</v>
      </c>
      <c r="V280" s="205" t="s">
        <v>2501</v>
      </c>
      <c r="W280" s="205" t="s">
        <v>2502</v>
      </c>
      <c r="X280" s="207" t="s">
        <v>2500</v>
      </c>
      <c r="Y280" s="205" t="s">
        <v>2503</v>
      </c>
      <c r="Z280" s="205" t="s">
        <v>2498</v>
      </c>
      <c r="AA280" s="437">
        <v>3799</v>
      </c>
    </row>
    <row r="281" spans="1:27">
      <c r="A281" s="264" t="s">
        <v>2879</v>
      </c>
      <c r="B281" s="436" t="s">
        <v>2882</v>
      </c>
      <c r="C281" s="434">
        <v>3435</v>
      </c>
      <c r="D281" s="294"/>
      <c r="E281" s="294"/>
      <c r="F281" s="200"/>
      <c r="G281" s="435" t="s">
        <v>2883</v>
      </c>
      <c r="H281" s="264" t="s">
        <v>2732</v>
      </c>
      <c r="J281" s="293"/>
      <c r="K281" s="294"/>
      <c r="L281" s="205" t="s">
        <v>2498</v>
      </c>
      <c r="M281" s="205">
        <v>4</v>
      </c>
      <c r="N281" s="206" t="s">
        <v>2499</v>
      </c>
      <c r="O281" s="205">
        <v>96</v>
      </c>
      <c r="P281" s="205">
        <v>8</v>
      </c>
      <c r="Q281" s="205"/>
      <c r="R281" s="205">
        <v>17</v>
      </c>
      <c r="S281" s="205">
        <v>13</v>
      </c>
      <c r="T281" s="205">
        <v>4</v>
      </c>
      <c r="U281" s="205" t="s">
        <v>2733</v>
      </c>
      <c r="V281" s="205" t="s">
        <v>2501</v>
      </c>
      <c r="W281" s="205" t="s">
        <v>2502</v>
      </c>
      <c r="X281" s="207" t="s">
        <v>2500</v>
      </c>
      <c r="Y281" s="205" t="s">
        <v>2503</v>
      </c>
      <c r="Z281" s="205" t="s">
        <v>2498</v>
      </c>
      <c r="AA281" s="437">
        <v>2911</v>
      </c>
    </row>
    <row r="282" spans="1:27" ht="16.149999999999999" customHeight="1">
      <c r="A282" s="438" t="s">
        <v>2884</v>
      </c>
      <c r="B282" s="436" t="s">
        <v>2885</v>
      </c>
      <c r="C282" s="434">
        <v>4483</v>
      </c>
      <c r="D282" s="294"/>
      <c r="E282" s="294"/>
      <c r="F282" s="200"/>
      <c r="G282" s="435" t="s">
        <v>2886</v>
      </c>
      <c r="H282" s="264" t="s">
        <v>2732</v>
      </c>
      <c r="J282" s="293"/>
      <c r="K282" s="294"/>
      <c r="L282" s="205" t="s">
        <v>2498</v>
      </c>
      <c r="M282" s="205">
        <v>4</v>
      </c>
      <c r="N282" s="206" t="s">
        <v>2499</v>
      </c>
      <c r="O282" s="205">
        <v>96</v>
      </c>
      <c r="P282" s="205">
        <v>8</v>
      </c>
      <c r="Q282" s="205"/>
      <c r="R282" s="205">
        <v>17</v>
      </c>
      <c r="S282" s="205">
        <v>13</v>
      </c>
      <c r="T282" s="205">
        <v>4</v>
      </c>
      <c r="U282" s="205" t="s">
        <v>2733</v>
      </c>
      <c r="V282" s="205" t="s">
        <v>2501</v>
      </c>
      <c r="W282" s="205" t="s">
        <v>2502</v>
      </c>
      <c r="X282" s="207" t="s">
        <v>2500</v>
      </c>
      <c r="Y282" s="205" t="s">
        <v>2503</v>
      </c>
      <c r="Z282" s="205" t="s">
        <v>2498</v>
      </c>
      <c r="AA282" s="437">
        <v>3799</v>
      </c>
    </row>
    <row r="283" spans="1:27" s="316" customFormat="1" ht="15" customHeight="1">
      <c r="A283" s="438" t="s">
        <v>2884</v>
      </c>
      <c r="B283" s="439" t="s">
        <v>2887</v>
      </c>
      <c r="C283" s="434">
        <v>3435</v>
      </c>
      <c r="D283" s="294"/>
      <c r="E283" s="440"/>
      <c r="F283" s="441"/>
      <c r="G283" s="201" t="s">
        <v>2888</v>
      </c>
      <c r="H283" s="442" t="s">
        <v>2732</v>
      </c>
      <c r="I283" s="3"/>
      <c r="J283" s="203"/>
      <c r="K283" s="204">
        <v>43964</v>
      </c>
      <c r="L283" s="205" t="s">
        <v>2498</v>
      </c>
      <c r="M283" s="205">
        <v>4</v>
      </c>
      <c r="N283" s="206" t="s">
        <v>2499</v>
      </c>
      <c r="O283" s="205">
        <v>96</v>
      </c>
      <c r="P283" s="205">
        <v>8</v>
      </c>
      <c r="Q283" s="205">
        <v>810007803777</v>
      </c>
      <c r="R283" s="205">
        <v>17</v>
      </c>
      <c r="S283" s="205">
        <v>13</v>
      </c>
      <c r="T283" s="205">
        <v>4</v>
      </c>
      <c r="U283" s="205" t="s">
        <v>2733</v>
      </c>
      <c r="V283" s="205" t="s">
        <v>2501</v>
      </c>
      <c r="W283" s="205" t="s">
        <v>2502</v>
      </c>
      <c r="X283" s="207" t="s">
        <v>2500</v>
      </c>
      <c r="Y283" s="205" t="s">
        <v>2503</v>
      </c>
      <c r="Z283" s="205" t="s">
        <v>2498</v>
      </c>
      <c r="AA283" s="443">
        <v>2911</v>
      </c>
    </row>
    <row r="284" spans="1:27" s="316" customFormat="1" ht="15" customHeight="1">
      <c r="A284" s="436" t="s">
        <v>2889</v>
      </c>
      <c r="B284" s="439" t="s">
        <v>2890</v>
      </c>
      <c r="C284" s="434">
        <v>4483</v>
      </c>
      <c r="D284" s="294"/>
      <c r="E284" s="440"/>
      <c r="F284" s="441"/>
      <c r="G284" s="201" t="s">
        <v>2891</v>
      </c>
      <c r="H284" s="442" t="s">
        <v>2732</v>
      </c>
      <c r="I284" s="3"/>
      <c r="J284" s="203"/>
      <c r="K284" s="204">
        <v>43964</v>
      </c>
      <c r="L284" s="205" t="s">
        <v>2498</v>
      </c>
      <c r="M284" s="205">
        <v>4</v>
      </c>
      <c r="N284" s="206" t="s">
        <v>2499</v>
      </c>
      <c r="O284" s="205">
        <v>96</v>
      </c>
      <c r="P284" s="205">
        <v>8</v>
      </c>
      <c r="Q284" s="205">
        <v>810007803814</v>
      </c>
      <c r="R284" s="205">
        <v>17</v>
      </c>
      <c r="S284" s="205">
        <v>13</v>
      </c>
      <c r="T284" s="205">
        <v>4</v>
      </c>
      <c r="U284" s="205" t="s">
        <v>2733</v>
      </c>
      <c r="V284" s="205" t="s">
        <v>2501</v>
      </c>
      <c r="W284" s="205" t="s">
        <v>2502</v>
      </c>
      <c r="X284" s="207" t="s">
        <v>2500</v>
      </c>
      <c r="Y284" s="205" t="s">
        <v>2503</v>
      </c>
      <c r="Z284" s="205" t="s">
        <v>2498</v>
      </c>
      <c r="AA284" s="443">
        <v>3799</v>
      </c>
    </row>
    <row r="285" spans="1:27">
      <c r="A285" s="436" t="s">
        <v>2889</v>
      </c>
      <c r="B285" s="444" t="s">
        <v>134</v>
      </c>
      <c r="C285" s="434">
        <v>3435</v>
      </c>
      <c r="D285" s="294"/>
      <c r="E285" s="294"/>
      <c r="F285" s="200"/>
      <c r="G285" s="41" t="s">
        <v>135</v>
      </c>
      <c r="H285" s="445" t="s">
        <v>2732</v>
      </c>
      <c r="J285" s="446"/>
      <c r="K285" s="205">
        <v>43964</v>
      </c>
      <c r="L285" s="205" t="s">
        <v>2498</v>
      </c>
      <c r="M285" s="206">
        <v>4</v>
      </c>
      <c r="N285" s="205" t="s">
        <v>2499</v>
      </c>
      <c r="O285" s="205">
        <v>96</v>
      </c>
      <c r="P285" s="205">
        <v>8</v>
      </c>
      <c r="Q285" s="205">
        <v>810007803746</v>
      </c>
      <c r="R285" s="205">
        <v>17</v>
      </c>
      <c r="S285" s="205">
        <v>13</v>
      </c>
      <c r="T285" s="205">
        <v>4</v>
      </c>
      <c r="U285" s="205" t="s">
        <v>2733</v>
      </c>
      <c r="V285" s="205" t="s">
        <v>2501</v>
      </c>
      <c r="W285" s="207" t="s">
        <v>2502</v>
      </c>
      <c r="X285" s="205" t="s">
        <v>2500</v>
      </c>
      <c r="Y285" s="205" t="s">
        <v>2503</v>
      </c>
      <c r="Z285" s="437" t="s">
        <v>2498</v>
      </c>
      <c r="AA285" s="264">
        <v>2911</v>
      </c>
    </row>
    <row r="286" spans="1:27">
      <c r="A286" s="264" t="s">
        <v>2892</v>
      </c>
      <c r="B286" s="433"/>
      <c r="C286" s="434"/>
      <c r="D286" s="294"/>
      <c r="E286" s="294"/>
      <c r="F286" s="200"/>
      <c r="G286" s="435"/>
      <c r="H286" s="264"/>
      <c r="J286" s="293"/>
      <c r="K286" s="294"/>
      <c r="L286" s="294"/>
      <c r="M286" s="294"/>
      <c r="N286" s="294"/>
      <c r="O286" s="294"/>
      <c r="P286" s="294"/>
      <c r="Q286" s="294"/>
      <c r="R286" s="294"/>
      <c r="S286" s="294"/>
      <c r="T286" s="270"/>
      <c r="U286" s="264"/>
      <c r="V286" s="270"/>
      <c r="W286" s="264"/>
      <c r="X286" s="264"/>
      <c r="Y286" s="264"/>
      <c r="Z286" s="264"/>
      <c r="AA286" s="264"/>
    </row>
    <row r="287" spans="1:27">
      <c r="A287" s="264" t="s">
        <v>2892</v>
      </c>
      <c r="B287" s="433" t="s">
        <v>2893</v>
      </c>
      <c r="C287" s="434">
        <v>872</v>
      </c>
      <c r="D287" s="294"/>
      <c r="E287" s="294"/>
      <c r="F287" s="200"/>
      <c r="G287" s="264" t="s">
        <v>2894</v>
      </c>
      <c r="H287" s="293"/>
      <c r="J287" s="294"/>
      <c r="K287" s="294"/>
      <c r="L287" s="294"/>
      <c r="M287" s="294"/>
      <c r="N287" s="294"/>
      <c r="O287" s="294"/>
      <c r="P287" s="294"/>
      <c r="Q287" s="294"/>
      <c r="R287" s="294"/>
      <c r="S287" s="270"/>
      <c r="T287" s="264"/>
      <c r="U287" s="270"/>
      <c r="V287" s="264"/>
      <c r="W287" s="264"/>
      <c r="X287" s="264"/>
      <c r="Y287" s="264"/>
      <c r="Z287" s="264"/>
      <c r="AA287" s="264"/>
    </row>
    <row r="288" spans="1:27">
      <c r="A288" s="264" t="s">
        <v>2892</v>
      </c>
      <c r="B288" s="433" t="s">
        <v>2895</v>
      </c>
      <c r="C288" s="434">
        <v>1155</v>
      </c>
      <c r="D288" s="294"/>
      <c r="E288" s="294"/>
      <c r="F288" s="200"/>
      <c r="G288" s="264" t="s">
        <v>2896</v>
      </c>
      <c r="H288" s="293"/>
      <c r="J288" s="294"/>
      <c r="K288" s="294"/>
      <c r="L288" s="294"/>
      <c r="M288" s="294"/>
      <c r="N288" s="294"/>
      <c r="O288" s="294"/>
      <c r="P288" s="294"/>
      <c r="Q288" s="294"/>
      <c r="R288" s="294"/>
      <c r="S288" s="270"/>
      <c r="T288" s="264"/>
      <c r="U288" s="270"/>
      <c r="V288" s="264"/>
      <c r="W288" s="264"/>
      <c r="X288" s="264"/>
      <c r="Y288" s="264"/>
      <c r="Z288" s="264"/>
      <c r="AA288" s="264"/>
    </row>
    <row r="289" spans="1:27">
      <c r="A289" s="264" t="s">
        <v>2892</v>
      </c>
      <c r="B289" s="433" t="s">
        <v>2897</v>
      </c>
      <c r="C289" s="434">
        <v>1438</v>
      </c>
      <c r="D289" s="294"/>
      <c r="E289" s="294"/>
      <c r="F289" s="200"/>
      <c r="G289" s="264" t="s">
        <v>2898</v>
      </c>
      <c r="H289" s="293"/>
      <c r="J289" s="294"/>
      <c r="K289" s="294"/>
      <c r="L289" s="294"/>
      <c r="M289" s="294"/>
      <c r="N289" s="294"/>
      <c r="O289" s="294"/>
      <c r="P289" s="294"/>
      <c r="Q289" s="294"/>
      <c r="R289" s="294"/>
      <c r="S289" s="270"/>
      <c r="T289" s="264"/>
      <c r="U289" s="270"/>
      <c r="V289" s="264"/>
      <c r="W289" s="264"/>
      <c r="X289" s="264"/>
      <c r="Y289" s="264"/>
      <c r="Z289" s="264"/>
      <c r="AA289" s="264"/>
    </row>
    <row r="290" spans="1:27">
      <c r="A290" s="264" t="s">
        <v>2892</v>
      </c>
      <c r="B290" s="439" t="s">
        <v>2899</v>
      </c>
      <c r="C290" s="198">
        <v>801</v>
      </c>
      <c r="D290" s="294"/>
      <c r="E290" s="440"/>
      <c r="F290" s="447"/>
      <c r="G290" s="439" t="s">
        <v>2900</v>
      </c>
      <c r="H290" s="294"/>
      <c r="J290" s="294"/>
      <c r="K290" s="294"/>
      <c r="L290" s="294"/>
      <c r="M290" s="294"/>
      <c r="N290" s="294"/>
      <c r="O290" s="294"/>
      <c r="P290" s="294"/>
      <c r="Q290" s="294"/>
      <c r="R290" s="270"/>
      <c r="S290" s="264"/>
      <c r="T290" s="270"/>
      <c r="U290" s="264"/>
      <c r="V290" s="264"/>
      <c r="W290" s="264"/>
      <c r="X290" s="264"/>
      <c r="Y290" s="264"/>
      <c r="Z290" s="264"/>
      <c r="AA290" s="264"/>
    </row>
    <row r="291" spans="1:27">
      <c r="A291" s="264" t="s">
        <v>2892</v>
      </c>
      <c r="B291" s="439" t="s">
        <v>2901</v>
      </c>
      <c r="C291" s="198">
        <v>943</v>
      </c>
      <c r="D291" s="294"/>
      <c r="E291" s="440"/>
      <c r="F291" s="447"/>
      <c r="G291" s="439" t="s">
        <v>2902</v>
      </c>
      <c r="H291" s="294"/>
      <c r="J291" s="294"/>
      <c r="K291" s="294"/>
      <c r="L291" s="294"/>
      <c r="M291" s="294"/>
      <c r="N291" s="294"/>
      <c r="O291" s="294"/>
      <c r="P291" s="294"/>
      <c r="Q291" s="294"/>
      <c r="R291" s="270"/>
      <c r="S291" s="264"/>
      <c r="T291" s="270"/>
      <c r="U291" s="264"/>
      <c r="V291" s="264"/>
      <c r="W291" s="264"/>
      <c r="X291" s="264"/>
      <c r="Y291" s="264"/>
      <c r="Z291" s="264"/>
      <c r="AA291" s="264"/>
    </row>
    <row r="292" spans="1:27">
      <c r="A292" s="264" t="s">
        <v>2892</v>
      </c>
      <c r="B292" s="439" t="s">
        <v>2903</v>
      </c>
      <c r="C292" s="198">
        <v>1084</v>
      </c>
      <c r="D292" s="294"/>
      <c r="E292" s="440"/>
      <c r="F292" s="447"/>
      <c r="G292" s="439" t="s">
        <v>2904</v>
      </c>
      <c r="H292" s="294"/>
      <c r="J292" s="294"/>
      <c r="K292" s="294"/>
      <c r="L292" s="294"/>
      <c r="M292" s="294"/>
      <c r="N292" s="294"/>
      <c r="O292" s="294"/>
      <c r="P292" s="294"/>
      <c r="Q292" s="294"/>
      <c r="R292" s="270"/>
      <c r="S292" s="264"/>
      <c r="T292" s="270"/>
      <c r="U292" s="264"/>
      <c r="V292" s="264"/>
      <c r="W292" s="264"/>
      <c r="X292" s="264"/>
      <c r="Y292" s="264"/>
      <c r="Z292" s="264"/>
      <c r="AA292" s="264"/>
    </row>
    <row r="293" spans="1:27">
      <c r="A293" s="423"/>
      <c r="B293" s="82" t="s">
        <v>2905</v>
      </c>
      <c r="C293" s="424"/>
      <c r="D293" s="294"/>
      <c r="E293" s="289"/>
      <c r="F293" s="425"/>
      <c r="G293" s="426" t="s">
        <v>2906</v>
      </c>
      <c r="H293" s="82"/>
      <c r="J293" s="292"/>
      <c r="K293" s="289"/>
      <c r="L293" s="289"/>
      <c r="M293" s="289"/>
      <c r="N293" s="289"/>
      <c r="O293" s="289"/>
      <c r="P293" s="289"/>
      <c r="Q293" s="289"/>
      <c r="R293" s="289"/>
      <c r="S293" s="289"/>
      <c r="T293" s="290"/>
      <c r="U293" s="82"/>
      <c r="V293" s="290"/>
      <c r="W293" s="82"/>
      <c r="X293" s="82"/>
      <c r="Y293" s="82"/>
      <c r="Z293" s="82"/>
      <c r="AA293" s="82"/>
    </row>
    <row r="294" spans="1:27">
      <c r="A294" s="448"/>
      <c r="B294" s="449" t="s">
        <v>2907</v>
      </c>
      <c r="C294" s="450">
        <v>699</v>
      </c>
      <c r="D294" s="451"/>
      <c r="E294" s="452"/>
      <c r="F294" s="453"/>
      <c r="G294" s="454" t="s">
        <v>2908</v>
      </c>
      <c r="H294" s="81"/>
      <c r="J294" s="292"/>
      <c r="K294" s="289"/>
      <c r="L294" s="289"/>
      <c r="M294" s="289"/>
      <c r="N294" s="289"/>
      <c r="O294" s="289"/>
      <c r="P294" s="289"/>
      <c r="Q294" s="289"/>
      <c r="R294" s="289"/>
      <c r="S294" s="289"/>
      <c r="T294" s="290"/>
      <c r="U294" s="82"/>
      <c r="V294" s="290"/>
      <c r="W294" s="82"/>
      <c r="X294" s="82"/>
      <c r="Y294" s="82"/>
      <c r="Z294" s="82"/>
      <c r="AA294" s="82"/>
    </row>
    <row r="295" spans="1:27">
      <c r="A295" s="448"/>
      <c r="B295" s="449" t="s">
        <v>2909</v>
      </c>
      <c r="C295" s="450">
        <v>1163</v>
      </c>
      <c r="D295" s="451"/>
      <c r="E295" s="452"/>
      <c r="F295" s="453"/>
      <c r="G295" s="454" t="s">
        <v>2910</v>
      </c>
      <c r="H295" s="81"/>
      <c r="J295" s="292"/>
      <c r="K295" s="289"/>
      <c r="L295" s="289"/>
      <c r="M295" s="289"/>
      <c r="N295" s="289"/>
      <c r="O295" s="289"/>
      <c r="P295" s="289"/>
      <c r="Q295" s="289"/>
      <c r="R295" s="289"/>
      <c r="S295" s="289"/>
      <c r="T295" s="290"/>
      <c r="U295" s="82"/>
      <c r="V295" s="290"/>
      <c r="W295" s="82"/>
      <c r="X295" s="82"/>
      <c r="Y295" s="82"/>
      <c r="Z295" s="82"/>
      <c r="AA295" s="82"/>
    </row>
    <row r="296" spans="1:27">
      <c r="A296" s="455" t="s">
        <v>640</v>
      </c>
      <c r="B296" s="456"/>
      <c r="C296" s="456"/>
      <c r="D296" s="456"/>
      <c r="E296" s="456"/>
      <c r="F296" s="456"/>
      <c r="G296" s="456"/>
      <c r="H296" s="457"/>
      <c r="J296" s="292"/>
      <c r="K296" s="289"/>
      <c r="L296" s="289"/>
      <c r="M296" s="289"/>
      <c r="N296" s="289"/>
      <c r="O296" s="289"/>
      <c r="P296" s="289"/>
      <c r="Q296" s="289"/>
      <c r="R296" s="289"/>
      <c r="S296" s="289"/>
      <c r="T296" s="290"/>
      <c r="U296" s="82"/>
      <c r="V296" s="290"/>
      <c r="W296" s="82"/>
      <c r="X296" s="82"/>
      <c r="Y296" s="82"/>
      <c r="Z296" s="82"/>
      <c r="AA296" s="82"/>
    </row>
    <row r="297" spans="1:27" s="316" customFormat="1" ht="18" customHeight="1">
      <c r="A297" s="458" t="s">
        <v>2911</v>
      </c>
      <c r="B297" s="459" t="s">
        <v>2912</v>
      </c>
      <c r="C297" s="283">
        <v>725</v>
      </c>
      <c r="D297" s="284" t="s">
        <v>2651</v>
      </c>
      <c r="E297" s="284"/>
      <c r="F297" s="285"/>
      <c r="G297" s="286" t="s">
        <v>2913</v>
      </c>
      <c r="H297" s="460" t="s">
        <v>2599</v>
      </c>
      <c r="I297" s="3"/>
      <c r="J297" s="461"/>
      <c r="K297" s="462">
        <v>43739</v>
      </c>
      <c r="L297" s="250" t="s">
        <v>2498</v>
      </c>
      <c r="M297" s="250">
        <v>10</v>
      </c>
      <c r="N297" s="463" t="s">
        <v>2499</v>
      </c>
      <c r="O297" s="250">
        <v>400</v>
      </c>
      <c r="P297" s="250">
        <v>2</v>
      </c>
      <c r="Q297" s="250">
        <v>810007801704</v>
      </c>
      <c r="R297" s="250">
        <v>8.82</v>
      </c>
      <c r="S297" s="250">
        <v>7.28</v>
      </c>
      <c r="T297" s="250">
        <v>2.17</v>
      </c>
      <c r="U297" s="250" t="s">
        <v>2500</v>
      </c>
      <c r="V297" s="250" t="s">
        <v>2501</v>
      </c>
      <c r="W297" s="250" t="s">
        <v>2502</v>
      </c>
      <c r="X297" s="464" t="s">
        <v>2500</v>
      </c>
      <c r="Y297" s="250" t="s">
        <v>2503</v>
      </c>
      <c r="Z297" s="250" t="s">
        <v>2498</v>
      </c>
      <c r="AA297" s="465">
        <v>509</v>
      </c>
    </row>
    <row r="298" spans="1:27" ht="15.75">
      <c r="A298" s="458" t="s">
        <v>2914</v>
      </c>
      <c r="B298" s="529" t="s">
        <v>2915</v>
      </c>
      <c r="C298" s="530">
        <v>765</v>
      </c>
      <c r="D298" s="289"/>
      <c r="E298" s="289"/>
      <c r="F298" s="425"/>
      <c r="G298" s="531" t="s">
        <v>2916</v>
      </c>
      <c r="H298" s="82"/>
      <c r="J298" s="292"/>
      <c r="K298" s="289"/>
      <c r="L298" s="289"/>
      <c r="M298" s="289"/>
      <c r="N298" s="289"/>
      <c r="O298" s="289"/>
      <c r="P298" s="289"/>
      <c r="Q298" s="289"/>
      <c r="R298" s="289"/>
      <c r="S298" s="289"/>
      <c r="T298" s="290"/>
      <c r="U298" s="82"/>
      <c r="V298" s="290"/>
      <c r="W298" s="82"/>
      <c r="X298" s="82"/>
      <c r="Y298" s="82"/>
      <c r="Z298" s="82"/>
      <c r="AA298" s="82"/>
    </row>
    <row r="299" spans="1:27" ht="15.75">
      <c r="A299" s="458" t="s">
        <v>2914</v>
      </c>
      <c r="B299" s="529" t="s">
        <v>2917</v>
      </c>
      <c r="C299" s="532">
        <v>965</v>
      </c>
      <c r="D299" s="467"/>
      <c r="E299" s="467"/>
      <c r="F299" s="468"/>
      <c r="G299" s="531" t="s">
        <v>2918</v>
      </c>
      <c r="H299" s="82"/>
      <c r="J299" s="292"/>
      <c r="K299" s="289"/>
      <c r="L299" s="289"/>
      <c r="M299" s="289"/>
      <c r="N299" s="289"/>
      <c r="O299" s="289"/>
      <c r="P299" s="289"/>
      <c r="Q299" s="289"/>
      <c r="R299" s="289"/>
      <c r="S299" s="289"/>
      <c r="T299" s="290"/>
      <c r="U299" s="82"/>
      <c r="V299" s="290"/>
      <c r="W299" s="82"/>
      <c r="X299" s="82"/>
      <c r="Y299" s="82"/>
      <c r="Z299" s="82"/>
      <c r="AA299" s="82"/>
    </row>
    <row r="300" spans="1:27" s="589" customFormat="1" ht="15.75">
      <c r="A300" s="586" t="s">
        <v>2914</v>
      </c>
      <c r="B300" s="594" t="s">
        <v>2919</v>
      </c>
      <c r="C300" s="595">
        <v>765</v>
      </c>
      <c r="D300" s="592"/>
      <c r="E300" s="592"/>
      <c r="F300" s="593"/>
      <c r="G300" s="596" t="s">
        <v>2920</v>
      </c>
      <c r="H300" s="588"/>
      <c r="J300" s="590"/>
      <c r="K300" s="587"/>
      <c r="L300" s="587"/>
      <c r="M300" s="587"/>
      <c r="N300" s="587"/>
      <c r="O300" s="587"/>
      <c r="P300" s="587"/>
      <c r="Q300" s="587"/>
      <c r="R300" s="587"/>
      <c r="S300" s="587"/>
      <c r="T300" s="591"/>
      <c r="U300" s="588"/>
      <c r="V300" s="591"/>
      <c r="W300" s="588"/>
      <c r="X300" s="588"/>
      <c r="Y300" s="588"/>
      <c r="Z300" s="588"/>
      <c r="AA300" s="588"/>
    </row>
    <row r="301" spans="1:27" ht="15.75">
      <c r="A301" s="458"/>
      <c r="B301" s="594" t="s">
        <v>2921</v>
      </c>
      <c r="C301" s="595">
        <v>765</v>
      </c>
      <c r="D301" s="467"/>
      <c r="E301" s="467"/>
      <c r="F301" s="468"/>
      <c r="G301" s="596" t="s">
        <v>2922</v>
      </c>
      <c r="H301" s="82"/>
      <c r="J301" s="292"/>
      <c r="K301" s="289"/>
      <c r="L301" s="289"/>
      <c r="M301" s="289"/>
      <c r="N301" s="289"/>
      <c r="O301" s="289"/>
      <c r="P301" s="289"/>
      <c r="Q301" s="289"/>
      <c r="R301" s="289"/>
      <c r="S301" s="289"/>
      <c r="T301" s="290"/>
      <c r="U301" s="82"/>
      <c r="V301" s="290"/>
      <c r="W301" s="82"/>
      <c r="X301" s="82"/>
      <c r="Y301" s="82"/>
      <c r="Z301" s="82"/>
      <c r="AA301" s="82"/>
    </row>
    <row r="302" spans="1:27" ht="15.75">
      <c r="A302" s="458"/>
      <c r="B302" s="527"/>
      <c r="C302" s="466"/>
      <c r="D302" s="467"/>
      <c r="E302" s="467"/>
      <c r="F302" s="468"/>
      <c r="G302" s="426"/>
      <c r="H302" s="82"/>
      <c r="J302" s="292"/>
      <c r="K302" s="289"/>
      <c r="L302" s="289"/>
      <c r="M302" s="289"/>
      <c r="N302" s="289"/>
      <c r="O302" s="289"/>
      <c r="P302" s="289"/>
      <c r="Q302" s="289"/>
      <c r="R302" s="289"/>
      <c r="S302" s="289"/>
      <c r="T302" s="290"/>
      <c r="U302" s="82"/>
      <c r="V302" s="290"/>
      <c r="W302" s="82"/>
      <c r="X302" s="82"/>
      <c r="Y302" s="82"/>
      <c r="Z302" s="82"/>
      <c r="AA302" s="82"/>
    </row>
    <row r="303" spans="1:27" s="316" customFormat="1" ht="18" customHeight="1">
      <c r="A303" s="469"/>
      <c r="B303" s="470" t="s">
        <v>2923</v>
      </c>
      <c r="C303" s="471">
        <v>3099</v>
      </c>
      <c r="D303" s="472" t="s">
        <v>2414</v>
      </c>
      <c r="E303" s="472"/>
      <c r="F303" s="136"/>
      <c r="G303" s="473" t="s">
        <v>2924</v>
      </c>
      <c r="H303" s="474"/>
      <c r="I303" s="3"/>
      <c r="J303" s="461"/>
      <c r="K303" s="475">
        <v>44333</v>
      </c>
      <c r="L303" s="476"/>
      <c r="M303" s="476"/>
      <c r="N303" s="477"/>
      <c r="O303" s="476"/>
      <c r="P303" s="476"/>
      <c r="Q303" s="476">
        <v>810007806846</v>
      </c>
      <c r="R303" s="476"/>
      <c r="S303" s="476"/>
      <c r="T303" s="476"/>
      <c r="U303" s="476"/>
      <c r="V303" s="476"/>
      <c r="W303" s="476"/>
      <c r="X303" s="478"/>
      <c r="Y303" s="476"/>
      <c r="Z303" s="476"/>
      <c r="AA303" s="479"/>
    </row>
    <row r="304" spans="1:27" s="316" customFormat="1" ht="18" customHeight="1">
      <c r="A304" s="423"/>
      <c r="B304" s="470" t="s">
        <v>2925</v>
      </c>
      <c r="C304" s="471">
        <v>4015</v>
      </c>
      <c r="D304" s="472" t="s">
        <v>2414</v>
      </c>
      <c r="E304" s="472"/>
      <c r="F304" s="136"/>
      <c r="G304" s="473" t="s">
        <v>2926</v>
      </c>
      <c r="H304" s="474"/>
      <c r="I304" s="3"/>
      <c r="J304" s="461"/>
      <c r="K304" s="475">
        <v>44333</v>
      </c>
      <c r="L304" s="476"/>
      <c r="M304" s="476"/>
      <c r="N304" s="477"/>
      <c r="O304" s="476"/>
      <c r="P304" s="476"/>
      <c r="Q304" s="476">
        <v>810007806853</v>
      </c>
      <c r="R304" s="476"/>
      <c r="S304" s="476"/>
      <c r="T304" s="476"/>
      <c r="U304" s="476"/>
      <c r="V304" s="476"/>
      <c r="W304" s="476"/>
      <c r="X304" s="478"/>
      <c r="Y304" s="476"/>
      <c r="Z304" s="476"/>
      <c r="AA304" s="479"/>
    </row>
    <row r="305" spans="1:42">
      <c r="A305" s="480" t="s">
        <v>2927</v>
      </c>
      <c r="B305" s="73"/>
      <c r="C305" s="424" t="s">
        <v>2928</v>
      </c>
      <c r="D305" s="289"/>
      <c r="E305" s="289"/>
      <c r="F305" s="425"/>
      <c r="G305" s="426"/>
      <c r="H305" s="82"/>
      <c r="J305" s="292"/>
      <c r="K305" s="289"/>
      <c r="L305" s="289"/>
      <c r="M305" s="289"/>
      <c r="N305" s="289"/>
      <c r="O305" s="289"/>
      <c r="P305" s="289"/>
      <c r="Q305" s="289"/>
      <c r="R305" s="289"/>
      <c r="S305" s="289"/>
      <c r="T305" s="290"/>
      <c r="U305" s="82"/>
      <c r="V305" s="290"/>
      <c r="W305" s="82"/>
      <c r="X305" s="82"/>
      <c r="Y305" s="82"/>
      <c r="Z305" s="82"/>
      <c r="AA305" s="82"/>
    </row>
    <row r="306" spans="1:42">
      <c r="A306" s="480"/>
      <c r="B306" s="481" t="s">
        <v>2929</v>
      </c>
      <c r="C306" s="482">
        <v>210</v>
      </c>
      <c r="D306" s="483" t="s">
        <v>2666</v>
      </c>
      <c r="E306" s="483"/>
      <c r="F306" s="484"/>
      <c r="G306" s="485" t="s">
        <v>2930</v>
      </c>
      <c r="H306" s="486" t="s">
        <v>2599</v>
      </c>
      <c r="J306" s="487"/>
      <c r="K306" s="488" t="s">
        <v>2321</v>
      </c>
      <c r="L306" s="489"/>
      <c r="M306" s="490">
        <v>44055</v>
      </c>
      <c r="N306" s="165" t="s">
        <v>2498</v>
      </c>
      <c r="O306" s="165">
        <v>5</v>
      </c>
      <c r="P306" s="491" t="s">
        <v>2499</v>
      </c>
      <c r="Q306" s="165">
        <v>90</v>
      </c>
      <c r="R306" s="492">
        <v>3.5</v>
      </c>
      <c r="S306" s="165">
        <v>810007804613</v>
      </c>
      <c r="T306" s="492">
        <v>13</v>
      </c>
      <c r="U306" s="492">
        <v>14</v>
      </c>
      <c r="V306" s="492">
        <v>4</v>
      </c>
      <c r="W306" s="165" t="s">
        <v>2500</v>
      </c>
      <c r="X306" s="165" t="s">
        <v>2501</v>
      </c>
      <c r="Y306" s="165" t="s">
        <v>2502</v>
      </c>
      <c r="Z306" s="493" t="s">
        <v>2500</v>
      </c>
      <c r="AA306" s="165" t="s">
        <v>2503</v>
      </c>
    </row>
    <row r="307" spans="1:42">
      <c r="A307" s="480"/>
      <c r="B307" s="481" t="s">
        <v>2931</v>
      </c>
      <c r="C307" s="482">
        <v>287.48</v>
      </c>
      <c r="D307" s="483" t="s">
        <v>2666</v>
      </c>
      <c r="E307" s="483"/>
      <c r="F307" s="484"/>
      <c r="G307" s="485" t="s">
        <v>2932</v>
      </c>
      <c r="H307" s="486" t="s">
        <v>2599</v>
      </c>
      <c r="J307" s="487"/>
      <c r="K307" s="488" t="s">
        <v>2321</v>
      </c>
      <c r="L307" s="489"/>
      <c r="M307" s="490">
        <v>44055</v>
      </c>
      <c r="N307" s="165" t="s">
        <v>2498</v>
      </c>
      <c r="O307" s="165">
        <v>5</v>
      </c>
      <c r="P307" s="491" t="s">
        <v>2499</v>
      </c>
      <c r="Q307" s="165">
        <v>90</v>
      </c>
      <c r="R307" s="492">
        <v>3.5</v>
      </c>
      <c r="S307" s="165">
        <v>810007804620</v>
      </c>
      <c r="T307" s="492">
        <v>13</v>
      </c>
      <c r="U307" s="492">
        <v>14</v>
      </c>
      <c r="V307" s="492">
        <v>4</v>
      </c>
      <c r="W307" s="165" t="s">
        <v>2500</v>
      </c>
      <c r="X307" s="165" t="s">
        <v>2501</v>
      </c>
      <c r="Y307" s="165" t="s">
        <v>2502</v>
      </c>
      <c r="Z307" s="493" t="s">
        <v>2500</v>
      </c>
      <c r="AA307" s="165" t="s">
        <v>2503</v>
      </c>
    </row>
    <row r="308" spans="1:42">
      <c r="A308" s="484"/>
      <c r="B308" s="481" t="s">
        <v>2933</v>
      </c>
      <c r="C308" s="482">
        <v>320</v>
      </c>
      <c r="D308" s="483" t="s">
        <v>2666</v>
      </c>
      <c r="E308" s="483"/>
      <c r="F308" s="484"/>
      <c r="G308" s="485" t="s">
        <v>2934</v>
      </c>
      <c r="H308" s="486"/>
      <c r="J308" s="487"/>
      <c r="K308" s="488"/>
      <c r="L308" s="489"/>
      <c r="M308" s="490"/>
      <c r="N308" s="165"/>
      <c r="O308" s="165"/>
      <c r="P308" s="491"/>
      <c r="Q308" s="165"/>
      <c r="R308" s="492"/>
      <c r="S308" s="165"/>
      <c r="T308" s="492"/>
      <c r="U308" s="492"/>
      <c r="V308" s="492"/>
      <c r="W308" s="165"/>
      <c r="X308" s="165"/>
      <c r="Y308" s="165"/>
      <c r="Z308" s="493"/>
      <c r="AA308" s="165"/>
    </row>
    <row r="309" spans="1:42">
      <c r="A309" s="423"/>
      <c r="B309" s="494" t="s">
        <v>2935</v>
      </c>
      <c r="C309" s="495">
        <v>15000</v>
      </c>
      <c r="D309" s="496" t="s">
        <v>2936</v>
      </c>
      <c r="E309" s="496"/>
      <c r="F309" s="497"/>
      <c r="G309" s="494" t="s">
        <v>2937</v>
      </c>
      <c r="H309" s="82"/>
      <c r="J309" s="230"/>
      <c r="K309" s="82"/>
      <c r="L309" s="82"/>
      <c r="M309" s="82"/>
      <c r="N309" s="82"/>
      <c r="O309" s="82"/>
      <c r="P309" s="82"/>
      <c r="Q309" s="82"/>
      <c r="R309" s="82"/>
      <c r="S309" s="82"/>
      <c r="T309" s="82"/>
      <c r="U309" s="82"/>
      <c r="V309" s="82"/>
      <c r="W309" s="82"/>
      <c r="X309" s="82"/>
      <c r="Y309" s="82"/>
      <c r="Z309" s="82"/>
      <c r="AA309" s="82"/>
    </row>
    <row r="310" spans="1:42">
      <c r="A310" s="423"/>
      <c r="B310" s="494" t="s">
        <v>2938</v>
      </c>
      <c r="C310" s="495">
        <v>5000</v>
      </c>
      <c r="D310" s="496" t="s">
        <v>2936</v>
      </c>
      <c r="E310" s="496"/>
      <c r="F310" s="497"/>
      <c r="G310" s="494" t="s">
        <v>2939</v>
      </c>
      <c r="H310" s="82"/>
      <c r="J310" s="230"/>
      <c r="K310" s="82"/>
      <c r="L310" s="82"/>
      <c r="M310" s="82"/>
      <c r="N310" s="82"/>
      <c r="O310" s="82"/>
      <c r="P310" s="82"/>
      <c r="Q310" s="82"/>
      <c r="R310" s="82"/>
      <c r="S310" s="82"/>
      <c r="T310" s="82"/>
      <c r="U310" s="82"/>
      <c r="V310" s="82"/>
      <c r="W310" s="82"/>
      <c r="X310" s="82"/>
      <c r="Y310" s="82"/>
      <c r="Z310" s="82"/>
      <c r="AA310" s="82"/>
    </row>
    <row r="311" spans="1:42">
      <c r="A311" s="784" t="s">
        <v>2940</v>
      </c>
      <c r="B311" s="535" t="s">
        <v>2941</v>
      </c>
      <c r="C311" s="536">
        <v>2205</v>
      </c>
      <c r="D311" s="537"/>
      <c r="E311" s="538"/>
      <c r="F311" s="539"/>
      <c r="G311" s="540" t="s">
        <v>494</v>
      </c>
      <c r="H311" s="541" t="s">
        <v>2700</v>
      </c>
      <c r="J311" s="555"/>
      <c r="K311" s="556">
        <v>43929</v>
      </c>
      <c r="L311" s="557"/>
      <c r="M311" s="558" t="s">
        <v>2498</v>
      </c>
      <c r="N311" s="558">
        <v>10</v>
      </c>
      <c r="O311" s="559" t="s">
        <v>2499</v>
      </c>
      <c r="P311" s="558">
        <v>160</v>
      </c>
      <c r="Q311" s="558">
        <v>2</v>
      </c>
      <c r="R311" s="558">
        <v>810007800868</v>
      </c>
      <c r="S311" s="558">
        <v>12</v>
      </c>
      <c r="T311" s="558">
        <v>10</v>
      </c>
      <c r="U311" s="558">
        <v>4</v>
      </c>
      <c r="V311" s="558" t="s">
        <v>2501</v>
      </c>
      <c r="W311" s="558" t="s">
        <v>2502</v>
      </c>
      <c r="X311" s="560" t="s">
        <v>2500</v>
      </c>
      <c r="Y311" s="558" t="s">
        <v>2503</v>
      </c>
      <c r="Z311" s="561" t="s">
        <v>2498</v>
      </c>
      <c r="AA311" s="562">
        <v>1869</v>
      </c>
      <c r="AB311" s="316"/>
      <c r="AC311" s="316"/>
      <c r="AD311" s="316"/>
      <c r="AE311" s="316"/>
      <c r="AF311" s="316"/>
      <c r="AG311" s="316"/>
      <c r="AH311" s="316"/>
      <c r="AI311" s="316"/>
      <c r="AJ311" s="316"/>
      <c r="AK311" s="316"/>
      <c r="AL311" s="316"/>
      <c r="AM311" s="316"/>
      <c r="AN311" s="316"/>
      <c r="AO311" s="316"/>
      <c r="AP311" s="316"/>
    </row>
    <row r="312" spans="1:42" s="316" customFormat="1" ht="18" customHeight="1">
      <c r="A312" s="784"/>
      <c r="B312" s="535" t="s">
        <v>2942</v>
      </c>
      <c r="C312" s="536">
        <v>1473</v>
      </c>
      <c r="D312" s="537"/>
      <c r="E312" s="538"/>
      <c r="F312" s="539"/>
      <c r="G312" s="540" t="s">
        <v>506</v>
      </c>
      <c r="H312" s="541" t="s">
        <v>2700</v>
      </c>
      <c r="I312" s="3"/>
      <c r="J312" s="555"/>
      <c r="K312" s="556">
        <v>43929</v>
      </c>
      <c r="L312" s="557"/>
      <c r="M312" s="558" t="s">
        <v>2498</v>
      </c>
      <c r="N312" s="558">
        <v>10</v>
      </c>
      <c r="O312" s="559" t="s">
        <v>2499</v>
      </c>
      <c r="P312" s="558">
        <v>400</v>
      </c>
      <c r="Q312" s="558">
        <v>2</v>
      </c>
      <c r="R312" s="558">
        <v>810007800967</v>
      </c>
      <c r="S312" s="558">
        <v>10</v>
      </c>
      <c r="T312" s="558">
        <v>7</v>
      </c>
      <c r="U312" s="558">
        <v>2.5</v>
      </c>
      <c r="V312" s="558" t="s">
        <v>2501</v>
      </c>
      <c r="W312" s="558" t="s">
        <v>2502</v>
      </c>
      <c r="X312" s="560" t="s">
        <v>2500</v>
      </c>
      <c r="Y312" s="558" t="s">
        <v>2503</v>
      </c>
      <c r="Z312" s="561" t="s">
        <v>2498</v>
      </c>
      <c r="AA312" s="562">
        <v>1248</v>
      </c>
    </row>
    <row r="313" spans="1:42">
      <c r="A313" s="784"/>
      <c r="B313" s="542" t="s">
        <v>2943</v>
      </c>
      <c r="C313" s="536">
        <v>580</v>
      </c>
      <c r="D313" s="543"/>
      <c r="E313" s="543"/>
      <c r="F313" s="544"/>
      <c r="G313" s="540" t="s">
        <v>642</v>
      </c>
      <c r="H313" s="545" t="s">
        <v>2599</v>
      </c>
      <c r="J313" s="555"/>
      <c r="K313" s="556">
        <v>43929</v>
      </c>
      <c r="L313" s="557"/>
      <c r="M313" s="558" t="s">
        <v>2498</v>
      </c>
      <c r="N313" s="558">
        <v>10</v>
      </c>
      <c r="O313" s="559" t="s">
        <v>2499</v>
      </c>
      <c r="P313" s="558">
        <v>400</v>
      </c>
      <c r="Q313" s="558">
        <v>2</v>
      </c>
      <c r="R313" s="558">
        <v>810007801704</v>
      </c>
      <c r="S313" s="558">
        <v>8.82</v>
      </c>
      <c r="T313" s="558">
        <v>7.28</v>
      </c>
      <c r="U313" s="558">
        <v>2.17</v>
      </c>
      <c r="V313" s="558" t="s">
        <v>2501</v>
      </c>
      <c r="W313" s="558" t="s">
        <v>2502</v>
      </c>
      <c r="X313" s="560" t="s">
        <v>2500</v>
      </c>
      <c r="Y313" s="558" t="s">
        <v>2503</v>
      </c>
      <c r="Z313" s="561" t="s">
        <v>2498</v>
      </c>
      <c r="AA313" s="562">
        <v>509</v>
      </c>
      <c r="AB313" s="316"/>
      <c r="AC313" s="316"/>
      <c r="AD313" s="316"/>
      <c r="AE313" s="316"/>
      <c r="AF313" s="316"/>
      <c r="AG313" s="316"/>
      <c r="AH313" s="316"/>
      <c r="AI313" s="316"/>
      <c r="AJ313" s="316"/>
      <c r="AK313" s="316"/>
      <c r="AL313" s="316"/>
      <c r="AM313" s="316"/>
      <c r="AN313" s="316"/>
      <c r="AO313" s="316"/>
      <c r="AP313" s="316"/>
    </row>
    <row r="314" spans="1:42">
      <c r="A314" s="784"/>
      <c r="B314" s="546" t="s">
        <v>2944</v>
      </c>
      <c r="C314" s="536">
        <v>2713</v>
      </c>
      <c r="D314" s="547"/>
      <c r="E314" s="547"/>
      <c r="F314" s="548"/>
      <c r="G314" s="549" t="s">
        <v>318</v>
      </c>
      <c r="H314" s="541" t="s">
        <v>2732</v>
      </c>
      <c r="J314" s="555"/>
      <c r="K314" s="563">
        <v>43964</v>
      </c>
      <c r="L314" s="558" t="s">
        <v>2498</v>
      </c>
      <c r="M314" s="558">
        <v>4</v>
      </c>
      <c r="N314" s="559" t="s">
        <v>2499</v>
      </c>
      <c r="O314" s="558">
        <v>96</v>
      </c>
      <c r="P314" s="564">
        <v>8</v>
      </c>
      <c r="Q314" s="558">
        <v>810007803746</v>
      </c>
      <c r="R314" s="564">
        <v>17</v>
      </c>
      <c r="S314" s="564">
        <v>13</v>
      </c>
      <c r="T314" s="564">
        <v>4</v>
      </c>
      <c r="U314" s="558" t="s">
        <v>2733</v>
      </c>
      <c r="V314" s="558" t="s">
        <v>2501</v>
      </c>
      <c r="W314" s="558" t="s">
        <v>2502</v>
      </c>
      <c r="X314" s="560" t="s">
        <v>2500</v>
      </c>
      <c r="Y314" s="558" t="s">
        <v>2503</v>
      </c>
      <c r="Z314" s="561" t="s">
        <v>2498</v>
      </c>
      <c r="AA314" s="565">
        <v>2911</v>
      </c>
    </row>
    <row r="315" spans="1:42">
      <c r="A315" s="784"/>
      <c r="B315" s="550" t="s">
        <v>2945</v>
      </c>
      <c r="C315" s="536">
        <v>1627</v>
      </c>
      <c r="D315" s="551"/>
      <c r="E315" s="551"/>
      <c r="F315" s="552"/>
      <c r="G315" s="553" t="s">
        <v>306</v>
      </c>
      <c r="H315" s="554"/>
      <c r="J315" s="566"/>
      <c r="K315" s="567"/>
      <c r="L315" s="567"/>
      <c r="M315" s="567"/>
      <c r="N315" s="567"/>
      <c r="O315" s="567"/>
      <c r="P315" s="567"/>
      <c r="Q315" s="567"/>
      <c r="R315" s="567"/>
      <c r="S315" s="567"/>
      <c r="T315" s="568"/>
      <c r="U315" s="554"/>
      <c r="V315" s="568"/>
      <c r="W315" s="568"/>
      <c r="X315" s="554"/>
      <c r="Y315" s="554"/>
      <c r="Z315" s="554"/>
      <c r="AA315" s="554"/>
    </row>
    <row r="316" spans="1:42">
      <c r="A316" s="785"/>
      <c r="B316" s="550" t="s">
        <v>2946</v>
      </c>
      <c r="C316" s="536">
        <v>1599</v>
      </c>
      <c r="D316" s="551"/>
      <c r="E316" s="551"/>
      <c r="F316" s="552"/>
      <c r="G316" s="553" t="s">
        <v>2947</v>
      </c>
      <c r="H316" s="554"/>
      <c r="J316" s="566"/>
      <c r="K316" s="567"/>
      <c r="L316" s="567"/>
      <c r="M316" s="567"/>
      <c r="N316" s="567"/>
      <c r="O316" s="567"/>
      <c r="P316" s="567"/>
      <c r="Q316" s="567"/>
      <c r="R316" s="567"/>
      <c r="S316" s="567"/>
      <c r="T316" s="568"/>
      <c r="U316" s="554"/>
      <c r="V316" s="568"/>
      <c r="W316" s="568"/>
      <c r="X316" s="554"/>
      <c r="Y316" s="554"/>
      <c r="Z316" s="554"/>
      <c r="AA316" s="554"/>
    </row>
    <row r="317" spans="1:42">
      <c r="A317" s="779" t="s">
        <v>2948</v>
      </c>
      <c r="B317" s="38" t="s">
        <v>457</v>
      </c>
      <c r="C317" s="534">
        <v>2199</v>
      </c>
      <c r="D317" s="38"/>
      <c r="E317" s="38" t="s">
        <v>2949</v>
      </c>
      <c r="F317" s="38"/>
      <c r="G317" s="38" t="s">
        <v>2950</v>
      </c>
      <c r="H317" s="23"/>
      <c r="J317" s="571">
        <v>44293</v>
      </c>
      <c r="K317" s="23" t="s">
        <v>2498</v>
      </c>
      <c r="L317" s="23">
        <v>8</v>
      </c>
      <c r="M317" s="23" t="s">
        <v>2500</v>
      </c>
      <c r="N317" s="23">
        <v>336</v>
      </c>
      <c r="O317" s="23">
        <v>3</v>
      </c>
      <c r="P317" s="23">
        <v>24</v>
      </c>
      <c r="Q317" s="23">
        <v>810007805245</v>
      </c>
      <c r="R317" s="23">
        <v>9</v>
      </c>
      <c r="S317" s="23">
        <v>9</v>
      </c>
      <c r="T317" s="23">
        <v>3</v>
      </c>
      <c r="U317" s="23" t="s">
        <v>2500</v>
      </c>
      <c r="V317" s="23" t="s">
        <v>2501</v>
      </c>
      <c r="W317" s="23" t="s">
        <v>2502</v>
      </c>
      <c r="X317" s="23" t="s">
        <v>2500</v>
      </c>
      <c r="Y317" s="23" t="s">
        <v>2503</v>
      </c>
      <c r="Z317" s="23" t="s">
        <v>2498</v>
      </c>
      <c r="AA317" s="23">
        <v>2199</v>
      </c>
    </row>
    <row r="318" spans="1:42">
      <c r="A318" s="780"/>
      <c r="B318" s="38" t="s">
        <v>459</v>
      </c>
      <c r="C318" s="534">
        <v>3099</v>
      </c>
      <c r="D318" s="38"/>
      <c r="E318" s="38" t="s">
        <v>2949</v>
      </c>
      <c r="F318" s="38"/>
      <c r="G318" s="38" t="s">
        <v>2951</v>
      </c>
      <c r="H318" s="23"/>
      <c r="J318" s="571">
        <v>44293</v>
      </c>
      <c r="K318" s="23" t="s">
        <v>2498</v>
      </c>
      <c r="L318" s="23">
        <v>8</v>
      </c>
      <c r="M318" s="23" t="s">
        <v>2500</v>
      </c>
      <c r="N318" s="23">
        <v>336</v>
      </c>
      <c r="O318" s="23">
        <v>3</v>
      </c>
      <c r="P318" s="23">
        <v>24</v>
      </c>
      <c r="Q318" s="23">
        <v>810007805269</v>
      </c>
      <c r="R318" s="23">
        <v>9</v>
      </c>
      <c r="S318" s="23">
        <v>9</v>
      </c>
      <c r="T318" s="23">
        <v>3</v>
      </c>
      <c r="U318" s="23" t="s">
        <v>2500</v>
      </c>
      <c r="V318" s="23" t="s">
        <v>2501</v>
      </c>
      <c r="W318" s="23" t="s">
        <v>2502</v>
      </c>
      <c r="X318" s="23" t="s">
        <v>2500</v>
      </c>
      <c r="Y318" s="23" t="s">
        <v>2503</v>
      </c>
      <c r="Z318" s="23" t="s">
        <v>2498</v>
      </c>
      <c r="AA318" s="23">
        <v>3099</v>
      </c>
    </row>
    <row r="319" spans="1:42">
      <c r="A319" s="780"/>
      <c r="B319" s="38" t="s">
        <v>461</v>
      </c>
      <c r="C319" s="534">
        <v>3999</v>
      </c>
      <c r="D319" s="38"/>
      <c r="E319" s="38" t="s">
        <v>2949</v>
      </c>
      <c r="F319" s="38"/>
      <c r="G319" s="38" t="s">
        <v>2952</v>
      </c>
      <c r="H319" s="23"/>
      <c r="J319" s="571">
        <v>44293</v>
      </c>
      <c r="K319" s="23" t="s">
        <v>2498</v>
      </c>
      <c r="L319" s="23">
        <v>8</v>
      </c>
      <c r="M319" s="23" t="s">
        <v>2500</v>
      </c>
      <c r="N319" s="23">
        <v>336</v>
      </c>
      <c r="O319" s="23">
        <v>3</v>
      </c>
      <c r="P319" s="23">
        <v>24</v>
      </c>
      <c r="Q319" s="23">
        <v>810007805283</v>
      </c>
      <c r="R319" s="23">
        <v>9</v>
      </c>
      <c r="S319" s="23">
        <v>9</v>
      </c>
      <c r="T319" s="23">
        <v>3</v>
      </c>
      <c r="U319" s="23" t="s">
        <v>2500</v>
      </c>
      <c r="V319" s="23" t="s">
        <v>2501</v>
      </c>
      <c r="W319" s="23" t="s">
        <v>2502</v>
      </c>
      <c r="X319" s="23" t="s">
        <v>2500</v>
      </c>
      <c r="Y319" s="23" t="s">
        <v>2503</v>
      </c>
      <c r="Z319" s="23" t="s">
        <v>2498</v>
      </c>
      <c r="AA319" s="23">
        <v>3999</v>
      </c>
    </row>
    <row r="320" spans="1:42">
      <c r="A320" s="780"/>
      <c r="B320" s="38" t="s">
        <v>542</v>
      </c>
      <c r="C320" s="534">
        <v>1999</v>
      </c>
      <c r="D320" s="38"/>
      <c r="E320" s="38" t="s">
        <v>2949</v>
      </c>
      <c r="F320" s="38"/>
      <c r="G320" s="38" t="s">
        <v>2953</v>
      </c>
      <c r="H320" s="23"/>
      <c r="J320" s="571">
        <v>44293</v>
      </c>
      <c r="K320" s="23" t="s">
        <v>2498</v>
      </c>
      <c r="L320" s="23">
        <v>8</v>
      </c>
      <c r="M320" s="23" t="s">
        <v>2500</v>
      </c>
      <c r="N320" s="23">
        <v>336</v>
      </c>
      <c r="O320" s="23">
        <v>6.32</v>
      </c>
      <c r="P320" s="23">
        <v>24</v>
      </c>
      <c r="Q320" s="23">
        <v>810007807287</v>
      </c>
      <c r="R320" s="23">
        <v>9</v>
      </c>
      <c r="S320" s="23">
        <v>9</v>
      </c>
      <c r="T320" s="23">
        <v>3</v>
      </c>
      <c r="U320" s="23" t="s">
        <v>2500</v>
      </c>
      <c r="V320" s="23" t="s">
        <v>2501</v>
      </c>
      <c r="W320" s="23" t="s">
        <v>2502</v>
      </c>
      <c r="X320" s="23" t="s">
        <v>2500</v>
      </c>
      <c r="Y320" s="23" t="s">
        <v>2503</v>
      </c>
      <c r="Z320" s="23" t="s">
        <v>2498</v>
      </c>
      <c r="AA320" s="23">
        <v>1999</v>
      </c>
    </row>
    <row r="321" spans="1:27">
      <c r="A321" s="780"/>
      <c r="B321" s="38" t="s">
        <v>544</v>
      </c>
      <c r="C321" s="534">
        <v>2499</v>
      </c>
      <c r="D321" s="38"/>
      <c r="E321" s="38" t="s">
        <v>2949</v>
      </c>
      <c r="F321" s="38"/>
      <c r="G321" s="38" t="s">
        <v>2954</v>
      </c>
      <c r="H321" s="23"/>
      <c r="J321" s="571">
        <v>44293</v>
      </c>
      <c r="K321" s="23" t="s">
        <v>2498</v>
      </c>
      <c r="L321" s="23">
        <v>8</v>
      </c>
      <c r="M321" s="23" t="s">
        <v>2500</v>
      </c>
      <c r="N321" s="23">
        <v>336</v>
      </c>
      <c r="O321" s="23">
        <v>6.32</v>
      </c>
      <c r="P321" s="23">
        <v>24</v>
      </c>
      <c r="Q321" s="23">
        <v>810007807294</v>
      </c>
      <c r="R321" s="23">
        <v>9</v>
      </c>
      <c r="S321" s="23">
        <v>9</v>
      </c>
      <c r="T321" s="23">
        <v>3</v>
      </c>
      <c r="U321" s="23" t="s">
        <v>2500</v>
      </c>
      <c r="V321" s="23" t="s">
        <v>2501</v>
      </c>
      <c r="W321" s="23" t="s">
        <v>2502</v>
      </c>
      <c r="X321" s="23" t="s">
        <v>2500</v>
      </c>
      <c r="Y321" s="23" t="s">
        <v>2503</v>
      </c>
      <c r="Z321" s="23" t="s">
        <v>2498</v>
      </c>
      <c r="AA321" s="23">
        <v>2499</v>
      </c>
    </row>
    <row r="322" spans="1:27">
      <c r="A322" s="781"/>
      <c r="B322" s="38" t="s">
        <v>546</v>
      </c>
      <c r="C322" s="534">
        <v>2999</v>
      </c>
      <c r="D322" s="38"/>
      <c r="E322" s="38" t="s">
        <v>2949</v>
      </c>
      <c r="F322" s="38"/>
      <c r="G322" s="38" t="s">
        <v>2955</v>
      </c>
      <c r="H322" s="23"/>
      <c r="J322" s="571">
        <v>44293</v>
      </c>
      <c r="K322" s="23" t="s">
        <v>2498</v>
      </c>
      <c r="L322" s="23">
        <v>8</v>
      </c>
      <c r="M322" s="23" t="s">
        <v>2500</v>
      </c>
      <c r="N322" s="23">
        <v>336</v>
      </c>
      <c r="O322" s="23">
        <v>6.32</v>
      </c>
      <c r="P322" s="23">
        <v>24</v>
      </c>
      <c r="Q322" s="23">
        <v>810007805276</v>
      </c>
      <c r="R322" s="23">
        <v>9</v>
      </c>
      <c r="S322" s="23">
        <v>9</v>
      </c>
      <c r="T322" s="23">
        <v>3</v>
      </c>
      <c r="U322" s="23" t="s">
        <v>2500</v>
      </c>
      <c r="V322" s="23" t="s">
        <v>2501</v>
      </c>
      <c r="W322" s="23" t="s">
        <v>2502</v>
      </c>
      <c r="X322" s="23" t="s">
        <v>2500</v>
      </c>
      <c r="Y322" s="23" t="s">
        <v>2503</v>
      </c>
      <c r="Z322" s="23" t="s">
        <v>2498</v>
      </c>
      <c r="AA322" s="23">
        <v>2999</v>
      </c>
    </row>
    <row r="323" spans="1:27">
      <c r="A323" s="782" t="s">
        <v>2956</v>
      </c>
      <c r="B323" s="572" t="s">
        <v>2957</v>
      </c>
      <c r="C323" s="573">
        <v>179</v>
      </c>
      <c r="D323" s="574"/>
      <c r="E323" s="572" t="s">
        <v>2958</v>
      </c>
      <c r="F323" s="575"/>
      <c r="G323" s="576" t="s">
        <v>2959</v>
      </c>
      <c r="H323" s="569"/>
      <c r="J323" s="577">
        <v>44874</v>
      </c>
      <c r="K323" s="533"/>
      <c r="L323" s="533"/>
      <c r="M323" s="533"/>
      <c r="N323" s="533"/>
      <c r="O323" s="533"/>
      <c r="P323" s="533"/>
      <c r="Q323" s="533"/>
      <c r="R323" s="533"/>
      <c r="S323" s="533"/>
      <c r="T323" s="570"/>
      <c r="U323" s="569"/>
      <c r="V323" s="570"/>
      <c r="W323" s="570"/>
      <c r="X323" s="569"/>
      <c r="Y323" s="569"/>
      <c r="Z323" s="569"/>
      <c r="AA323" s="569"/>
    </row>
    <row r="324" spans="1:27">
      <c r="A324" s="783"/>
      <c r="B324" s="572" t="s">
        <v>2960</v>
      </c>
      <c r="C324" s="573">
        <v>537</v>
      </c>
      <c r="D324" s="574"/>
      <c r="E324" s="572" t="s">
        <v>2958</v>
      </c>
      <c r="F324" s="575"/>
      <c r="G324" s="576" t="s">
        <v>2961</v>
      </c>
      <c r="H324" s="569"/>
      <c r="J324" s="577">
        <v>44874</v>
      </c>
      <c r="K324" s="533"/>
      <c r="L324" s="533"/>
      <c r="M324" s="533"/>
      <c r="N324" s="533"/>
      <c r="O324" s="533"/>
      <c r="P324" s="533"/>
      <c r="Q324" s="533"/>
      <c r="R324" s="533"/>
      <c r="S324" s="533"/>
      <c r="T324" s="570"/>
      <c r="U324" s="569"/>
      <c r="V324" s="570"/>
      <c r="W324" s="570"/>
      <c r="X324" s="569"/>
      <c r="Y324" s="569"/>
      <c r="Z324" s="569"/>
      <c r="AA324" s="569"/>
    </row>
    <row r="325" spans="1:27">
      <c r="A325" s="783"/>
      <c r="B325" s="572" t="s">
        <v>2962</v>
      </c>
      <c r="C325" s="573">
        <v>895</v>
      </c>
      <c r="D325" s="574"/>
      <c r="E325" s="572" t="s">
        <v>2958</v>
      </c>
      <c r="F325" s="575"/>
      <c r="G325" s="576" t="s">
        <v>2963</v>
      </c>
      <c r="H325" s="569"/>
      <c r="J325" s="577">
        <v>44874</v>
      </c>
      <c r="K325" s="533"/>
      <c r="L325" s="533"/>
      <c r="M325" s="533"/>
      <c r="N325" s="533"/>
      <c r="O325" s="533"/>
      <c r="P325" s="533"/>
      <c r="Q325" s="533"/>
      <c r="R325" s="533"/>
      <c r="S325" s="533"/>
      <c r="T325" s="570"/>
      <c r="U325" s="569"/>
      <c r="V325" s="570"/>
      <c r="W325" s="570"/>
      <c r="X325" s="569"/>
      <c r="Y325" s="569"/>
      <c r="Z325" s="569"/>
      <c r="AA325" s="569"/>
    </row>
    <row r="326" spans="1:27">
      <c r="A326" s="783"/>
      <c r="B326" s="572" t="s">
        <v>2964</v>
      </c>
      <c r="C326" s="573">
        <v>179</v>
      </c>
      <c r="D326" s="574"/>
      <c r="E326" s="572" t="s">
        <v>2958</v>
      </c>
      <c r="F326" s="575"/>
      <c r="G326" s="576" t="s">
        <v>2965</v>
      </c>
      <c r="H326" s="569"/>
      <c r="J326" s="577">
        <v>44874</v>
      </c>
      <c r="K326" s="533"/>
      <c r="L326" s="533"/>
      <c r="M326" s="533"/>
      <c r="N326" s="533"/>
      <c r="O326" s="533"/>
      <c r="P326" s="533"/>
      <c r="Q326" s="533"/>
      <c r="R326" s="533"/>
      <c r="S326" s="533"/>
      <c r="T326" s="570"/>
      <c r="U326" s="569"/>
      <c r="V326" s="570"/>
      <c r="W326" s="570"/>
      <c r="X326" s="569"/>
      <c r="Y326" s="569"/>
      <c r="Z326" s="569"/>
      <c r="AA326" s="569"/>
    </row>
    <row r="327" spans="1:27">
      <c r="A327" s="783"/>
      <c r="B327" s="572" t="s">
        <v>2966</v>
      </c>
      <c r="C327" s="573">
        <v>537</v>
      </c>
      <c r="D327" s="574"/>
      <c r="E327" s="572" t="s">
        <v>2958</v>
      </c>
      <c r="F327" s="575"/>
      <c r="G327" s="576" t="s">
        <v>2967</v>
      </c>
      <c r="H327" s="569"/>
      <c r="J327" s="577">
        <v>44874</v>
      </c>
      <c r="K327" s="533"/>
      <c r="L327" s="533"/>
      <c r="M327" s="533"/>
      <c r="N327" s="533"/>
      <c r="O327" s="533"/>
      <c r="P327" s="533"/>
      <c r="Q327" s="533"/>
      <c r="R327" s="533"/>
      <c r="S327" s="533"/>
      <c r="T327" s="570"/>
      <c r="U327" s="569"/>
      <c r="V327" s="570"/>
      <c r="W327" s="570"/>
      <c r="X327" s="569"/>
      <c r="Y327" s="569"/>
      <c r="Z327" s="569"/>
      <c r="AA327" s="569"/>
    </row>
    <row r="328" spans="1:27">
      <c r="A328" s="783"/>
      <c r="B328" s="572" t="s">
        <v>2968</v>
      </c>
      <c r="C328" s="573">
        <v>895</v>
      </c>
      <c r="D328" s="574"/>
      <c r="E328" s="572" t="s">
        <v>2958</v>
      </c>
      <c r="F328" s="575"/>
      <c r="G328" s="576" t="s">
        <v>2969</v>
      </c>
      <c r="H328" s="569"/>
      <c r="J328" s="577">
        <v>44874</v>
      </c>
      <c r="K328" s="533"/>
      <c r="L328" s="533"/>
      <c r="M328" s="533"/>
      <c r="N328" s="533"/>
      <c r="O328" s="533"/>
      <c r="P328" s="533"/>
      <c r="Q328" s="533"/>
      <c r="R328" s="533"/>
      <c r="S328" s="533"/>
      <c r="T328" s="570"/>
      <c r="U328" s="569"/>
      <c r="V328" s="570"/>
      <c r="W328" s="570"/>
      <c r="X328" s="569"/>
      <c r="Y328" s="569"/>
      <c r="Z328" s="569"/>
      <c r="AA328" s="569"/>
    </row>
    <row r="329" spans="1:27">
      <c r="A329" s="578" t="s">
        <v>2970</v>
      </c>
      <c r="B329" s="579" t="s">
        <v>2971</v>
      </c>
      <c r="C329" s="580">
        <v>729</v>
      </c>
      <c r="D329" s="581"/>
      <c r="E329" s="581" t="s">
        <v>2972</v>
      </c>
      <c r="F329" s="582"/>
      <c r="G329" s="579" t="s">
        <v>2973</v>
      </c>
      <c r="H329" s="583"/>
      <c r="I329" s="498"/>
      <c r="J329" s="584">
        <v>44874</v>
      </c>
      <c r="K329" s="581" t="s">
        <v>2498</v>
      </c>
      <c r="L329" s="581"/>
      <c r="M329" s="581" t="s">
        <v>2500</v>
      </c>
      <c r="N329" s="581"/>
      <c r="O329" s="581"/>
      <c r="P329" s="581"/>
      <c r="Q329" s="581"/>
      <c r="R329" s="581"/>
      <c r="S329" s="581"/>
      <c r="T329" s="578"/>
      <c r="U329" s="583"/>
      <c r="V329" s="578"/>
      <c r="W329" s="578"/>
      <c r="X329" s="583"/>
      <c r="Y329" s="583"/>
      <c r="Z329" s="583"/>
      <c r="AA329" s="583"/>
    </row>
    <row r="330" spans="1:27">
      <c r="A330" s="597" t="s">
        <v>2974</v>
      </c>
      <c r="B330" s="597"/>
      <c r="C330" s="597"/>
      <c r="D330" s="597"/>
      <c r="E330" s="597"/>
      <c r="F330" s="597"/>
      <c r="G330" s="597"/>
      <c r="H330" s="597"/>
      <c r="I330" s="597"/>
      <c r="J330" s="598"/>
      <c r="K330" s="597"/>
      <c r="L330" s="597"/>
      <c r="M330" s="597"/>
      <c r="N330" s="597"/>
      <c r="O330" s="597"/>
      <c r="P330" s="597"/>
      <c r="Q330" s="597"/>
      <c r="R330" s="597"/>
      <c r="S330" s="597"/>
      <c r="T330" s="597"/>
      <c r="U330" s="597"/>
      <c r="V330" s="597"/>
      <c r="W330" s="597"/>
      <c r="X330" s="597"/>
      <c r="Y330" s="597"/>
      <c r="Z330" s="597"/>
      <c r="AA330" s="597"/>
    </row>
    <row r="331" spans="1:27">
      <c r="A331" s="599" t="s">
        <v>989</v>
      </c>
      <c r="B331" s="600" t="s">
        <v>990</v>
      </c>
      <c r="C331" s="601" t="s">
        <v>991</v>
      </c>
      <c r="D331" s="602">
        <v>9000</v>
      </c>
      <c r="E331" s="603"/>
      <c r="F331" s="603" t="s">
        <v>2415</v>
      </c>
      <c r="G331" s="604" t="s">
        <v>992</v>
      </c>
      <c r="H331" s="604"/>
      <c r="I331" s="605"/>
      <c r="J331" s="606"/>
      <c r="K331" s="607"/>
      <c r="L331" s="608"/>
      <c r="M331" s="608"/>
      <c r="N331" s="609"/>
      <c r="O331" s="608"/>
      <c r="P331" s="610"/>
      <c r="Q331" s="611"/>
      <c r="R331" s="608"/>
      <c r="S331" s="610"/>
      <c r="T331" s="610"/>
      <c r="U331" s="610"/>
      <c r="V331" s="608"/>
      <c r="W331" s="608"/>
      <c r="X331" s="608"/>
      <c r="Y331" s="612"/>
      <c r="Z331" s="608"/>
      <c r="AA331" s="608"/>
    </row>
    <row r="332" spans="1:27">
      <c r="A332" s="599"/>
      <c r="B332" s="600" t="s">
        <v>990</v>
      </c>
      <c r="C332" s="601" t="s">
        <v>993</v>
      </c>
      <c r="D332" s="602">
        <v>13500</v>
      </c>
      <c r="E332" s="603"/>
      <c r="F332" s="603" t="s">
        <v>2415</v>
      </c>
      <c r="G332" s="604" t="s">
        <v>994</v>
      </c>
      <c r="H332" s="604"/>
      <c r="I332" s="605"/>
      <c r="J332" s="606"/>
      <c r="K332" s="607"/>
      <c r="L332" s="608"/>
      <c r="M332" s="608"/>
      <c r="N332" s="609"/>
      <c r="O332" s="608"/>
      <c r="P332" s="610"/>
      <c r="Q332" s="611"/>
      <c r="R332" s="608"/>
      <c r="S332" s="610"/>
      <c r="T332" s="610"/>
      <c r="U332" s="610"/>
      <c r="V332" s="608"/>
      <c r="W332" s="608"/>
      <c r="X332" s="608"/>
      <c r="Y332" s="612"/>
      <c r="Z332" s="608"/>
      <c r="AA332" s="608"/>
    </row>
    <row r="333" spans="1:27">
      <c r="A333" s="613" t="s">
        <v>995</v>
      </c>
      <c r="B333" s="600" t="s">
        <v>996</v>
      </c>
      <c r="C333" s="601" t="s">
        <v>997</v>
      </c>
      <c r="D333" s="602">
        <v>3000</v>
      </c>
      <c r="E333" s="603"/>
      <c r="F333" s="603" t="s">
        <v>2415</v>
      </c>
      <c r="G333" s="604" t="s">
        <v>998</v>
      </c>
      <c r="H333" s="604"/>
      <c r="I333" s="605"/>
      <c r="J333" s="606"/>
      <c r="K333" s="607"/>
      <c r="L333" s="608"/>
      <c r="M333" s="608"/>
      <c r="N333" s="609"/>
      <c r="O333" s="608"/>
      <c r="P333" s="610"/>
      <c r="Q333" s="611"/>
      <c r="R333" s="608"/>
      <c r="S333" s="610"/>
      <c r="T333" s="610"/>
      <c r="U333" s="610"/>
      <c r="V333" s="608"/>
      <c r="W333" s="608"/>
      <c r="X333" s="608"/>
      <c r="Y333" s="612"/>
      <c r="Z333" s="608"/>
      <c r="AA333" s="608"/>
    </row>
    <row r="334" spans="1:27">
      <c r="A334" s="599" t="s">
        <v>999</v>
      </c>
      <c r="B334" s="600" t="s">
        <v>1000</v>
      </c>
      <c r="C334" s="601" t="s">
        <v>1001</v>
      </c>
      <c r="D334" s="602">
        <v>26000</v>
      </c>
      <c r="E334" s="603"/>
      <c r="F334" s="603" t="s">
        <v>2415</v>
      </c>
      <c r="G334" s="604" t="s">
        <v>1002</v>
      </c>
      <c r="H334" s="604"/>
      <c r="I334" s="605"/>
      <c r="J334" s="606"/>
      <c r="K334" s="607"/>
      <c r="L334" s="608"/>
      <c r="M334" s="608"/>
      <c r="N334" s="609"/>
      <c r="O334" s="608"/>
      <c r="P334" s="610"/>
      <c r="Q334" s="611"/>
      <c r="R334" s="608"/>
      <c r="S334" s="610"/>
      <c r="T334" s="610"/>
      <c r="U334" s="610"/>
      <c r="V334" s="608"/>
      <c r="W334" s="608"/>
      <c r="X334" s="608"/>
      <c r="Y334" s="612"/>
      <c r="Z334" s="608"/>
      <c r="AA334" s="608"/>
    </row>
    <row r="335" spans="1:27">
      <c r="A335" s="599"/>
      <c r="B335" s="600" t="s">
        <v>1000</v>
      </c>
      <c r="C335" s="601" t="s">
        <v>1003</v>
      </c>
      <c r="D335" s="602">
        <v>40000</v>
      </c>
      <c r="E335" s="603"/>
      <c r="F335" s="603" t="s">
        <v>2415</v>
      </c>
      <c r="G335" s="604" t="s">
        <v>1004</v>
      </c>
      <c r="H335" s="604"/>
      <c r="I335" s="605"/>
      <c r="J335" s="606"/>
      <c r="K335" s="607"/>
      <c r="L335" s="608"/>
      <c r="M335" s="608"/>
      <c r="N335" s="609"/>
      <c r="O335" s="608"/>
      <c r="P335" s="610"/>
      <c r="Q335" s="611"/>
      <c r="R335" s="608"/>
      <c r="S335" s="610"/>
      <c r="T335" s="610"/>
      <c r="U335" s="610"/>
      <c r="V335" s="608"/>
      <c r="W335" s="608"/>
      <c r="X335" s="608"/>
      <c r="Y335" s="612"/>
      <c r="Z335" s="608"/>
      <c r="AA335" s="608"/>
    </row>
    <row r="336" spans="1:27">
      <c r="A336" s="613" t="s">
        <v>1005</v>
      </c>
      <c r="B336" s="600" t="s">
        <v>1006</v>
      </c>
      <c r="C336" s="601" t="s">
        <v>1007</v>
      </c>
      <c r="D336" s="602">
        <v>8669</v>
      </c>
      <c r="E336" s="603"/>
      <c r="F336" s="603" t="s">
        <v>2415</v>
      </c>
      <c r="G336" s="604" t="s">
        <v>1008</v>
      </c>
      <c r="H336" s="604"/>
      <c r="I336" s="605"/>
      <c r="J336" s="606"/>
      <c r="K336" s="607"/>
      <c r="L336" s="608"/>
      <c r="M336" s="608"/>
      <c r="N336" s="609"/>
      <c r="O336" s="608"/>
      <c r="P336" s="610"/>
      <c r="Q336" s="611"/>
      <c r="R336" s="608"/>
      <c r="S336" s="610"/>
      <c r="T336" s="610"/>
      <c r="U336" s="610"/>
      <c r="V336" s="608"/>
      <c r="W336" s="608"/>
      <c r="X336" s="608"/>
      <c r="Y336" s="612"/>
      <c r="Z336" s="608"/>
      <c r="AA336" s="608"/>
    </row>
    <row r="337" spans="1:27">
      <c r="A337" s="599" t="s">
        <v>1009</v>
      </c>
      <c r="B337" s="600" t="s">
        <v>1010</v>
      </c>
      <c r="C337" s="601" t="s">
        <v>1011</v>
      </c>
      <c r="D337" s="602">
        <v>1500</v>
      </c>
      <c r="E337" s="603"/>
      <c r="F337" s="603" t="s">
        <v>2415</v>
      </c>
      <c r="G337" s="604" t="s">
        <v>1012</v>
      </c>
      <c r="H337" s="604"/>
      <c r="I337" s="605"/>
      <c r="J337" s="606"/>
      <c r="K337" s="607"/>
      <c r="L337" s="608"/>
      <c r="M337" s="608"/>
      <c r="N337" s="609"/>
      <c r="O337" s="608"/>
      <c r="P337" s="610"/>
      <c r="Q337" s="611"/>
      <c r="R337" s="608"/>
      <c r="S337" s="610"/>
      <c r="T337" s="610"/>
      <c r="U337" s="610"/>
      <c r="V337" s="608"/>
      <c r="W337" s="608"/>
      <c r="X337" s="608"/>
      <c r="Y337" s="612"/>
      <c r="Z337" s="608"/>
      <c r="AA337" s="608"/>
    </row>
    <row r="338" spans="1:27">
      <c r="A338" s="599"/>
      <c r="B338" s="600" t="s">
        <v>1010</v>
      </c>
      <c r="C338" s="601" t="s">
        <v>1013</v>
      </c>
      <c r="D338" s="602">
        <v>2500</v>
      </c>
      <c r="E338" s="603"/>
      <c r="F338" s="603" t="s">
        <v>2415</v>
      </c>
      <c r="G338" s="604" t="s">
        <v>1014</v>
      </c>
      <c r="H338" s="604"/>
      <c r="I338" s="605"/>
      <c r="J338" s="606"/>
      <c r="K338" s="607"/>
      <c r="L338" s="608"/>
      <c r="M338" s="608"/>
      <c r="N338" s="609"/>
      <c r="O338" s="608"/>
      <c r="P338" s="610"/>
      <c r="Q338" s="611"/>
      <c r="R338" s="608"/>
      <c r="S338" s="610"/>
      <c r="T338" s="610"/>
      <c r="U338" s="610"/>
      <c r="V338" s="608"/>
      <c r="W338" s="608"/>
      <c r="X338" s="608"/>
      <c r="Y338" s="612"/>
      <c r="Z338" s="608"/>
      <c r="AA338" s="608"/>
    </row>
    <row r="339" spans="1:27">
      <c r="A339" s="599"/>
      <c r="B339" s="600" t="s">
        <v>1015</v>
      </c>
      <c r="C339" s="601" t="s">
        <v>1016</v>
      </c>
      <c r="D339" s="602">
        <v>6000</v>
      </c>
      <c r="E339" s="603"/>
      <c r="F339" s="603" t="s">
        <v>2415</v>
      </c>
      <c r="G339" s="604" t="s">
        <v>2975</v>
      </c>
      <c r="H339" s="604"/>
      <c r="I339" s="605"/>
      <c r="J339" s="606"/>
      <c r="K339" s="607"/>
      <c r="L339" s="608"/>
      <c r="M339" s="608"/>
      <c r="N339" s="609"/>
      <c r="O339" s="608"/>
      <c r="P339" s="610"/>
      <c r="Q339" s="611"/>
      <c r="R339" s="608"/>
      <c r="S339" s="610"/>
      <c r="T339" s="610"/>
      <c r="U339" s="610"/>
      <c r="V339" s="608"/>
      <c r="W339" s="608"/>
      <c r="X339" s="608"/>
      <c r="Y339" s="612"/>
      <c r="Z339" s="608"/>
      <c r="AA339" s="608"/>
    </row>
    <row r="340" spans="1:27">
      <c r="A340" s="599"/>
      <c r="B340" s="600" t="s">
        <v>1015</v>
      </c>
      <c r="C340" s="601" t="s">
        <v>1018</v>
      </c>
      <c r="D340" s="602">
        <v>10000</v>
      </c>
      <c r="E340" s="603"/>
      <c r="F340" s="603" t="s">
        <v>2415</v>
      </c>
      <c r="G340" s="604" t="s">
        <v>2976</v>
      </c>
      <c r="H340" s="604"/>
      <c r="I340" s="605"/>
      <c r="J340" s="606"/>
      <c r="K340" s="607"/>
      <c r="L340" s="608"/>
      <c r="M340" s="608"/>
      <c r="N340" s="609"/>
      <c r="O340" s="608"/>
      <c r="P340" s="610"/>
      <c r="Q340" s="611"/>
      <c r="R340" s="608"/>
      <c r="S340" s="610"/>
      <c r="T340" s="610"/>
      <c r="U340" s="610"/>
      <c r="V340" s="608"/>
      <c r="W340" s="608"/>
      <c r="X340" s="608"/>
      <c r="Y340" s="612"/>
      <c r="Z340" s="608"/>
      <c r="AA340" s="608"/>
    </row>
    <row r="341" spans="1:27">
      <c r="A341" s="599"/>
      <c r="B341" s="600" t="s">
        <v>1020</v>
      </c>
      <c r="C341" s="601" t="s">
        <v>1021</v>
      </c>
      <c r="D341" s="602">
        <v>15000</v>
      </c>
      <c r="E341" s="603"/>
      <c r="F341" s="603" t="s">
        <v>2415</v>
      </c>
      <c r="G341" s="604" t="s">
        <v>2977</v>
      </c>
      <c r="H341" s="604"/>
      <c r="I341" s="605"/>
      <c r="J341" s="606"/>
      <c r="K341" s="607"/>
      <c r="L341" s="608"/>
      <c r="M341" s="608"/>
      <c r="N341" s="609"/>
      <c r="O341" s="608"/>
      <c r="P341" s="610"/>
      <c r="Q341" s="611"/>
      <c r="R341" s="608"/>
      <c r="S341" s="610"/>
      <c r="T341" s="610"/>
      <c r="U341" s="610"/>
      <c r="V341" s="608"/>
      <c r="W341" s="608"/>
      <c r="X341" s="608"/>
      <c r="Y341" s="612"/>
      <c r="Z341" s="608"/>
      <c r="AA341" s="608"/>
    </row>
    <row r="342" spans="1:27">
      <c r="A342" s="599"/>
      <c r="B342" s="600" t="s">
        <v>1020</v>
      </c>
      <c r="C342" s="601" t="s">
        <v>1023</v>
      </c>
      <c r="D342" s="602">
        <v>25000</v>
      </c>
      <c r="E342" s="603"/>
      <c r="F342" s="603" t="s">
        <v>2415</v>
      </c>
      <c r="G342" s="604" t="s">
        <v>2978</v>
      </c>
      <c r="H342" s="604"/>
      <c r="I342" s="605"/>
      <c r="J342" s="606"/>
      <c r="K342" s="607"/>
      <c r="L342" s="608"/>
      <c r="M342" s="608"/>
      <c r="N342" s="609"/>
      <c r="O342" s="608"/>
      <c r="P342" s="610"/>
      <c r="Q342" s="611"/>
      <c r="R342" s="608"/>
      <c r="S342" s="610"/>
      <c r="T342" s="610"/>
      <c r="U342" s="610"/>
      <c r="V342" s="608"/>
      <c r="W342" s="608"/>
      <c r="X342" s="608"/>
      <c r="Y342" s="612"/>
      <c r="Z342" s="608"/>
      <c r="AA342" s="608"/>
    </row>
    <row r="343" spans="1:27">
      <c r="A343" s="613" t="s">
        <v>1025</v>
      </c>
      <c r="B343" s="600" t="s">
        <v>1026</v>
      </c>
      <c r="C343" s="601" t="s">
        <v>1027</v>
      </c>
      <c r="D343" s="602">
        <v>500</v>
      </c>
      <c r="E343" s="603"/>
      <c r="F343" s="603" t="s">
        <v>2415</v>
      </c>
      <c r="G343" s="604" t="s">
        <v>1028</v>
      </c>
      <c r="H343" s="604"/>
      <c r="I343" s="605"/>
      <c r="J343" s="606"/>
      <c r="K343" s="607"/>
      <c r="L343" s="608"/>
      <c r="M343" s="608"/>
      <c r="N343" s="609"/>
      <c r="O343" s="608"/>
      <c r="P343" s="610"/>
      <c r="Q343" s="611"/>
      <c r="R343" s="608"/>
      <c r="S343" s="610"/>
      <c r="T343" s="610"/>
      <c r="U343" s="610"/>
      <c r="V343" s="608"/>
      <c r="W343" s="608"/>
      <c r="X343" s="608"/>
      <c r="Y343" s="612"/>
      <c r="Z343" s="608"/>
      <c r="AA343" s="608"/>
    </row>
    <row r="344" spans="1:27">
      <c r="A344" s="599" t="s">
        <v>1029</v>
      </c>
      <c r="B344" s="600" t="s">
        <v>1030</v>
      </c>
      <c r="C344" s="601" t="s">
        <v>1031</v>
      </c>
      <c r="D344" s="602">
        <v>100</v>
      </c>
      <c r="E344" s="603"/>
      <c r="F344" s="603" t="s">
        <v>2415</v>
      </c>
      <c r="G344" s="604" t="s">
        <v>1032</v>
      </c>
      <c r="H344" s="604"/>
      <c r="I344" s="605"/>
      <c r="J344" s="606"/>
      <c r="K344" s="607"/>
      <c r="L344" s="608"/>
      <c r="M344" s="608"/>
      <c r="N344" s="609"/>
      <c r="O344" s="608"/>
      <c r="P344" s="610"/>
      <c r="Q344" s="611"/>
      <c r="R344" s="608"/>
      <c r="S344" s="610"/>
      <c r="T344" s="610"/>
      <c r="U344" s="610"/>
      <c r="V344" s="608"/>
      <c r="W344" s="608"/>
      <c r="X344" s="608"/>
      <c r="Y344" s="612"/>
      <c r="Z344" s="608"/>
      <c r="AA344" s="608"/>
    </row>
    <row r="345" spans="1:27">
      <c r="A345" s="599"/>
      <c r="B345" s="600" t="s">
        <v>1030</v>
      </c>
      <c r="C345" s="601" t="s">
        <v>1033</v>
      </c>
      <c r="D345" s="602">
        <v>160</v>
      </c>
      <c r="E345" s="603"/>
      <c r="F345" s="603" t="s">
        <v>2415</v>
      </c>
      <c r="G345" s="604" t="s">
        <v>1034</v>
      </c>
      <c r="H345" s="604"/>
      <c r="I345" s="605"/>
      <c r="J345" s="606"/>
      <c r="K345" s="607"/>
      <c r="L345" s="608"/>
      <c r="M345" s="608"/>
      <c r="N345" s="609"/>
      <c r="O345" s="608"/>
      <c r="P345" s="610"/>
      <c r="Q345" s="611"/>
      <c r="R345" s="608"/>
      <c r="S345" s="610"/>
      <c r="T345" s="610"/>
      <c r="U345" s="610"/>
      <c r="V345" s="608"/>
      <c r="W345" s="608"/>
      <c r="X345" s="608"/>
      <c r="Y345" s="612"/>
      <c r="Z345" s="608"/>
      <c r="AA345" s="608"/>
    </row>
    <row r="346" spans="1:27">
      <c r="A346" s="613" t="s">
        <v>1035</v>
      </c>
      <c r="B346" s="600" t="s">
        <v>1036</v>
      </c>
      <c r="C346" s="601" t="s">
        <v>1037</v>
      </c>
      <c r="D346" s="602">
        <v>35</v>
      </c>
      <c r="E346" s="603"/>
      <c r="F346" s="603" t="s">
        <v>2415</v>
      </c>
      <c r="G346" s="604" t="s">
        <v>1038</v>
      </c>
      <c r="H346" s="604"/>
      <c r="I346" s="605"/>
      <c r="J346" s="606"/>
      <c r="K346" s="607"/>
      <c r="L346" s="608"/>
      <c r="M346" s="608"/>
      <c r="N346" s="609"/>
      <c r="O346" s="608"/>
      <c r="P346" s="610"/>
      <c r="Q346" s="611"/>
      <c r="R346" s="608"/>
      <c r="S346" s="610"/>
      <c r="T346" s="610"/>
      <c r="U346" s="610"/>
      <c r="V346" s="608"/>
      <c r="W346" s="608"/>
      <c r="X346" s="608"/>
      <c r="Y346" s="612"/>
      <c r="Z346" s="608"/>
      <c r="AA346" s="608"/>
    </row>
    <row r="347" spans="1:27">
      <c r="A347" s="614" t="s">
        <v>2979</v>
      </c>
    </row>
    <row r="348" spans="1:27">
      <c r="A348" s="615" t="s">
        <v>2980</v>
      </c>
      <c r="B348" s="615" t="s">
        <v>2981</v>
      </c>
      <c r="C348" s="616">
        <v>145</v>
      </c>
      <c r="D348" s="615"/>
      <c r="E348" s="615"/>
      <c r="F348" s="615"/>
      <c r="G348" s="615" t="s">
        <v>2982</v>
      </c>
      <c r="H348" s="615"/>
      <c r="I348" s="615"/>
      <c r="J348" s="615"/>
      <c r="K348" s="615"/>
      <c r="L348" s="615"/>
      <c r="M348" s="615"/>
      <c r="N348" s="615"/>
      <c r="O348" s="615"/>
      <c r="P348" s="615"/>
      <c r="Q348" s="615"/>
      <c r="R348" s="615"/>
      <c r="S348" s="615"/>
      <c r="T348" s="615"/>
      <c r="U348" s="615"/>
      <c r="V348" s="615"/>
      <c r="W348" s="615"/>
      <c r="X348" s="615"/>
      <c r="Y348" s="615"/>
      <c r="Z348" s="615"/>
      <c r="AA348" s="615"/>
    </row>
    <row r="349" spans="1:27">
      <c r="A349" s="615" t="s">
        <v>2980</v>
      </c>
      <c r="B349" s="615" t="s">
        <v>2983</v>
      </c>
      <c r="C349" s="616">
        <v>435</v>
      </c>
      <c r="D349" s="615"/>
      <c r="E349" s="615"/>
      <c r="F349" s="615"/>
      <c r="G349" s="615" t="s">
        <v>2984</v>
      </c>
      <c r="H349" s="615"/>
      <c r="I349" s="615"/>
      <c r="J349" s="615"/>
      <c r="K349" s="615"/>
      <c r="L349" s="615"/>
      <c r="M349" s="615"/>
      <c r="N349" s="615"/>
      <c r="O349" s="615"/>
      <c r="P349" s="615"/>
      <c r="Q349" s="615"/>
      <c r="R349" s="615"/>
      <c r="S349" s="615"/>
      <c r="T349" s="615"/>
      <c r="U349" s="615"/>
      <c r="V349" s="615"/>
      <c r="W349" s="615"/>
      <c r="X349" s="615"/>
      <c r="Y349" s="615"/>
      <c r="Z349" s="615"/>
      <c r="AA349" s="615"/>
    </row>
    <row r="350" spans="1:27">
      <c r="A350" s="615" t="s">
        <v>2980</v>
      </c>
      <c r="B350" s="615" t="s">
        <v>2985</v>
      </c>
      <c r="C350" s="616">
        <v>725</v>
      </c>
      <c r="D350" s="615"/>
      <c r="E350" s="615"/>
      <c r="F350" s="615"/>
      <c r="G350" s="615" t="s">
        <v>2986</v>
      </c>
      <c r="H350" s="615"/>
      <c r="I350" s="615"/>
      <c r="J350" s="615"/>
      <c r="K350" s="615"/>
      <c r="L350" s="615"/>
      <c r="M350" s="615"/>
      <c r="N350" s="615"/>
      <c r="O350" s="615"/>
      <c r="P350" s="615"/>
      <c r="Q350" s="615"/>
      <c r="R350" s="615"/>
      <c r="S350" s="615"/>
      <c r="T350" s="615"/>
      <c r="U350" s="615"/>
      <c r="V350" s="615"/>
      <c r="W350" s="615"/>
      <c r="X350" s="615"/>
      <c r="Y350" s="615"/>
      <c r="Z350" s="615"/>
      <c r="AA350" s="615"/>
    </row>
    <row r="351" spans="1:27">
      <c r="A351" s="615" t="s">
        <v>2987</v>
      </c>
      <c r="B351" s="615" t="s">
        <v>2988</v>
      </c>
      <c r="C351" s="616">
        <v>145</v>
      </c>
      <c r="D351" s="615"/>
      <c r="E351" s="615"/>
      <c r="F351" s="615"/>
      <c r="G351" s="615" t="s">
        <v>2989</v>
      </c>
      <c r="H351" s="615"/>
      <c r="I351" s="615"/>
      <c r="J351" s="615"/>
      <c r="K351" s="615"/>
      <c r="L351" s="615"/>
      <c r="M351" s="615"/>
      <c r="N351" s="615"/>
      <c r="O351" s="615"/>
      <c r="P351" s="615"/>
      <c r="Q351" s="615"/>
      <c r="R351" s="615"/>
      <c r="S351" s="615"/>
      <c r="T351" s="615"/>
      <c r="U351" s="615"/>
      <c r="V351" s="615"/>
      <c r="W351" s="615"/>
      <c r="X351" s="615"/>
      <c r="Y351" s="615"/>
      <c r="Z351" s="615"/>
      <c r="AA351" s="615"/>
    </row>
    <row r="352" spans="1:27">
      <c r="A352" s="615" t="s">
        <v>2987</v>
      </c>
      <c r="B352" s="615" t="s">
        <v>2990</v>
      </c>
      <c r="C352" s="616">
        <v>435</v>
      </c>
      <c r="D352" s="615"/>
      <c r="E352" s="615"/>
      <c r="F352" s="615"/>
      <c r="G352" s="615" t="s">
        <v>2991</v>
      </c>
      <c r="H352" s="615"/>
      <c r="I352" s="615"/>
      <c r="J352" s="615"/>
      <c r="K352" s="615"/>
      <c r="L352" s="615"/>
      <c r="M352" s="615"/>
      <c r="N352" s="615"/>
      <c r="O352" s="615"/>
      <c r="P352" s="615"/>
      <c r="Q352" s="615"/>
      <c r="R352" s="615"/>
      <c r="S352" s="615"/>
      <c r="T352" s="615"/>
      <c r="U352" s="615"/>
      <c r="V352" s="615"/>
      <c r="W352" s="615"/>
      <c r="X352" s="615"/>
      <c r="Y352" s="615"/>
      <c r="Z352" s="615"/>
      <c r="AA352" s="615"/>
    </row>
    <row r="353" spans="1:27">
      <c r="A353" s="615" t="s">
        <v>2987</v>
      </c>
      <c r="B353" s="615" t="s">
        <v>2992</v>
      </c>
      <c r="C353" s="616">
        <v>725</v>
      </c>
      <c r="D353" s="615"/>
      <c r="E353" s="615"/>
      <c r="F353" s="615"/>
      <c r="G353" s="615" t="s">
        <v>2993</v>
      </c>
      <c r="H353" s="615"/>
      <c r="I353" s="615"/>
      <c r="J353" s="615"/>
      <c r="K353" s="615"/>
      <c r="L353" s="615"/>
      <c r="M353" s="615"/>
      <c r="N353" s="615"/>
      <c r="O353" s="615"/>
      <c r="P353" s="615"/>
      <c r="Q353" s="615"/>
      <c r="R353" s="615"/>
      <c r="S353" s="615"/>
      <c r="T353" s="615"/>
      <c r="U353" s="615"/>
      <c r="V353" s="615"/>
      <c r="W353" s="615"/>
      <c r="X353" s="615"/>
      <c r="Y353" s="615"/>
      <c r="Z353" s="615"/>
      <c r="AA353" s="615"/>
    </row>
    <row r="354" spans="1:27">
      <c r="A354" s="615" t="s">
        <v>2994</v>
      </c>
      <c r="B354" s="615" t="s">
        <v>2995</v>
      </c>
      <c r="C354" s="616">
        <v>70</v>
      </c>
      <c r="D354" s="615"/>
      <c r="E354" s="615"/>
      <c r="F354" s="615"/>
      <c r="G354" s="615" t="s">
        <v>2996</v>
      </c>
      <c r="H354" s="615"/>
      <c r="I354" s="615"/>
      <c r="J354" s="615"/>
      <c r="K354" s="615"/>
      <c r="L354" s="615"/>
      <c r="M354" s="615"/>
      <c r="N354" s="615"/>
      <c r="O354" s="615"/>
      <c r="P354" s="615"/>
      <c r="Q354" s="615"/>
      <c r="R354" s="615"/>
      <c r="S354" s="615"/>
      <c r="T354" s="615"/>
      <c r="U354" s="615"/>
      <c r="V354" s="615"/>
      <c r="W354" s="615"/>
      <c r="X354" s="615"/>
      <c r="Y354" s="615"/>
      <c r="Z354" s="615"/>
      <c r="AA354" s="615"/>
    </row>
    <row r="355" spans="1:27">
      <c r="A355" s="615" t="s">
        <v>2994</v>
      </c>
      <c r="B355" s="615" t="s">
        <v>2997</v>
      </c>
      <c r="C355" s="616">
        <v>210</v>
      </c>
      <c r="D355" s="615"/>
      <c r="E355" s="615"/>
      <c r="F355" s="615"/>
      <c r="G355" s="615" t="s">
        <v>2998</v>
      </c>
      <c r="H355" s="615"/>
      <c r="I355" s="615"/>
      <c r="J355" s="615"/>
      <c r="K355" s="615"/>
      <c r="L355" s="615"/>
      <c r="M355" s="615"/>
      <c r="N355" s="615"/>
      <c r="O355" s="615"/>
      <c r="P355" s="615"/>
      <c r="Q355" s="615"/>
      <c r="R355" s="615"/>
      <c r="S355" s="615"/>
      <c r="T355" s="615"/>
      <c r="U355" s="615"/>
      <c r="V355" s="615"/>
      <c r="W355" s="615"/>
      <c r="X355" s="615"/>
      <c r="Y355" s="615"/>
      <c r="Z355" s="615"/>
      <c r="AA355" s="615"/>
    </row>
    <row r="356" spans="1:27">
      <c r="A356" s="615" t="s">
        <v>2994</v>
      </c>
      <c r="B356" s="615" t="s">
        <v>2999</v>
      </c>
      <c r="C356" s="616">
        <v>350</v>
      </c>
      <c r="D356" s="615"/>
      <c r="E356" s="615"/>
      <c r="F356" s="615"/>
      <c r="G356" s="615" t="s">
        <v>3000</v>
      </c>
      <c r="H356" s="615"/>
      <c r="I356" s="615"/>
      <c r="J356" s="615"/>
      <c r="K356" s="615"/>
      <c r="L356" s="615"/>
      <c r="M356" s="615"/>
      <c r="N356" s="615"/>
      <c r="O356" s="615"/>
      <c r="P356" s="615"/>
      <c r="Q356" s="615"/>
      <c r="R356" s="615"/>
      <c r="S356" s="615"/>
      <c r="T356" s="615"/>
      <c r="U356" s="615"/>
      <c r="V356" s="615"/>
      <c r="W356" s="615"/>
      <c r="X356" s="615"/>
      <c r="Y356" s="615"/>
      <c r="Z356" s="615"/>
      <c r="AA356" s="615"/>
    </row>
  </sheetData>
  <autoFilter ref="A4:IW4" xr:uid="{99671796-F34D-4545-9251-BD9D93EA6BFD}"/>
  <sortState xmlns:xlrd2="http://schemas.microsoft.com/office/spreadsheetml/2017/richdata2" ref="B154:AA169">
    <sortCondition ref="B154:B169"/>
  </sortState>
  <mergeCells count="5">
    <mergeCell ref="A317:A322"/>
    <mergeCell ref="A323:A328"/>
    <mergeCell ref="A311:A316"/>
    <mergeCell ref="A109:A117"/>
    <mergeCell ref="A118:A126"/>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2374d83-5ba2-4ca4-8ee9-f9fa4635f6c9">
      <UserInfo>
        <DisplayName>Catherine Martineau</DisplayName>
        <AccountId>14</AccountId>
        <AccountType/>
      </UserInfo>
      <UserInfo>
        <DisplayName>salescontractsteam</DisplayName>
        <AccountId>15</AccountId>
        <AccountType/>
      </UserInfo>
      <UserInfo>
        <DisplayName>Roni Field</DisplayName>
        <AccountId>12</AccountId>
        <AccountType/>
      </UserInfo>
    </SharedWithUsers>
    <_ip_UnifiedCompliancePolicyUIAction xmlns="http://schemas.microsoft.com/sharepoint/v3" xsi:nil="true"/>
    <Quote xmlns="658e9a89-9d59-4a1b-a325-f79be4968ebe" xsi:nil="true"/>
    <Description xmlns="658e9a89-9d59-4a1b-a325-f79be4968ebe" xsi:nil="true"/>
    <_ip_UnifiedCompliancePolicyProperties xmlns="http://schemas.microsoft.com/sharepoint/v3" xsi:nil="true"/>
    <HyperlinkstoEratesites xmlns="658e9a89-9d59-4a1b-a325-f79be4968ebe">
      <Url xsi:nil="true"/>
      <Description xsi:nil="true"/>
    </HyperlinkstoEratesites>
    <TaxCatchAll xmlns="aa07a33d-5d51-426e-ab81-f8277f6c0312" xsi:nil="true"/>
    <lcf76f155ced4ddcb4097134ff3c332f xmlns="658e9a89-9d59-4a1b-a325-f79be4968ebe">
      <Terms xmlns="http://schemas.microsoft.com/office/infopath/2007/PartnerControls"/>
    </lcf76f155ced4ddcb4097134ff3c332f>
  </documentManagement>
</p:properties>
</file>

<file path=customXml/item2.xml>��< ? x m l   v e r s i o n = " 1 . 0 "   e n c o d i n g = " U T F - 1 6 "   s t a n d a l o n e = " n o " ? > < D a t a M a s h u p   x m l n s = " h t t p : / / s c h e m a s . m i c r o s o f t . c o m / D a t a M a s h u p " > A A A A A N g 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W H z o 7 A A A A D 5 A A A A E g A A A E N v b m Z p Z y 9 Q Y W N r Y W d l L n h t b I S P T Q 6 C M B h E 9 y b e g X R P W z D 8 h H y U h V t J T I j G b Y M N N E I x t F j u 5 s I j e Q U x i r p z O S 8 v m Z n 7 9 Q b Z 2 D b O R f R a d i p F H q b I 0 Y a r I 2 8 6 J V K k O p S x 5 Q K 2 v D z x S j i T r X Q y 6 m O K a m P O C S H W W m x X u O s r 4 l P q k U O + K c p a t B x 9 Z P l f d q V 6 1 p Y C M d i / 1 j A f R y E O w i j G Q e w B m T H k U n 0 V f 5 q M K Z A f C O u h M U M v m F D u r g A y R y D v F + w B A A D / / w M A U E s D B B Q A A g A I A A A A I Q C W + f D X 5 A A A A E o B A A A T A A A A R m 9 y b X V s Y X M v U 2 V j d G l v b j E u b W x P w W r D M A y 9 B / I P x r s k Y A I J 7 L L i U 7 o e C y P Z a R n D c 7 T G k N j D U s p K 6 b 9 P w 4 Q x m E B I e n o 8 P S F Y c s G L L t V 6 l 2 d 5 h p O J M I r R k H m z e B Z a z E B 5 J j i 6 s E Y L j L R 4 r v b B r g t 4 K g 5 u h q o N n n j A Q r Y P w z N C x M H i 4 m g a N h 4 O m 2 T F K U v 1 s o f Z M Q W i l k o q 0 Y Z 5 X T z q R o l H b 8 P o / E n X z T 2 P T 2 s g 6 O g y g / 5 t q 2 P w 8 F q q Z O 1 O t p P x J z b e X z 5 B s s f e v D O p j 8 b j R 4 h L U v 9 Z Y p H + U N e r T G j N 1 4 k 3 g u C L b k p s e P M H v 5 V 5 5 v y / 5 3 b f A A A A / / 8 D A F B L A Q I t A B Q A B g A I A A A A I Q A q 3 a p A 0 g A A A D c B A A A T A A A A A A A A A A A A A A A A A A A A A A B b Q 2 9 u d G V u d F 9 U e X B l c 1 0 u e G 1 s U E s B A i 0 A F A A C A A g A A A A h A A F h 8 6 O w A A A A + Q A A A B I A A A A A A A A A A A A A A A A A C w M A A E N v b m Z p Z y 9 Q Y W N r Y W d l L n h t b F B L A Q I t A B Q A A g A I A A A A I Q C W + f D X 5 A A A A E o B A A A T A A A A A A A A A A A A A A A A A O s D A A B G b 3 J t d W x h c y 9 T Z W N 0 a W 9 u M S 5 t U E s F B g A A A A A D A A M A w g A A A A A 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B w A A A A A A A L o H 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G F 0 Y V 9 j c 3 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w L T A y L T I 4 V D A w O j U y O j U 1 L j E 0 M z A 1 M T V a I i 8 + P E V u d H J 5 I F R 5 c G U 9 I k Z p b G x D b 2 x 1 b W 5 U e X B l c y I g V m F s d W U 9 I n N C Z 1 k 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Z G F 0 Y V 9 j c 3 Y v Q 2 h h b m d l Z C B U e X B l L n t D b 2 x 1 b W 4 x L D B 9 J n F 1 b 3 Q 7 L C Z x d W 9 0 O 1 N l Y 3 R p b 2 4 x L 2 R h d G F f Y 3 N 2 L 0 N o Y W 5 n Z W Q g V H l w Z S 5 7 Q 2 9 s d W 1 u M i w x f S Z x d W 9 0 O 1 0 s J n F 1 b 3 Q 7 Q 2 9 s d W 1 u Q 2 9 1 b n Q m c X V v d D s 6 M i w m c X V v d D t L Z X l D b 2 x 1 b W 5 O Y W 1 l c y Z x d W 9 0 O z p b X S w m c X V v d D t D b 2 x 1 b W 5 J Z G V u d G l 0 a W V z J n F 1 b 3 Q 7 O l s m c X V v d D t T Z W N 0 a W 9 u M S 9 k Y X R h X 2 N z d i 9 D a G F u Z 2 V k I F R 5 c G U u e 0 N v b H V t b j E s M H 0 m c X V v d D s s J n F 1 b 3 Q 7 U 2 V j d G l v b j E v Z G F 0 Y V 9 j c 3 Y v Q 2 h h b m d l Z C B U e X B l L n t D b 2 x 1 b W 4 y 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k Y X R h X 2 N z d i 9 T b 3 V y Y 2 U 8 L 0 l 0 Z W 1 Q Y X R o P j w v S X R l b U x v Y 2 F 0 a W 9 u P j x T d G F i b G V F b n R y a W V z L z 4 8 L 0 l 0 Z W 0 + P E l 0 Z W 0 + P E l 0 Z W 1 M b 2 N h d G l v b j 4 8 S X R l b V R 5 c G U + R m 9 y b X V s Y T w v S X R l b V R 5 c G U + P E l 0 Z W 1 Q Y X R o P l N l Y 3 R p b 2 4 x L 2 R h d G F f Y 3 N 2 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E v t e G N A 0 H k O W u L D b g b m M G Q A A A A A C A A A A A A A D Z g A A w A A A A B A A A A C 1 Y r 4 2 n M F f r 7 u F h + m e E f O B A A A A A A S A A A C g A A A A E A A A A P J M n D K 8 v 6 t f O 5 M d / R k c E U F Q A A A A C p w O B s z 5 z T L k o z N o H B C B s L V 8 O / j 3 4 H u W + H h h T X B a c v a W 6 W C c 2 c v 5 B b T p J 9 2 c V f h k 3 p q A 5 t n Y w E 1 + t l F t F r 2 l X k s e V n 2 r Q t / v j 5 9 y Y c f V h T Y U A A A A Q l I k f 5 K I v V s o u r x d Q k 5 B y m z J v X 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C18841D202F7F746BB23BAAF76CE5D63" ma:contentTypeVersion="20" ma:contentTypeDescription="Create a new document." ma:contentTypeScope="" ma:versionID="7816425be7fbe03ad54ad8e782c70620">
  <xsd:schema xmlns:xsd="http://www.w3.org/2001/XMLSchema" xmlns:xs="http://www.w3.org/2001/XMLSchema" xmlns:p="http://schemas.microsoft.com/office/2006/metadata/properties" xmlns:ns1="http://schemas.microsoft.com/sharepoint/v3" xmlns:ns2="658e9a89-9d59-4a1b-a325-f79be4968ebe" xmlns:ns3="02374d83-5ba2-4ca4-8ee9-f9fa4635f6c9" xmlns:ns4="aa07a33d-5d51-426e-ab81-f8277f6c0312" targetNamespace="http://schemas.microsoft.com/office/2006/metadata/properties" ma:root="true" ma:fieldsID="894ac0758369f1f3332194aea8f6c751" ns1:_="" ns2:_="" ns3:_="" ns4:_="">
    <xsd:import namespace="http://schemas.microsoft.com/sharepoint/v3"/>
    <xsd:import namespace="658e9a89-9d59-4a1b-a325-f79be4968ebe"/>
    <xsd:import namespace="02374d83-5ba2-4ca4-8ee9-f9fa4635f6c9"/>
    <xsd:import namespace="aa07a33d-5d51-426e-ab81-f8277f6c03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escription"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1:_ip_UnifiedCompliancePolicyProperties" minOccurs="0"/>
                <xsd:element ref="ns1:_ip_UnifiedCompliancePolicyUIAction" minOccurs="0"/>
                <xsd:element ref="ns2:HyperlinkstoEratesites" minOccurs="0"/>
                <xsd:element ref="ns2:Quot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8e9a89-9d59-4a1b-a325-f79be4968e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escription" ma:index="12" nillable="true" ma:displayName="Description" ma:description="Email communications from CP &amp; Kajeet LAUSD Kickoff Meeting" ma:format="Dropdown" ma:internalName="Description">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HyperlinkstoEratesites" ma:index="22" nillable="true" ma:displayName="Hyperlinks to external sites" ma:format="Hyperlink" ma:internalName="HyperlinkstoEratesites">
      <xsd:complexType>
        <xsd:complexContent>
          <xsd:extension base="dms:URL">
            <xsd:sequence>
              <xsd:element name="Url" type="dms:ValidUrl" minOccurs="0" nillable="true"/>
              <xsd:element name="Description" type="xsd:string" nillable="true"/>
            </xsd:sequence>
          </xsd:extension>
        </xsd:complexContent>
      </xsd:complexType>
    </xsd:element>
    <xsd:element name="Quote" ma:index="23" nillable="true" ma:displayName="Quote" ma:description="PDF Quote&#10;" ma:format="Dropdown" ma:internalName="Quote" ma:percentage="FALSE">
      <xsd:simpleType>
        <xsd:restriction base="dms:Number"/>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54fc411f-9715-405e-aa3e-91a5d1a087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374d83-5ba2-4ca4-8ee9-f9fa4635f6c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07a33d-5d51-426e-ab81-f8277f6c0312"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f4197aac-ce62-4c5a-85a7-36be07284e08}" ma:internalName="TaxCatchAll" ma:showField="CatchAllData" ma:web="aa07a33d-5d51-426e-ab81-f8277f6c03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C284B3-35C2-4BCD-B555-8971557CA568}">
  <ds:schemaRefs>
    <ds:schemaRef ds:uri="http://schemas.microsoft.com/office/2006/metadata/properties"/>
    <ds:schemaRef ds:uri="http://schemas.microsoft.com/office/infopath/2007/PartnerControls"/>
    <ds:schemaRef ds:uri="02374d83-5ba2-4ca4-8ee9-f9fa4635f6c9"/>
    <ds:schemaRef ds:uri="http://schemas.microsoft.com/sharepoint/v3"/>
    <ds:schemaRef ds:uri="658e9a89-9d59-4a1b-a325-f79be4968ebe"/>
    <ds:schemaRef ds:uri="aa07a33d-5d51-426e-ab81-f8277f6c0312"/>
  </ds:schemaRefs>
</ds:datastoreItem>
</file>

<file path=customXml/itemProps2.xml><?xml version="1.0" encoding="utf-8"?>
<ds:datastoreItem xmlns:ds="http://schemas.openxmlformats.org/officeDocument/2006/customXml" ds:itemID="{524F0C18-1471-4B77-8C3E-D0C2D7AD6DC1}">
  <ds:schemaRefs>
    <ds:schemaRef ds:uri="http://schemas.microsoft.com/DataMashup"/>
  </ds:schemaRefs>
</ds:datastoreItem>
</file>

<file path=customXml/itemProps3.xml><?xml version="1.0" encoding="utf-8"?>
<ds:datastoreItem xmlns:ds="http://schemas.openxmlformats.org/officeDocument/2006/customXml" ds:itemID="{AEB0056E-327F-44A7-938C-81516C8FC4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58e9a89-9d59-4a1b-a325-f79be4968ebe"/>
    <ds:schemaRef ds:uri="02374d83-5ba2-4ca4-8ee9-f9fa4635f6c9"/>
    <ds:schemaRef ds:uri="aa07a33d-5d51-426e-ab81-f8277f6c03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3E6748-9EF0-4364-8D07-334CFCF911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 Sale</vt:lpstr>
      <vt:lpstr>NASPO</vt:lpstr>
      <vt:lpstr>Internal CS (Old)</vt:lpstr>
      <vt:lpstr>'Pre Sale'!Print_Area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Brock</dc:creator>
  <cp:keywords/>
  <dc:description/>
  <cp:lastModifiedBy>Davis, Portia</cp:lastModifiedBy>
  <cp:revision/>
  <dcterms:created xsi:type="dcterms:W3CDTF">2012-02-09T00:35:32Z</dcterms:created>
  <dcterms:modified xsi:type="dcterms:W3CDTF">2023-05-09T18:02:11Z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0x010100C18841D202F7F746BB23BAAF76CE5D63</vt:lpwstr>
  </property>
  <property fmtid="{D5CDD505-2E9C-101B-9397-08002B2CF9AE}" pid="3" name="TBCO_ScreenResolution">
    <vt:lpwstr>96 96 1920 1080</vt:lpwstr>
  </property>
  <property fmtid="{D5CDD505-2E9C-101B-9397-08002B2CF9AE}" pid="4" name="MediaServiceImageTags">
    <vt:lpwstr/>
  </property>
</Properties>
</file>