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codeName="ThisWorkbook" autoCompressPictures="0"/>
  <mc:AlternateContent xmlns:mc="http://schemas.openxmlformats.org/markup-compatibility/2006">
    <mc:Choice Requires="x15">
      <x15ac:absPath xmlns:x15ac="http://schemas.microsoft.com/office/spreadsheetml/2010/11/ac" url="S:\SFAMMO\State Term Contract\IT\Cradlepoint\5400025136 STC Cradlepoint\3 Contract Docs\8 WIP\"/>
    </mc:Choice>
  </mc:AlternateContent>
  <xr:revisionPtr revIDLastSave="0" documentId="8_{354ED2A9-BB6B-4BF1-8D19-57D870F51CB3}" xr6:coauthVersionLast="47" xr6:coauthVersionMax="47" xr10:uidLastSave="{00000000-0000-0000-0000-000000000000}"/>
  <bookViews>
    <workbookView xWindow="-120" yWindow="-120" windowWidth="29040" windowHeight="15840" tabRatio="821" firstSheet="1" activeTab="1" xr2:uid="{00000000-000D-0000-FFFF-FFFF00000000}"/>
  </bookViews>
  <sheets>
    <sheet name="Pre Sale" sheetId="70" state="hidden" r:id="rId1"/>
    <sheet name="NASPO" sheetId="71" r:id="rId2"/>
    <sheet name="Internal CS (Old)" sheetId="66" state="hidden" r:id="rId3"/>
  </sheets>
  <definedNames>
    <definedName name="_xlnm._FilterDatabase" localSheetId="2" hidden="1">'Internal CS (Old)'!$A$4:$IW$4</definedName>
    <definedName name="_xlnm._FilterDatabase" localSheetId="1" hidden="1">NASPO!$B$6:$I$1190</definedName>
    <definedName name="_xlnm._FilterDatabase" localSheetId="0" hidden="1">'Pre Sale'!$B$4:$AE$4</definedName>
    <definedName name="_xlnm.Print_Area" localSheetId="0">'Pre Sale'!$E$4:$F$4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71" l="1"/>
  <c r="I245" i="71"/>
  <c r="I1190" i="71"/>
  <c r="I11" i="71"/>
  <c r="I12" i="71"/>
  <c r="I13" i="71"/>
  <c r="I14" i="71"/>
  <c r="I15" i="71"/>
  <c r="I17" i="71"/>
  <c r="I18" i="71"/>
  <c r="I19" i="71"/>
  <c r="I21" i="71"/>
  <c r="I22" i="71"/>
  <c r="I23" i="71"/>
  <c r="I25" i="71"/>
  <c r="I26" i="71"/>
  <c r="I27" i="71"/>
  <c r="I29" i="71"/>
  <c r="I30" i="71"/>
  <c r="I31" i="71"/>
  <c r="I33" i="71"/>
  <c r="I34" i="71"/>
  <c r="I35" i="71"/>
  <c r="I37" i="71"/>
  <c r="I38" i="71"/>
  <c r="I39" i="71"/>
  <c r="I41" i="71"/>
  <c r="I42" i="71"/>
  <c r="I43" i="71"/>
  <c r="I45" i="71"/>
  <c r="I46" i="71"/>
  <c r="I47" i="71"/>
  <c r="I49" i="71"/>
  <c r="I50" i="71"/>
  <c r="I51" i="71"/>
  <c r="I53" i="71"/>
  <c r="I54" i="71"/>
  <c r="I55" i="71"/>
  <c r="I57" i="71"/>
  <c r="I58" i="71"/>
  <c r="I59" i="71"/>
  <c r="I61" i="71"/>
  <c r="I62" i="71"/>
  <c r="I63" i="71"/>
  <c r="I65" i="71"/>
  <c r="I66" i="71"/>
  <c r="I67" i="71"/>
  <c r="I68" i="71"/>
  <c r="I70" i="71"/>
  <c r="I71" i="71"/>
  <c r="I72" i="71"/>
  <c r="I74" i="71"/>
  <c r="I75" i="71"/>
  <c r="I76" i="71"/>
  <c r="I78" i="71"/>
  <c r="I79" i="71"/>
  <c r="I80" i="71"/>
  <c r="I82" i="71"/>
  <c r="I83" i="71"/>
  <c r="I84" i="71"/>
  <c r="I85" i="71"/>
  <c r="I86" i="71"/>
  <c r="I87" i="71"/>
  <c r="I89" i="71"/>
  <c r="I90" i="71"/>
  <c r="I91" i="71"/>
  <c r="I93" i="71"/>
  <c r="I94" i="71"/>
  <c r="I95" i="71"/>
  <c r="I97" i="71"/>
  <c r="I98" i="71"/>
  <c r="I99" i="71"/>
  <c r="I101" i="71"/>
  <c r="I102" i="71"/>
  <c r="I103" i="71"/>
  <c r="I105" i="71"/>
  <c r="I106" i="71"/>
  <c r="I107" i="71"/>
  <c r="I109" i="71"/>
  <c r="I110" i="71"/>
  <c r="I111" i="71"/>
  <c r="I113" i="71"/>
  <c r="I114" i="71"/>
  <c r="I115" i="71"/>
  <c r="I117" i="71"/>
  <c r="I118" i="71"/>
  <c r="I119" i="71"/>
  <c r="I121" i="71"/>
  <c r="I122" i="71"/>
  <c r="I123" i="71"/>
  <c r="I125" i="71"/>
  <c r="I126" i="71"/>
  <c r="I127" i="71"/>
  <c r="I129" i="71"/>
  <c r="I130" i="71"/>
  <c r="I131" i="71"/>
  <c r="I133" i="71"/>
  <c r="I134" i="71"/>
  <c r="I135" i="71"/>
  <c r="I137" i="71"/>
  <c r="I138" i="71"/>
  <c r="I139" i="71"/>
  <c r="I141" i="71"/>
  <c r="I142" i="71"/>
  <c r="I143" i="71"/>
  <c r="I145" i="71"/>
  <c r="I146" i="71"/>
  <c r="I147" i="71"/>
  <c r="I149" i="71"/>
  <c r="I150" i="71"/>
  <c r="I151" i="71"/>
  <c r="I153" i="71"/>
  <c r="I154" i="71"/>
  <c r="I155" i="71"/>
  <c r="I157" i="71"/>
  <c r="I158" i="71"/>
  <c r="I159" i="71"/>
  <c r="I161" i="71"/>
  <c r="I162" i="71"/>
  <c r="I163" i="71"/>
  <c r="I165" i="71"/>
  <c r="I166" i="71"/>
  <c r="I167" i="71"/>
  <c r="I169" i="71"/>
  <c r="I170" i="71"/>
  <c r="I171" i="71"/>
  <c r="I173" i="71"/>
  <c r="I174" i="71"/>
  <c r="I175" i="71"/>
  <c r="I177" i="71"/>
  <c r="I178" i="71"/>
  <c r="I179" i="71"/>
  <c r="I180" i="71"/>
  <c r="I182" i="71"/>
  <c r="I183" i="71"/>
  <c r="I184" i="71"/>
  <c r="I186" i="71"/>
  <c r="I187" i="71"/>
  <c r="I188" i="71"/>
  <c r="I190" i="71"/>
  <c r="I191" i="71"/>
  <c r="I192" i="71"/>
  <c r="I194" i="71"/>
  <c r="I195" i="71"/>
  <c r="I196" i="71"/>
  <c r="I198" i="71"/>
  <c r="I199" i="71"/>
  <c r="I200" i="71"/>
  <c r="I202" i="71"/>
  <c r="I203" i="71"/>
  <c r="I204" i="71"/>
  <c r="I206" i="71"/>
  <c r="I207" i="71"/>
  <c r="I208" i="71"/>
  <c r="I210" i="71"/>
  <c r="I212" i="71"/>
  <c r="I215" i="71"/>
  <c r="I216" i="71"/>
  <c r="I217" i="71"/>
  <c r="I218" i="71"/>
  <c r="I219" i="71"/>
  <c r="I220" i="71"/>
  <c r="I222" i="71"/>
  <c r="I223" i="71"/>
  <c r="I224" i="71"/>
  <c r="I225" i="71"/>
  <c r="I226" i="71"/>
  <c r="I227" i="71"/>
  <c r="I229" i="71"/>
  <c r="I230" i="71"/>
  <c r="I231" i="71"/>
  <c r="I233" i="71"/>
  <c r="I234" i="71"/>
  <c r="I235" i="71"/>
  <c r="I237" i="71"/>
  <c r="I238" i="71"/>
  <c r="I239" i="71"/>
  <c r="I241" i="71"/>
  <c r="I242" i="71"/>
  <c r="I243" i="71"/>
  <c r="I246" i="71"/>
  <c r="I247" i="71"/>
  <c r="I249" i="71"/>
  <c r="I250" i="71"/>
  <c r="I251" i="71"/>
  <c r="I253" i="71"/>
  <c r="I254" i="71"/>
  <c r="I255" i="71"/>
  <c r="I256" i="71"/>
  <c r="I257" i="71"/>
  <c r="I258" i="71"/>
  <c r="I260" i="71"/>
  <c r="I261" i="71"/>
  <c r="I262" i="71"/>
  <c r="I263" i="71"/>
  <c r="I264" i="71"/>
  <c r="I265" i="71"/>
  <c r="I267" i="71"/>
  <c r="I268" i="71"/>
  <c r="I269" i="71"/>
  <c r="I271" i="71"/>
  <c r="I272" i="71"/>
  <c r="I273" i="71"/>
  <c r="I275" i="71"/>
  <c r="I276" i="71"/>
  <c r="I277" i="71"/>
  <c r="I279" i="71"/>
  <c r="I280" i="71"/>
  <c r="I281" i="71"/>
  <c r="I283" i="71"/>
  <c r="I284" i="71"/>
  <c r="I285" i="71"/>
  <c r="I287" i="71"/>
  <c r="I288" i="71"/>
  <c r="I289" i="71"/>
  <c r="I291" i="71"/>
  <c r="I292" i="71"/>
  <c r="I293" i="71"/>
  <c r="I295" i="71"/>
  <c r="I296" i="71"/>
  <c r="I297" i="71"/>
  <c r="I299" i="71"/>
  <c r="I300" i="71"/>
  <c r="I301" i="71"/>
  <c r="I303" i="71"/>
  <c r="I304" i="71"/>
  <c r="I305" i="71"/>
  <c r="I307" i="71"/>
  <c r="I308" i="71"/>
  <c r="I309" i="71"/>
  <c r="I312" i="71"/>
  <c r="I313" i="71"/>
  <c r="I315" i="71"/>
  <c r="I316" i="71"/>
  <c r="I318" i="71"/>
  <c r="I319" i="71"/>
  <c r="I320" i="71"/>
  <c r="I322" i="71"/>
  <c r="I323" i="71"/>
  <c r="I325" i="71"/>
  <c r="I326" i="71"/>
  <c r="I328" i="71"/>
  <c r="I329" i="71"/>
  <c r="I331" i="71"/>
  <c r="I332" i="71"/>
  <c r="I334" i="71"/>
  <c r="I335" i="71"/>
  <c r="I337" i="71"/>
  <c r="I338" i="71"/>
  <c r="I339" i="71"/>
  <c r="I341" i="71"/>
  <c r="I342" i="71"/>
  <c r="I344" i="71"/>
  <c r="I345" i="71"/>
  <c r="I346" i="71"/>
  <c r="I348" i="71"/>
  <c r="I349" i="71"/>
  <c r="I350" i="71"/>
  <c r="I351" i="71"/>
  <c r="I352" i="71"/>
  <c r="I353" i="71"/>
  <c r="I355" i="71"/>
  <c r="I356" i="71"/>
  <c r="I358" i="71"/>
  <c r="I359" i="71"/>
  <c r="I360" i="71"/>
  <c r="I362" i="71"/>
  <c r="I363" i="71"/>
  <c r="I364" i="71"/>
  <c r="I366" i="71"/>
  <c r="I367" i="71"/>
  <c r="I368" i="71"/>
  <c r="I370" i="71"/>
  <c r="I371" i="71"/>
  <c r="I372" i="71"/>
  <c r="I373" i="71"/>
  <c r="I375" i="71"/>
  <c r="I376" i="71"/>
  <c r="I378" i="71"/>
  <c r="I379" i="71"/>
  <c r="I381" i="71"/>
  <c r="I382" i="71"/>
  <c r="I384" i="71"/>
  <c r="I385" i="71"/>
  <c r="I386" i="71"/>
  <c r="I388" i="71"/>
  <c r="I389" i="71"/>
  <c r="I390" i="71"/>
  <c r="I392" i="71"/>
  <c r="I393" i="71"/>
  <c r="I394" i="71"/>
  <c r="I396" i="71"/>
  <c r="I397" i="71"/>
  <c r="I399" i="71"/>
  <c r="I400" i="71"/>
  <c r="I401" i="71"/>
  <c r="I403" i="71"/>
  <c r="I404" i="71"/>
  <c r="I405" i="71"/>
  <c r="I407" i="71"/>
  <c r="I408" i="71"/>
  <c r="I409" i="71"/>
  <c r="I412" i="71"/>
  <c r="I413" i="71"/>
  <c r="I414" i="71"/>
  <c r="I415" i="71"/>
  <c r="I416" i="71"/>
  <c r="I417" i="71"/>
  <c r="I418" i="71"/>
  <c r="I419" i="71"/>
  <c r="I420" i="71"/>
  <c r="I421" i="71"/>
  <c r="I422" i="71"/>
  <c r="I423" i="71"/>
  <c r="I425" i="71"/>
  <c r="I426" i="71"/>
  <c r="I428" i="71"/>
  <c r="I429" i="71"/>
  <c r="I430" i="71"/>
  <c r="I433" i="71"/>
  <c r="I434" i="71"/>
  <c r="I435" i="71"/>
  <c r="I437" i="71"/>
  <c r="I438" i="71"/>
  <c r="I439" i="71"/>
  <c r="I441" i="71"/>
  <c r="I442" i="71"/>
  <c r="I443" i="71"/>
  <c r="I445" i="71"/>
  <c r="I446" i="71"/>
  <c r="I447" i="71"/>
  <c r="I449" i="71"/>
  <c r="I450" i="71"/>
  <c r="I451" i="71"/>
  <c r="I453" i="71"/>
  <c r="I454" i="71"/>
  <c r="I455" i="71"/>
  <c r="I457" i="71"/>
  <c r="I458" i="71"/>
  <c r="I459" i="71"/>
  <c r="I461" i="71"/>
  <c r="I462" i="71"/>
  <c r="I463" i="71"/>
  <c r="I465" i="71"/>
  <c r="I466" i="71"/>
  <c r="I467" i="71"/>
  <c r="I469" i="71"/>
  <c r="I470" i="71"/>
  <c r="I471" i="71"/>
  <c r="I473" i="71"/>
  <c r="I474" i="71"/>
  <c r="I475" i="71"/>
  <c r="I477" i="71"/>
  <c r="I478" i="71"/>
  <c r="I479" i="71"/>
  <c r="I481" i="71"/>
  <c r="I482" i="71"/>
  <c r="I483" i="71"/>
  <c r="I485" i="71"/>
  <c r="I486" i="71"/>
  <c r="I487" i="71"/>
  <c r="I489" i="71"/>
  <c r="I490" i="71"/>
  <c r="I491" i="71"/>
  <c r="I493" i="71"/>
  <c r="I494" i="71"/>
  <c r="I495" i="71"/>
  <c r="I497" i="71"/>
  <c r="I498" i="71"/>
  <c r="I499" i="71"/>
  <c r="I501" i="71"/>
  <c r="I502" i="71"/>
  <c r="I503" i="71"/>
  <c r="I505" i="71"/>
  <c r="I506" i="71"/>
  <c r="I507" i="71"/>
  <c r="I509" i="71"/>
  <c r="I510" i="71"/>
  <c r="I511" i="71"/>
  <c r="I513" i="71"/>
  <c r="I514" i="71"/>
  <c r="I515" i="71"/>
  <c r="I517" i="71"/>
  <c r="I518" i="71"/>
  <c r="I519" i="71"/>
  <c r="I521" i="71"/>
  <c r="I522" i="71"/>
  <c r="I523" i="71"/>
  <c r="I525" i="71"/>
  <c r="I526" i="71"/>
  <c r="I527" i="71"/>
  <c r="I529" i="71"/>
  <c r="I530" i="71"/>
  <c r="I531" i="71"/>
  <c r="I533" i="71"/>
  <c r="I534" i="71"/>
  <c r="I535" i="71"/>
  <c r="I537" i="71"/>
  <c r="I538" i="71"/>
  <c r="I539" i="71"/>
  <c r="I541" i="71"/>
  <c r="I542" i="71"/>
  <c r="I543" i="71"/>
  <c r="I545" i="71"/>
  <c r="I546" i="71"/>
  <c r="I547" i="71"/>
  <c r="I548" i="71"/>
  <c r="I549" i="71"/>
  <c r="I550" i="71"/>
  <c r="I552" i="71"/>
  <c r="I553" i="71"/>
  <c r="I554" i="71"/>
  <c r="I555" i="71"/>
  <c r="I556" i="71"/>
  <c r="I557" i="71"/>
  <c r="I558" i="71"/>
  <c r="I559" i="71"/>
  <c r="I560" i="71"/>
  <c r="I561" i="71"/>
  <c r="I565" i="71"/>
  <c r="I566" i="71"/>
  <c r="I567" i="71"/>
  <c r="I568" i="71"/>
  <c r="I569" i="71"/>
  <c r="I570" i="71"/>
  <c r="I571" i="71"/>
  <c r="I572" i="71"/>
  <c r="I573" i="71"/>
  <c r="I574" i="71"/>
  <c r="I575" i="71"/>
  <c r="I576" i="71"/>
  <c r="I577" i="71"/>
  <c r="I578" i="71"/>
  <c r="I579" i="71"/>
  <c r="I580" i="71"/>
  <c r="I581" i="71"/>
  <c r="I582" i="71"/>
  <c r="I583" i="71"/>
  <c r="I584" i="71"/>
  <c r="I585" i="71"/>
  <c r="I586" i="71"/>
  <c r="I587" i="71"/>
  <c r="I588" i="71"/>
  <c r="I589" i="71"/>
  <c r="I590" i="71"/>
  <c r="I591" i="71"/>
  <c r="I592" i="71"/>
  <c r="I593" i="71"/>
  <c r="I594" i="71"/>
  <c r="I595" i="71"/>
  <c r="I596" i="71"/>
  <c r="I597" i="71"/>
  <c r="I598" i="71"/>
  <c r="I599" i="71"/>
  <c r="I600" i="71"/>
  <c r="I601" i="71"/>
  <c r="I602" i="71"/>
  <c r="I603" i="71"/>
  <c r="I604" i="71"/>
  <c r="I605" i="71"/>
  <c r="I606" i="71"/>
  <c r="I607" i="71"/>
  <c r="I608" i="71"/>
  <c r="I609" i="71"/>
  <c r="I610" i="71"/>
  <c r="I611" i="71"/>
  <c r="I612" i="71"/>
  <c r="I613" i="71"/>
  <c r="I614" i="71"/>
  <c r="I616" i="71"/>
  <c r="I617" i="71"/>
  <c r="I618" i="71"/>
  <c r="I619" i="71"/>
  <c r="I620" i="71"/>
  <c r="I621" i="71"/>
  <c r="I622" i="71"/>
  <c r="I623" i="71"/>
  <c r="I624" i="71"/>
  <c r="I625" i="71"/>
  <c r="I626" i="71"/>
  <c r="I627" i="71"/>
  <c r="I628" i="71"/>
  <c r="I629" i="71"/>
  <c r="I630" i="71"/>
  <c r="I631" i="71"/>
  <c r="I632" i="71"/>
  <c r="I633" i="71"/>
  <c r="I635" i="71"/>
  <c r="I636" i="71"/>
  <c r="I637" i="71"/>
  <c r="I638" i="71"/>
  <c r="I639" i="71"/>
  <c r="I642" i="71"/>
  <c r="I643" i="71"/>
  <c r="I644" i="71"/>
  <c r="I646" i="71"/>
  <c r="I647" i="71"/>
  <c r="I648" i="71"/>
  <c r="I650" i="71"/>
  <c r="I651" i="71"/>
  <c r="I652" i="71"/>
  <c r="I654" i="71"/>
  <c r="I655" i="71"/>
  <c r="I656" i="71"/>
  <c r="I658" i="71"/>
  <c r="I659" i="71"/>
  <c r="I660" i="71"/>
  <c r="I662" i="71"/>
  <c r="I663" i="71"/>
  <c r="I666" i="71"/>
  <c r="I667" i="71"/>
  <c r="I669" i="71"/>
  <c r="I670" i="71"/>
  <c r="I672" i="71"/>
  <c r="I673" i="71"/>
  <c r="I675" i="71"/>
  <c r="I676" i="71"/>
  <c r="I677" i="71"/>
  <c r="I679" i="71"/>
  <c r="I680" i="71"/>
  <c r="I685" i="71"/>
  <c r="I686" i="71"/>
  <c r="I687" i="71"/>
  <c r="I688" i="71"/>
  <c r="I689" i="71"/>
  <c r="I690" i="71"/>
  <c r="I691" i="71"/>
  <c r="I692" i="71"/>
  <c r="I693" i="71"/>
  <c r="I694" i="71"/>
  <c r="I695" i="71"/>
  <c r="I696" i="71"/>
  <c r="I697" i="71"/>
  <c r="I698" i="71"/>
  <c r="I699" i="71"/>
  <c r="I700" i="71"/>
  <c r="I701" i="71"/>
  <c r="I702" i="71"/>
  <c r="I703" i="71"/>
  <c r="I704" i="71"/>
  <c r="I705" i="71"/>
  <c r="I706" i="71"/>
  <c r="I707" i="71"/>
  <c r="I708" i="71"/>
  <c r="I709" i="71"/>
  <c r="I710" i="71"/>
  <c r="I711" i="71"/>
  <c r="I712" i="71"/>
  <c r="I713" i="71"/>
  <c r="I714" i="71"/>
  <c r="I715" i="71"/>
  <c r="I716" i="71"/>
  <c r="I717" i="71"/>
  <c r="I718" i="71"/>
  <c r="I719" i="71"/>
  <c r="I720" i="71"/>
  <c r="I721" i="71"/>
  <c r="I722" i="71"/>
  <c r="I723" i="71"/>
  <c r="I724" i="71"/>
  <c r="I725" i="71"/>
  <c r="I726" i="71"/>
  <c r="I727" i="71"/>
  <c r="I728" i="71"/>
  <c r="I729" i="71"/>
  <c r="I730" i="71"/>
  <c r="I731" i="71"/>
  <c r="I732" i="71"/>
  <c r="I733" i="71"/>
  <c r="I734" i="71"/>
  <c r="I735" i="71"/>
  <c r="I736" i="71"/>
  <c r="I737" i="71"/>
  <c r="I738" i="71"/>
  <c r="I739" i="71"/>
  <c r="I740" i="71"/>
  <c r="I741" i="71"/>
  <c r="I742" i="71"/>
  <c r="I743" i="71"/>
  <c r="I744" i="71"/>
  <c r="I745" i="71"/>
  <c r="I746" i="71"/>
  <c r="I747" i="71"/>
  <c r="I748" i="71"/>
  <c r="I749" i="71"/>
  <c r="I750" i="71"/>
  <c r="I751" i="71"/>
  <c r="I752" i="71"/>
  <c r="I753" i="71"/>
  <c r="I754" i="71"/>
  <c r="I755" i="71"/>
  <c r="I756" i="71"/>
  <c r="I757" i="71"/>
  <c r="I758" i="71"/>
  <c r="I759" i="71"/>
  <c r="I760" i="71"/>
  <c r="I761" i="71"/>
  <c r="I762" i="71"/>
  <c r="I763" i="71"/>
  <c r="I764" i="71"/>
  <c r="I765" i="71"/>
  <c r="I766" i="71"/>
  <c r="I767" i="71"/>
  <c r="I768" i="71"/>
  <c r="I769" i="71"/>
  <c r="I770" i="71"/>
  <c r="I771" i="71"/>
  <c r="I772" i="71"/>
  <c r="I773" i="71"/>
  <c r="I774" i="71"/>
  <c r="I775" i="71"/>
  <c r="I776" i="71"/>
  <c r="I777" i="71"/>
  <c r="I778" i="71"/>
  <c r="I779" i="71"/>
  <c r="I780" i="71"/>
  <c r="I781" i="71"/>
  <c r="I782" i="71"/>
  <c r="I783" i="71"/>
  <c r="I784" i="71"/>
  <c r="I785" i="71"/>
  <c r="I786" i="71"/>
  <c r="I787" i="71"/>
  <c r="I788" i="71"/>
  <c r="I789" i="71"/>
  <c r="I790" i="71"/>
  <c r="I791" i="71"/>
  <c r="I792" i="71"/>
  <c r="I793" i="71"/>
  <c r="I794" i="71"/>
  <c r="I795" i="71"/>
  <c r="I796" i="71"/>
  <c r="I797" i="71"/>
  <c r="I798" i="71"/>
  <c r="I800" i="71"/>
  <c r="I801" i="71"/>
  <c r="I802" i="71"/>
  <c r="I803" i="71"/>
  <c r="I804" i="71"/>
  <c r="I805" i="71"/>
  <c r="I806" i="71"/>
  <c r="I807" i="71"/>
  <c r="I808" i="71"/>
  <c r="I809" i="71"/>
  <c r="I810" i="71"/>
  <c r="I811" i="71"/>
  <c r="I812" i="71"/>
  <c r="I813" i="71"/>
  <c r="I814" i="71"/>
  <c r="I815" i="71"/>
  <c r="I816" i="71"/>
  <c r="I817" i="71"/>
  <c r="I818" i="71"/>
  <c r="I819" i="71"/>
  <c r="I820" i="71"/>
  <c r="I821" i="71"/>
  <c r="I822" i="71"/>
  <c r="I823" i="71"/>
  <c r="I824" i="71"/>
  <c r="I825" i="71"/>
  <c r="I826" i="71"/>
  <c r="I827" i="71"/>
  <c r="I828" i="71"/>
  <c r="I829" i="71"/>
  <c r="I830" i="71"/>
  <c r="I831" i="71"/>
  <c r="I832" i="71"/>
  <c r="I833" i="71"/>
  <c r="I834" i="71"/>
  <c r="I836" i="71"/>
  <c r="I837" i="71"/>
  <c r="I838" i="71"/>
  <c r="I839" i="71"/>
  <c r="I840" i="71"/>
  <c r="I841" i="71"/>
  <c r="I842" i="71"/>
  <c r="I843" i="71"/>
  <c r="I844" i="71"/>
  <c r="I845" i="71"/>
  <c r="I846" i="71"/>
  <c r="I847" i="71"/>
  <c r="I848" i="71"/>
  <c r="I849" i="71"/>
  <c r="I850" i="71"/>
  <c r="I851" i="71"/>
  <c r="I852" i="71"/>
  <c r="I853" i="71"/>
  <c r="I854" i="71"/>
  <c r="I855" i="71"/>
  <c r="I856" i="71"/>
  <c r="I857" i="71"/>
  <c r="I858" i="71"/>
  <c r="I859" i="71"/>
  <c r="I860" i="71"/>
  <c r="I861" i="71"/>
  <c r="I862" i="71"/>
  <c r="I863" i="71"/>
  <c r="I864" i="71"/>
  <c r="I865" i="71"/>
  <c r="I866" i="71"/>
  <c r="I867" i="71"/>
  <c r="I868" i="71"/>
  <c r="I869" i="71"/>
  <c r="I870" i="71"/>
  <c r="I871" i="71"/>
  <c r="I872" i="71"/>
  <c r="I873" i="71"/>
  <c r="I874" i="71"/>
  <c r="I875" i="71"/>
  <c r="I876" i="71"/>
  <c r="I877" i="71"/>
  <c r="I878" i="71"/>
  <c r="I879" i="71"/>
  <c r="I880" i="71"/>
  <c r="I881" i="71"/>
  <c r="I882" i="71"/>
  <c r="I883" i="71"/>
  <c r="I884" i="71"/>
  <c r="I885" i="71"/>
  <c r="I886" i="71"/>
  <c r="I887" i="71"/>
  <c r="I888" i="71"/>
  <c r="I889" i="71"/>
  <c r="I890" i="71"/>
  <c r="I891" i="71"/>
  <c r="I892" i="71"/>
  <c r="I893" i="71"/>
  <c r="I894" i="71"/>
  <c r="I895" i="71"/>
  <c r="I896" i="71"/>
  <c r="I897" i="71"/>
  <c r="I898" i="71"/>
  <c r="I899" i="71"/>
  <c r="I900" i="71"/>
  <c r="I901" i="71"/>
  <c r="I902" i="71"/>
  <c r="I903" i="71"/>
  <c r="I904" i="71"/>
  <c r="I905" i="71"/>
  <c r="I906" i="71"/>
  <c r="I907" i="71"/>
  <c r="I908" i="71"/>
  <c r="I909" i="71"/>
  <c r="I910" i="71"/>
  <c r="I911" i="71"/>
  <c r="I912" i="71"/>
  <c r="I913" i="71"/>
  <c r="I914" i="71"/>
  <c r="I915" i="71"/>
  <c r="I916" i="71"/>
  <c r="I917" i="71"/>
  <c r="I918" i="71"/>
  <c r="I919" i="71"/>
  <c r="I920" i="71"/>
  <c r="I921" i="71"/>
  <c r="I922" i="71"/>
  <c r="I923" i="71"/>
  <c r="I924" i="71"/>
  <c r="I925" i="71"/>
  <c r="I926" i="71"/>
  <c r="I927" i="71"/>
  <c r="I928" i="71"/>
  <c r="I929" i="71"/>
  <c r="I930" i="71"/>
  <c r="I931" i="71"/>
  <c r="I932" i="71"/>
  <c r="I933" i="71"/>
  <c r="I934" i="71"/>
  <c r="I935" i="71"/>
  <c r="I936" i="71"/>
  <c r="I937" i="71"/>
  <c r="I938" i="71"/>
  <c r="I939" i="71"/>
  <c r="I940" i="71"/>
  <c r="I941" i="71"/>
  <c r="I942" i="71"/>
  <c r="I943" i="71"/>
  <c r="I944" i="71"/>
  <c r="I945" i="71"/>
  <c r="I946" i="71"/>
  <c r="I947" i="71"/>
  <c r="I948" i="71"/>
  <c r="I949" i="71"/>
  <c r="I950" i="71"/>
  <c r="I951" i="71"/>
  <c r="I952" i="71"/>
  <c r="I953" i="71"/>
  <c r="I954" i="71"/>
  <c r="I955" i="71"/>
  <c r="I956" i="71"/>
  <c r="I957" i="71"/>
  <c r="I958" i="71"/>
  <c r="I959" i="71"/>
  <c r="I960" i="71"/>
  <c r="I961" i="71"/>
  <c r="I962" i="71"/>
  <c r="I963" i="71"/>
  <c r="I964" i="71"/>
  <c r="I965" i="71"/>
  <c r="I966" i="71"/>
  <c r="I967" i="71"/>
  <c r="I968" i="71"/>
  <c r="I969" i="71"/>
  <c r="I970" i="71"/>
  <c r="I971" i="71"/>
  <c r="I972" i="71"/>
  <c r="I973" i="71"/>
  <c r="I974" i="71"/>
  <c r="I975" i="71"/>
  <c r="I976" i="71"/>
  <c r="I977" i="71"/>
  <c r="I978" i="71"/>
  <c r="I979" i="71"/>
  <c r="I980" i="71"/>
  <c r="I981" i="71"/>
  <c r="I982" i="71"/>
  <c r="I983" i="71"/>
  <c r="I984" i="71"/>
  <c r="I985" i="71"/>
  <c r="I986" i="71"/>
  <c r="I987" i="71"/>
  <c r="I988" i="71"/>
  <c r="I989" i="71"/>
  <c r="I990" i="71"/>
  <c r="I991" i="71"/>
  <c r="I992" i="71"/>
  <c r="I993" i="71"/>
  <c r="I994" i="71"/>
  <c r="I995" i="71"/>
  <c r="I996" i="71"/>
  <c r="I997" i="71"/>
  <c r="I998" i="71"/>
  <c r="I999" i="71"/>
  <c r="I1000" i="71"/>
  <c r="I1001" i="71"/>
  <c r="I1002" i="71"/>
  <c r="I1003" i="71"/>
  <c r="I1004" i="71"/>
  <c r="I1005" i="71"/>
  <c r="I1006" i="71"/>
  <c r="I1007" i="71"/>
  <c r="I1008" i="71"/>
  <c r="I1009" i="71"/>
  <c r="I1010" i="71"/>
  <c r="I1011" i="71"/>
  <c r="I1012" i="71"/>
  <c r="I1013" i="71"/>
  <c r="I1014" i="71"/>
  <c r="I1015" i="71"/>
  <c r="I1016" i="71"/>
  <c r="I1017" i="71"/>
  <c r="I1018" i="71"/>
  <c r="I1019" i="71"/>
  <c r="I1020" i="71"/>
  <c r="I1021" i="71"/>
  <c r="I1022" i="71"/>
  <c r="I1023" i="71"/>
  <c r="I1024" i="71"/>
  <c r="I1025" i="71"/>
  <c r="I1026" i="71"/>
  <c r="I1027" i="71"/>
  <c r="I1028" i="71"/>
  <c r="I1029" i="71"/>
  <c r="I1030" i="71"/>
  <c r="I1031" i="71"/>
  <c r="I1032" i="71"/>
  <c r="I1033" i="71"/>
  <c r="I1034" i="71"/>
  <c r="I1035" i="71"/>
  <c r="I1036" i="71"/>
  <c r="I1037" i="71"/>
  <c r="I1038" i="71"/>
  <c r="I1039" i="71"/>
  <c r="I1040" i="71"/>
  <c r="I1041" i="71"/>
  <c r="I1042" i="71"/>
  <c r="I1043" i="71"/>
  <c r="I1044" i="71"/>
  <c r="I1045" i="71"/>
  <c r="I1046" i="71"/>
  <c r="I1047" i="71"/>
  <c r="I1048" i="71"/>
  <c r="I1049" i="71"/>
  <c r="I1050" i="71"/>
  <c r="I1051" i="71"/>
  <c r="I1052" i="71"/>
  <c r="I1053" i="71"/>
  <c r="I1054" i="71"/>
  <c r="I1055" i="71"/>
  <c r="I1056" i="71"/>
  <c r="I1057" i="71"/>
  <c r="I1058" i="71"/>
  <c r="I1059" i="71"/>
  <c r="I1060" i="71"/>
  <c r="I1061" i="71"/>
  <c r="I1062" i="71"/>
  <c r="I1063" i="71"/>
  <c r="I1064" i="71"/>
  <c r="I1065" i="71"/>
  <c r="I1066" i="71"/>
  <c r="I1067" i="71"/>
  <c r="I1068" i="71"/>
  <c r="I1069" i="71"/>
  <c r="I1070" i="71"/>
  <c r="I1071" i="71"/>
  <c r="I1072" i="71"/>
  <c r="I1073" i="71"/>
  <c r="I1074" i="71"/>
  <c r="I1075" i="71"/>
  <c r="I1076" i="71"/>
  <c r="I1077" i="71"/>
  <c r="I1078" i="71"/>
  <c r="I1079" i="71"/>
  <c r="I1080" i="71"/>
  <c r="I1081" i="71"/>
  <c r="I1082" i="71"/>
  <c r="I1083" i="71"/>
  <c r="I1084" i="71"/>
  <c r="I1085" i="71"/>
  <c r="I1086" i="71"/>
  <c r="I1087" i="71"/>
  <c r="I1088" i="71"/>
  <c r="I1089" i="71"/>
  <c r="I1090" i="71"/>
  <c r="I1091" i="71"/>
  <c r="I1092" i="71"/>
  <c r="I1093" i="71"/>
  <c r="I1094" i="71"/>
  <c r="I1095" i="71"/>
  <c r="I1096" i="71"/>
  <c r="I1097" i="71"/>
  <c r="I1098" i="71"/>
  <c r="I1099" i="71"/>
  <c r="I1100" i="71"/>
  <c r="I1101" i="71"/>
  <c r="I1102" i="71"/>
  <c r="I1103" i="71"/>
  <c r="I1104" i="71"/>
  <c r="I1105" i="71"/>
  <c r="I1106" i="71"/>
  <c r="I1107" i="71"/>
  <c r="I1108" i="71"/>
  <c r="I1109" i="71"/>
  <c r="I1110" i="71"/>
  <c r="I1111" i="71"/>
  <c r="I1112" i="71"/>
  <c r="I1113" i="71"/>
  <c r="I1114" i="71"/>
  <c r="I1115" i="71"/>
  <c r="I1116" i="71"/>
  <c r="I1117" i="71"/>
  <c r="I1118" i="71"/>
  <c r="I1119" i="71"/>
  <c r="I1120" i="71"/>
  <c r="I1121" i="71"/>
  <c r="I1122" i="71"/>
  <c r="I1123" i="71"/>
  <c r="I1124" i="71"/>
  <c r="I1125" i="71"/>
  <c r="I1126" i="71"/>
  <c r="I1127" i="71"/>
  <c r="I1128" i="71"/>
  <c r="I1129" i="71"/>
  <c r="I1130" i="71"/>
  <c r="I1131" i="71"/>
  <c r="I1132" i="71"/>
  <c r="I1133" i="71"/>
  <c r="I1134" i="71"/>
  <c r="I1135" i="71"/>
  <c r="I1136" i="71"/>
  <c r="I1137" i="71"/>
  <c r="I1138" i="71"/>
  <c r="I1139" i="71"/>
  <c r="I1140" i="71"/>
  <c r="I1141" i="71"/>
  <c r="I1142" i="71"/>
  <c r="I1143" i="71"/>
  <c r="I1144" i="71"/>
  <c r="I1145" i="71"/>
  <c r="I1146" i="71"/>
  <c r="I1147" i="71"/>
  <c r="I1148" i="71"/>
  <c r="I1149" i="71"/>
  <c r="I1150" i="71"/>
  <c r="I1151" i="71"/>
  <c r="I1152" i="71"/>
  <c r="I1153" i="71"/>
  <c r="I1154" i="71"/>
  <c r="I1155" i="71"/>
  <c r="I1156" i="71"/>
  <c r="I1157" i="71"/>
  <c r="I1158" i="71"/>
  <c r="I1159" i="71"/>
  <c r="I1160" i="71"/>
  <c r="I1161" i="71"/>
  <c r="I1162" i="71"/>
  <c r="I1163" i="71"/>
  <c r="I1164" i="71"/>
  <c r="I1165" i="71"/>
  <c r="I1166" i="71"/>
  <c r="I1167" i="71"/>
  <c r="I1168" i="71"/>
  <c r="I1169" i="71"/>
  <c r="I1170" i="71"/>
  <c r="I1171" i="71"/>
  <c r="I1172" i="71"/>
  <c r="I1173" i="71"/>
  <c r="I1174" i="71"/>
  <c r="I1175" i="71"/>
  <c r="I1176" i="71"/>
  <c r="I1177" i="71"/>
  <c r="I1178" i="71"/>
  <c r="I1179" i="71"/>
  <c r="I1180" i="71"/>
  <c r="I1181" i="71"/>
  <c r="I1182" i="71"/>
  <c r="I1183" i="71"/>
  <c r="I1184" i="71"/>
  <c r="I1185" i="71"/>
  <c r="I1186" i="71"/>
  <c r="I1187" i="71"/>
  <c r="I1188" i="71"/>
  <c r="I1189" i="71"/>
  <c r="A3"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Christine Smith</author>
  </authors>
  <commentList>
    <comment ref="F176" authorId="0" shapeId="0" xr:uid="{FB20E650-E7B3-4E2A-8926-66FCDEF067B1}">
      <text>
        <r>
          <rPr>
            <b/>
            <sz val="9"/>
            <color indexed="81"/>
            <rFont val="Tahoma"/>
            <family val="2"/>
          </rPr>
          <t>Christine Smith:</t>
        </r>
        <r>
          <rPr>
            <sz val="9"/>
            <color indexed="81"/>
            <rFont val="Tahoma"/>
            <family val="2"/>
          </rPr>
          <t xml:space="preserve">
need to update sale price to 156 once Redbox changes to direct purchase.</t>
        </r>
      </text>
    </comment>
    <comment ref="AA176" authorId="0" shapeId="0" xr:uid="{45905918-437B-4566-988D-A37140E9FCEE}">
      <text>
        <r>
          <rPr>
            <b/>
            <sz val="9"/>
            <color indexed="81"/>
            <rFont val="Tahoma"/>
            <family val="2"/>
          </rPr>
          <t>Christine Smith:</t>
        </r>
        <r>
          <rPr>
            <sz val="9"/>
            <color indexed="81"/>
            <rFont val="Tahoma"/>
            <family val="2"/>
          </rPr>
          <t xml:space="preserve">
need to update sale price to 156 once Redbox changes to direct purchase.</t>
        </r>
      </text>
    </comment>
    <comment ref="F177" authorId="0" shapeId="0" xr:uid="{E8DF2354-92EF-4162-B649-1668184A9B1F}">
      <text>
        <r>
          <rPr>
            <b/>
            <sz val="9"/>
            <color indexed="81"/>
            <rFont val="Tahoma"/>
            <family val="2"/>
          </rPr>
          <t>Christine Smith:</t>
        </r>
        <r>
          <rPr>
            <sz val="9"/>
            <color indexed="81"/>
            <rFont val="Tahoma"/>
            <family val="2"/>
          </rPr>
          <t xml:space="preserve">
need to update sale price to 156 once Redbox changes to direct purchase.</t>
        </r>
      </text>
    </comment>
    <comment ref="AA177" authorId="0" shapeId="0" xr:uid="{06B3DF82-755F-4463-9FD3-6BA3FF9054CC}">
      <text>
        <r>
          <rPr>
            <b/>
            <sz val="9"/>
            <color indexed="81"/>
            <rFont val="Tahoma"/>
            <family val="2"/>
          </rPr>
          <t>Christine Smith:</t>
        </r>
        <r>
          <rPr>
            <sz val="9"/>
            <color indexed="81"/>
            <rFont val="Tahoma"/>
            <family val="2"/>
          </rPr>
          <t xml:space="preserve">
need to update sale price to 156 once Redbox changes to direct purchase.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EF96BC1-DEAF-4558-80A0-79DE52773B61}" keepAlive="1" name="Query - data_csv" description="Connection to the 'data_csv' query in the workbook." type="5" refreshedVersion="6" background="1" saveData="1">
    <dbPr connection="Provider=Microsoft.Mashup.OleDb.1;Data Source=$Workbook$;Location=data_csv;Extended Properties=&quot;&quot;" command="SELECT * FROM [data_csv]"/>
  </connection>
</connections>
</file>

<file path=xl/sharedStrings.xml><?xml version="1.0" encoding="utf-8"?>
<sst xmlns="http://schemas.openxmlformats.org/spreadsheetml/2006/main" count="6972" uniqueCount="3001">
  <si>
    <t>Cradlepoint Pre Sale  - SKUS available in SFDC / not sent to distribution until GA</t>
  </si>
  <si>
    <t>Company Confidential and Proprietary</t>
  </si>
  <si>
    <t>Date Active</t>
  </si>
  <si>
    <t>Market Segment or Category</t>
  </si>
  <si>
    <t>Product Family</t>
  </si>
  <si>
    <t>PartNumber</t>
  </si>
  <si>
    <t>MSRP / Retail Price</t>
  </si>
  <si>
    <t>Notes</t>
  </si>
  <si>
    <t>Approved Purchase Country (where SKU can be purchased and used by customer)</t>
  </si>
  <si>
    <t>Additional Approved Service Country (SKU not available for purchase within these countries; Customers can import and use SKU)</t>
  </si>
  <si>
    <t>Short Description</t>
  </si>
  <si>
    <t>Comments</t>
  </si>
  <si>
    <t>Release Date Example: 12/31/2012</t>
  </si>
  <si>
    <t>Authorization Required (YorN; if Y, add restrictions to Comments)</t>
  </si>
  <si>
    <t>Case Pack Qty</t>
  </si>
  <si>
    <t xml:space="preserve">Media </t>
  </si>
  <si>
    <t>Pallet Qty</t>
  </si>
  <si>
    <t>Shipping Weight (lbs.)</t>
  </si>
  <si>
    <t>Master Pack Weight (lbs.)</t>
  </si>
  <si>
    <t>UPC Code</t>
  </si>
  <si>
    <t>Shipping Length</t>
  </si>
  <si>
    <t xml:space="preserve">Shipping Width </t>
  </si>
  <si>
    <t>Shipping Height</t>
  </si>
  <si>
    <t>Replaces Vendor Part #</t>
  </si>
  <si>
    <t>ECCN</t>
  </si>
  <si>
    <t>HTS</t>
  </si>
  <si>
    <t>Sec 508 (Y/No)</t>
  </si>
  <si>
    <t>Country of Origin</t>
  </si>
  <si>
    <t>Warranty</t>
  </si>
  <si>
    <t>Direct Ship Only</t>
  </si>
  <si>
    <t>Minimum Advertised Price  (Universal Pricing Policy)</t>
  </si>
  <si>
    <t>Note</t>
  </si>
  <si>
    <t>Restricted SKU must have 5G Specialization to purchase. Program information can be found https://connect.cradlepoint.com/s/article/Cradlepoint-Partner-Specialization-Program</t>
  </si>
  <si>
    <t>This part is available for shipment to any country where the products it is used with are available.</t>
  </si>
  <si>
    <t>For Zscaler Internet Security
&gt; NetCloud Manager is required</t>
  </si>
  <si>
    <t>&gt; Part numbers for customers to build their own cables:
          &gt; Connector housing: Molex P/N 0430252000, Molex "Micro-Fit 3.0 Receptacle Housing, Dual Row, 20 Circuits”
          &gt; Pins for connector: Molex P/N 0462350001, Molex Description “Micro-Fit RMF Reduced Mating Force, Crimp Terminal, Female”</t>
  </si>
  <si>
    <t>For NetCloud Client
&gt; NetCloud Manager is NOT required</t>
  </si>
  <si>
    <t>&gt; NetCloud License load
          &gt; All Cradlepoint endpoints require a valid NetCloud License to properly function, for customers which choose or are not able to use NetCloud:
                     &gt;  NetCloud License file must be locally uploaded to each endpoint, license file required, or
                     &gt; Cradlepoint can preload the NetCloud License for $32 per endpoint with the NC-LOAD SKU</t>
  </si>
  <si>
    <t>Available while supplies last.</t>
  </si>
  <si>
    <t>PROMOTION NetCloud Exchange Service Gateway and NetCloud Exchange Secure Connect Add-ons
              &gt; PROMOTION only valid through 4/12/2023; Receive 2-/4-/6-years of the service for the price of a 1-/3-/5-year packages.</t>
  </si>
  <si>
    <t>29</t>
  </si>
  <si>
    <t>Not available until Q3’2022</t>
  </si>
  <si>
    <t>Part number not available to ship until mid October</t>
  </si>
  <si>
    <t>April 2023 Pricebook</t>
  </si>
  <si>
    <t>Part Number</t>
  </si>
  <si>
    <t>Product Description</t>
  </si>
  <si>
    <t>MSRP</t>
  </si>
  <si>
    <t>NetCloud Solution Packages</t>
  </si>
  <si>
    <t xml:space="preserve">Branch Networking </t>
  </si>
  <si>
    <t>Continuity Essentials+Advanced Packages</t>
  </si>
  <si>
    <t>L950</t>
  </si>
  <si>
    <t>BBA1-0950C7A-N0</t>
  </si>
  <si>
    <t xml:space="preserve">1-yr NetCloud Branch LTE Adapter Essentials Plan, Advanced Plan, and L950 adapter (300Mbps modem), Americas     </t>
  </si>
  <si>
    <t>BBA3-0950C7A-N0</t>
  </si>
  <si>
    <t xml:space="preserve">3-yr NetCloud Branch LTE Adapter Essentials Plan, Advanced Plan, and L950 adapter (300Mbps modem), Americas    </t>
  </si>
  <si>
    <t>BBA5-0950C7A-N0</t>
  </si>
  <si>
    <t xml:space="preserve">5-yr NetCloud Branch LTE Adapter Essentials Plan, Advanced Plan, and L950 adapter (300Mbps modem), Americas   </t>
  </si>
  <si>
    <t>BBA1-0950C7A-NC</t>
  </si>
  <si>
    <t xml:space="preserve">1-yr NetCloud Branch LTE Adapter Essentials Plan, Advanced Plan, PoE Injector, Line Cord and L950 adapter (300Mbps modem, 4FF SIM), North America      </t>
  </si>
  <si>
    <t>BBA3-0950C7A-NC</t>
  </si>
  <si>
    <t xml:space="preserve">3-yr NetCloud Branch LTE Adapter Essentials Plan, Advanced Plan, PoE Injector, Line Cord and L950 adapter (300Mbps modem, 4FF SIM), North America </t>
  </si>
  <si>
    <t>BBA5-0950C7A-NC</t>
  </si>
  <si>
    <t xml:space="preserve">5-yr NetCloud Branch LTE Adapter Essentials Plan, Advanced Plan, PoE Injector, Line Cord and L950 adapter (300Mbps modem, 4FF SIM), North America   </t>
  </si>
  <si>
    <t>Essentials+Advanced Renewal</t>
  </si>
  <si>
    <t>Branch Adapter Renewal</t>
  </si>
  <si>
    <t>BBA1-NCEA-R</t>
  </si>
  <si>
    <t>1-yr Renewal NetCloud Branch LTE Adapter Essentials Plan and Advanced Plan</t>
  </si>
  <si>
    <t>BBA3-NCEA-R</t>
  </si>
  <si>
    <t>3-yr Renewal NetCloud Branch LTE Adapter Essentials Plan and Advanced Plan</t>
  </si>
  <si>
    <t>BBA5-NCEA-R</t>
  </si>
  <si>
    <t>5-yr Renewal NetCloud Branch LTE Adapter Essentials Plan and Advanced Plan</t>
  </si>
  <si>
    <t>Branch Performance Renewal</t>
  </si>
  <si>
    <t>BDA1-NCEA-R</t>
  </si>
  <si>
    <t>1-yr Renewal NetCloud Branch Performance Essentials Plan and Advanced Plan</t>
  </si>
  <si>
    <t>BDA3-NCEA-R</t>
  </si>
  <si>
    <t>3-yr Renewal NetCloud Branch Performance Essentials Plan and Advanced Plan</t>
  </si>
  <si>
    <t>BDA5-NCEA-R</t>
  </si>
  <si>
    <t>5-yr Renewal NetCloud Branch Performance Essentials Plan and Advanced Plan</t>
  </si>
  <si>
    <t>W2005</t>
  </si>
  <si>
    <t>BEA1-20055GB-GN</t>
  </si>
  <si>
    <t>1-yr NetCloud Branch 5G Adapter Essentials Plan, Advanced Plan, and W2005 outdoor adapter (5GB modem), NA *</t>
  </si>
  <si>
    <t>BEA3-20055GB-GN</t>
  </si>
  <si>
    <t>3-yr NetCloud Branch 5G Adapter Essentials Plan, Advanced Plan, and W2005 outdoor adapter (5GB modem), NA *</t>
  </si>
  <si>
    <t>BEA5-20055GB-GN</t>
  </si>
  <si>
    <t>5-yr NetCloud Branch 5G Adapter Essentials Plan, Advanced Plan, and W2005 outdoor adapter (5GB modem), NA *</t>
  </si>
  <si>
    <t>W4005</t>
  </si>
  <si>
    <t>BEA1-40055GB-GN</t>
  </si>
  <si>
    <t>1-yr NetCloud Branch 5G Adapter Essentials Plan, Advanced Plan, and W4005 outdoor adapter (5GB modem), NA *</t>
  </si>
  <si>
    <t>BEA3-40055GB-GN</t>
  </si>
  <si>
    <t>3-yr NetCloud Branch 5G Adapter Essentials Plan, Advanced Plan, and W4005 outdoor adapter (5GB modem), NA *</t>
  </si>
  <si>
    <t>BEA5-40055GB-GN</t>
  </si>
  <si>
    <t>5-yr NetCloud Branch 5G Adapter Essentials Plan, Advanced Plan, and W4005 outdoor adapter (5GB modem), NA *</t>
  </si>
  <si>
    <t>W1850</t>
  </si>
  <si>
    <t>BEA1-18505GB-GN</t>
  </si>
  <si>
    <t>1-yr NetCloud Branch 5G Adapter Essentials Plan, Advanced Plan, and W1850 adapter (5GB modem), Americas</t>
  </si>
  <si>
    <t>BEA3-18505GB-GN</t>
  </si>
  <si>
    <t>3-yr NetCloud Branch 5G Adapter Essentials Plan, Advanced Plan, and W1850 adapter (5GB modem), Americas</t>
  </si>
  <si>
    <t>BEA5-18505GB-GN</t>
  </si>
  <si>
    <t>5-yr NetCloud Branch 5G Adapter Essentials Plan, Advanced Plan, and W1850 adapter (5GB modem), Americas</t>
  </si>
  <si>
    <t>Branch 5G Adapter Renewal</t>
  </si>
  <si>
    <t>BEA1-NCEA-R</t>
  </si>
  <si>
    <t>1-yr Renewal NetCloud Branch 5G Adapter Essentials Plan and Advanced Plan</t>
  </si>
  <si>
    <t>BEA3-NCEA-R</t>
  </si>
  <si>
    <t>3-yr Renewal NetCloud Branch 5G Adapter Essentials Plan and Advanced Plan</t>
  </si>
  <si>
    <t>BEA5-NCEA-R</t>
  </si>
  <si>
    <t>5-yr Renewal NetCloud Branch 5G Adapter Essentials Plan and Advanced Plan</t>
  </si>
  <si>
    <t>Enterprise Essentials+Advanced Packages</t>
  </si>
  <si>
    <t>E300</t>
  </si>
  <si>
    <t>BFA1-03005GB-GN</t>
  </si>
  <si>
    <t>1-yr NetCloud Enterprise Branch Essentials Plan, Advanced Plan and E300 router with WiFi (5G modem), North America</t>
  </si>
  <si>
    <t>BFA3-03005GB-GN</t>
  </si>
  <si>
    <t>3-yr NetCloud Enterprise Branch Essentials Plan, Advanced Plan and E300 router with WiFi (5G modem), North America</t>
  </si>
  <si>
    <t>BFA5-03005GB-GN</t>
  </si>
  <si>
    <t>5-yr NetCloud Enterprise Branch Essentials Plan, Advanced Plan and E300 router with WiFi (5G modem), North America</t>
  </si>
  <si>
    <t>BFA1-0300C18B-GN</t>
  </si>
  <si>
    <t>1-yr NetCloud Enterprise Branch Essentials Plan, Advanced Plan, and E300 router with WiFi (1200 Mbps modem), North America</t>
  </si>
  <si>
    <t>BFA3-0300C18B-GN</t>
  </si>
  <si>
    <t>3-yr NetCloud Enterprise Branch Essentials Plan, Advanced Plan, and E300 router with WiFi (1200 Mbps modem), North America</t>
  </si>
  <si>
    <t>BFA5-0300C18B-GN</t>
  </si>
  <si>
    <t>5-yr NetCloud Enterprise Branch Essentials Plan, Advanced Plan, and E300 router with WiFi (1200 Mbps modem), North America</t>
  </si>
  <si>
    <t>BFA1-0300C7C-GN</t>
  </si>
  <si>
    <t>1-yr NetCloud Enterprise Branch Essentials Plan, Advanced Plan and E300 router with WiFi (300 Mbps modem), North America</t>
  </si>
  <si>
    <t>BFA3-0300C7C-GN</t>
  </si>
  <si>
    <t>3-yr NetCloud Enterprise Branch Essentials Plan, Advanced Plan and E300 router with WiFi (300 Mbps modem), North America</t>
  </si>
  <si>
    <t>BFA5-0300C7C-GN</t>
  </si>
  <si>
    <t>5-yr NetCloud Enterprise Branch Essentials Plan, Advanced Plan and E300 router with WiFi (300 Mbps modem), North America</t>
  </si>
  <si>
    <t>E3000</t>
  </si>
  <si>
    <t>BFA1-3000C18B-GN</t>
  </si>
  <si>
    <t>1-yr NetCloud Enterprise Branch Essentials Plan, Advanced Plan and E3000 router with WiFi (1200 Mbps modem), North America</t>
  </si>
  <si>
    <t>BFA3-3000C18B-GN</t>
  </si>
  <si>
    <t>3-yr NetCloud Enterprise Branch Essentials Plan, Advanced Plan and E3000 router with WiFi (1200 Mbps modem), North America</t>
  </si>
  <si>
    <t>BFA5-3000C18B-GN</t>
  </si>
  <si>
    <t>5-yr NetCloud Enterprise Branch Essentials Plan, Advanced Plan and E3000 router with WiFi (1200 Mbps modem), North America</t>
  </si>
  <si>
    <t>BFA1-30005GB-GN</t>
  </si>
  <si>
    <t xml:space="preserve"> 1-yr NetCloud Enterprise Branch Essentials Plan, Advanced Plan and E3000 router with WiFi (5G modem), North America </t>
  </si>
  <si>
    <t>BFA3-30005GB-GN</t>
  </si>
  <si>
    <t xml:space="preserve"> 3-yr NetCloud Enterprise Branch Essentials Plan, Advanced Plan and E3000 router with WiFi (5G modem), North America </t>
  </si>
  <si>
    <t>BFA5-30005GB-GN</t>
  </si>
  <si>
    <t xml:space="preserve"> 5-yr NetCloud Enterprise Branch Essentials Plan, Advanced Plan and E3000 router with WiFi (5G modem), North America </t>
  </si>
  <si>
    <t xml:space="preserve">Essentials Renewal </t>
  </si>
  <si>
    <t>Branch Enterprise Renewals</t>
  </si>
  <si>
    <t>BFA1-NCEA-R</t>
  </si>
  <si>
    <t>1-yr Renewal NetCloud Enterprise Branch Essentials Plan and Advanced Plan</t>
  </si>
  <si>
    <t>BFA3-NCEA-R</t>
  </si>
  <si>
    <t>3-yr Renewal NetCloud Enterprise Branch Essentials Plan and Advanced Plan</t>
  </si>
  <si>
    <t>BFA5-NCEA-R</t>
  </si>
  <si>
    <t>5-yr Renewal NetCloud Enterprise Branch Essentials Plan and Advanced Plan</t>
  </si>
  <si>
    <t xml:space="preserve">SOHO Essentials+Advanced Packages
</t>
  </si>
  <si>
    <t>E100</t>
  </si>
  <si>
    <t>BHA3-0100C4D-NN</t>
  </si>
  <si>
    <t xml:space="preserve">3-yr NetCloud SOHO Branch Essentials Plan, Advanced Plan, and E100 router with WiFi (150 Mbps modem), North America </t>
  </si>
  <si>
    <t>BHA5-0100C4D-NN</t>
  </si>
  <si>
    <t xml:space="preserve">5-yr NetCloud SOHO Branch Essentials Plan, Advanced Plan, and E100 router with WiFi (150 Mbps modem), North America </t>
  </si>
  <si>
    <t>BHA3-0100C7C-GN</t>
  </si>
  <si>
    <t>3-yr NetCloud SOHO Branch Essentials Plan, Advanced Plan, and E100 router with WiFi (300 Mbps modem), North America</t>
  </si>
  <si>
    <t>BHA5-0100C7C-GN</t>
  </si>
  <si>
    <t>5-yr NetCloud SOHO Branch Essentials Plan, Advanced Plan, and E100 router with WiFi (300 Mbps modem), North America</t>
  </si>
  <si>
    <t>Branch SOHO Renewal</t>
  </si>
  <si>
    <t>BHA1-NCEA-R</t>
  </si>
  <si>
    <t>1-yr Renewal NetCloud SOHO Branch Essentials Plan and Advanced Plan</t>
  </si>
  <si>
    <t>BHA3-NCEA-R</t>
  </si>
  <si>
    <t>3-yr Renewal NetCloud SOHO Branch Essentials Plan and Advanced Plan</t>
  </si>
  <si>
    <t>BHA5-NCEA-R</t>
  </si>
  <si>
    <t>5-yr Renewal NetCloud SOHO Branch Essentials Plan and Advanced Plan</t>
  </si>
  <si>
    <t>Small Branch Essentials + Advanced Packages</t>
  </si>
  <si>
    <t>BKA1-0100C7C-GN</t>
  </si>
  <si>
    <t>1-Year NetCloud Small Branch Essentials Plan, Advanced Plan and E100 router with WiFi (300 Mbps modem), North America</t>
  </si>
  <si>
    <t>BKA3-0100C7C-GN</t>
  </si>
  <si>
    <t>3-Year NetCloud Small Branch Essentials Plan, Advanced Plan and E100 router with WiFi (300 Mbps modem), North America</t>
  </si>
  <si>
    <t>BKA5-0100C7C-GN</t>
  </si>
  <si>
    <t>5-YearNetCloud Small Branch Essentials Plan, Advanced Plan and E100 router with WiFi (300 Mbps modem), North America</t>
  </si>
  <si>
    <t>Small Branch Renewal</t>
  </si>
  <si>
    <t>BKA1-NCEA-R</t>
  </si>
  <si>
    <t>1-Year Renewal NetCloud Small Branch Essentials Plan, Advanced Plan</t>
  </si>
  <si>
    <t>BKA3-NCEA-R</t>
  </si>
  <si>
    <t>3-Year Renewal NetCloud Small Branch Essentials Plan, Advanced Plan</t>
  </si>
  <si>
    <t>BKA5-NCEA-R</t>
  </si>
  <si>
    <t>5-Year Renewal NetCloud Small Branch Essentials Plan, Advanced Plan</t>
  </si>
  <si>
    <t>Continuity Essentials Packages</t>
  </si>
  <si>
    <t>BB01-0950C7A-N0</t>
  </si>
  <si>
    <t xml:space="preserve">1-yr NetCloud Branch LTE Adapter Essentials Plan and L950 adapter (300Mbps modem), Americas    </t>
  </si>
  <si>
    <t>BB03-0950C7A-N0</t>
  </si>
  <si>
    <t xml:space="preserve">3-yr NetCloud Branch LTE Adapter Essentials Plan and L950 adapter (300Mbps modem), Americas     </t>
  </si>
  <si>
    <t>BB05-0950C7A-N0</t>
  </si>
  <si>
    <t xml:space="preserve">5-yr NetCloud Branch LTE Adapter Essentials Plan and L950 adapter (300Mbps modem), Americas    </t>
  </si>
  <si>
    <t>BB01-0950C7A-NC</t>
  </si>
  <si>
    <t xml:space="preserve">1-yr NetCloud Branch LTE Adapter Essentials Plan, PoE Injector, Line Cord and L950 adapter (300Mbps modem, 4FF SIM), North America     </t>
  </si>
  <si>
    <t>BB03-0950C7A-NC</t>
  </si>
  <si>
    <t xml:space="preserve">3-yr NetCloud Branch LTE Adapter Essentials Plan, PoE Injector, Line Cord and L950 adapter (300Mbps modem, 4FF SIM), North America    </t>
  </si>
  <si>
    <t>BB05-0950C7A-NC</t>
  </si>
  <si>
    <t xml:space="preserve">5-yr NetCloud Branch LTE Adapter Essentials Plan, PoE Injector, Line Cord and L950 adapter (300Mbps modem, 4FF SIM), North America   </t>
  </si>
  <si>
    <t>CBA550</t>
  </si>
  <si>
    <t>BB1-0550150M-N0N</t>
  </si>
  <si>
    <t xml:space="preserve">1-yr NetCloud Branch LTE Adapter Essentials Plan and CBA550 adapter (150M-D modem), North America     </t>
  </si>
  <si>
    <t>BB3-0550150M-N0N</t>
  </si>
  <si>
    <t xml:space="preserve">3-yr NetCloud Branch LTE Adapter Essentials Plan and CBA550 adapter (150M-D modem), North America     </t>
  </si>
  <si>
    <t>BB5-0550150M-N0N</t>
  </si>
  <si>
    <t xml:space="preserve">5-yr NetCloud Branch LTE Adapter Essentials Plan and CBA550 adapter (150M-D modem), North America     </t>
  </si>
  <si>
    <t>Essentials Renewal</t>
  </si>
  <si>
    <t>BB1-NCESS-R</t>
  </si>
  <si>
    <t>1-yr Renewal NetCloud Branch LTE Adapter Essentials Plan</t>
  </si>
  <si>
    <t>BB3-NCESS-R</t>
  </si>
  <si>
    <t>3-yr Renewal NetCloud Branch LTE Adapter Essentials Plan</t>
  </si>
  <si>
    <t>BB5-NCESS-R</t>
  </si>
  <si>
    <t>5-yr Renewal NetCloud Branch LTE Adapter Essentials Plan</t>
  </si>
  <si>
    <t>Advanced Upgrade</t>
  </si>
  <si>
    <t>Branch Adapter Advanced</t>
  </si>
  <si>
    <t>BB1-NCADV</t>
  </si>
  <si>
    <t>1-yr NetCloud Branch LTE Adapter Advanced Plan (requires corresponding Essentials Plan)</t>
  </si>
  <si>
    <t>BB3-NCADV</t>
  </si>
  <si>
    <t>3-yr NetCloud Branch LTE Adapter Advanced Plan (requires corresponding Essentials Plan)</t>
  </si>
  <si>
    <t>BB5-NCADV</t>
  </si>
  <si>
    <t>5-yr NetCloud Branch LTE Adapter Advanced Plan (requires corresponding Essentials Plan)</t>
  </si>
  <si>
    <t>Advanced Renewal</t>
  </si>
  <si>
    <t>Branch Adapter Advanced Renewal</t>
  </si>
  <si>
    <t>BB1-NCADV-R</t>
  </si>
  <si>
    <t xml:space="preserve">1-yr Renewal NetCloud Branch LTE Adapter Advanced Plan (requires corresponding Essentials Plan)   </t>
  </si>
  <si>
    <t>BB3-NCADV-R</t>
  </si>
  <si>
    <t>3-yr Renewal NetCloud Branch LTE Adapter Advanced Plan (requires corresponding Essentials Plan)</t>
  </si>
  <si>
    <t>BB5-NCADV-R</t>
  </si>
  <si>
    <t>5-yr Renewal NetCloud Branch LTE Adapter Advanced Plan (requires corresponding Essentials Plan)</t>
  </si>
  <si>
    <t>Access Essentials Renewal</t>
  </si>
  <si>
    <t>Branch Access Point Renewal</t>
  </si>
  <si>
    <t>BC1-NCESS-R</t>
  </si>
  <si>
    <t>1-yr Renewal NetCloud Branch Access Point Essentials Plan</t>
  </si>
  <si>
    <t>BC3-NCESS-R</t>
  </si>
  <si>
    <t>3-yr Renewal NetCloud Branch Access Point Essentials Plan</t>
  </si>
  <si>
    <t>BC5-NCESS-R</t>
  </si>
  <si>
    <t>5-yr Renewal NetCloud Branch Access Point Essentials Plan</t>
  </si>
  <si>
    <t>Performance Essentials Packages</t>
  </si>
  <si>
    <t>CR4250</t>
  </si>
  <si>
    <t>BD1-425P-00N</t>
  </si>
  <si>
    <t xml:space="preserve">1-yr NetCloud Branch Performance Essentials Plan and CR4250 router with POE, North America      </t>
  </si>
  <si>
    <t>BD3-425P-00N</t>
  </si>
  <si>
    <t xml:space="preserve">3-yr NetCloud Branch Performance Essentials Plan and CR4250 router with POE, North America      </t>
  </si>
  <si>
    <t>BD5-425P-00N</t>
  </si>
  <si>
    <t xml:space="preserve">5-yr NetCloud Branch Performance Essentials Plan and CR4250 router with POE, North America      </t>
  </si>
  <si>
    <t>BD1-NCESS-R</t>
  </si>
  <si>
    <t>1-yr Renewal NetCloud Branch Performance Essentials Plan</t>
  </si>
  <si>
    <t>BD3-NCESS-R</t>
  </si>
  <si>
    <t xml:space="preserve">3-yr Renewal NetCloud Branch Performance Essentials Plan </t>
  </si>
  <si>
    <t>BD5-NCESS-R</t>
  </si>
  <si>
    <t>5-yr Renewal NetCloud Branch Performance Essentials Plan</t>
  </si>
  <si>
    <t>Branch Performance Advanced</t>
  </si>
  <si>
    <t>BD1-NCADV</t>
  </si>
  <si>
    <t>1-yr NetCloud Branch Performance Advanced Plan (requires corresponding Essentials Plan)</t>
  </si>
  <si>
    <t>BD3-NCADV</t>
  </si>
  <si>
    <t>3-yr NetCloud Branch Performance Advanced Plan (requires corresponding Essentials Plan)</t>
  </si>
  <si>
    <t>BD5-NCADV</t>
  </si>
  <si>
    <t>5-yr NetCloud Branch Performance Advanced Plan (requires corresponding Essentials Plan)</t>
  </si>
  <si>
    <t xml:space="preserve">Advanced Renewal </t>
  </si>
  <si>
    <t>Branch Performance Advanced Renewal</t>
  </si>
  <si>
    <t>BD1-NCADV-R</t>
  </si>
  <si>
    <t>1-yr Renewal NetCloud Branch Performance Advanced Plan (requires corresponding Essentials Plan)</t>
  </si>
  <si>
    <t>BD3-NCADV-R</t>
  </si>
  <si>
    <t>3-yr Renewal NetCloud Branch Performance Advanced Plan (requires corresponding Essentials Plan)</t>
  </si>
  <si>
    <t>BD5-NCADV-R</t>
  </si>
  <si>
    <t>5-yr Renewal NetCloud Branch Performance Advanced Plan (requires corresponding Essentials Plan)</t>
  </si>
  <si>
    <t>BE01-20055GB-GN</t>
  </si>
  <si>
    <t>1-yr NetCloud Branch 5G Adapter Essentials Plan and W2005 outdoor adapter (5GB modem), NA*</t>
  </si>
  <si>
    <t>BE03-20055GB-GN</t>
  </si>
  <si>
    <t>3-yr NetCloud Branch 5G Adapter Essentials Plan and W2005 outdoor adapter (5GB modem), NA*</t>
  </si>
  <si>
    <t>BE05-20055GB-GN</t>
  </si>
  <si>
    <t>5-yr NetCloud Branch 5G Adapter Essentials Plan and W2005 outdoor adapter (5GB modem), NA*</t>
  </si>
  <si>
    <t>BE01-18505GB-GN</t>
  </si>
  <si>
    <t>1-yr NetCloud Branch 5G Adapter Essentials Plan and W1850 adapter (5GB modem), Americas</t>
  </si>
  <si>
    <t>BE03-18505GB-GN</t>
  </si>
  <si>
    <t>3-yr NetCloud Branch 5G Adapter Essentials Plan and W1850 adapter (5GB modem), Americas</t>
  </si>
  <si>
    <t>BE05-18505GB-GN</t>
  </si>
  <si>
    <t>5-yr NetCloud Branch 5G Adapter Essentials Plan and W1850 adapter (5GB modem), Americas</t>
  </si>
  <si>
    <t>Branch 5G Renewal</t>
  </si>
  <si>
    <t>BE01-NCESS-R</t>
  </si>
  <si>
    <t>1-yr Renewal NetCloud Branch 5G  Adapter Essentials Plan</t>
  </si>
  <si>
    <t>BE03-NCESS-R</t>
  </si>
  <si>
    <t>3-yr Renewal NetCloud Branch 5G  Adapter Essentials Plan</t>
  </si>
  <si>
    <t>BE05-NCESS-R</t>
  </si>
  <si>
    <t>5-yr Renewal NetCloud Branch 5G  Adapter Essentials Plan</t>
  </si>
  <si>
    <t>Branch 5G Advanced</t>
  </si>
  <si>
    <t>BE01-NCADV</t>
  </si>
  <si>
    <t>1-yr NetCloud Branch 5G Adapter Advanced Plan</t>
  </si>
  <si>
    <t>BE03-NCADV</t>
  </si>
  <si>
    <t>3-yr NetCloud Branch 5G Adapter Advanced Plan</t>
  </si>
  <si>
    <t>BE05-NCADV</t>
  </si>
  <si>
    <t>5-yr NetCloud Branch 5G Adapter Advanced Plan</t>
  </si>
  <si>
    <t>Branch 5G Advanced Renewal</t>
  </si>
  <si>
    <t>BE01-NCADV-R</t>
  </si>
  <si>
    <t>1-yr Renewal NetCloud Branch 5G Adapter Advanced Plan</t>
  </si>
  <si>
    <t>BE03-NCADV-R</t>
  </si>
  <si>
    <t>3-yr Renewal NetCloud Branch 5G Adapter Advanced Plan</t>
  </si>
  <si>
    <t>BE05-NCADV-R</t>
  </si>
  <si>
    <t>5-yr Renewal NetCloud Branch 5G Adapter Advanced Plan</t>
  </si>
  <si>
    <t>Enterprise Essentials Packages</t>
  </si>
  <si>
    <t>BF01-0300C18B-GN</t>
  </si>
  <si>
    <t>1-yr NetCloud Enterprise Branch Essentials Plan and E300 router with WiFi (1200 Mbps modem), North America</t>
  </si>
  <si>
    <t>BF03-0300C18B-GN</t>
  </si>
  <si>
    <t>3-yr NetCloud Enterprise Branch Essentials Plan and E300 router with WiFi (1200 Mbps modem), North America</t>
  </si>
  <si>
    <t>BF05-0300C18B-GN</t>
  </si>
  <si>
    <t>5-yr NetCloud Enterprise Branch Essentials Plan and E300 router with WiFi (1200 Mbps modem), North America</t>
  </si>
  <si>
    <t>BF01-0300C7C-GN</t>
  </si>
  <si>
    <t>1-yr NetCloud Enterprise Branch Essentials Plan and E300 router with WiFi (300 Mbps modem), North America</t>
  </si>
  <si>
    <t>BF03-0300C7C-GN</t>
  </si>
  <si>
    <t>3-yr NetCloud Enterprise Branch Essentials Plan and E300 router with WiFi (300 Mbps modem), North America</t>
  </si>
  <si>
    <t>BF05-0300C7C-GN</t>
  </si>
  <si>
    <t>5-yr NetCloud Enterprise Branch Essentials Plan and E300 router with WiFi (300 Mbps modem), North America</t>
  </si>
  <si>
    <t>BF01-03005GB-GN</t>
  </si>
  <si>
    <t>1-yr NetCloud Enterprise Branch Essentials Plan and E300 router with WiFi (5G modem), North America</t>
  </si>
  <si>
    <t>BF03-03005GB-GN</t>
  </si>
  <si>
    <t>3-yr NetCloud Enterprise Branch Essentials Plan and E300 router with WiFi (5G modem), North America</t>
  </si>
  <si>
    <t>BF05-03005GB-GN</t>
  </si>
  <si>
    <t>5-yr NetCloud Enterprise Branch Essentials Plan and E300 router with WiFi (5G modem), North America</t>
  </si>
  <si>
    <t>BF01-3000C18B-GN</t>
  </si>
  <si>
    <t>1-yr NetCloud Enterprise Branch Essentials Plan and E3000 router with WiFi (1200 Mbps modem), North America</t>
  </si>
  <si>
    <t>BF03-3000C18B-GN</t>
  </si>
  <si>
    <t>3-yr NetCloud Enterprise Branch Essentials Plan and E3000 router with WiFi (1200 Mbps modem), North America</t>
  </si>
  <si>
    <t>BF05-3000C18B-GN</t>
  </si>
  <si>
    <t>5-yr NetCloud Enterprise Branch Essentials Plan and E3000 router with WiFi (1200 Mbps modem), North America</t>
  </si>
  <si>
    <t>BF01-30005GB-GN</t>
  </si>
  <si>
    <t xml:space="preserve"> 1-yr NetCloud Enterprise Branch Essentials Plan and E3000 router with WiFi (5G modem), North America </t>
  </si>
  <si>
    <t>BF03-30005GB-GN</t>
  </si>
  <si>
    <t xml:space="preserve"> 3-yr NetCloud Enterprise Branch Essentials Plan and E3000 router with WiFi (5G modem), North America </t>
  </si>
  <si>
    <t>BF05-30005GB-GN</t>
  </si>
  <si>
    <t xml:space="preserve"> 5-yr NetCloud Enterprise Branch Essentials Plan and E3000 router with WiFi (5G modem), North America </t>
  </si>
  <si>
    <t>Branch Enterprise Renewal</t>
  </si>
  <si>
    <t>BF01-NCESS-R</t>
  </si>
  <si>
    <t>1-yr Renewal NetCloud Enterprise Branch Essentials Plan</t>
  </si>
  <si>
    <t>BF03-NCESS-R</t>
  </si>
  <si>
    <t>3-yr Renewal NetCloud Enterprise Branch Essentials Plan</t>
  </si>
  <si>
    <t>BF05-NCESS-R</t>
  </si>
  <si>
    <t>5-yr Renewal NetCloud Enterprise Branch Essentials Plan</t>
  </si>
  <si>
    <t>Branch Enterprise Advanced</t>
  </si>
  <si>
    <t>BF01-NCADV</t>
  </si>
  <si>
    <t>1-yr NetCloud Enterprise Branch Advanced Plan</t>
  </si>
  <si>
    <t>BF03-NCADV</t>
  </si>
  <si>
    <t>3-yr NetCloud Enterprise Branch Advanced Plan</t>
  </si>
  <si>
    <t>BF05-NCADV</t>
  </si>
  <si>
    <t>5-yr NetCloud Enterprise Branch Advanced Plan</t>
  </si>
  <si>
    <t>Branch Enterprise Advanced Renewal</t>
  </si>
  <si>
    <t>BF01-NCADV-R</t>
  </si>
  <si>
    <t>1-yr Renewal NetCloud Enterprise Branch Advanced Plan</t>
  </si>
  <si>
    <t>BF03-NCADV-R</t>
  </si>
  <si>
    <t>3-yr Renewal NetCloud Enterprise Branch Advanced Plan</t>
  </si>
  <si>
    <t>BF05-NCADV-R</t>
  </si>
  <si>
    <t>5-yr Renewal NetCloud Enterprise Branch Advanced Plan</t>
  </si>
  <si>
    <t>SOHO Essentials Packages</t>
  </si>
  <si>
    <t>BH03-0100C4D-NN</t>
  </si>
  <si>
    <t xml:space="preserve"> 3-yr NetCloud SOHO Branch Essentials Plan, and E100 router with WiFi (150 Mbps modem), North America </t>
  </si>
  <si>
    <t>BH05-0100C4D-NN</t>
  </si>
  <si>
    <t xml:space="preserve"> 5-yr NetCloud SOHO Branch Essentials Plan, and E100 router with WiFi (150 Mbps modem), North America </t>
  </si>
  <si>
    <t>BH03-0100C7C-GN</t>
  </si>
  <si>
    <t>3-yr NetCloud SOHO Branch Essentials Plan, and E100 router with WiFi (300 Mbps modem), North America</t>
  </si>
  <si>
    <t>BH05-0100C7C-GN</t>
  </si>
  <si>
    <t>5-yr NetCloud SOHO Branch Essentials Plan, and E100 router with WiFi (300 Mbps modem), North America</t>
  </si>
  <si>
    <t>BH01-NCESS-R</t>
  </si>
  <si>
    <t>1-yr Renewal NetCloud SOHO Branch Essentials Plan</t>
  </si>
  <si>
    <t>BH03-NCESS-R</t>
  </si>
  <si>
    <t>3-yr Renewal NetCloud SOHO Branch Essentials Plan</t>
  </si>
  <si>
    <t>BH05-NCESS-R</t>
  </si>
  <si>
    <t>5-yr Renewal NetCloud SOHO Branch Essentials Plan</t>
  </si>
  <si>
    <t>Branch SOHO Advanced</t>
  </si>
  <si>
    <t>BH01-NCADV</t>
  </si>
  <si>
    <t xml:space="preserve">1-yr NetCloud SOHO Branch Advanced Plan </t>
  </si>
  <si>
    <t>BH03-NCADV</t>
  </si>
  <si>
    <t xml:space="preserve">3-yr NetCloud SOHO Branch Advanced Plan </t>
  </si>
  <si>
    <t>BH05-NCADV</t>
  </si>
  <si>
    <t xml:space="preserve">5-yr NetCloud SOHO Branch Advanced Plan </t>
  </si>
  <si>
    <t>Branch SOHO Advanced Renewal</t>
  </si>
  <si>
    <t>BH01-NCADV-R</t>
  </si>
  <si>
    <t>1-yr Renewal NetCloud SOHO Branch Advanced Plan</t>
  </si>
  <si>
    <t>BH03-NCADV-R</t>
  </si>
  <si>
    <t>3-yr Renewal NetCloud SOHO Branch Advanced Plan</t>
  </si>
  <si>
    <t>BH05-NCADV-R</t>
  </si>
  <si>
    <t>5-yr Renewal NetCloud SOHO Branch Advanced Plan</t>
  </si>
  <si>
    <t>Small Branch Essentials Package</t>
  </si>
  <si>
    <t>BK01-0100C7C-GN</t>
  </si>
  <si>
    <t>1-Year NetCloud Small Branch Essentials Plan and E100 router with WiFi (300 Mbps modem), North America</t>
  </si>
  <si>
    <t>BK03-0100C7C-GN</t>
  </si>
  <si>
    <t>3-Year NetCloud Small Branch Essentials Plan and E100 router with WiFi (300 Mbps modem), North America</t>
  </si>
  <si>
    <t>BK05-0100C7C-GN</t>
  </si>
  <si>
    <t>5-YearNetCloud Small Branch Essentials Plan and E100 router with WiFi (300 Mbps modem), North America</t>
  </si>
  <si>
    <t>Small Branch Essentials Renewal</t>
  </si>
  <si>
    <t>BK01-NCESS-R</t>
  </si>
  <si>
    <t>1-Year Renewal NetCloud Small Branch Essentials Plan</t>
  </si>
  <si>
    <t>BK03-NCESS-R</t>
  </si>
  <si>
    <t>3-Year Renewal NetCloud Small Branch Essentials Plan</t>
  </si>
  <si>
    <t>BK05-NCESS-R</t>
  </si>
  <si>
    <t>5-Year Renewal NetCloud Small Branch Essentials Plan</t>
  </si>
  <si>
    <t>Small Branch Advanced</t>
  </si>
  <si>
    <t>BK01-NCADV</t>
  </si>
  <si>
    <t>1-Year NetCloud Small Branch Advanced Plan</t>
  </si>
  <si>
    <t>BK03-NCADV</t>
  </si>
  <si>
    <t>3-Year NetCloud Small Branch Advanced Plan</t>
  </si>
  <si>
    <t>BK05-NCADV</t>
  </si>
  <si>
    <t>5-Year NetCloud Small Branch Advanced Plan</t>
  </si>
  <si>
    <t>Small Branch Advanced Renewal</t>
  </si>
  <si>
    <t>BK01-NCADV-R</t>
  </si>
  <si>
    <t>1-Year Renewal NetCloud Small Branch Advanced Plan</t>
  </si>
  <si>
    <t>BK03-NCADV-R</t>
  </si>
  <si>
    <t>3-Year Renewal NetCloud Small Branch Advanced Plan</t>
  </si>
  <si>
    <t>BK05-NCADV-R</t>
  </si>
  <si>
    <t>5-Year Renewal NetCloud Small Branch Advanced Plan</t>
  </si>
  <si>
    <t>Virtual Router Essentials Package</t>
  </si>
  <si>
    <t>Virtual Router</t>
  </si>
  <si>
    <t>VA1-CVRESS</t>
  </si>
  <si>
    <t>1-yr NetCloud Essentials Plan for Cradlepoint Virtual Router</t>
  </si>
  <si>
    <t>Virtual Router Renewal</t>
  </si>
  <si>
    <t>VA1-CVRESS-R</t>
  </si>
  <si>
    <t>1-yr Renewal NetCloud Essentials Plan for Cradlepoint Virtual Router</t>
  </si>
  <si>
    <t>Mobile Networking</t>
  </si>
  <si>
    <t>Mobile Essentials+Advanced Packages</t>
  </si>
  <si>
    <t>IBR1700</t>
  </si>
  <si>
    <t>MAA1-1700600M-NA</t>
  </si>
  <si>
    <t>1-yr NetCloud Mobile Essentials Plan, Advanced Plan, and IBR1700 router with WiFi (600Mbps modem), no AC power supply or antennas, North America</t>
  </si>
  <si>
    <t>MAA3-1700600M-NA</t>
  </si>
  <si>
    <t>3-yr NetCloud Mobile Essentials Plan, Advanced Plan, and IBR1700 router with WiFi (600Mbps modem), no AC power supply or antennas, North America</t>
  </si>
  <si>
    <t>MAA5-1700600M-NA</t>
  </si>
  <si>
    <t>5-yr NetCloud Mobile Essentials Plan, Advanced Plan, and IBR1700 router with WiFi (600Mbps modem), no AC power supply or antennas, North America</t>
  </si>
  <si>
    <t>MAA1-1700120B-NA</t>
  </si>
  <si>
    <t>1-yr NetCloud Mobile Essentials Plan, Advanced Plan, and IBR1700 router with WiFi (1200Mbps modem), no AC power supply or antennas, North America</t>
  </si>
  <si>
    <t>MAA3-1700120B-NA</t>
  </si>
  <si>
    <t>3-yr NetCloud Mobile Essentials Plan, Advanced Plan, and IBR1700 router with WiFi (1200Mbps modem), no AC power supply or antennas, North America</t>
  </si>
  <si>
    <t>MAA5-1700120B-NA</t>
  </si>
  <si>
    <t>5-yr NetCloud Mobile Essentials Plan, Advanced Plan, and IBR1700 router with WiFi (1200Mbps modem), no AC power supply or antennas, North America</t>
  </si>
  <si>
    <t>IBR900</t>
  </si>
  <si>
    <t>MAA1-0900600M-NA</t>
  </si>
  <si>
    <t>1-yr NetCloud Mobile Essentials Plan, Advanced Plan, and IBR900 router with WiFi (600Mbps modem), no AC power supply or antennas, North America</t>
  </si>
  <si>
    <t>MAA3-0900600M-NA</t>
  </si>
  <si>
    <t>3-yr NetCloud Mobile Essentials Plan, Advanced Plan, and IBR900 router with WiFi (600Mbps modem), no AC power supply or antennas, North America</t>
  </si>
  <si>
    <t>MAA5-0900600M-NA</t>
  </si>
  <si>
    <t>5-yr NetCloud Mobile Essentials Plan, Advanced Plan, and IBR900 router with WiFi (600Mbps modem), no AC power supply or antennas, North America</t>
  </si>
  <si>
    <t>MAA1-0900120B-NA</t>
  </si>
  <si>
    <t>1-yr NetCloud Mobile Essentials Plan, Advanced Plan, and IBR900 router with WiFi (1000Mbps modem), no AC power supply or antennas, North America</t>
  </si>
  <si>
    <t>MAA3-0900120B-NA</t>
  </si>
  <si>
    <t>3-yr NetCloud Mobile Essentials Plan, Advanced Plan, and IBR900 router with WiFi (1000Mbps modem), no AC power supply or antennas, North America</t>
  </si>
  <si>
    <t>MAA5-0900120B-NA</t>
  </si>
  <si>
    <t>5-yr NetCloud Mobile Essentials Plan, Advanced Plan, and IBR900 router with WiFi (1000Mbps modem), no AC power supply or antennas, North America</t>
  </si>
  <si>
    <t>R920</t>
  </si>
  <si>
    <t>MAA1-0920-C7A-NA</t>
  </si>
  <si>
    <t>1-yr NetCloud Mobile Essentials Plan, Advanced Plan, and R920 router with WiFi (300Mbps modem), no AC power supply or antennas, North America</t>
  </si>
  <si>
    <t>MAA3-0920-C7A-NA</t>
  </si>
  <si>
    <t>3-yr NetCloud Mobile Essentials Plan, Advanced Plan, and R920 router with WiFi (300Mbps modem), no AC power supply or antennas, North America</t>
  </si>
  <si>
    <t>MAA5-0920-C7A-NA</t>
  </si>
  <si>
    <t>5-yr NetCloud Mobile Essentials Plan, Advanced Plan, and R920 router with WiFi (300Mbps modem), no AC power supply or antennas, North America</t>
  </si>
  <si>
    <t>Essentials+Advanced  Renewal</t>
  </si>
  <si>
    <t>Mobile Renewal</t>
  </si>
  <si>
    <t>MAA1-NCEA-R</t>
  </si>
  <si>
    <t>1-yr Renewal NetCloud Mobile Essentials Plan and Advanced Plan</t>
  </si>
  <si>
    <t>MAA3-NCEA-R</t>
  </si>
  <si>
    <t>3-yr Renewal NetCloud Mobile Essentials Plan and Advanced Plan</t>
  </si>
  <si>
    <t>MAA5-NCEA-R</t>
  </si>
  <si>
    <t>5-yr Renewal NetCloud Mobile Essentials Plan and Advanced Plan</t>
  </si>
  <si>
    <t>Mobile Performance Networking Essentials+Advanced Packages</t>
  </si>
  <si>
    <t>R1900</t>
  </si>
  <si>
    <t>MBA1-19005GB-GA</t>
  </si>
  <si>
    <t>1-yr NetCloud Mobile Performance Essentials Plan, Advanced Plan, and R1900 router with WiFi (5G modem), no AC power supply or antennas, Global</t>
  </si>
  <si>
    <t>MBA3-19005GB-GA</t>
  </si>
  <si>
    <t>3-yr NetCloud Mobile Performance Essentials Plan, Advanced Plan, and R1900 router with WiFi (5G modem), no AC power supply or antennas, Global</t>
  </si>
  <si>
    <t>MBA5-19005GB-GA</t>
  </si>
  <si>
    <t>5-yr NetCloud Mobile Performance Essentials Plan, Advanced Plan, and R1900 router with WiFi (5G modem), no AC power supply or antennas, Global</t>
  </si>
  <si>
    <t>R2105</t>
  </si>
  <si>
    <t>MBA1-2105-5GB-GA</t>
  </si>
  <si>
    <t xml:space="preserve">1-yr NetCloud Mobile Performance 5G Router Essentials Plan, Advanced Plan, and R2105 router with WiFi (5G modem, 4FF SIM optional but not included),  integrated antennas,  no AC power supply, Global  </t>
  </si>
  <si>
    <t>MBA3-2105-5GB-GA</t>
  </si>
  <si>
    <t xml:space="preserve">3-yr NetCloud Mobile Performance 5G Router Essentials Plan, Advanced Plan, and R2105 router with WiFi (5G modem, 4FF SIM optional but not included),  integrated antennas,  no AC power supply, Global  </t>
  </si>
  <si>
    <t>MBA5-2105-5GB-GA</t>
  </si>
  <si>
    <t xml:space="preserve">5-yr NetCloud Mobile Performance 5G Router Essentials Plan, Advanced Plan, and R2105 router with WiFi (5G modem, 4FF SIM optional but not included),  integrated antennas,  no AC power supply, Global  </t>
  </si>
  <si>
    <t>R2155</t>
  </si>
  <si>
    <t>MBA1-2155-5GB-GA</t>
  </si>
  <si>
    <t xml:space="preserve">1-yr NetCloud Mobile Performance 5G Router Essentials Plan, Advanced Plan, and R2155 router no WiFi (5G modem, 4FF SIM optional but not included),  integrated antennas,  no AC power supply, Global  </t>
  </si>
  <si>
    <t>MBA3-2155-5GB-GA</t>
  </si>
  <si>
    <t xml:space="preserve">3-yr NetCloud Mobile Performance 5G Router Essentials Plan, Advanced Plan, and R2155 router no WiFi (5G modem, 4FF SIM optional but not included),  integrated antennas,  no AC power supply, Global  </t>
  </si>
  <si>
    <t>MBA5-2155-5GB-GA</t>
  </si>
  <si>
    <t xml:space="preserve">5-yr NetCloud Mobile Performance 5G Router Essentials Plan, Advanced Plan, and R2155 router no WiFi (5G modem, 4FF SIM optional but not included),  integrated antennas,  no AC power supply, Global  </t>
  </si>
  <si>
    <t>Mobile Performance Renewal</t>
  </si>
  <si>
    <t>MBA1-NCEA-R</t>
  </si>
  <si>
    <t>1-yr Renewal NetCloud Mobile Performance Essentials Plan and Advanced Plan</t>
  </si>
  <si>
    <t>MBA3-NCEA-R</t>
  </si>
  <si>
    <t>3-yr Renewal NetCloud Mobile Performance Essentials Plan and Advanced Plan</t>
  </si>
  <si>
    <t>MBA5-NCEA-R</t>
  </si>
  <si>
    <t>5-yr Renewal NetCloud Mobile Performance Essentials Plan and Advanced Plan</t>
  </si>
  <si>
    <t>Mobile Essentials Packages</t>
  </si>
  <si>
    <t>MA1-1700600M-NNA</t>
  </si>
  <si>
    <t>1-yr NetCloud Mobile Essentials Plan and IBR1700 router with WiFi (600Mbps modem), no AC power supply or antennas, North America</t>
  </si>
  <si>
    <t>MA3-1700600M-NNA</t>
  </si>
  <si>
    <t>3-yr NetCloud Mobile Essentials Plan and IBR1700 router with WiFi (600Mbps modem), no AC power supply or antennas, North America</t>
  </si>
  <si>
    <t>MA5-1700600M-NNA</t>
  </si>
  <si>
    <t>5-yr NetCloud Mobile Essentials Plan and IBR1700 router with WiFi (600Mbps modem), no AC power supply or antennas, North America</t>
  </si>
  <si>
    <t>MA1-1700120B-NNA</t>
  </si>
  <si>
    <t>1-yr NetCloud Mobile Essentials Plan and IBR1700 router with WiFi (1200Mbps modem), no AC power supply or antennas, North America</t>
  </si>
  <si>
    <t>MA3-1700120B-NNA</t>
  </si>
  <si>
    <t>3-yr NetCloud Mobile Essentials Plan and IBR1700 router with WiFi (1200Mbps modem), no AC power supply or antennas, North America</t>
  </si>
  <si>
    <t>MA5-1700120B-NNA</t>
  </si>
  <si>
    <t>5-yr NetCloud Mobile Essentials Plan and IBR1700 router with WiFi (1200Mbps modem), no AC power supply or antennas, North America</t>
  </si>
  <si>
    <t>MA1-0900600M-NNA</t>
  </si>
  <si>
    <t>1-yr NetCloud Mobile Essentials Plan and IBR900 router with WiFi (600Mbps modem), no AC power supply or antennas, North America</t>
  </si>
  <si>
    <t>MA3-0900600M-NNA</t>
  </si>
  <si>
    <t>3-yr NetCloud Mobile Essentials Plan and IBR900 router with WiFi (600Mbps modem), no AC power supply or antennas, North America</t>
  </si>
  <si>
    <t>MA5-0900600M-NNA</t>
  </si>
  <si>
    <t>5-yr NetCloud Mobile Essentials Plan and IBR900 router with WiFi (600Mbps modem), no AC power supply or antennas, North America</t>
  </si>
  <si>
    <t>MA1-0900120B-NNA</t>
  </si>
  <si>
    <t>1-yr NetCloud Mobile Essentials Plan and IBR900 router with WiFi (1000Mbps modem), no AC power supply or antennas, North America</t>
  </si>
  <si>
    <t>MA3-0900120B-NNA</t>
  </si>
  <si>
    <t>3-yr NetCloud Mobile Essentials Plan and IBR900 router with WiFi (1000Mbps modem), no AC power supply or antennas, North America</t>
  </si>
  <si>
    <t>MA5-0900120B-NNA</t>
  </si>
  <si>
    <t>5-yr NetCloud Mobile Essentials Plan and IBR900 router with WiFi (1000Mbps modem), no AC power supply or antennas, North America</t>
  </si>
  <si>
    <t>MA1-0900NM-0NA</t>
  </si>
  <si>
    <t>1-yr NetCloud Mobile Essentials Plan and IBR900 router with WiFi (no modem), no AC power supply or antennas, North America</t>
  </si>
  <si>
    <t>MA3-0900NM-0NA</t>
  </si>
  <si>
    <t>3-yr NetCloud Mobile Essentials Plan and IBR900 router with WiFi (no modem), no AC power supply or antennas, North America</t>
  </si>
  <si>
    <t>MA5-0900NM-0NA</t>
  </si>
  <si>
    <t>5-yr NetCloud Mobile Essentials Plan and IBR900 router with WiFi (no modem), no AC power supply or antennas, North America</t>
  </si>
  <si>
    <t>MA01-0920-C7A-NA</t>
  </si>
  <si>
    <t>1-yr NetCloud Mobile Essentials Plan and R920 router with WiFi (300Mbps modem), no AC power supply or antennas, North America</t>
  </si>
  <si>
    <t>MA03-0920-C7A-NA</t>
  </si>
  <si>
    <t>3-yr NetCloud Mobile Essentials Plan and R920 router with WiFi (300Mbps modem), no AC power supply or antennas, North America</t>
  </si>
  <si>
    <t>MA05-0920-C7A-NA</t>
  </si>
  <si>
    <t>5-yr NetCloud Mobile Essentials Plan and R920 router with WiFi (300Mbps modem), no AC power supply or antennas, North America</t>
  </si>
  <si>
    <t>MA1-NCESS-R</t>
  </si>
  <si>
    <t>1-yr Renewal NetCloud Mobile Essentials Plan</t>
  </si>
  <si>
    <t>MA3-NCESS-R</t>
  </si>
  <si>
    <t>3-yr Renewal NetCloud Mobile Essentials Plan</t>
  </si>
  <si>
    <t>MA5-NCESS-R</t>
  </si>
  <si>
    <t>5-yr Renewal NetCloud Mobile Essentials Plan</t>
  </si>
  <si>
    <t>Mobile Advanced</t>
  </si>
  <si>
    <t>MA1-NCADV</t>
  </si>
  <si>
    <t>1-yr NetCloud Mobile Advanced Plan (requires corresponding Essentials Plan)</t>
  </si>
  <si>
    <t>MA3-NCADV</t>
  </si>
  <si>
    <t>3-yr NetCloud Mobile Advanced Plan (requires corresponding Essentials Plan)</t>
  </si>
  <si>
    <t>MA5-NCADV</t>
  </si>
  <si>
    <t>5-yr NetCloud Mobile Advanced Plan (requires corresponding Essentials Plan)</t>
  </si>
  <si>
    <t>Mobile Advanced Renewal</t>
  </si>
  <si>
    <t>MA1-NCADV-R</t>
  </si>
  <si>
    <t>1-yr Renewal NetCloud Mobile Advanced Plan (requires corresponding Essentials Plan)</t>
  </si>
  <si>
    <t>MA3-NCADV-R</t>
  </si>
  <si>
    <t>3-yr Renewal NetCloud Mobile Advanced Plan (requires corresponding Essentials Plan)</t>
  </si>
  <si>
    <t>MA5-NCADV-R</t>
  </si>
  <si>
    <t>5-yr Renewal NetCloud Mobile Advanced Plan (requires corresponding Essentials Plan)</t>
  </si>
  <si>
    <t>Mobile Performance Networking Essentials Packages</t>
  </si>
  <si>
    <t>MB01-19005GB-GA</t>
  </si>
  <si>
    <t>1-yr NetCloud Mobile Performance Essentials Plan and R1900 router with WiFi (5G modem), no AC power supply or antennas, Global</t>
  </si>
  <si>
    <t>MB03-19005GB-GA</t>
  </si>
  <si>
    <t>3-yr NetCloud Mobile Performance Essentials Plan and R1900 router with WiFi (5G modem), no AC power supply or antennas, Global</t>
  </si>
  <si>
    <t>MB05-19005GB-GA</t>
  </si>
  <si>
    <t>5-yr NetCloud Mobile Performance Essentials Plan and R1900 router with WiFi (5G modem), no AC power supply or antennas, Global</t>
  </si>
  <si>
    <t>MB01-2105-5GB-GA</t>
  </si>
  <si>
    <t xml:space="preserve">1-yr NetCloud Mobile Performance 5G Router Essentials Plan, and R2105 router with WiFi (5G modem, 4FF SIM optional but not included),  integrated antennas,  no AC power supply, Global  </t>
  </si>
  <si>
    <t>MB03-2105-5GB-GA</t>
  </si>
  <si>
    <t xml:space="preserve">3-yr NetCloud Mobile Performance 5G Router Essentials Plan, and R2105 router with WiFi (5G modem, 4FF SIM optional but not included),  integrated antennas,  no AC power supply, Global  </t>
  </si>
  <si>
    <t>MB05-2105-5GB-GA</t>
  </si>
  <si>
    <t xml:space="preserve">5-yr NetCloud Mobile Performance 5G Router Essentials Plan, and R2105 router with WiFi (5G modem, 4FF SIM optional but not included),  integrated antennas,  no AC power supply, Global  </t>
  </si>
  <si>
    <t>MB01-2155-5GB-GA</t>
  </si>
  <si>
    <t xml:space="preserve">1-yr NetCloud Mobile Performance 5G Router Essentials Plan, and R2155 router no WiFi (5G modem, 4FF SIM optional but not included),  integrated antennas,  no AC power supply, Global  </t>
  </si>
  <si>
    <t>MB03-2155-5GB-GA</t>
  </si>
  <si>
    <t xml:space="preserve">3-yr NetCloud Mobile Performance 5G Router Essentials Plan, and R2155 router no WiFi (5G modem, 4FF SIM optional but not included),  integrated antennas,  no AC power supply, Global  </t>
  </si>
  <si>
    <t>MB05-2155-5GB-GA</t>
  </si>
  <si>
    <t xml:space="preserve">5-yr NetCloud Mobile Performance 5G Router Essentials Plan, and R2155 router no WiFi (5G modem, 4FF SIM optional but not included),  integrated antennas,  no AC power supply, Global  </t>
  </si>
  <si>
    <t>MB01-NCESS-R</t>
  </si>
  <si>
    <t>1-yr Renewal NetCloud Mobile Performance Essentials Plan</t>
  </si>
  <si>
    <t>MB03-NCESS-R</t>
  </si>
  <si>
    <t>3-yr Renewal NetCloud Mobile Performance Essentials Plan</t>
  </si>
  <si>
    <t>MB05-NCESS-R</t>
  </si>
  <si>
    <t>5-yr Renewal NetCloud Mobile Performance Essentials Plan</t>
  </si>
  <si>
    <t>Mobile Performance Advanced</t>
  </si>
  <si>
    <t>MB01-NCADV</t>
  </si>
  <si>
    <t>1-yr NetCloud Mobile Performance Advanced Plan (requires corresponding Essentials Plan)</t>
  </si>
  <si>
    <t>MB03-NCADV</t>
  </si>
  <si>
    <t>3-yr NetCloud Mobile Performance Advanced Plan (requires corresponding Essentials Plan)</t>
  </si>
  <si>
    <t>MB05-NCADV</t>
  </si>
  <si>
    <t>5-yr NetCloud Mobile Performance Advanced Plan (requires corresponding Essentials Plan)</t>
  </si>
  <si>
    <t>Mobile Performance Advanced Renewal</t>
  </si>
  <si>
    <t>MB01-NCADV-R</t>
  </si>
  <si>
    <t>1-yr Renewal NetCloud Mobile Performance Advanced Plan (requires corresponding Essentials Plan)</t>
  </si>
  <si>
    <t>MB03-NCADV-R</t>
  </si>
  <si>
    <t>3-yr Renewal NetCloud Mobile Performance Advanced Plan (requires corresponding Essentials Plan)</t>
  </si>
  <si>
    <t>MB05-NCADV-R</t>
  </si>
  <si>
    <t>5-yr Renewal NetCloud Mobile Performance Advanced Plan (requires corresponding Essentials Plan)</t>
  </si>
  <si>
    <t>IoT Networking</t>
  </si>
  <si>
    <t>IoT Essentials+Advanced Packages</t>
  </si>
  <si>
    <t>IBR600C</t>
  </si>
  <si>
    <t>TBA3-600C150M-NN</t>
  </si>
  <si>
    <t xml:space="preserve">3-yr NetCloud IoT Essentials Plan, Advanced Plan, and IBR600C router with WiFi (150 Mbps modem), North America     </t>
  </si>
  <si>
    <t>TBA5-600C150M-NN</t>
  </si>
  <si>
    <t xml:space="preserve">5-yr NetCloud IoT Essentials Plan, Advanced Plan, and IBR600C router with WiFi (150 Mbps modem), North America     </t>
  </si>
  <si>
    <t>IBR650C</t>
  </si>
  <si>
    <t>TBA3-650C150M-NN</t>
  </si>
  <si>
    <t xml:space="preserve">3-yr NetCloud IoT Essentials Plan, Advanced Plan, and IBR650C router no WiFi (150 Mbps modem), North America     </t>
  </si>
  <si>
    <t>TBA5-650C150M-NN</t>
  </si>
  <si>
    <t xml:space="preserve">5-yr NetCloud IoT Essentials Plan, Advanced Plan, and IBR650C router no WiFi (150 Mbps modem), North America     </t>
  </si>
  <si>
    <t>IOT Renewal</t>
  </si>
  <si>
    <t>TBA1-NCEA-R</t>
  </si>
  <si>
    <t>1-yr Renewal NetCloud IoT Essentials Plan and Advanced Plan</t>
  </si>
  <si>
    <t>TBA3-NCEA-R</t>
  </si>
  <si>
    <t xml:space="preserve">3-yr Renewal NetCloud IoT Essentials Plan and Advanced Plan       </t>
  </si>
  <si>
    <t>TBA5-NCEA-R</t>
  </si>
  <si>
    <t>5-yr Renewal NetCloud IoT Essentials Plan and Advanced Plan</t>
  </si>
  <si>
    <t>Ruggedized IoT Essentials+Advanced Packages</t>
  </si>
  <si>
    <t>TCA3-0900600M-NN</t>
  </si>
  <si>
    <t>3-yr NetCloud Ruggedized IoT Essentials Plan, Advanced Plan, and IBR900 router with WiFi (600Mbps modem), with AC power supply and antennas, North America</t>
  </si>
  <si>
    <t>TCA5-0900600M-NN</t>
  </si>
  <si>
    <t>5-yr NetCloud Ruggedized IoT Essentials Plan, Advanced Plan, and IBR900 router with WiFi (600Mbps modem), with AC power supply and antennas, North America</t>
  </si>
  <si>
    <t>TCA3-0900120B-NN</t>
  </si>
  <si>
    <t>3-yr NetCloud Ruggedized IoT Essentials Plan, Advanced Plan, and IBR900 router with WiFi (1000Mbps modem), with AC power supply and antennas, North America</t>
  </si>
  <si>
    <t>TCA5-0900120B-NN</t>
  </si>
  <si>
    <t>5-yr NetCloud Ruggedized IoT Essentials Plan, Advanced Plan, and IBR900 router with WiFi (1000Mbps modem), with AC power supply and antennas, North America</t>
  </si>
  <si>
    <t>TCA3-0920-C7A-NN</t>
  </si>
  <si>
    <t>3-yr NetCloud Ruggedized IoT Essentials Plan, Advanced Plan, and R920 router with WiFi (300Mbps modem), with AC power supply and antennas, North America</t>
  </si>
  <si>
    <t>TCA5-0920-C7A-NN</t>
  </si>
  <si>
    <t>5-yr NetCloud Ruggedized IoT Essentials Plan, Advanced Plan, and R920 router with WiFi (300Mbps modem), with AC power supply and antennas, North America</t>
  </si>
  <si>
    <t>TCA3-2105-5GB-GA</t>
  </si>
  <si>
    <t xml:space="preserve">3-yr NetCloud Ruggedized IoT Essentials Plan, Advanced Plan, and R2105 router with WiFi (5G modem, 4FF SIM optional but not included),  integrated antennas,  no AC power supply, Global  </t>
  </si>
  <si>
    <t>TCA5-2105-5GB-GA</t>
  </si>
  <si>
    <t xml:space="preserve">5-yr NetCloud Ruggedized IoT Essentials Plan, Advanced Plan, and R2105 router with WiFi (5G modem, 4FF SIM optional but not included),  integrated antennas,  no AC power supply, Global  </t>
  </si>
  <si>
    <t>TCA3-2155-5GB-GA</t>
  </si>
  <si>
    <t xml:space="preserve">3-yr NetCloud Ruggedized IoT Essentials Plan, Advanced Plan, and R2155 router no WiFi (5G modem, 4FF SIM optional but not included),  integrated antennas,  no AC power supply, Global  </t>
  </si>
  <si>
    <t>TCA5-2155-5GB-GA</t>
  </si>
  <si>
    <t xml:space="preserve">5-yr NetCloud Ruggedized IoT Essentials Plan, Advanced Plan, and R2155 router no WiFi (5G modem, 4FF SIM optional but not included),  integrated antennas,  no AC power supply, Global  </t>
  </si>
  <si>
    <t>Ruggedized IoT Renewal</t>
  </si>
  <si>
    <t>TCA1-NCEA-R</t>
  </si>
  <si>
    <t>1-yr Renewal NetCloud Ruggedized IoT Essentials Plan and Advanced Plans</t>
  </si>
  <si>
    <t>TCA3-NCEA-R</t>
  </si>
  <si>
    <t>3-yr Renewal NetCloud Ruggedized IoT Essentials Plan and Advanced Plans</t>
  </si>
  <si>
    <t>TCA5-NCEA-R</t>
  </si>
  <si>
    <t>5-yr Renewal NetCloud Ruggedized IoT Essentials Plan and Advanced Plans</t>
  </si>
  <si>
    <t>Private Cellular Networks Essentials+Advanced Packages</t>
  </si>
  <si>
    <t>R500</t>
  </si>
  <si>
    <t>TDA3-0500C7C-NN</t>
  </si>
  <si>
    <t>3-yr NetCloud IoT Essentials Plan, Advanced Plan for Private Cellular Networks, and R500 router with WiFi (300Mbps modem), with AC power supply and antennas, North America</t>
  </si>
  <si>
    <t>TDA5-0500C7C-NN</t>
  </si>
  <si>
    <t>5-yr NetCloud IoT Essentials Plan, Advanced Plan for Private Cellular Networks, and R500 router with WiFi (300Mbps modem), with AC power supply and antennas, North America</t>
  </si>
  <si>
    <t>IoT PCN Renewal</t>
  </si>
  <si>
    <t>TDA1-NCEA-R</t>
  </si>
  <si>
    <t>1-yr Renewal NetCloud IoT Essentials Plan and Advanced Plan for Private Cellular Networks (requires corresponding Essentials packages)</t>
  </si>
  <si>
    <t>TDA3-NCEA-R</t>
  </si>
  <si>
    <t>3-yr Renewal NetCloud IoT Essentials Plan and Advanced Plan for Private Cellular Networks (requires corresponding Essentials packages)</t>
  </si>
  <si>
    <t>TDA5-NCEA-R</t>
  </si>
  <si>
    <t>5-yr Renewal NetCloud IoT Essentials Plan and Advanced Plan for Private Cellular Networks (requires corresponding Essentials packages)</t>
  </si>
  <si>
    <t>IoT Essentials Packages</t>
  </si>
  <si>
    <t>TB3-600C150M-NNN</t>
  </si>
  <si>
    <t xml:space="preserve">3-yr NetCloud IoT Essentials Plan and IBR600C router with WiFi (150 Mbps modem), North America     </t>
  </si>
  <si>
    <t>TB5-600C150M-NNN</t>
  </si>
  <si>
    <t xml:space="preserve">5-yr NetCloud IoT Essentials Plan and IBR600C router with WiFi (150 Mbps modem), North America     </t>
  </si>
  <si>
    <t>IBR200</t>
  </si>
  <si>
    <t>TB3-020010M-VNN</t>
  </si>
  <si>
    <t xml:space="preserve">3-yr NetCloud IoT Gateway Essentials Plan and IBR200 router with WiFi (10 Mbps modem) for Verizon     </t>
  </si>
  <si>
    <t>TB5-020010M-VNN</t>
  </si>
  <si>
    <t xml:space="preserve">5-yr NetCloud IoT Gateway Essentials Plan and IBR200 router with WiFi (10 Mbps modem) for Verizon     </t>
  </si>
  <si>
    <t>TB3-020010M-ANN</t>
  </si>
  <si>
    <t xml:space="preserve">3-yr NetCloud IoT Gateway Essentials Plan and IBR200 router with WiFi (10 Mbps modem) for AT&amp;T and Generic   </t>
  </si>
  <si>
    <t>TB5-020010M-ANN</t>
  </si>
  <si>
    <t xml:space="preserve">5-yr NetCloud IoT Gateway Essentials Plan and IBR200 router with WiFi (10 Mbps modem) for AT&amp;T and Generic   </t>
  </si>
  <si>
    <t>TB3-650C150M-N0N</t>
  </si>
  <si>
    <t xml:space="preserve">3-yr NetCloud IoT Essentials Plan and IBR650C router no WiFi (150 Mbps modem), North America     </t>
  </si>
  <si>
    <t>TB5-650C150M-N0N</t>
  </si>
  <si>
    <t xml:space="preserve">5-yr NetCloud IoT Essentials Plan and IBR650C router no WiFi (150 Mbps modem), North America     </t>
  </si>
  <si>
    <t>IoT Renewal</t>
  </si>
  <si>
    <t>TB1-NCESS-R</t>
  </si>
  <si>
    <t>1-yr Renewal NetCloud IoT Essentials Plan</t>
  </si>
  <si>
    <t>TB3-NCESS-R</t>
  </si>
  <si>
    <t xml:space="preserve">3-yr Renewal NetCloud IoT Essentials Plan       </t>
  </si>
  <si>
    <t>TB5-NCESS-R</t>
  </si>
  <si>
    <t>5-yr Renewal NetCloud IoT Essentials Plan</t>
  </si>
  <si>
    <t>IoT Advanced</t>
  </si>
  <si>
    <t>TB1-NCADV</t>
  </si>
  <si>
    <t>1-yr NetCloud IoT Advanced Plan (requires corresponding Essentials Plan)</t>
  </si>
  <si>
    <t>TB3-NCADV</t>
  </si>
  <si>
    <t>3-yr NetCloud IoT Advanced Plan (requires corresponding Essentials Plan)</t>
  </si>
  <si>
    <t>TB5-NCADV</t>
  </si>
  <si>
    <t>5-yr NetCloud IoT Advanced Plan (requires corresponding Essentials Plan)</t>
  </si>
  <si>
    <t>IoT Advanced Renewal</t>
  </si>
  <si>
    <t>TB1-NCADV-R</t>
  </si>
  <si>
    <t>1-yr Renewal NetCloud IoT Advanced Plan (requires corresponding Essentials Plan)</t>
  </si>
  <si>
    <t>TB3-NCADV-R</t>
  </si>
  <si>
    <t>3-yr Renewal NetCloud IoT Advanced Plan (requires corresponding Essentials Plan)</t>
  </si>
  <si>
    <t>TB5-NCADV-R</t>
  </si>
  <si>
    <t>5-yr Renewal NetCloud IoT Advanced Plan (requires corresponding Essentials Plan)</t>
  </si>
  <si>
    <t>Ruggedized IoT Essentials Packages</t>
  </si>
  <si>
    <t>TC03-0900600M-NN</t>
  </si>
  <si>
    <t>3-yr NetCloud Ruggedized IoT Essentials Plan and IBR900 router with WiFi (600Mbps modem), with AC power supply and antennas, North America</t>
  </si>
  <si>
    <t>TC05-0900600M-NN</t>
  </si>
  <si>
    <t>5-yr NetCloud Ruggedized IoT Essentials Plan and IBR900 router with WiFi (600Mbps modem), with AC power supply and antennas, North America</t>
  </si>
  <si>
    <t>TC03-0900120B-NN</t>
  </si>
  <si>
    <t>3-yr NetCloud Ruggedized IoT Essentials Plan and IBR900 router with WiFi (1000Mbps modem), with AC power supply and antennas, North America</t>
  </si>
  <si>
    <t>TC05-0900120B-NN</t>
  </si>
  <si>
    <t>5-yr NetCloud Ruggedized IoT Essentials Plan and IBR900 router with WiFi (1000Mbps modem), with AC power supply and antennas, North America</t>
  </si>
  <si>
    <t>TC03-0920-C7A-NN</t>
  </si>
  <si>
    <t>3-yr NetCloud Ruggedized IoT Essentials Plan and R920 router with WiFi (300Mbps modem), with AC power supply and antennas, North America</t>
  </si>
  <si>
    <t>TC05-0920-C7A-NN</t>
  </si>
  <si>
    <t>5-yr NetCloud Ruggedized IoT Essentials Plan and R920 router with WiFi (300Mbps modem), with AC power supply and antennas, North America</t>
  </si>
  <si>
    <t>TC03-2105-5GB-GA</t>
  </si>
  <si>
    <t xml:space="preserve">3-yr NetCloud Ruggedized IoT Essentials Plan, and R2105 router with WiFi (5G modem, 4FF SIM optional but not included),  integrated antennas,  no AC power supply, Global  </t>
  </si>
  <si>
    <t>TC05-2105-5GB-GA</t>
  </si>
  <si>
    <t xml:space="preserve">5-yr NetCloud Ruggedized IoT Essentials Plan, and R2105 router with WiFi (5G modem, 4FF SIM optional but not included),  integrated antennas,  no AC power supply, Global  </t>
  </si>
  <si>
    <t>TC03-2155-5GB-GA</t>
  </si>
  <si>
    <t xml:space="preserve">3-yr NetCloud Ruggedized IoT Essentials Plan, and R2155 router no WiFi (5G modem, 4FF SIM optional but not included),  integrated antennas,  no AC power supply, Global  </t>
  </si>
  <si>
    <t>TC05-2155-5GB-GA</t>
  </si>
  <si>
    <t xml:space="preserve">5-yr NetCloud Ruggedized IoT Essentials Plan, and R2155 router no WiFi (5G modem, 4FF SIM optional but not included),  integrated antennas,  no AC power supply, Global  </t>
  </si>
  <si>
    <t>TC01-NCESS-R</t>
  </si>
  <si>
    <t>1-yr Renewal NetCloud Ruggedized IoT Essentials Plan</t>
  </si>
  <si>
    <t>TC03-NCESS-R</t>
  </si>
  <si>
    <t>3-yr Renewal NetCloud Ruggedized IoT Essentials Plan</t>
  </si>
  <si>
    <t>TC05-NCESS-R</t>
  </si>
  <si>
    <t>5-yr Renewal NetCloud Ruggedized IoT Essentials Plan</t>
  </si>
  <si>
    <t>Ruggedized IoT Advanced</t>
  </si>
  <si>
    <t>TC01-NCADV</t>
  </si>
  <si>
    <t>1-yr NetCloud Ruggedized IoT Advanced Plan (requires corresponding Essentials Plan)</t>
  </si>
  <si>
    <t>TC03-NCADV</t>
  </si>
  <si>
    <t>3-yr NetCloud Ruggedized IoT Advanced Plan (requires corresponding Essentials Plan)</t>
  </si>
  <si>
    <t>TC05-NCADV</t>
  </si>
  <si>
    <t>5-yr NetCloud Ruggedized IoT Advanced Plan (requires corresponding Essentials Plan)</t>
  </si>
  <si>
    <t>Ruggedized IoT Advanced Renewal</t>
  </si>
  <si>
    <t>TC01-NCADV-R</t>
  </si>
  <si>
    <t>1-yr Renewal NetCloud Ruggedized IoT Advanced Plan</t>
  </si>
  <si>
    <t>TC03-NCADV-R</t>
  </si>
  <si>
    <t>3-yr Renewal NetCloud Ruggedized IoT Advanced Plan</t>
  </si>
  <si>
    <t>TC05-NCADV-R</t>
  </si>
  <si>
    <t>5-yr Renewal NetCloud Ruggedized IoT Advanced Plan</t>
  </si>
  <si>
    <t>Private Cellular Network Packages</t>
  </si>
  <si>
    <t>TD03-0500C7C-NN</t>
  </si>
  <si>
    <t>3-yr NetCloud IoT Essentials Plan for Private Cellular Networks, and R500 router with WiFi (300Mbps modem), with AC power supply and antennas, North America</t>
  </si>
  <si>
    <t>TD05-0500C7C-NN</t>
  </si>
  <si>
    <t>5-yr NetCloud IoT Essentials Plan for Private Cellular Networks, and R500 router with WiFi (300Mbps modem), with AC power supply and antennas, North America</t>
  </si>
  <si>
    <t>TD01-NCESS-R</t>
  </si>
  <si>
    <t xml:space="preserve">1-yr Renewal NetCloud IoT Essentials Plan for Private Cellular Networks      </t>
  </si>
  <si>
    <t>TD03-NCESS-R</t>
  </si>
  <si>
    <t xml:space="preserve">3-yr Renewal NetCloud IoT Essentials Plan for Private Cellular Networks      </t>
  </si>
  <si>
    <t>TD05-NCESS-R</t>
  </si>
  <si>
    <t xml:space="preserve">5-yr Renewal NetCloud IoT Essentials Plan for Private Cellular Networks      </t>
  </si>
  <si>
    <t>IoT PCN Advanced</t>
  </si>
  <si>
    <t>TD01-NCADV</t>
  </si>
  <si>
    <t>1-yr NetCloud IoT Advanced Plan for Private Cellular Networks (requires corresponding Essentials packages)</t>
  </si>
  <si>
    <t>TD03-NCADV</t>
  </si>
  <si>
    <t>3-yr NetCloud IoT Advanced Plan for Private Cellular Networks (requires corresponding Essentials packages)</t>
  </si>
  <si>
    <t>TD05-NCADV</t>
  </si>
  <si>
    <t>5-yr NetCloud IoT Advanced Plan for Private Cellular Networks (requires corresponding Essentials packages)</t>
  </si>
  <si>
    <t>IoT PCN Advanced Renewal</t>
  </si>
  <si>
    <t>TD01-NCADV-R</t>
  </si>
  <si>
    <t>1-yr Renewal NetCloud IoT Advanced Plan for Private Cellular Networks (requires corresponding Essentials packages)</t>
  </si>
  <si>
    <t>TD03-NCADV-R</t>
  </si>
  <si>
    <t>3-yr Renewal NetCloud IoT Advanced Plan for Private Cellular Networks (requires corresponding Essentials packages)</t>
  </si>
  <si>
    <t>TD05-NCADV-R</t>
  </si>
  <si>
    <t>5-yr Renewal NetCloud IoT Advanced Plan for Private Cellular Networks (requires corresponding Essentials packages)</t>
  </si>
  <si>
    <t>Public Sector Only</t>
  </si>
  <si>
    <t>FIPS Mobile Routers</t>
  </si>
  <si>
    <t>IBR1700 FIPS</t>
  </si>
  <si>
    <t>MA1-170F600M-XFA</t>
  </si>
  <si>
    <t>1-yr NetCloud Mobile FIPS Essentials Plan, Advanced Plan, and IBR1700 FIPS router with WiFi (600Mbps modem), no AC power supply or antennas, North America</t>
  </si>
  <si>
    <t>MA3-170F600M-XFA</t>
  </si>
  <si>
    <t>3-yr NetCloud Mobile FIPS Essentials Plan, Advanced Plan, and IBR1700 FIPS router with WiFi (600Mbps modem), no AC power supply or antennas, North America</t>
  </si>
  <si>
    <t>MA5-170F600M-XFA</t>
  </si>
  <si>
    <t>5-yr NetCloud Mobile FIPS Essentials Plan, Advanced Plan, and IBR1700 FIPS router with WiFi (600Mbps modem), no AC power supply or antennas, North America</t>
  </si>
  <si>
    <t>MA1-170F120B-XFA</t>
  </si>
  <si>
    <t>1-yr NetCloud Mobile FIPS Essentials Plan, Advanced Plan, and IBR1700 FIPS router with WiFi (1200Mbps modem), no AC power supply or antennas, North America</t>
  </si>
  <si>
    <t>MA3-170F120B-XFA</t>
  </si>
  <si>
    <t>3-yr NetCloud Mobile FIPS Essentials Plan, Advanced Plan, and IBR1700 FIPS router with WiFi (1200Mbps modem), no AC power supply or antennas, North America</t>
  </si>
  <si>
    <t>MA5-170F120B-XFA</t>
  </si>
  <si>
    <t>5-yr NetCloud Mobile FIPS Essentials Plan, Advanced Plan, and IBR1700 FIPS router with WiFi (1200Mbps modem), no AC power supply or antennas, North America</t>
  </si>
  <si>
    <t>IBR900 FIPS</t>
  </si>
  <si>
    <t>MA1-900F600M-XFA</t>
  </si>
  <si>
    <t>1-yr NetCloud Mobile FIPS Essentials Plan, Advanced Plan, and IBR900 FIPS router with WiFi (600Mbps modem), no AC power supply or antennas, North America</t>
  </si>
  <si>
    <t>MA3-900F600M-XFA</t>
  </si>
  <si>
    <t>3-yr NetCloud Mobile FIPS Essentials Plan, Advanced Plan, and IBR900 FIPS router with WiFi (600Mbps modem), no AC power supply or antennas, North America</t>
  </si>
  <si>
    <t>MA5-900F600M-XFA</t>
  </si>
  <si>
    <t>5-yr NetCloud Mobile FIPS Essentials Plan, Advanced Plan, and IBR900 FIPS router with WiFi (600Mbps modem), no AC power supply or antennas, North America</t>
  </si>
  <si>
    <t>MA1-900F120B-XFA</t>
  </si>
  <si>
    <t>1-yr NetCloud Mobile FIPS Essentials Plan, Advanced Plan, and IBR900 FIPS router with WiFi (1000Mbps modem), no AC power supply or antennas, North America</t>
  </si>
  <si>
    <t>MA3-900F120B-XFA</t>
  </si>
  <si>
    <t>3-yr NetCloud Mobile FIPS Essentials Plan, Advanced Plan, and IBR900 FIPS router with WiFi (1000Mbps modem), no AC power supply or antennas, North America</t>
  </si>
  <si>
    <t>MA5-900F120B-XFA</t>
  </si>
  <si>
    <t>5-yr NetCloud Mobile FIPS Essentials Plan, Advanced Plan, and IBR900 FIPS router with WiFi (1000Mbps modem), no AC power supply or antennas, North America</t>
  </si>
  <si>
    <t>Public Sector - FIPS Mobile Routers</t>
  </si>
  <si>
    <t xml:space="preserve">MAX5-170F120B-F0 </t>
  </si>
  <si>
    <t>5-yr NetCloud Mobile FIPS Essentials Plan, Advanced Plan, and IBR1700 FIPS router with dual 1200Mbps modem, high temp AC power supply, antennas, Verizon &amp; AT&amp;T SIMs inserted, North America</t>
  </si>
  <si>
    <t xml:space="preserve">MAX5-900F120B-F0 </t>
  </si>
  <si>
    <t>5-yr NetCloud Mobile FIPS Essentials Plan, Advanced Plan, and IBR900 FIPS router with 1200Mbps modem, high temp AC power supply, antennas, Verizon &amp; AT&amp;T SIMs inserted, North America</t>
  </si>
  <si>
    <t>FIPS Renewal</t>
  </si>
  <si>
    <t>MA1-NCESSF-R</t>
  </si>
  <si>
    <t xml:space="preserve">1-yr Renewal NetCloud Mobile FIPS Essentials and Advanced Plan, FIPS Only              </t>
  </si>
  <si>
    <t>MA3-NCESSF-R</t>
  </si>
  <si>
    <t xml:space="preserve">3-yr Renewal NetCloud Mobile FIPS Essentials and Advanced Plan, FIPS Only              </t>
  </si>
  <si>
    <t>MA5-NCESSF-R</t>
  </si>
  <si>
    <t xml:space="preserve">5-yr Renewal NetCloud Mobile FIPS Essentials and Advanced Plan, FIPS Only              </t>
  </si>
  <si>
    <t>NetCloud Exchange (NCX)</t>
  </si>
  <si>
    <t>NetCloud Exchange Service Gateway</t>
  </si>
  <si>
    <t>NetCloud Exchange Service Gateway - 500 Mbps</t>
  </si>
  <si>
    <t>NCX-0002-SG500MBPS</t>
  </si>
  <si>
    <t>2-year PROMO NetCloud Exchange Service Gateway, self-hosted virtual appliance with 500 Mbps throughput</t>
  </si>
  <si>
    <t>NCX-0004-SG500MBPS</t>
  </si>
  <si>
    <t>4-year PROMO NetCloud Exchange Service Gateway, self-hosted virtual appliance with 500 Mbps throughput</t>
  </si>
  <si>
    <t>NCX-0006-SG500MBPS</t>
  </si>
  <si>
    <t>6-year PROMO NetCloud Exchange Service Gateway, self-hosted virtual appliance with 500 Mbps throughput</t>
  </si>
  <si>
    <t>NetCloud Exchange Service Gateway - 1 Gbps</t>
  </si>
  <si>
    <t>NCX-0002-SG1GBPS</t>
  </si>
  <si>
    <t>2-year PROMO NetCloud Exchange Service Gateway, self-hosted virtual appliance with 1 Gbps throughput</t>
  </si>
  <si>
    <t>NCX-0004-SG1GBPS</t>
  </si>
  <si>
    <t>4-year PROMO NetCloud Exchange Service Gateway, self-hosted virtual appliance with 1 Gbps throughput</t>
  </si>
  <si>
    <t>NCX-0006-SG1GBPS</t>
  </si>
  <si>
    <t>6-year PROMO NetCloud Exchange Service Gateway, self-hosted virtual appliance with 1 Gbps throughput</t>
  </si>
  <si>
    <t>NetCloud Exchange Service Gateway - 2 Gbps</t>
  </si>
  <si>
    <t>NCX-0002-SG2GBPS</t>
  </si>
  <si>
    <t>2-year PROMO NetCloud Exchange Service Gateway, self-hosted virtual appliance with 2 Gbps throughput</t>
  </si>
  <si>
    <t>NCX-0004-SG2GBPS</t>
  </si>
  <si>
    <t>4-year PROMO NetCloud Exchange Service Gateway, self-hosted virtual appliance with 2 Gbps throughput</t>
  </si>
  <si>
    <t>NCX-0006-SG2GBPS</t>
  </si>
  <si>
    <t>6-year PROMO NetCloud Exchange Service Gateway, self-hosted virtual appliance with 2 Gbps throughput</t>
  </si>
  <si>
    <t>NetCloud Exchange Service Gateway - 4 Gbps</t>
  </si>
  <si>
    <t>NCX-0002-SG4GBPS</t>
  </si>
  <si>
    <t>2-year PROMO NetCloud Exchange Service Gateway, self-hosted virtual appliance with 4 Gbps throughput</t>
  </si>
  <si>
    <t>NCX-0004-SG4GBPS</t>
  </si>
  <si>
    <t>4-year PROMO NetCloud Exchange Service Gateway, self-hosted virtual appliance with 4 Gbps throughput</t>
  </si>
  <si>
    <t>NCX-0006-SG4GBPS</t>
  </si>
  <si>
    <t>6-year PROMO NetCloud Exchange Service Gateway, self-hosted virtual appliance with 4 Gbps throughput</t>
  </si>
  <si>
    <t>NetCloud Exchange Service Gateway Renewal</t>
  </si>
  <si>
    <t>NetCloud Exchange Service Gateway - 250 Mbps Renewal</t>
  </si>
  <si>
    <t>NCX-0001-SG250MBPS-R</t>
  </si>
  <si>
    <t>1-yr Renewal NetCloud Exchange Service Gateway self-hosted virtual appliance with 250 Mbps throughput</t>
  </si>
  <si>
    <t>NCX-0003-SG250MBPS-R</t>
  </si>
  <si>
    <t>3-yr Renewal NetCloud Exchange Service Gateway self-hosted virtual appliance with 250 Mbps throughput</t>
  </si>
  <si>
    <t>NCX-0005-SG250MBPS-R</t>
  </si>
  <si>
    <t>5-yr Renewal NetCloud Exchange Service Gateway self-hosted virtual appliance with 250 Mbps throughput</t>
  </si>
  <si>
    <t>NetCloud Exchange Service Gateway High Availability</t>
  </si>
  <si>
    <t>NetCloud Exchange Service Gateway Active + Standby - 250 Mbps</t>
  </si>
  <si>
    <t>NCX-0021-SGAS250MBPS-R</t>
  </si>
  <si>
    <t>1-yr Renewal NetCloud Exchange Service Gateway Active + Standby self-hosted virtual appliance with 250 Mbps throughput</t>
  </si>
  <si>
    <t>NCX-0023-SGAS250MBPS-R</t>
  </si>
  <si>
    <t>3-yr Renewal NetCloud Exchange Service Gateway Active + Standby self-hosted virtual appliance with 250 Mbps throughput</t>
  </si>
  <si>
    <t>NCX-0025-SGAS250MBPS-R</t>
  </si>
  <si>
    <t>5-yr Renewal NetCloud Exchange Service Gateway Active + Standby self-hosted virtual appliance with 250 Mbps throughput</t>
  </si>
  <si>
    <t>NetCloud Exchange Service Gateway Active + Standby - 500 Mbps Renewal</t>
  </si>
  <si>
    <t>NCX-0021-SGAS500MBPS-R</t>
  </si>
  <si>
    <t>1-yr Renewal NetCloud Exchange Service Gateway Active + Standby, self-hosted virtual appliance with 500 Mbps throughput</t>
  </si>
  <si>
    <t>NCX-0023-SGAS500MBPS-R</t>
  </si>
  <si>
    <t>3-yr Renewal NetCloud Exchange Service Gateway Active + Standby, self-hosted virtual appliance with 500 Mbps throughput</t>
  </si>
  <si>
    <t>NCX-0025-SGAS500MBPS-R</t>
  </si>
  <si>
    <t>5-yr Renewal NetCloud Exchange Service Gateway Active + Standby, self-hosted virtual appliance with 500 Mbps throughput</t>
  </si>
  <si>
    <t>NetCloud Exchange Service Gateway - 500 MB Renewal</t>
  </si>
  <si>
    <t>NetCloud Exchange Service Gateway - 500 Mbps Renewal</t>
  </si>
  <si>
    <t>NCX-0001-SG500MBPS-R</t>
  </si>
  <si>
    <t>1-year Renewal NetCloud Exchange Service Gateway, self-hosted virtual appliance with 500 Mbps throughput</t>
  </si>
  <si>
    <t>NCX-0003-SG500MBPS-R</t>
  </si>
  <si>
    <t>3-year Renewal NetCloud Exchange Service Gateway, self-hosted virtual appliance with 500 Mbps throughput</t>
  </si>
  <si>
    <t>NCX-0005-SG500MBPS-R</t>
  </si>
  <si>
    <t>5-year Renewal NetCloud Exchange Service Gateway, self-hosted virtual appliance with 500 Mbps throughput</t>
  </si>
  <si>
    <t>NetCloud Exchange Secure Connect Add-on</t>
  </si>
  <si>
    <t>NetCloud Exchange Secure Connect - Micro Site</t>
  </si>
  <si>
    <t>NCX-0002-SCMICRO</t>
  </si>
  <si>
    <t>2-year PROMO NetCloud Exchange Secure Connect - Micro Site Add-on; Requires NetCloud Essentials</t>
  </si>
  <si>
    <t>NCX-0004-SCMICRO</t>
  </si>
  <si>
    <t>4-year PROMO NetCloud Exchange Secure Connect - Micro Site Add-on; Requires NetCloud Essentials</t>
  </si>
  <si>
    <t>NCX-0006-SCMICRO</t>
  </si>
  <si>
    <t>6-year PROMO NetCloud Exchange Secure Connect - Micro Site Add-on; Requires NetCloud Essentials</t>
  </si>
  <si>
    <t>NetCloud Exchange Secure Connect - Small Site</t>
  </si>
  <si>
    <t>NCX-0002-SCS</t>
  </si>
  <si>
    <t>2-year PROMO NetCloud Exchange Secure Connect - Small Site Add-on; Requires NetCloud Essentials</t>
  </si>
  <si>
    <t>NCX-0004-SCS</t>
  </si>
  <si>
    <t>4-year PROMO NetCloud Exchange Secure Connect - Small Site Add-on; Requires NetCloud Essentials</t>
  </si>
  <si>
    <t>NCX-0006-SCS</t>
  </si>
  <si>
    <t>6-year PROMO NetCloud Exchange Secure Connect - Small Site Add-on; Requires NetCloud Essentials</t>
  </si>
  <si>
    <t>NetCloud Exchange Secure Connect - Medium Site</t>
  </si>
  <si>
    <t>NCX-0002-SCM</t>
  </si>
  <si>
    <t>2-year PROMO NetCloud Exchange Secure Connect - Medium Site Add-on; Requires NetCloud Essentials</t>
  </si>
  <si>
    <t>NCX-0004-SCM</t>
  </si>
  <si>
    <t>4-year PROMO NetCloud Exchange Secure Connect - Medium Site Add-on; Requires NetCloud Essentials</t>
  </si>
  <si>
    <t>NCX-0006-SCM</t>
  </si>
  <si>
    <t>6-year PROMO NetCloud Exchange Secure Connect - Medium Site Add-on; Requires NetCloud Essentials</t>
  </si>
  <si>
    <t>NetCloud Exchange Secure Connect - Large Site</t>
  </si>
  <si>
    <t>NCX-0002-SCL</t>
  </si>
  <si>
    <t>2-year PROMO NetCloud Exchange Secure Connect - Large Site Add-on; Requires NetCloud Essentials</t>
  </si>
  <si>
    <t>NCX-0004-SCL</t>
  </si>
  <si>
    <t>4-year PROMO NetCloud Exchange Secure Connect - Large Site Add-on; Requires NetCloud Essentials</t>
  </si>
  <si>
    <t>NCX-0006-SCL</t>
  </si>
  <si>
    <t>6-year PROMO NetCloud Exchange Secure Connect - Large Site Add-on; Requires NetCloud Essentials</t>
  </si>
  <si>
    <t>NetCloud Exchange Secure Connect - Micro Site Renewal</t>
  </si>
  <si>
    <t>NCX-0001-SCMICRO-R</t>
  </si>
  <si>
    <t>1-year Renewal NetCloud Exchange Secure Connect - Micro Site Add-on; Requires NetCloud Essentials</t>
  </si>
  <si>
    <t>NCX-0003-SCMICRO-R</t>
  </si>
  <si>
    <t>3-year Renewal NetCloud Exchange Secure Connect - Micro Site Add-on; Requires NetCloud Essentials</t>
  </si>
  <si>
    <t>NCX-0005-SCMICRO-R</t>
  </si>
  <si>
    <t>5-year Renewal NetCloud Exchange Secure Connect - Micro Site Add-on; Requires NetCloud Essentials</t>
  </si>
  <si>
    <t>NetCloud Exchange Secure Connect - Small Site Renewal</t>
  </si>
  <si>
    <t>NCX-0001-SCS-R</t>
  </si>
  <si>
    <t>1-year Renewal NetCloud Exchange Secure Connect - Small Site Add-on; Requires NetCloud Essentials</t>
  </si>
  <si>
    <t>NCX-0003-SCS-R</t>
  </si>
  <si>
    <t>3-year Renewal NetCloud Exchange Secure Connect - Small Site Add-on; Requires NetCloud Essentials</t>
  </si>
  <si>
    <t>NCX-0005-SCS-R</t>
  </si>
  <si>
    <t>5-year Renewal NetCloud Exchange Secure Connect - Small Site Add-on; Requires NetCloud Essentials</t>
  </si>
  <si>
    <t>NetCloud Exchange Secure Connect - Medium Site Renewal</t>
  </si>
  <si>
    <t>NCX-0001-SCM-R</t>
  </si>
  <si>
    <t>1-year Renewal NetCloud Exchange Secure Connect - Medium Site Add-on; Requires NetCloud Essentials</t>
  </si>
  <si>
    <t>NCX-0003-SCM-R</t>
  </si>
  <si>
    <t>3-year Renewal NetCloud Exchange Secure Connect - Medium Site Add-on; Requires NetCloud Essentials</t>
  </si>
  <si>
    <t>NCX-0005-SCM-R</t>
  </si>
  <si>
    <t>5-year Renewal NetCloud Exchange Secure Connect - Medium Site Add-on; Requires NetCloud Essentials</t>
  </si>
  <si>
    <t>NetCloud Exchange Secure Connect - Large Site Renewal</t>
  </si>
  <si>
    <t>NCX-0001-SCL-R</t>
  </si>
  <si>
    <t>1-year Renewal NetCloud Exchange Secure Connect - Large Site Add-on; Requires NetCloud Essentials</t>
  </si>
  <si>
    <t>NCX-0003-SCL-R</t>
  </si>
  <si>
    <t>3-year Renewal NetCloud Exchange Secure Connect - Large Site Add-on; Requires NetCloud Essentials</t>
  </si>
  <si>
    <t>NCX-0005-SCL-R</t>
  </si>
  <si>
    <t>5-year Renewal NetCloud Exchange Secure Connect - Large Site Add-on; Requires NetCloud Essentials</t>
  </si>
  <si>
    <t>NetCloud Exchange SD-WAN - Micro Site</t>
  </si>
  <si>
    <t>NCX-0002-SDWANMICRO</t>
  </si>
  <si>
    <t>2-yr PROMO NetCloud Exchange SD-WAN - Micro Site Add-on; Requires NetCloud Essentials + NetCloud Exchange Secure Connect</t>
  </si>
  <si>
    <t>NCX-0004-SDWANMICRO</t>
  </si>
  <si>
    <t>4-yr PROMO NetCloud Exchange SD-WAN - Micro Site Add-on; Requires NetCloud Essentials + NetCloud Exchange Secure Connect</t>
  </si>
  <si>
    <t>NCX-0006-SDWANMICRO</t>
  </si>
  <si>
    <t>6-yr PROMO NetCloud Exchange SD-WAN - Micro Site Add-on; Requires NetCloud Essentials + NetCloud Exchange Secure Connect</t>
  </si>
  <si>
    <t>NetCloud Exchange SD-WAN - Small Site</t>
  </si>
  <si>
    <t>NCX-0002-SDWANS</t>
  </si>
  <si>
    <t>2-yr PROMO NetCloud Exchange SD-WAN - Small Site Add-on; Requires NetCloud Essentials + NetCloud Exchange Secure Connect</t>
  </si>
  <si>
    <t>NCX-0004-SDWANS</t>
  </si>
  <si>
    <t>4-yr PROMO NetCloud Exchange SD-WAN - Small Site Add-on; Requires NetCloud Essentials + NetCloud Exchange Secure Connect</t>
  </si>
  <si>
    <t>NCX-0006-SDWANS</t>
  </si>
  <si>
    <t>6-yr PROMO NetCloud Exchange SD-WAN - Small Site Add-on; Requires NetCloud Essentials + NetCloud Exchange Secure Connect</t>
  </si>
  <si>
    <t>NetCloud Exchange SD-WAN - Medium Site</t>
  </si>
  <si>
    <t>NCX-0002-SDWANM</t>
  </si>
  <si>
    <t>2-yr PROMO NetCloud Exchange SD-WAN - Medium Site Add-on; Requires NetCloud Essentials + NetCloud Exchange Secure Connect</t>
  </si>
  <si>
    <t>NCX-0004-SDWANM</t>
  </si>
  <si>
    <t>4-yr PROMO NetCloud Exchange SD-WAN - Medium Site Add-on; Requires NetCloud Essentials + NetCloud Exchange Secure Connect</t>
  </si>
  <si>
    <t>NCX-0006-SDWANM</t>
  </si>
  <si>
    <t>6-yr PROMO NetCloud Exchange SD-WAN - Medium Site Add-on; Requires NetCloud Essentials + NetCloud Exchange Secure Connect</t>
  </si>
  <si>
    <t>NetCloud Exchange SD-WAN - Large Site</t>
  </si>
  <si>
    <t>NCX-0002-SDWANL</t>
  </si>
  <si>
    <t>2-yr PROMO NetCloud Exchange SD-WAN - Large Site Add-on; Requires NetCloud Essentials + NetCloud Exchange Secure Connect</t>
  </si>
  <si>
    <t>NCX-0004-SDWANL</t>
  </si>
  <si>
    <t>4-yr PROMO NetCloud Exchange SD-WAN - Large Site Add-on; Requires NetCloud Essentials + NetCloud Exchange Secure Connect</t>
  </si>
  <si>
    <t>NCX-0006-SDWANL</t>
  </si>
  <si>
    <t>6-yr PROMO NetCloud Exchange SD-WAN - Large Site Add-on; Requires NetCloud Essentials + NetCloud Exchange Secure Connect</t>
  </si>
  <si>
    <t>NetCloud Exchange SD-WAN - Micro Site Renewal</t>
  </si>
  <si>
    <t>NCX-0001-SDWANMICRO-R</t>
  </si>
  <si>
    <t>1-yr Renewal NetCloud Exchange SD-WAN - Micro Site Add-on; Requires NetCloud Essentials + NetCloud Exchange Secure Connect</t>
  </si>
  <si>
    <t>NCX-0003-SDWANMICRO-R</t>
  </si>
  <si>
    <t>3-yr Renewal NetCloud Exchange SD-WAN - Micro Site Add-on; Requires NetCloud Essentials + NetCloud Exchange Secure Connect</t>
  </si>
  <si>
    <t>NCX-0005-SDWANMICRO-R</t>
  </si>
  <si>
    <t>5-yr Renewal NetCloud Exchange SD-WAN - Micro Site Add-on; Requires NetCloud Essentials + NetCloud Exchange Secure Connect</t>
  </si>
  <si>
    <t>NetCloud Exchange SD-WAN - Small Site Renewal</t>
  </si>
  <si>
    <t>NCX-0001-SDWANS-R</t>
  </si>
  <si>
    <t>1-yr Renewal NetCloud Exchange SD-WAN - Small Site Add-on; Requires NetCloud Essentials + NetCloud Exchange Secure Connect</t>
  </si>
  <si>
    <t>NCX-0003-SDWANS-R</t>
  </si>
  <si>
    <t>3-yr Renewal NetCloud Exchange SD-WAN - Small Site Add-on; Requires NetCloud Essentials + NetCloud Exchange Secure Connect</t>
  </si>
  <si>
    <t>NCX-0005-SDWANS-R</t>
  </si>
  <si>
    <t>5-yr Renewal NetCloud Exchange SD-WAN - Small Site Add-on; Requires NetCloud Essentials + NetCloud Exchange Secure Connect</t>
  </si>
  <si>
    <t>NetCloud Exchange SD-WAN - Medium Site Renewal</t>
  </si>
  <si>
    <t>NCX-0001-SDWANM-R</t>
  </si>
  <si>
    <t>1-yr Renewal NetCloud Exchange SD-WAN - Medium Site Add-on; Requires NetCloud Essentials + NetCloud Exchange Secure Connect</t>
  </si>
  <si>
    <t>NCX-0003-SDWANM-R</t>
  </si>
  <si>
    <t>3-yr Renewal NetCloud Exchange SD-WAN - Medium Site Add-on; Requires NetCloud Essentials + NetCloud Exchange Secure Connect</t>
  </si>
  <si>
    <t>NCX-0005-SDWANM-R</t>
  </si>
  <si>
    <t>5-yr Renewal NetCloud Exchange SD-WAN - Medium Site Add-on; Requires NetCloud Essentials + NetCloud Exchange Secure Connect</t>
  </si>
  <si>
    <t>NetCloud Exchange SD-WAN - Large Site Renewal</t>
  </si>
  <si>
    <t>NCX-0001-SDWANL-R</t>
  </si>
  <si>
    <t>1-yr Renewal NetCloud Exchange SD-WAN - Large Site Add-on; Requires NetCloud Essentials + NetCloud Exchange Secure Connect</t>
  </si>
  <si>
    <t>NCX-0003-SDWANL-R</t>
  </si>
  <si>
    <t>3-yr Renewal NetCloud Exchange SD-WAN - Large Site Add-on; Requires NetCloud Essentials + NetCloud Exchange Secure Connect</t>
  </si>
  <si>
    <t>NCX-0005-SDWANL-R</t>
  </si>
  <si>
    <t>5-yr Renewal NetCloud Exchange SD-WAN - Large Site Add-on; Requires NetCloud Essentials + NetCloud Exchange Secure Connect</t>
  </si>
  <si>
    <t>NetCloud Exchange ZTNA</t>
  </si>
  <si>
    <t>NCX-00A2-ZTNA</t>
  </si>
  <si>
    <t>2-yr PROMO NetCloud Exchange ZTNA per User; Requires NetCloud Essentials + NetCloud Exchange Secure Connect</t>
  </si>
  <si>
    <t>NCX-00A4-ZTNA</t>
  </si>
  <si>
    <t>4-yr PROMO NetCloud Exchange ZTNA per User; Requires NetCloud Essentials + NetCloud Exchange Secure Connect</t>
  </si>
  <si>
    <t>NCX-00A6-ZTNA</t>
  </si>
  <si>
    <t>6-yr PROMO NetCloud Exchange ZTNA per User; Requires NetCloud Essentials + NetCloud Exchange Secure Connect</t>
  </si>
  <si>
    <t>NetCloud Exchange ZTNA Renewal</t>
  </si>
  <si>
    <t>NCX-00A1-ZTNA-R</t>
  </si>
  <si>
    <t>1-yr Renewal NetCloud Exchange ZTNA per User; Requires NetCloud Essentials + NetCloud Exchange Secure Connect</t>
  </si>
  <si>
    <t>NCX-00A3-ZTNA-R</t>
  </si>
  <si>
    <t>3-yr Renewal NetCloud Exchange ZTNA per User; Requires NetCloud Essentials + NetCloud Exchange Secure Connect</t>
  </si>
  <si>
    <t>NCX-00A5-ZTNA-R</t>
  </si>
  <si>
    <t>5-yr Renewal NetCloud Exchange ZTNA per User; Requires NetCloud Essentials + NetCloud Exchange Secure Connect</t>
  </si>
  <si>
    <t>NetCloud Add-ons</t>
  </si>
  <si>
    <t>Security</t>
  </si>
  <si>
    <t>IPS and Web Filter</t>
  </si>
  <si>
    <t>SEC-0001-NCIWF</t>
  </si>
  <si>
    <t>1-yr NetCloud Security IPS and Web Filter Add-on; Requires corresponding NetCloud Essentials; supports E3XX, E3XXX,R19XX and IBR17XX series</t>
  </si>
  <si>
    <t>SEC-0003-NCIWF</t>
  </si>
  <si>
    <t>3-yr NetCloud Security IPS and Web Filter Add-on; Requires corresponding NetCloud Essentials; supports E3XX, E3XXX,R19XX and IBR17XX series</t>
  </si>
  <si>
    <t>SEC-0005-NCIWF</t>
  </si>
  <si>
    <t>5-yr NetCloud Security IPS and Web Filter Add-on; Requires corresponding NetCloud Essentials; supports E3XX, E3XXX,R19XX and IBR17XX series</t>
  </si>
  <si>
    <t>IPS and Web Filter Renewal</t>
  </si>
  <si>
    <t>SEC-0001-NCIWF-R</t>
  </si>
  <si>
    <t>1-yr Renewal NetCloud Security IPS and Web Filter Add-on; Requires corresponding NetCloud Essentials; supports E3XX, E3XXX,R19XX and IBR17XX series</t>
  </si>
  <si>
    <t>SEC-0003-NCIWF-R</t>
  </si>
  <si>
    <t>3-yr Renewal NetCloud Security IPS and Web Filter Add-on; Requires corresponding NetCloud Essentials; supports E3XX, E3XXX,R19XX and IBR17XX series</t>
  </si>
  <si>
    <t>SEC-0005-NCIWF-R</t>
  </si>
  <si>
    <t>5-yr Renewal NetCloud Security IPS and Web Filter Add-on; Requires corresponding NetCloud Essentials; supports E3XX, E3XXX,R19XX and IBR17XX series</t>
  </si>
  <si>
    <t>NetCloud Essentials for Indoor Cellular APs</t>
  </si>
  <si>
    <t>A2400</t>
  </si>
  <si>
    <t>PA03-2400NM-CN</t>
  </si>
  <si>
    <t>3-yr NetCloud Indoor Cellular AP Essentials Plan, AC Power Supply, Line Cord and A2400 cellular access point (CBRS), US only</t>
  </si>
  <si>
    <t>PA05-2400NM-CN</t>
  </si>
  <si>
    <t>5-yr NetCloud Indoor Cellular AP Essentials Plan, AC Power Supply, Line Cord and A2400 cellular access point (CBRS), US only</t>
  </si>
  <si>
    <t>NetCloud Essentials for Indoor Cellular APs Renewal</t>
  </si>
  <si>
    <t>Indoor Cellular AP Renewal</t>
  </si>
  <si>
    <t>PA01-NCESS-R</t>
  </si>
  <si>
    <t xml:space="preserve">1-yr Renewal NetCloud Indoor Cellular AP Essentials Plan </t>
  </si>
  <si>
    <t>NetCloud Essentials for Outdoor Cellular APs</t>
  </si>
  <si>
    <t>A2405</t>
  </si>
  <si>
    <t>PB03-2405NM-CC</t>
  </si>
  <si>
    <t>3-yr NetCloud Outdoor Cellular AP Essentials Plan, PoE Injector, Line Cord and A2405 cellular access point (CBRS), US only</t>
  </si>
  <si>
    <t>PB05-2405NM-CC</t>
  </si>
  <si>
    <t>5-yr NetCloud Outdoor Cellular AP Essentials Plan, PoE Injector, Line Cord and A2405 cellular access point (CBRS), US only</t>
  </si>
  <si>
    <t>NetCloud Essentials for Outdoor Cellular APs Renewal</t>
  </si>
  <si>
    <t>Outdoor Cellular AP Renewal</t>
  </si>
  <si>
    <t>PB01-NCESS-R</t>
  </si>
  <si>
    <t xml:space="preserve">1-yr Renewal NetCloud Outdoor Cellular AP Essentials Plan </t>
  </si>
  <si>
    <t>NetCloud Mobility Gateway</t>
  </si>
  <si>
    <t>NetCloud Mobility Gateway – 500 Mbps</t>
  </si>
  <si>
    <t>NCPN-0003-MG500MBPS</t>
  </si>
  <si>
    <t>3-yr NetCloud Mobility Gateway Plan, self-hosted virtual appliance with 500 Mbps throughput</t>
  </si>
  <si>
    <t>NCPN-0005-MG500MBPS</t>
  </si>
  <si>
    <t>5-yr NetCloud Mobility Gateway Plan, self-hosted virtual appliance with 500 Mbps throughput</t>
  </si>
  <si>
    <t>NetCloud Mobility Gateway – 2 Gbps</t>
  </si>
  <si>
    <t>NCPN-0003-MG2GBPS</t>
  </si>
  <si>
    <t>3-yr NetCloud Mobility Gateway Plan, self-hosted virtual appliance with 2 Gbps throughput</t>
  </si>
  <si>
    <t>NCPN-0005-MG2GBPS</t>
  </si>
  <si>
    <t>5-yr NetCloud Mobility Gateway Plan, self-hosted virtual appliance with 2 Gbps throughput</t>
  </si>
  <si>
    <t>NetCloud Mobility Gateway – 5 Gbps</t>
  </si>
  <si>
    <t>NCPN-0003-MG5GBPS</t>
  </si>
  <si>
    <t>3-yr NetCloud Mobility Gateway Plan, self-hosted virtual appliance with 5 Gbps throughput</t>
  </si>
  <si>
    <t>NCPN-0005-MG5GBPS</t>
  </si>
  <si>
    <t>5-yr NetCloud Mobility Gateway Plan, self-hosted virtual appliance with 5 Gbps throughput</t>
  </si>
  <si>
    <t>NetCloud Mobility Gateway Renewal</t>
  </si>
  <si>
    <t>NetCloud Mobility Gateway – 500 Mbps Renewal</t>
  </si>
  <si>
    <t>NCPN-0001-MG500MBPS-R</t>
  </si>
  <si>
    <t>1-yr Renewal NetCloud Mobility Gateway Plan, self-hosted virtual appliance with 500 Mbps throughput</t>
  </si>
  <si>
    <t xml:space="preserve">SIM Management – NetCloud Private Networks </t>
  </si>
  <si>
    <t>Cradlepoint SIMs - 10 Pack</t>
  </si>
  <si>
    <t>SA03-SIM10-CB</t>
  </si>
  <si>
    <t>3-yr SIM Management for NetCloud Private Networks Plan and Bulk Pack of 10 Private SIM Cards, (CBRS), US only</t>
  </si>
  <si>
    <t>SA05-SIM10-CB</t>
  </si>
  <si>
    <t>5-yr SIM Management for NetCloud Private Networks Plan and Bulk Pack of 10 Private SIM Cards, (CBRS), US only</t>
  </si>
  <si>
    <t>SIM Management – NetCloud Private Networks Renewal</t>
  </si>
  <si>
    <t>NetCloud Private Networks - 10 SIM Renewal</t>
  </si>
  <si>
    <t>SA01-NCPNSIM10-R</t>
  </si>
  <si>
    <t>1-yr Renewal SIM Management for NetCloud Private Networks Plan - 10 Private SIMs</t>
  </si>
  <si>
    <t>Accessories</t>
  </si>
  <si>
    <t>Modem</t>
  </si>
  <si>
    <t>BA-MC400-1200M-B</t>
  </si>
  <si>
    <t>LTE Advanced Pro (1200Mbps) modem upgrade for Branch. Includes AER2200 &amp; AER1600 doors and 4 black antennas</t>
  </si>
  <si>
    <t>BB-MC400-1200M-B</t>
  </si>
  <si>
    <t>LTE Advanced Pro (1200Mbps) modem upgrade for LTE Branch Adapter. Includes CBA850 door and 4 white antennas</t>
  </si>
  <si>
    <t>MA-MC400-1200M-B</t>
  </si>
  <si>
    <t>LTE Advanced Pro (1200Mbps) modem upgrade for Mobile. Includes IBR1700 &amp; COR Dock doors, no antennas</t>
  </si>
  <si>
    <t>BF-MC400-1200M-B</t>
  </si>
  <si>
    <t>LTE Advanced Pro (1200Mbps) modem upgrade for E300/E3000 Enterprise Branch Routers with doors &amp; 4 charcoal antennas</t>
  </si>
  <si>
    <t>BF-MC400-5GB</t>
  </si>
  <si>
    <t>5G Modem (requires 4FF SIM) upgrade for E300/E3000 Branch Routers with doors &amp; 4 antennas</t>
  </si>
  <si>
    <t>BA-MC400-5GB</t>
  </si>
  <si>
    <t>5G Modem (requires 4FF SIM) upgrade for AER2200 Branch Routers with doors &amp; 4 antennas</t>
  </si>
  <si>
    <t>MB-MC400-5GB</t>
  </si>
  <si>
    <t>5G Modem (requires 4FF SIM) upgrade for R1900+RX30-MC or IBR1700 Mobile Routers with doors</t>
  </si>
  <si>
    <t>BLE</t>
  </si>
  <si>
    <t>BF-MC20-BT</t>
  </si>
  <si>
    <t>Bluetooth Low Energy 5.1(BLE) Module for E300/E3000 Enterprise Branch Routers</t>
  </si>
  <si>
    <t>SIM-in-Box</t>
  </si>
  <si>
    <t>SIM</t>
  </si>
  <si>
    <t>170594-000</t>
  </si>
  <si>
    <t>SIM, Verizon 2FF triple punch, for Verizon Retail or VPP accounts</t>
  </si>
  <si>
    <t>170594-002</t>
  </si>
  <si>
    <t>SIM, Verizon ruggedized 4FF only, for Verizon Retail or VPP accounts</t>
  </si>
  <si>
    <t>170752-001</t>
  </si>
  <si>
    <t>SIM, ATT 2FF, 4FF Triple punch, ATT Retail, or ATT APEX (Partner Exchange) rate plans, not compatible with ATT IoT/Jasper or FirstNet platform based accounts</t>
  </si>
  <si>
    <t>170752-002</t>
  </si>
  <si>
    <t>SIM, ATT, Various 310-280 UICC-I Trio SIM (2FF, 3FF, 4FF), AFF, supports 5G/4G/4G LTE data connectivity, HD Voice, not compatible with IoT or FirstNet platform based accounts</t>
  </si>
  <si>
    <t>170753-000</t>
  </si>
  <si>
    <t>SIM, T-Mobile 2FF, Retail Triple Punch SIM SKU ZZZ260R060</t>
  </si>
  <si>
    <t>170840-000</t>
  </si>
  <si>
    <t>SIM, ATT FirstNet 2FF, 4FF Triple punch, FirstNet platform based accounts</t>
  </si>
  <si>
    <t>170902-000</t>
  </si>
  <si>
    <t xml:space="preserve">SIM, US Cellular, 2FF, 4FF Triple punch, 4G-5G plans, IoT Trio MAX – SIM 66.04 </t>
  </si>
  <si>
    <t>170903-000</t>
  </si>
  <si>
    <t>SIM, US Cellular, 2FF, 4FF Triple punch, Critical Connectivity plans, IoT Robust QPP – SIM 46.04</t>
  </si>
  <si>
    <t>SIMINSERT01</t>
  </si>
  <si>
    <t>SIM insertion of 1 SIM per NetCloud package, must be combined with one of the following; 170594-000, 170594-002, 170752-000, 170752-001,170753-000, or 170840-000</t>
  </si>
  <si>
    <t>SIMINSERT02</t>
  </si>
  <si>
    <t>SIM insertion of 2 SIM per NetCloud package, must be combined with two of the following; 170594-000, 170594-002, 170752-000, 170752-001, 170753-000, or 170840-000</t>
  </si>
  <si>
    <t xml:space="preserve">Antennas </t>
  </si>
  <si>
    <t>Antenna</t>
  </si>
  <si>
    <t>170704-002</t>
  </si>
  <si>
    <t>Cellular Antenna, Black mini, 600MHz - 6GHz, SMA, 140mm, used with 600M, 150M, 10M modems</t>
  </si>
  <si>
    <t>107061-001</t>
  </si>
  <si>
    <t>Cellular Antenna, White, 600MHz- 6GHz, SMA, 180mm used with CBA850-1200M-B, W2000</t>
  </si>
  <si>
    <t>170765-000</t>
  </si>
  <si>
    <t>Cellular Antenna, White mini, 600MHz - 4.2GHZ, SMA, 145mm, used with CBA550, L950</t>
  </si>
  <si>
    <t>170801-000</t>
  </si>
  <si>
    <t>Cellular Antenna, Charcoal, 600MHz - 6GHz, SMA, 152mm, used with E300 and E3000 (on all modems including MC400s)</t>
  </si>
  <si>
    <t>170836-000</t>
  </si>
  <si>
    <t>WiFi Antenna, Charcoal, Dual-band 2.4/5GHz, RPSMA, 194mm, used with E3000</t>
  </si>
  <si>
    <t>Power Supplies/Cables</t>
  </si>
  <si>
    <t>Power Supply</t>
  </si>
  <si>
    <t>170635-000</t>
  </si>
  <si>
    <t>Power Supply, vehicle, 12V, 2x2, 2M, used with IBR600C/IBR650C, IBR900</t>
  </si>
  <si>
    <t>170677-002</t>
  </si>
  <si>
    <t>Power Supply, 12V Barrel 1.8M (North America Type A); Used with AER1600/AER1650/CBA850</t>
  </si>
  <si>
    <t>170716-001</t>
  </si>
  <si>
    <t>Power Supply, 12V Small 2x2 1.5M (North America Type A); Used with IBR1700, IBR900, IBR600C/IBR650C, IBR200, E100, E300, R500-PLTE</t>
  </si>
  <si>
    <t>170717-000</t>
  </si>
  <si>
    <t>Power Supply, 12V Small 2x2 1.5M (North America-United Kingdom-Europe-Australia Types A-G-C-I); Used with IBR1700, IBR900/IBR950, IBR600C/IBR650C, IBR200, E300</t>
  </si>
  <si>
    <t>170869-000</t>
  </si>
  <si>
    <t>Power Supply, 12V, Small 2x2 (C7 line cord not include), -30C to 70C; Used with R1900, IBR1700, IBR900/IBR950</t>
  </si>
  <si>
    <t>170870-000</t>
  </si>
  <si>
    <t>Power Supply, 12V, Small 2x3(C7 line cord not include), -30C to 70C; Used with RX30-POE, RX30-MC</t>
  </si>
  <si>
    <t>PoE Injector</t>
  </si>
  <si>
    <t>170732-001</t>
  </si>
  <si>
    <t>PoE Injector, 48V w/1.8M (North America Type B) C5 Line Cord; Used with CBA850, CBA550, AP22, L950</t>
  </si>
  <si>
    <t>170877-000</t>
  </si>
  <si>
    <t>PoE Injector, 48V w/1.8M (North America Type B) C13 Line Cord; Used with W1850</t>
  </si>
  <si>
    <t>170751-000</t>
  </si>
  <si>
    <t>Power Supply, 54V, Large 2x2, 2M, No C13 Line Cord; used with AER2200, E3000</t>
  </si>
  <si>
    <t>170862-000</t>
  </si>
  <si>
    <t>Power Supply, 12V Barrel 1.8M (North America) Type A; Used with W1850</t>
  </si>
  <si>
    <t>170827-000</t>
  </si>
  <si>
    <t>PoE Injector, 56V No C13 Line Cord; Used with W2000, W2005, W4005, W1850</t>
  </si>
  <si>
    <t>Cable</t>
  </si>
  <si>
    <t>170758-000</t>
  </si>
  <si>
    <t>DAT-Int Cable, OBDII-M/F W/ DB9-DB9 Black 4.6M; Used with IBR1700</t>
  </si>
  <si>
    <t>170585-001</t>
  </si>
  <si>
    <t>GPIO Cable, Small 2x2 Black 3M 22AWG; Used with IBR1700, IBR900, IBR600C/IBR650C, IBR200, R1900</t>
  </si>
  <si>
    <t>170623-001</t>
  </si>
  <si>
    <t>Line Cord, 125V C7 1.8M (North America Type A); Used with 170623-000, 170624-000, 170648-000, 170648-001, 170785-000</t>
  </si>
  <si>
    <t>170663-000</t>
  </si>
  <si>
    <t>Rollover Serial Cable, RJ45-RJ45 Gray 2.1M; Used with CBA850, W2000, W1850</t>
  </si>
  <si>
    <t>170663-001</t>
  </si>
  <si>
    <t>Rollover Serial Cable, RJ45-RJ45 Gray 4.3M; Used with CBA850, W2000, W1850</t>
  </si>
  <si>
    <t>170671-001</t>
  </si>
  <si>
    <t>Line Cord, 125V C13 1.8M (North America Type B); used with CR4250, 170671-000/170751-000</t>
  </si>
  <si>
    <t>170676-000</t>
  </si>
  <si>
    <t>GPIO Cable, DB9 Black 3M; Used with IBR1700, and product w/USB port w/adapter</t>
  </si>
  <si>
    <t>170680-001</t>
  </si>
  <si>
    <t>GPIO Cable, SATA W/ Lock Black 1.7M; Used with IBR600C/IBR650C, IBR900/IBR950</t>
  </si>
  <si>
    <t>170712-000</t>
  </si>
  <si>
    <t>GPIO Cable, 2X10 Black 2.3M; Used with COR Extensibility Dock, IBR1700</t>
  </si>
  <si>
    <t>170864-000</t>
  </si>
  <si>
    <t>GPIO Cable, Small 2x2MPP Black 3M 20AWG; Used with R1900</t>
  </si>
  <si>
    <t>170858-000</t>
  </si>
  <si>
    <t>GPIO Cable, Small 2x3MPP Black 3M 18AWG; Used with RX30-POE, RX30-MC</t>
  </si>
  <si>
    <t xml:space="preserve">170871-000 </t>
  </si>
  <si>
    <t>Rail Safe GPIO Cable, Small 2x2 Black 3M 20AWG; IBR1700, IBR900, IBR600C/IBR650C, IBR200, R1900</t>
  </si>
  <si>
    <t xml:space="preserve">170872-000 </t>
  </si>
  <si>
    <t>Rail Safe GPIO Cable, Small 2x3 Black 3M 18AWG; Used with RX30POE, RX30-MC</t>
  </si>
  <si>
    <t>170873-000</t>
  </si>
  <si>
    <t>Extensibility Cable, RS232 DB9 to Screw Lock USB Type A, 400mm; Used with R920</t>
  </si>
  <si>
    <t>170767-000</t>
  </si>
  <si>
    <t>COR Extensibility Cable, SATA-DB9 Black 305mm; Used with IBR900/IBR950, IBR600C/IBR650C</t>
  </si>
  <si>
    <t>Battery</t>
  </si>
  <si>
    <t>170848-000</t>
  </si>
  <si>
    <t>Battery, 7.2V, 10000mAh: Used with E100, E110</t>
  </si>
  <si>
    <t>Miscellaneous</t>
  </si>
  <si>
    <t>Mounting Bracket</t>
  </si>
  <si>
    <t>170656-002</t>
  </si>
  <si>
    <t>Din Rail Mounting Bracket, used with IBR900/IBR950, IBR600C/IBR650C, IBR200</t>
  </si>
  <si>
    <t>170876-001</t>
  </si>
  <si>
    <t>Drop Ceiling Mounting Bracket; Used with W1850</t>
  </si>
  <si>
    <t>Adapter</t>
  </si>
  <si>
    <t>170665-000</t>
  </si>
  <si>
    <t>Small 2x2 Power to Barrel Adapter, 152mm; Used with IBR1700, IBR900/IBR950, IBR600C/IBR650C, E300, IBR200, R1900</t>
  </si>
  <si>
    <t>170662-000</t>
  </si>
  <si>
    <t>Rollover Adapter for RJ45 Ethernet M/F</t>
  </si>
  <si>
    <t>Mag Mount</t>
  </si>
  <si>
    <t>170718-000</t>
  </si>
  <si>
    <t>Mag Mount Kit; Used with IBR900, IBR600C/IBR650C, COR Extensibility Dock, IBR200, R1900, R500-PLTE</t>
  </si>
  <si>
    <t>Dock</t>
  </si>
  <si>
    <t>170700-000</t>
  </si>
  <si>
    <t>COR Extensibility Dock, used with IBR900/IBR950, IBR600C/IBR650C</t>
  </si>
  <si>
    <t>Rack Mount</t>
  </si>
  <si>
    <t>170750-001</t>
  </si>
  <si>
    <t>Rack Mount Kit; Used with IBR1700</t>
  </si>
  <si>
    <t>Captive Modem</t>
  </si>
  <si>
    <t>170900-001</t>
  </si>
  <si>
    <r>
      <rPr>
        <sz val="10"/>
        <rFont val="Arial"/>
        <family val="2"/>
      </rPr>
      <t>LTE Captive Modem Accessory, Indoor, CBA550-150M-D (150Mbps modem), Americas; Used with CR4250-PoE, R1900, IBR1700, E300, and E3000</t>
    </r>
  </si>
  <si>
    <t>170900-005</t>
  </si>
  <si>
    <r>
      <rPr>
        <sz val="10"/>
        <rFont val="Arial"/>
        <family val="2"/>
      </rPr>
      <t>LTE Captive Modem Accessory, Indoor, L950-C7A (300Mbps modem), Americas; Used with CR4250-PoE,  R1900, IBR1700, E300, and E3000</t>
    </r>
  </si>
  <si>
    <t>170900-007</t>
  </si>
  <si>
    <r>
      <rPr>
        <sz val="10"/>
        <rFont val="Arial"/>
        <family val="2"/>
      </rPr>
      <t>5G Captive Modem Accessory, Outdoor, W2005-5GB (4.1Gbps modem), North America; Used with CR4250-PoE, R1900, IBR1700, E300, and E3000</t>
    </r>
  </si>
  <si>
    <t>170900-011</t>
  </si>
  <si>
    <r>
      <rPr>
        <sz val="10"/>
        <rFont val="Arial"/>
        <family val="2"/>
      </rPr>
      <t>5G Captive Modem Accessory, Outdoor, High-Band, W4005-5GB (7.5Gbps modem), North America; Used with CR4250-PoE,  R1900, IBR1700, E300, and E3000</t>
    </r>
  </si>
  <si>
    <t>170900-012</t>
  </si>
  <si>
    <r>
      <rPr>
        <sz val="10"/>
        <rFont val="Arial"/>
        <family val="2"/>
      </rPr>
      <t>5G Captive Modem Accessory, Indoor, W1850-5GB (4.1Gbps modem), Americas; Used with CR4250-PoE, R1900, IBR1700, E300, and E3000</t>
    </r>
  </si>
  <si>
    <t>Captive Modem and WiFi</t>
  </si>
  <si>
    <t>170900-014</t>
  </si>
  <si>
    <t>5G Captive Modem and WiFi Accessory, Outdoor, R2105-5GB (4.1Gbps modem), Global; Used with R1900, R920, E3000</t>
  </si>
  <si>
    <t xml:space="preserve">Captive Modem </t>
  </si>
  <si>
    <t>170900-015</t>
  </si>
  <si>
    <t>5G Captive Modem Accessory, Outdoor, R2155-5GB (4.1Gbps modem), Global; Used with R1900, R920, E3000</t>
  </si>
  <si>
    <t>Vehicle Mounting Foam</t>
  </si>
  <si>
    <t>170905-000</t>
  </si>
  <si>
    <t>Vehicle Mounting Foam, Used with R2105, R2155</t>
  </si>
  <si>
    <t>Vehicle Mounting Extension Bolt</t>
  </si>
  <si>
    <t>170906-000</t>
  </si>
  <si>
    <t>Vehicle Mounting Extension Bolt, Used with R2105, R2155</t>
  </si>
  <si>
    <t>PoE Switch</t>
  </si>
  <si>
    <t>MB-RX30-POE</t>
  </si>
  <si>
    <t>R1900 Managed Accessory - PoE Switch</t>
  </si>
  <si>
    <t>Switch</t>
  </si>
  <si>
    <t>MB-RX30-MC</t>
  </si>
  <si>
    <t>R1900 Managed Accessory - Modular Modem and Switch (modem sold separately)</t>
  </si>
  <si>
    <t xml:space="preserve">Subscription Applications </t>
  </si>
  <si>
    <t xml:space="preserve">NetCloud Perimeter Client </t>
  </si>
  <si>
    <t>Client</t>
  </si>
  <si>
    <t>NCE-CLNPRM-CCNCE-1YR</t>
  </si>
  <si>
    <t xml:space="preserve">1-yr NetCloud Client + support </t>
  </si>
  <si>
    <t>NCE-CLNPRM-CCNCE-R1</t>
  </si>
  <si>
    <t xml:space="preserve">1-yr renewal for NetCloud Client + support </t>
  </si>
  <si>
    <t>Feature Licenses</t>
  </si>
  <si>
    <t>NC-Load</t>
  </si>
  <si>
    <t>NC-LOAD</t>
  </si>
  <si>
    <t>Factory Load NetCloud License file</t>
  </si>
  <si>
    <t>Custom Config</t>
  </si>
  <si>
    <t>Cust-Config-001</t>
  </si>
  <si>
    <t>Per unit charge for custom shipment configurations (cable swaps, FW loads, etc)</t>
  </si>
  <si>
    <t>Cust-Config-002</t>
  </si>
  <si>
    <t>Per unit charge for custom shipment configurations (Dual SIM Insertion, Activation Verification, Adding Devices to Group In NCM via Collaboration)</t>
  </si>
  <si>
    <t>Reinstatement Fee</t>
  </si>
  <si>
    <t>RENSTMNTFEE</t>
  </si>
  <si>
    <t>NetCloud Reinstatement Fee - 10% of expired NetCloud subscription</t>
  </si>
  <si>
    <t>variable</t>
  </si>
  <si>
    <t>Standalone Services for Legacy Devices</t>
  </si>
  <si>
    <t>NetCloud Essentials+Advanced Renewal for</t>
  </si>
  <si>
    <t>Legacy Licenses</t>
  </si>
  <si>
    <t>BAA1-NCEA-R</t>
  </si>
  <si>
    <t>1-yr Renewal NetCloud Branch Essentials Plan and Advanced Plan</t>
  </si>
  <si>
    <t>Legacy Branch Devices</t>
  </si>
  <si>
    <t>BAA3-NCEA-R</t>
  </si>
  <si>
    <t>3-yr Renewal NetCloud Branch Essentials Plan and Advanced Plan</t>
  </si>
  <si>
    <t>BAA5-NCEA-R</t>
  </si>
  <si>
    <t>5-yr Renewal NetCloud Branch Essentials Plan and Advanced Plan</t>
  </si>
  <si>
    <t>BA1-NCESS-R</t>
  </si>
  <si>
    <t>1-yr Renewal NetCloud Branch Essentials Plan</t>
  </si>
  <si>
    <t>BA3-NCESS-R</t>
  </si>
  <si>
    <t>3-yr Renewal NetCloud Branch Essentials Plan</t>
  </si>
  <si>
    <t>BA5-NCESS-R</t>
  </si>
  <si>
    <t>5-yr Renewal NetCloud Branch Essentials Plan</t>
  </si>
  <si>
    <t>BA1-NCADV</t>
  </si>
  <si>
    <t>1-yr NetCloud Branch Advanced Plan (requires corresponding Essentials Plan)</t>
  </si>
  <si>
    <t>BA3-NCADV</t>
  </si>
  <si>
    <t>3-yr NetCloud Branch Advanced Plan (requires corresponding Essentials Plan)</t>
  </si>
  <si>
    <t>BA5-NCADV</t>
  </si>
  <si>
    <t>5-yr NetCloud Branch Advanced Plan (requires corresponding Essentials Plan)</t>
  </si>
  <si>
    <t>BA1-NCADV-R</t>
  </si>
  <si>
    <t>1-yr Renewal NetCloud Branch Advanced Plan (requires corresponding Essentials Plan)</t>
  </si>
  <si>
    <t>BA3-NCADV-R</t>
  </si>
  <si>
    <t>3-yr Renewal NetCloud Branch Advanced Plan (requires corresponding Essentials Plan)</t>
  </si>
  <si>
    <t>BA5-NCADV-R</t>
  </si>
  <si>
    <t>5-yr Renewal NetCloud Branch Advanced Plan (requires corresponding Essentials Plan)</t>
  </si>
  <si>
    <t>BA1-NCESSF-R</t>
  </si>
  <si>
    <t xml:space="preserve">1-yr Renewal NetCloud Branch FIPS Essentials and Advanced Plan, FIPS Only             </t>
  </si>
  <si>
    <t>BA3-NCESSF-R</t>
  </si>
  <si>
    <t xml:space="preserve">3-yr Renewal NetCloud Branch FIPS Essentials and Advanced Plan, FIPS Only             </t>
  </si>
  <si>
    <t>BA5-NCESSF-R</t>
  </si>
  <si>
    <t xml:space="preserve">5-yr Renewal NetCloud Branch FIPS Essentials and Advanced Plan, FIPS Only             </t>
  </si>
  <si>
    <t>NetCloud Extension Plan for Last Date of Support Branch Devices</t>
  </si>
  <si>
    <t>BA01-NCESS-L21</t>
  </si>
  <si>
    <t>1-yr NetCloud Extension for Branch Plan, supports MBR1400- NO SUPPORT, NO WARRANTY</t>
  </si>
  <si>
    <t>BA01-NCESS-L23</t>
  </si>
  <si>
    <t>1-yr NetCloud Extension for Branch Plan, supports AER2100 and AER31X0 series- NO SUPPORT, NO WARRANTY</t>
  </si>
  <si>
    <t>NetCloud Essentials Plan for Legacy IoT Devices</t>
  </si>
  <si>
    <t>TA1-NCESS-R</t>
  </si>
  <si>
    <t>TA3-NCESS-R</t>
  </si>
  <si>
    <t>3-yr Renewal NetCloud IoT Essentials Plan</t>
  </si>
  <si>
    <t>TA1-NCADV-R</t>
  </si>
  <si>
    <t>TA3-NCADV-R</t>
  </si>
  <si>
    <t>NetCloud Extension Plan for Last Date of Support Branch LTE Adapter</t>
  </si>
  <si>
    <t>Legacy licenses</t>
  </si>
  <si>
    <t>BB01-NCADV-L21</t>
  </si>
  <si>
    <t>1-yr NetCloud Branch LTE Adapter Advanced Extension Plan, supports CBA750B (requires corresponding Essentials Plan)- NO SUPPORT, NO WARRANTY</t>
  </si>
  <si>
    <t>NetCloud Extension Advanced Plan for Last Date of Support Branch LTE Adapter</t>
  </si>
  <si>
    <t>BB01-NCESS-L21</t>
  </si>
  <si>
    <t>1-yr NetCloud Extension for Branch LTE Adapter Plan, supports CBA750B- NO SUPPORT, NO WARRANTY</t>
  </si>
  <si>
    <t>NetCloud Extension Plan for EOS Branch Devices</t>
  </si>
  <si>
    <t>BA01-NCESS-L</t>
  </si>
  <si>
    <t>1-yr NetCloud Extension for Branch Plan, supports MBR1400</t>
  </si>
  <si>
    <t>NetCloud Extension Plan for EOS Branchh LTE Adapter</t>
  </si>
  <si>
    <t>BB01-NCESS-L</t>
  </si>
  <si>
    <t>1-yr NetCloud Extension for Branch LTE Adapter Plan, supports CBA750B</t>
  </si>
  <si>
    <t>NetCloud Extension Advanced Plan for EOS Branch LTE Adapter</t>
  </si>
  <si>
    <t>BB01-NCADV-L</t>
  </si>
  <si>
    <t>1-yr NetCloud Branch LTE Adapter Advanced Extension Plan, supports CBA750B (requires corresponding Essentials Plan)</t>
  </si>
  <si>
    <t>NetCloud Extension Plan for Last Date of Support IoT Devices</t>
  </si>
  <si>
    <t>TA1-NCESS-L23</t>
  </si>
  <si>
    <t>1-yr NetCloud Extension for IoT Plan, supports IBR350, IBR6X0, MBR1200B series- NO SUPPORT, NO WARRANTY</t>
  </si>
  <si>
    <t>NetCloud Extension Plan for Last Date of Support Mobile Devices</t>
  </si>
  <si>
    <t>MA-NCESS-L23</t>
  </si>
  <si>
    <r>
      <t>1-yr NetCloud Extension for Mobile Plan, supports IBR950,</t>
    </r>
    <r>
      <rPr>
        <b/>
        <sz val="11"/>
        <rFont val="Calibri"/>
        <family val="2"/>
      </rPr>
      <t xml:space="preserve">  IBR1150</t>
    </r>
    <r>
      <rPr>
        <sz val="11"/>
        <rFont val="Calibri"/>
        <family val="2"/>
      </rPr>
      <t xml:space="preserve">  series- NO SUPPORT, NO WARRANTY</t>
    </r>
  </si>
  <si>
    <t xml:space="preserve">NOTES: </t>
  </si>
  <si>
    <t xml:space="preserve">*Restricted SKU. Reseller must have 5G Specialization to purchase. Program information can be found https://connect.cradlepoint.com/s/article/Cradlepoint-Partner-Specialization-Program </t>
  </si>
  <si>
    <t>Panorama</t>
  </si>
  <si>
    <t> </t>
  </si>
  <si>
    <t>BATGM-7-60</t>
  </si>
  <si>
    <t>GPS/GNSS/MIMO CELL ANTENNA</t>
  </si>
  <si>
    <t>BATGM-7-60-24-58</t>
  </si>
  <si>
    <t>GPS/GNSS/MIMO CELL&amp;WIFI ANT 3m SMA</t>
  </si>
  <si>
    <t>BATGM-7-60-S24-58</t>
  </si>
  <si>
    <t>GPS/GNSS/MIMO CELL&amp; SISO WIFI ANT</t>
  </si>
  <si>
    <t>BATM-7-60</t>
  </si>
  <si>
    <t>DASH MOUNT MIMO CELL ANT 3m SMA</t>
  </si>
  <si>
    <t>BSGM-6-60-05NJ</t>
  </si>
  <si>
    <t>3 in 1 - Needs 3 Additional Cables* 4G/5G MIMO OMNI TUBE ANTENNA GPS/GNSS  0.5m N(f)</t>
  </si>
  <si>
    <t>BSGM-6-60-5SP</t>
  </si>
  <si>
    <t>3 in 1 - 5m/16' Cables 4G/5G MIMO OMNI TUBE ANTENNA GPS/GNSS  5m SMA(m)</t>
  </si>
  <si>
    <t>BS-IN2729</t>
  </si>
  <si>
    <t>BSM-6-60 0.5m N(f) - LSE. 10m/33' C240 N(m)-SMA(m) CABLES</t>
  </si>
  <si>
    <t>BS-IN2730</t>
  </si>
  <si>
    <t>BSM-6-60 0.5m N(f) - LSE. 15m/50' C240 N(m)-SMA(m) CABLES</t>
  </si>
  <si>
    <t>BS-IN2731</t>
  </si>
  <si>
    <t>BSM-6-60 0.5m N(f) - LSE. 30m/100' C400 N(m)-N(m) &amp; 1m/3' CS32 N(f)-SMA(m) CABLES</t>
  </si>
  <si>
    <t>BSM-6-60-05NJ</t>
  </si>
  <si>
    <t>2 in 1 - Needs 2 Additional Cables* 4G/5G MIMO OMNI TUBE ANTENNA 0.5 m N (f)</t>
  </si>
  <si>
    <t>BSM-6-60-5SP</t>
  </si>
  <si>
    <t>2 in 1 - 5m/16' Cables 4G/5G MIMO OMNI TUBE ANTENNA 5m SMA(m)</t>
  </si>
  <si>
    <t>C240N-10SP</t>
  </si>
  <si>
    <t>N(m) T0 SMA(m) 10m CS240 CABLE</t>
  </si>
  <si>
    <t>C240N-15SP</t>
  </si>
  <si>
    <t>N(m) T0 SMA(m) 15m CS240 CABLE</t>
  </si>
  <si>
    <t>C32SP-1NJ-5GA</t>
  </si>
  <si>
    <t>1m CS32 CABLE ASSY SMA(m) - SMA(f)- 5GA (required with C400NP-30NP)</t>
  </si>
  <si>
    <t>C32SP-1NJ-5GB</t>
  </si>
  <si>
    <t>1m CS32 CABLE ASSY SMA(m) - SMA(f)- 5GB (required with C400NP-30NP)</t>
  </si>
  <si>
    <t>C32SP-1NJ-5GC</t>
  </si>
  <si>
    <t>1m CS32 CABLE ASSY SMA(m) - SMA(f)- 5GC (required with C400NP-30NP)</t>
  </si>
  <si>
    <t>C32SP-1NJ-5GD</t>
  </si>
  <si>
    <t>1m CS32 CABLE ASSY SMA(m) - SMA(f)- 5GD (required with C400NP-30NP)</t>
  </si>
  <si>
    <t>C400NP-30NP</t>
  </si>
  <si>
    <t xml:space="preserve">N(m)-N(m) 30m C400 CABLE ASSY </t>
  </si>
  <si>
    <t>CM2-24-58-2RPSP</t>
  </si>
  <si>
    <t>LOW PROF 2x2 2.4/5.0GHz 2m RPSP</t>
  </si>
  <si>
    <t>DMM4-6-60-2SP</t>
  </si>
  <si>
    <t>M'BAND 4G/5G 4x4 MIMO DESK MNT ANT 2m SMA(m)</t>
  </si>
  <si>
    <t>DMM-6-60-2SP</t>
  </si>
  <si>
    <t>2 in 1 - 5G 600-6000MHz Desktop/Window Mount 2m/6' Cables</t>
  </si>
  <si>
    <t>DMM-7-38-2SP</t>
  </si>
  <si>
    <t>2 in 1 - 4G/5G/CBRS Desktop/Window Mount 2m/6' Cables</t>
  </si>
  <si>
    <t>DW-IN2713</t>
  </si>
  <si>
    <t>DWMM4-6-60 0.5m N(f) - LSE 10m/33' C240 N(m)-SMA(m) CABLES</t>
  </si>
  <si>
    <t>DW-IN2714</t>
  </si>
  <si>
    <t>DWMM4-6-60 0.5m N(f) - LSE 15m/50' C240 N(m)-SMA(m) CABLES</t>
  </si>
  <si>
    <t>DW-IN2715</t>
  </si>
  <si>
    <t>DWMM4-6-60 0.5m N(f) - LSE 30m C400 N(m)-N(m) + 1m C32 100' CABLES</t>
  </si>
  <si>
    <t>DWMM4-6-60-05NJ</t>
  </si>
  <si>
    <t>WALL DESK MOUNT 4x4 4G/5G ANT 0.5m N(f)</t>
  </si>
  <si>
    <t>DWMM4-6-60-5NP</t>
  </si>
  <si>
    <t>WALL DESK MOUNT 4x4 4G/5G ANT 5m N(m)</t>
  </si>
  <si>
    <t>DWMM4-6-60-5SP</t>
  </si>
  <si>
    <t>WALL DESK MOUNT 4x4 4G/5G ANT 5m SMA(m)</t>
  </si>
  <si>
    <t>DWMM4G-6-60-05NJ</t>
  </si>
  <si>
    <t>WALL DESK MOUNT 4x4 4G/5G GNSS ANT 0.5m N(f)</t>
  </si>
  <si>
    <t>DWMM4G-6-60-5NP</t>
  </si>
  <si>
    <t>WALL DESK MOUNT 4x4 4G/5G GNSS ANT 5m N(m)</t>
  </si>
  <si>
    <t>DWMM4G-6-60-5SP</t>
  </si>
  <si>
    <t>WALL DESK MOUNT 4x4 4G/5G GNSS ANT 5m SMA (m)</t>
  </si>
  <si>
    <t>FI-IN2682</t>
  </si>
  <si>
    <t>4 in 1 - 5m/16' Cables 4-IN-1 SHKFIN KIT - FIND4-6-60 + FITTED C32 5m CABLES - BLACK</t>
  </si>
  <si>
    <t>FI-IN2682-W</t>
  </si>
  <si>
    <t>4 in 1 - 5m/16' Cables 4-IN-1 SHKFIN KIT - FIND4-6-60 + FITTED C32 5m CABLES - WHITE</t>
  </si>
  <si>
    <t>GP-IN2670</t>
  </si>
  <si>
    <t>9-IN-1 SHKFIN KIT - GPSD4-6-60-Q + FITTED C29/C32 5m CABLES</t>
  </si>
  <si>
    <t>GP-IN2670-LC</t>
  </si>
  <si>
    <t>9-IN-1 SHKFIN KIT - GPSD4-6-60-Q + LOOSE C29/C32 5m CABLES</t>
  </si>
  <si>
    <t>GP-IN2679</t>
  </si>
  <si>
    <t>8-IN-1 SHKFIN KIT - GPSD4-6-60-T + FITTED C29/C32 5m CABLES - BLK</t>
  </si>
  <si>
    <t>GP-IN2679-LC</t>
  </si>
  <si>
    <t>8-IN-1 SHKFIN KIT - GPSD4-6-60-T + LOOSE C29/C32 5m CABLES - BLK</t>
  </si>
  <si>
    <t>GP-IN2680</t>
  </si>
  <si>
    <t>7-IN-1 SHKFIN KIT - GPSD4-6-60-D + FITTED C29/C32 5m CABLES - BLK</t>
  </si>
  <si>
    <t>GP-IN2680-LC</t>
  </si>
  <si>
    <t>7-IN-1 SHKFIN KIT - GPSD4-6-60-D + LOOSE C29/C32 5m CABLES - BLK</t>
  </si>
  <si>
    <t>GP-IN2712</t>
  </si>
  <si>
    <t>5 in 1 - 5m/16' Cables 6-IN-1 SHKFIN KIT - GPSD4-6-60 + FITTED C29/C32 5m CABLES - BLACK</t>
  </si>
  <si>
    <t>GP-IN2712-W</t>
  </si>
  <si>
    <t>5 in 1 - 5m/16' Cables 6-IN-1 SHKFIN KIT - GPSD4-6-60 + FITTED C29/C32 5m CABLES - WHITE</t>
  </si>
  <si>
    <t>GP-IN2732-LC</t>
  </si>
  <si>
    <t>11 in 1 - 5m/16' Loose Cables 11-IN-1 SHKFIN KIT - GPSD4-6-60-H + LOOSE C29/C32 5m CABLES - BLACK</t>
  </si>
  <si>
    <t>GP-IN2732-W-LC</t>
  </si>
  <si>
    <t>11 in 1 - 5m/16' Loose Cables 11-IN-1 SHKFIN KIT - GPSD4-6-60-H + LOOSE C29/C32 5m CABLES - WHITE</t>
  </si>
  <si>
    <t>LG-IN2293-B</t>
  </si>
  <si>
    <t>Panorama 9IN1 DOME BLK 4LTE 4WIFI 1GPS</t>
  </si>
  <si>
    <t>LG-IN2444</t>
  </si>
  <si>
    <t>High performance 4x4 MiMo 4G/5G LTE cellular and GPS/GNSS antenna covering 617-960/1710-6000MHz. Low profile antenna with 5 functions in 1,
Kits with extension cables, black housing. Pairs with Branch E3000, AER2200; mobile IBR1700, MC400-1200m</t>
  </si>
  <si>
    <t>LG-IN2444-W</t>
  </si>
  <si>
    <t xml:space="preserve">High performance 4x4 MiMo 4G/5G LTE cellular and GPS/GNSS antenna covering 617-960/1710-6000MHz. Low profile antenna with 5 functions in 1,
Kits with extension cables, white housing. Pairs with Branch E3000, AER2200; mobile IBR1700, MC400-1200m </t>
  </si>
  <si>
    <t>LG-IN2445</t>
  </si>
  <si>
    <t>High performance 4x4 MiMo 4G/5G LTE cellular, 2x2 MiMo Dual Band WiFi  and GPS/GNSS active antenna covering 617-960/1710-6000MHz. Low profile antenna with 7 functions in 1, black housing. Pairs with IBR1700 series</t>
  </si>
  <si>
    <t>LG-IN2445-W</t>
  </si>
  <si>
    <t>High performance 4x4 MiMo 4G/5G LTE cellular, 2x2 MiMo Dual Band WiFi  and GPS/GNSS active antenna covering 617-960/1710-6000MHz. Low profile antenna with 7 functions in 1, white housing. Pairs with IBR1700 series</t>
  </si>
  <si>
    <t>LG-IN2446</t>
  </si>
  <si>
    <t>High performance 4x4 MiMo 4G/5G LTE cellular, Dual Band WiFi, and GPS/GNSS active antenna covering 617-960/1710-6000MHz. Low profile antenna with 9 functions in 1, Kits with extension cables, black housing. Pairs with Branch E3000; mobile IBR1700, MC400-1200m</t>
  </si>
  <si>
    <t>LG-IN2446-W</t>
  </si>
  <si>
    <t>High performance 4x4 MiMo 4G/5G LTE cellular, Dual Band WiFi, and GPS/GNSS active antenna covering 617-960/1710-6000MHz. Low profile antenna with 9 functions in 1, Kits with extension cables, white housing. Pairs with Branch E3000; mobile IBR1700, MC400-1200m</t>
  </si>
  <si>
    <t>LG-IN2447</t>
  </si>
  <si>
    <t>Panorama 11-in 1 5G Dome - Blk</t>
  </si>
  <si>
    <t>LG-IN2447-W</t>
  </si>
  <si>
    <t>Panorama 11-in 1 5G Dome - Wht</t>
  </si>
  <si>
    <t>LG-IN2448</t>
  </si>
  <si>
    <t>High performance 2x2 MiMo 4G/5G LTE cellular, 6x6 MiMo Dual Band WiFi  and GPS/GNSS active antenna covering 617-960/1710-6000MHz. Low profile antenna with 9 functions in 1, black housing. Pairs with IBR900 series</t>
  </si>
  <si>
    <t>LG-IN2448-W</t>
  </si>
  <si>
    <t>High performance 2x2 MiMo 4G/5G LTE cellular, 6x6 MiMo Dual Band WiFi  and GPS/GNSS active antenna covering 617-960/1710-6000MHz. Low profile antenna with 9 functions in 1, white housing. Pairs with IBR900 series</t>
  </si>
  <si>
    <t>LG-IN2456</t>
  </si>
  <si>
    <t>High performance 2x2 4G/5G MiMo LTE and GPS/GNSS active antenna covering 617-960/1710-6000MHz. Low profile antenna with 3 functions in 1, Kits with extension cables available for a range of LTE routers. Black housing. Pairs with Branch AER2200, AER1600, CBA 850; mobile IBR900; IOT IBR600 series</t>
  </si>
  <si>
    <t>LG-IN2456-W</t>
  </si>
  <si>
    <t>High performance 2x2 4G/5G MiMo LTE and GPS/GNSS active antenna covering 617-960/1710-6000MHz. Low profile antenna with 3 functions in 1, Kits with extension cables available for a range of LTE routers. White housing. Pairs with Branch AER2200, AER1600, CBA 850; mobile IBR900; IOT IBR600 series</t>
  </si>
  <si>
    <t>LG-IN2457</t>
  </si>
  <si>
    <t>High performance 2x2 MiMo 4G/5G LTE cellular, 2x2 MiMo Dual Band WiFi and GPS/GNSS active antenna covering 617-960/1710-6000MHz. Low profile antenna with 5 functions in 1, black housing. Pairs with mobile IBR900; IOT IBR600C series</t>
  </si>
  <si>
    <t>LG-IN2457-W</t>
  </si>
  <si>
    <t>High performance 2x2 MiMo 4G/5G LTE cellular, 2x2 MiMo Dual Band WiFi and GPS/GNSS active antenna covering 617-960/1710-6000MHz. Low profile antenna with 5 functions in 1, white housing. Pairs with mobile IBR900; IOT IBR600C series</t>
  </si>
  <si>
    <t>LG-IN2458</t>
  </si>
  <si>
    <t>High performance 2x2 MiMo 4G/5G LTE cellular, 6x6 MiMo Dual Band WiFi  and GPS/GNSS active antenna covering 617-960/1710-6000MHz. Low profile antenna with 9 functions in 1, black housing. Pairs with mobile IBR900 series</t>
  </si>
  <si>
    <t>LG-IN2458-W</t>
  </si>
  <si>
    <t>High performance 2x2 MiMo 4G/5G LTE cellular, 6x6 MiMo Dual Band WiFi  and GPS/GNSS active antenna covering 617-960/1710-6000MHz. Low profile antenna with 9 functions in 1, white housing. Pairs with mobile IBR900 series</t>
  </si>
  <si>
    <t>LG-IN2607</t>
  </si>
  <si>
    <t>8-IN-1 DOME ANT. KIT - FTD. 5m EXT. CABLES - BLACK - High performance 4x4 MiMo 4G/5G LTE cellular, 2x2 MiMo Dual Band WiFi, Bluetooth, and GPS/GNSS active antenna covering 617-960/1710-6000MHz. Low profile antenna with 8 functions in 1, Kits with extension cables, black housing. Pairs with Branch E3000; mobile R1900</t>
  </si>
  <si>
    <t>LG-IN2607-W</t>
  </si>
  <si>
    <t>8-IN-1 DOME ANT. KIT - FTD. 5m EXT. CABLES - WHITE - High performance 4x4 MiMo 4G/5G LTE cellular, 2x2 MiMo Dual Band WiFi, Bluetooth, and GPS/GNSS active antenna covering 617-960/1710-6000MHz. Low profile antenna with 8 functions in 1, Kits with extension cables, black housing. Pairs with Branch E3000; mobile R1900</t>
  </si>
  <si>
    <t>LGM4-24-58-5RPSP</t>
  </si>
  <si>
    <t>4x4 MiMo Dual Band WiFi and GPS/GNSS antenna covering 2.4-2.5/4.9-6GHz. Ultra low profile, Meets IP69K and IK10, 5m Flame Retardant CS32 cables with Reverse Polarity SMA Plugs, black housing. Pairs with E3000</t>
  </si>
  <si>
    <t>LGM4W-24-58-5RPSP</t>
  </si>
  <si>
    <t>4x4 MiMo Dual Band WiFi and GPS/GNSS antenna covering 2.4-2.5/4.9-6GHz. Ultra low profile, Meets IP69K and IK10, 5m Flame Retardant CS32 cables with Reverse Polarity SMA Plugs, white housing. Pairs with E3000</t>
  </si>
  <si>
    <t>LGMM-EXT-R-SLT</t>
  </si>
  <si>
    <t>LGMM THICK PANEL SLOTTED ADAPTOR KIT</t>
  </si>
  <si>
    <t>LP-IN2382</t>
  </si>
  <si>
    <t>Panorama 4X LTE ONLY DOME</t>
  </si>
  <si>
    <t>LP-IN2443</t>
  </si>
  <si>
    <t>High performance 4x4 4G/5G MiMo LTE antenna covering 617-960/1710-6000MHz. Low profile, black housing. Pairs with Branch AER2200; mobile IBR1700 series</t>
  </si>
  <si>
    <t>LP-IN2443-W</t>
  </si>
  <si>
    <t>High performance 4x4 4G/5G MiMo LTE antenna covering 617-960/1710-6000MHz. Low profile, white housing. Pairs with Branch AER2200; mobile IBR1700 series</t>
  </si>
  <si>
    <t>LP-IN2455</t>
  </si>
  <si>
    <t>High performance 2x2 4G/5G MiMo LTE antenna covering 617-960/1710-6000MHz. Low profile, black housing. Pairs with Branch AER2200, AER1600, CBA 850; IOT IBR600C, IBR200 series</t>
  </si>
  <si>
    <t>LP-IN2455-W</t>
  </si>
  <si>
    <t>High performance 2x2 4G/5G MiMo LTE antenna covering 617-960/1710-6000MHz. Low profile, white housing. Pairs with Branch AER2200, AER1600, CBA 850; IOT IBR600C, IBR200 series</t>
  </si>
  <si>
    <t>LPM2-24-58-5RPSP</t>
  </si>
  <si>
    <t>LOW PROF 2x2 2.4/5.0GHz 5m RPSP</t>
  </si>
  <si>
    <t>LPM2W-24-58-5RPSP</t>
  </si>
  <si>
    <t>LOW PROF 2x2 2.4/5.0GHz 5m RPSP WHT</t>
  </si>
  <si>
    <t>LPM3-24-58-5RPSP</t>
  </si>
  <si>
    <t>LOW PROF 3x3 2.4/5.0GHz 5m RPSP</t>
  </si>
  <si>
    <t>LPM3W-24-58-5RPSP</t>
  </si>
  <si>
    <t>LOW PROF 3x3 2.4/5.0GHz 5m RPSP WHT</t>
  </si>
  <si>
    <t>LPM4-24-58-4FIJ</t>
  </si>
  <si>
    <t>LOW PROF 4x4 2.4/5.0GHz 4m FAKIJ</t>
  </si>
  <si>
    <t>LPM4-24-58-5RPSP</t>
  </si>
  <si>
    <t>4x4 MiMo Dual Band WiFi antenna covering 2.4-2.5/4.9-6 GHz. Ultra low profile housing, meets IP69K and IK10, 5m Flame Retardant CS32 cables with Reverse Polarity SMA Plugs, black housing. Pairs with Branch E3000</t>
  </si>
  <si>
    <t>LOW PROF 4x4 2.4/5.0GHz 5m RPSP</t>
  </si>
  <si>
    <t>LPM4W-24-58-4FIJ</t>
  </si>
  <si>
    <t>LOW PROF 4x4 2.4/5.0GHz 4m FAKIJ - WHITE</t>
  </si>
  <si>
    <t>LPM4W-24-58-5RPSP</t>
  </si>
  <si>
    <t>4x4 MiMo Dual Band WiFi antenna covering 2.4-2.5/4.9-6 GHz. Ultra low profile housing, meets IP69K and IK10, 5m Flame Retardant CS32 cables with Reverse Polarity SMA Plugs, white housing. Pairs with Branch E3000</t>
  </si>
  <si>
    <t>LOW PROF 4x4 2.4/5.0GHz 5m RPSP WHT</t>
  </si>
  <si>
    <t>SAB-224</t>
  </si>
  <si>
    <t>GPSD MAG ADAPTOR</t>
  </si>
  <si>
    <t>SAB-225</t>
  </si>
  <si>
    <t>LGMM MAG ADAPTOR</t>
  </si>
  <si>
    <t>SAB-225T</t>
  </si>
  <si>
    <t>TALL PANEL ANT MAG ADAPTOR</t>
  </si>
  <si>
    <t>SAB-309</t>
  </si>
  <si>
    <t>LPMM ANT WALL/MAST STAINLESS STEEL BRACKET ASSEMBLY</t>
  </si>
  <si>
    <t>SAB-311</t>
  </si>
  <si>
    <t>GPSD4 MAG ADAPTOR BASE</t>
  </si>
  <si>
    <t>SAB-312</t>
  </si>
  <si>
    <t>GPSD4 RIBBED PANEL ADAPTOR KIT</t>
  </si>
  <si>
    <t>SAB-324-2</t>
  </si>
  <si>
    <t>(GPSD4 FORD INTERCEPTOR ADD ON RIB ADAPTER KIT)</t>
  </si>
  <si>
    <t>SH-IN2616</t>
  </si>
  <si>
    <t>3 IN 1 SHKG-6-60 SHKFIN ANT GNSS - BLK. 5m FTD EXT CBLS.</t>
  </si>
  <si>
    <t>SH-IN2616-LC</t>
  </si>
  <si>
    <t>3 IN 1 SHKG-6-60 SHKFIN ANT GNSS - BLK. 5m LSE EXT CBLS.</t>
  </si>
  <si>
    <t>SH-IN2616-W</t>
  </si>
  <si>
    <t>3 IN 1 SHKGW-6-60 SHKFIN ANT GNSS - WHT. 5m FTD EXT CBLS.</t>
  </si>
  <si>
    <t>SH-IN2616-W-LC</t>
  </si>
  <si>
    <t>3 IN 1 SHKGW-6-60 SHKFIN ANT GNSS - WHT. 5m LSE EXT CBLS.</t>
  </si>
  <si>
    <t>SH-IN2617</t>
  </si>
  <si>
    <t>5 IN 1 SHKG-6-60-DW SFIN ANT 2xWIFI GNSS-BLK.5m FTD EX CBLS</t>
  </si>
  <si>
    <t>SH-IN2617-LC</t>
  </si>
  <si>
    <t>5 IN 1 SHKG-6-60-DW SFIN ANT 2xWIFI GNSS-BLK.5m LSE EX CBLS</t>
  </si>
  <si>
    <t>SH-IN2617-W</t>
  </si>
  <si>
    <t>5 IN 1 SHKGW-6-60-DW SFIN ANT 2xWIFI GNSS-WHT.5m FTD EX CBLS</t>
  </si>
  <si>
    <t>SH-IN2617-W-LC</t>
  </si>
  <si>
    <t>5 IN 1 SHKGW-6-60-DW SFIN ANT 2xWIFI GNSS-WHT.5m LSE EX CBLS</t>
  </si>
  <si>
    <t>SH-IN2618</t>
  </si>
  <si>
    <t>6 IN 1 SHKG-6-60-TW SFIN ANT 3xWIFI GNSS-BLK.5m FTD EX CBLS</t>
  </si>
  <si>
    <t>SH-IN2618-LC</t>
  </si>
  <si>
    <t>6 IN 1 SHKG-6-60-TW SFIN ANT 3xWIFI GNSS-BLK.5m LSE EX CBLS</t>
  </si>
  <si>
    <t>SH-IN2618-W</t>
  </si>
  <si>
    <t>6 IN 1 SHKGW-6-60-TW SFIN ANT 3xWIFI GNSS-WHT.5m FTD EX CBLS</t>
  </si>
  <si>
    <t>SH-IN2618-W-LC</t>
  </si>
  <si>
    <t>6 IN 1 SHKGW-6-60-TW SFIN ANT 3xWIFI GNSS-WHT.5m LSE EX CBLS</t>
  </si>
  <si>
    <t>SH-IN2619</t>
  </si>
  <si>
    <t>7 IN 1 SHKG-6-60-QW SFIN ANT 4xWIFI GNSS-BLK.5m FTD EX CBLS</t>
  </si>
  <si>
    <t>SH-IN2619-LC</t>
  </si>
  <si>
    <t>7 IN 1 SHKG-6-60-QW SFIN ANT 4xWIFI GNSS-BLK.5m LSE EX CBLS</t>
  </si>
  <si>
    <t>SH-IN2619-W</t>
  </si>
  <si>
    <t>7 IN 1 SHKGW-6-60-QW SFIN ANT 4xWIFI GNSS-WHT.5m FTD EX CBLS</t>
  </si>
  <si>
    <t>SH-IN2619-W-LC</t>
  </si>
  <si>
    <t>7 IN 1 SHKGW-6-60-QW SFIN ANT 4xWIFI GNSS-WHT.5m LSE EX CBLS</t>
  </si>
  <si>
    <t>WM-IN2582-10</t>
  </si>
  <si>
    <t>WALL MNT 4x4 MiMo 600-6000MHz 10m CS240 EXT SMA(m) 4 in 1 - 10m/33' Cable Kit</t>
  </si>
  <si>
    <t>WM-IN2582-15</t>
  </si>
  <si>
    <t>WALL MNT 4x4 MiMo 600-6000MHz 15m CS240 EXT SMA(m) 4 in 1 - 15m/50' Cable Kit</t>
  </si>
  <si>
    <t>WMM4G-6-60-05NJ</t>
  </si>
  <si>
    <t>WALL MNT 4x4 MiMo GAIN ANT 4G/5G 0.5M N(f)</t>
  </si>
  <si>
    <t>WMM4G-6-60-5NP</t>
  </si>
  <si>
    <t>WALL MNT 4x4 MiMo GAIN ANT 4G/5G 5m N(m)</t>
  </si>
  <si>
    <t>WMM4G-6-60-5SP</t>
  </si>
  <si>
    <t>WALL MNT 4x4 MiMo GAIN ANT 4G/5G 5m SMA(m)</t>
  </si>
  <si>
    <t>WMM4GG-6-60-05NJ</t>
  </si>
  <si>
    <t>WALL MNT 4x4 MiMo GAIN ANT 4G/5G GNSS 0.5m N(f)</t>
  </si>
  <si>
    <t>WMM4GG-6-60-5SP</t>
  </si>
  <si>
    <t>WALL MNT 4x4 MiMo GAIN ANT 4G/5G GNSS 5m SMA(m)</t>
  </si>
  <si>
    <t>WMM8G-7-38-03NJ</t>
  </si>
  <si>
    <t>MIMO WALL MNT  GAIN ANT 0.3m N(F) 2 in 1 - Needs 2 Additional Cables*</t>
  </si>
  <si>
    <t>WMM8G-7-38-5SP</t>
  </si>
  <si>
    <t>MIMO WALL MNT  GAIN ANT 5m SMAP 2 in 1 - 5m/15' Cables</t>
  </si>
  <si>
    <t>WMM8GG-7-38-03NJ</t>
  </si>
  <si>
    <t>GAIN M'BAND MIMO WALL MNT + GPS/GNSS  0.3M N JACKS - 3 in 1 - Needs 3 Additional Cables*</t>
  </si>
  <si>
    <t>WMM8GG-7-38-5SP</t>
  </si>
  <si>
    <t>GAIN M'BAND MIMO WALL MNT + GPS/GNSS 5m SMA(m) 3 in 1 - 5m/16' Cables</t>
  </si>
  <si>
    <t>Taoglas</t>
  </si>
  <si>
    <t>MA963.A.BIVW.002</t>
  </si>
  <si>
    <t>MA963 Guardian 4in1 4*5G/4G Wideband MIMO Adhesive Mount Antenna</t>
  </si>
  <si>
    <t>MA931.A.LBICGH.008</t>
  </si>
  <si>
    <t>MA931 Guardian 6in1 Adhesive Mount 2*5G/4G MIMO(600-6000MHz) 3*Wi-Fi MIMO GNSS Antenna</t>
  </si>
  <si>
    <t>MA952.A.LBIVW.001</t>
  </si>
  <si>
    <t>MA952 Guardian 5in1 Adhesive Mount 4*5G/4G MIMO GNSS Antenna</t>
  </si>
  <si>
    <t>MA1509.AK.005</t>
  </si>
  <si>
    <t>MA1509 Synergy 9-in-1 Permanent Mount Antenna - GNSS, 4*5G/4G Cellular &amp; 4*Wi-Fi</t>
  </si>
  <si>
    <t>MA912.W.A.BI.001</t>
  </si>
  <si>
    <t>MA912.W.A.BI.001 2in1 White Adhesive 4G LTE(1&amp;2) 3000mm</t>
  </si>
  <si>
    <t>MA1506.AK.001</t>
  </si>
  <si>
    <t>Synergy 6-in-1 GNSS, 2*5G/4G &amp; 3*Wi-Fi : 5m TGC-200 Braided Cable Assembly with SMA(M) for GNSS &amp; 5G/4G and RP-SMA(M) for Wi-Fi</t>
  </si>
  <si>
    <t>LMA101.A.BI.001</t>
  </si>
  <si>
    <t>Gemini LMA101 2*LTE 4G MIMO Magnetic Antenna</t>
  </si>
  <si>
    <t>GW.05.0153B</t>
  </si>
  <si>
    <t>2.4/5.8GHz Black Terminal mount Monopole Antenna Hinged RP-SMA(M)</t>
  </si>
  <si>
    <t>GW.05.0153</t>
  </si>
  <si>
    <t>2.4/5.8GHz Terminal mount Monopole Antenna Hinged RP-SMA(M)</t>
  </si>
  <si>
    <t>TGX.04.A.001</t>
  </si>
  <si>
    <t>450-6000MHz Cross Polarised Wideband 4*5G/4G MIMO Antenna 3m CFD-200 SMA(M) - Universal Mount Kit</t>
  </si>
  <si>
    <t>MA1505.AK.001</t>
  </si>
  <si>
    <t>Synergy 5-in-1 GNSS, 2*5G/4G &amp; 2*Wi-Fi : 5m TGC-200 Braided Cable Assembly with SMA(M) for GNSS &amp; 5G/4G and RP-SMA(M) for Wi-Fi</t>
  </si>
  <si>
    <t>MA1280.K.LBICGRT.001</t>
  </si>
  <si>
    <t>7-in-1 Shark Fin Style Combination Antenna with Whiptail GNSS, 2*5G/4G MIMO, 2*Wi-Fi MIMO, 700-900Mhz and AM/FM</t>
  </si>
  <si>
    <t>MA1270.A.LBICGTY.005</t>
  </si>
  <si>
    <t>7-in-1 Shark Fin Style Combination Antenna with Whiptail GNSS, 2*5G/4G MIMO, 2*Wi-Fi MIMO, TETRA and AM/FM</t>
  </si>
  <si>
    <t>MA990.A.001</t>
  </si>
  <si>
    <t>9IN1 COMBO ANTENNA</t>
  </si>
  <si>
    <t>TG.08.0723</t>
  </si>
  <si>
    <t>Cellular/GPS/GLONASS/ BEiDOU 1561-1575-1602 MHz antenna Hinged Fakra D Bordeaux Violet SMB(F)</t>
  </si>
  <si>
    <t>TG.08.0113</t>
  </si>
  <si>
    <t>Cellular/GPS/GLONASS/GALILEO/BEiDOU 1561-1575-1602 MHz antenna Hinged SMA Male</t>
  </si>
  <si>
    <t>MA950.A.LBICG.005</t>
  </si>
  <si>
    <t>Guardian MA950 5in1 Adhesive Mount 2*LTE MIMO, 2*Wi-Fi MIMO, GNSS Antenna 146*134*20mm</t>
  </si>
  <si>
    <t>MA9908.A.001</t>
  </si>
  <si>
    <t>GuardianX 3M 8in1 1*Active GNSS RG174 SMA(M) 4*LTE MIMO TGC-200 SMA(M) 3*WiFi MIMO TGC-200 RP-SMA(M)</t>
  </si>
  <si>
    <t>MA9929.A.004</t>
  </si>
  <si>
    <t>GuardianX 3m 9in1 1*GNSS RG-174 SMA M 4*5G/4G MIMO TGC-200 SMA M 4*Wi-Fi TGC-200 RPSMA M</t>
  </si>
  <si>
    <t>MA9929.A.002</t>
  </si>
  <si>
    <t>GuardianX 3m 9in1 1*GNSS RG-174 FAKRA C 4*5G/4G MIMO TGC-200 FAKRA D 4*Wi-Fi TGC-200 FAKRA I</t>
  </si>
  <si>
    <t>MA1508.AK.001</t>
  </si>
  <si>
    <t>MA1508 Synergy 8in1 Combination Antenna – GNSS, 4*5G/4G Cellular  3*Wi-Fi with 5m Braided Cable Assembly</t>
  </si>
  <si>
    <t>MA9908.A.002.wm</t>
  </si>
  <si>
    <t>MA9908 GuardianX 8in1 1*Active GNSS, 4*5G/4G MIMO  3*Wi-Fi MIMO Low Profile Antenna</t>
  </si>
  <si>
    <t>MA9917.A.001.wm</t>
  </si>
  <si>
    <t>MA9917  GuardianX 17in1 Wall Mount Combination Antenna with GNSS, 8*5G/4G Cellular MIMO and 8* Wi-Fi 6 MIMO</t>
  </si>
  <si>
    <t>MA750.B.ABICG.007</t>
  </si>
  <si>
    <t>Pantheon Screwmount 5M GNSS-RG-174 SMA(M):LTE(1&amp;2)-CFD-200 SMA(M):2.4/5.8GHz(1&amp;2) CFD-200 RP-SMA(M)</t>
  </si>
  <si>
    <t>MA350.A.LBICG.003</t>
  </si>
  <si>
    <t>Steedan MA350  Low Profile, 5in1 Magnetic Mount Combination Antenna with Active GNSS, 2*5G/4G MIMO and 2*Wi-Fi 6 MIMO</t>
  </si>
  <si>
    <t>MA1511.A.001</t>
  </si>
  <si>
    <t>Synergy 11in1 GNSS 300mm RG-174 SMA(M):5*5G/4G RG174 SMA(M):5*WiFi RG-174 RP-SMA(M)</t>
  </si>
  <si>
    <t>MA1509.AK.001</t>
  </si>
  <si>
    <t>Synergy 9-in-1 GNSS SMA(M):5*5G/4G SMA(M):3*Wi-Fi RP-SMA(M) and braided cable assembly 5m TGC-200</t>
  </si>
  <si>
    <t>TG.46.8113</t>
  </si>
  <si>
    <t>TG.46.8113  Apex IV Wideband 5G/4G Dipole Terminal Antenna 450MHz – 6GHz</t>
  </si>
  <si>
    <t>TG.55.8113</t>
  </si>
  <si>
    <t>TG.55.8113  5G/4G Terminal Mount Monopole Antenna</t>
  </si>
  <si>
    <t>TG.55.8113W</t>
  </si>
  <si>
    <t>TG.55.8113W  White 5G/4G Terminal Mount Monopole Antenna</t>
  </si>
  <si>
    <t>TGX.45.A.BI.01</t>
  </si>
  <si>
    <t>TGX.45  Wideband 5G/4G 2*MIMO Cross Polarized Antenna with Multi-mount Bracket</t>
  </si>
  <si>
    <t>TG.66.A113</t>
  </si>
  <si>
    <t>Wideband 600-6000MHz 5G/4G Connector Mount Monopole Antenna - Hinged SMA Male</t>
  </si>
  <si>
    <t>MA1555.A.001</t>
  </si>
  <si>
    <t>SynergyX 5 in 1 Active Multi-Band GNSS, 2*5G/4G Mimo and 2*Wi-Fi Mimo Antennas</t>
  </si>
  <si>
    <t>MA1559.A.001</t>
  </si>
  <si>
    <t>SynergyX 9 in 1 Active Multi-Band GNSS, 4*5G/4G Mimo and 4*Wi-Fi Mimo Antennas</t>
  </si>
  <si>
    <t>WS.03.B.305151</t>
  </si>
  <si>
    <t>WS.03  Hercules Low Profile Wi-Fi 6 Permanent Mount Antenna</t>
  </si>
  <si>
    <t>Parsec</t>
  </si>
  <si>
    <t>PRO R (Rottweiler Series) 600MHz - 6GHz
Frequency Range 617 MHz - 5925 MHz</t>
  </si>
  <si>
    <t>PRO2R2L01BS</t>
  </si>
  <si>
    <t>PRO2R; 2LTE, 1 FT cables, black radome SMA connector; 0.6" Bolt Length, low profile; IP67, 5G, CAT18, 600 MHz - 6 GHz antenna for mobile and fixed applications. Pairs with Cradlepoint 1200 M  Modems.</t>
  </si>
  <si>
    <t>PRO2R2L01B</t>
  </si>
  <si>
    <t>PRO2R; 2LTE, 1 FT cables, black radome SMA connector, 1.25" Bolt Length, low profile;  IP67, 5G, CAT18, 600 MHz - 6 GHz antenna for mobile and fixed applications. Pairs with Cradlepoint 1200 M  Modems.</t>
  </si>
  <si>
    <t>PRO2R2L01WS</t>
  </si>
  <si>
    <t>PRO2R; 2LTE, 1 FT cables, white radome SMA connector;  0.6" Bolt Length, low profile, IP67, 5G, CAT18, 600 MHz - 6 GHz antenna for mobile and fixed applications. Pairs with Cradlepoint 1200 M  Modems.</t>
  </si>
  <si>
    <t>PRO2R2L01W</t>
  </si>
  <si>
    <t>PRO2R; 2LTE, 1 FT cables, white radome SMA connector, 1.25" Bolt Length, low profile,  IP67, 5G, CAT18, 600 MHz - 6 GHz antenna for mobile and fixed applications. Pairs with Cradlepoint 1200 M  Modems.</t>
  </si>
  <si>
    <t>PRO2R2L15BS</t>
  </si>
  <si>
    <t>PRO2R; 2LTE, 15 FT cables, black radome SMA connector; 0.6" Bolt Length, low profile, IP67, 5G, CAT18, 600 MHz - 6 GHz antenna for mobile and fixed applications. Pairs with Cradlepoint 1200 M  Modems.</t>
  </si>
  <si>
    <t>PRO2R2L15B</t>
  </si>
  <si>
    <t>PRO2R; 2LTE, 15 FT cables, black radome SMA connector, 1.25" Bolt Length, low profile;  IP67, 5G, CAT18, 600 MHz - 6 GHz antenna for mobile and fixed applications. Pairs with Cradlepoint 1200 M  Modems.</t>
  </si>
  <si>
    <t>PRO2R2L15WS</t>
  </si>
  <si>
    <t>PRO2R; 2LTE, 15 FT cables, white radome SMA connector;  0.6" Bolt Length, low profile; IP67, 5G, CAT18, 600 MHz - 6 GHz antenna for mobile and fixed applications. Pairs with Cradlepoint 1200 M  Modems.</t>
  </si>
  <si>
    <t>PRO2R2L15W</t>
  </si>
  <si>
    <t>PRO2R; 2LTE, 15 FT cables, white radome SMA connector, 1.25" Bolt Length, low profile;  IP67, 5G, CAT18, 600 MHz - 6 GHz antenna for mobile and fixed applications. Pairs with Cradlepoint 1200 M  Modems.</t>
  </si>
  <si>
    <t>PRO3R2LG01BS</t>
  </si>
  <si>
    <t>PRO3R; 2LTE GPS 1 FT cables, black radome SMA connector; 0.6" Bolt Length, low profile; IP67, 5G, CAT18, 600 MHz - 6 GHz antenna for mobile and fixed applications. Pairs with Cradlepoint 1200 M  Modems.</t>
  </si>
  <si>
    <t>PRO3R2LG01B</t>
  </si>
  <si>
    <t>PRO3R; 2LTE GPS 1 FT cables, black radome SMA connector, 1.25" Bolt Length, low profile;  IP67, 5G, CAT18, 600 MHz - 6 GHz antenna for mobile and fixed applications. Pairs with Cradlepoint 1200 M  Modems.</t>
  </si>
  <si>
    <t>PRO3R2LG01WS</t>
  </si>
  <si>
    <t>PRO3R; 2LTE GPS, 1 FT cables, white radome SMA connector; 0.6" Bolt Length, low profile;  IP67, 5G, CAT18, 600 MHz - 6 GHz antenna for mobile and fixed applications. Pairs with Cradlepoint 1200 M  Modems.</t>
  </si>
  <si>
    <t>PRO3R2LG01W</t>
  </si>
  <si>
    <t>PRO3R; 2LTE GPS, 1 FT cables, white radome SMA connector, 1.25" Bolt Length, low profile;  IP67, 5G, CAT18, 600 MHz - 6 GHz antenna for mobile and fixed applications. Pairs with Cradlepoint 1200 M  Modems.</t>
  </si>
  <si>
    <t>PRO3R2LG15BS</t>
  </si>
  <si>
    <t>PRO3R; 2LTE GPS, 15 FT cables, black radome SMA connector; 0.6" Bolt Length, low profile; IP67, 5G, CAT18, 600 MHz - 6 GHz antenna for mobile and fixed applications. Pairs with Cradlepoint 1200 M  Modems.</t>
  </si>
  <si>
    <t>PRO3R2LG15B</t>
  </si>
  <si>
    <t>PRO3R; 2LTE GPS, 15 FT cables, black radome SMA connector, 1.25" Bolt Length, low profile,  IP67, 5G, CAT18, 600 MHz - 6 GHz antenna for mobile and fixed applications. Pairs with Cradlepoint 1200 M  Modems.</t>
  </si>
  <si>
    <t>PRO3R2LG15WS</t>
  </si>
  <si>
    <t>PRO3R; 2LTE GPS, 15 FT cables, white radome SMA connector; 0.6" Bolt Length, low profile; IP67, 5G, CAT18, 600 MHz - 6 GHz antenna for mobile and fixed applications. Pairs with Cradlepoint 1200 M  Modems.</t>
  </si>
  <si>
    <t>PRO3R2LG15W</t>
  </si>
  <si>
    <t>PRO3R; 2LTE GPS, 15 FT cables, white radome SMA connector, 1.25" Bolt Length, low profile;  IP67, 5G, CAT18, 600 MHz - 6 GHz antenna for mobile and fixed applications. Pairs with Cradlepoint 1200 M  Modems.</t>
  </si>
  <si>
    <t>PRO4R2L2W01BS</t>
  </si>
  <si>
    <t>PRO4R; 2LTE 2WIFI 1 FT cables, black radome SMA connector; 0.6" Bolt Length, low profile; IP67, 5G, CAT18, 600 MHz - 6 GHz antenna for mobile and fixed applications. Pairs with Cradlepoint 1200 M  Modems.</t>
  </si>
  <si>
    <t>PRO4R2L2W01B</t>
  </si>
  <si>
    <t>PRO4R; 2LTE 2WIFI 1 FT cables, black radome SMA connector, 1.25" Bolt Length, low profile;  IP67, 5G, CAT18, 600 MHz - 6 GHz antenna for mobile and fixed applications. Pairs with Cradlepoint 1200 M  Modems.</t>
  </si>
  <si>
    <t>PRO4R2L2W01WS</t>
  </si>
  <si>
    <t>PRO4R; 2LTE 2WIFI, 1 FT cables, white radome SMA connector; 0.6" Bolt Length, low profile;  IP67, 5G, CAT18, 600 MHz - 6 GHz antenna for mobile and fixed applications. Pairs with Cradlepoint 1200 M  Modems.</t>
  </si>
  <si>
    <t>PRO4R2L2W01W</t>
  </si>
  <si>
    <t>PRO4R; 2LTE 2WIFI, 1 FT cables, white radome SMA connector, 1.25" Bolt Length, low profile;  IP67, 5G, CAT18, 600 MHz - 6 GHz antenna for mobile and fixed applications. Pairs with Cradlepoint 1200 M  Modems.</t>
  </si>
  <si>
    <t>PRO4R2L2W15BS</t>
  </si>
  <si>
    <t>PRO4R; 2LTE 2WIFI, 15 FT cables, black radome SMA connector; 0.6" Bolt Length, low profile; IP67, 5G, CAT18, 600 MHz - 6 GHz antenna for mobile and fixed applications. Pairs with Cradlepoint 1200 M  Modems.</t>
  </si>
  <si>
    <t>PRO4R2L2W15B</t>
  </si>
  <si>
    <t>PRO4R; 2LTE 2WIFI, 15 FT cables, black radome SMA connector, 1.25" Bolt Length, low profile;  IP67, 5G, CAT18, 600 MHz - 6 GHz antenna for mobile and fixed applications. Pairs with Cradlepoint 1200 M  Modems.</t>
  </si>
  <si>
    <t>PRO4R2L2W15WS</t>
  </si>
  <si>
    <t>PRO4R; 2LTE 2WIFI, 15 FT cables, white radome SMA connector; 0.6" Bolt Length, low profile; IP67, 5G, CAT18, 600 MHz - 6 GHz antenna for mobile and fixed applications. Pairs with Cradlepoint 1200 M  Modems.</t>
  </si>
  <si>
    <t>PRO4R2L2W15W</t>
  </si>
  <si>
    <t>PRO4R; 2LTE 2WIFI, 15 FT cables, white radome SMA connector, 1.25" Bolt Length, low profile;  IP67, 5G, CAT18, 600 MHz - 6 GHz antenna for mobile and fixed applications. Pairs with Cradlepoint 1200 M  Modems.</t>
  </si>
  <si>
    <t>PRO5R2L2WG01BS</t>
  </si>
  <si>
    <t>PRO5R; 2LTE 2WIFI GPS 1 FT cables, black radome SMA connector; 0.6" Bolt Length, low profile; IP67, 5G, CAT18, 600 MHz - 6 GHz antenna for mobile and fixed applications. Pairs with Cradlepoint 1200 M  Modems.</t>
  </si>
  <si>
    <t>PRO5R2L2WG01B</t>
  </si>
  <si>
    <t>PRO5R; 2LTE 2WIFI GPS 1 FT cables, black radome SMA connector, 1.25" Bolt Length, low profile;  IP67, 5G, CAT18, 600 MHz - 6 GHz antenna for mobile and fixed applications. Pairs with Cradlepoint 1200 M  Modems.</t>
  </si>
  <si>
    <t>PRO5R2L2WG01WS</t>
  </si>
  <si>
    <t>PRO5R; 2LTE 2WIFI GPS, 1 FT cables, white radome SMA connector; 0.6" Bolt Length, low profile; IP67, 5G, CAT18, 600 MHz - 6 GHz antenna for mobile and fixed applications. Pairs with Cradlepoint 1200 M  Modems.</t>
  </si>
  <si>
    <t>PRO5R2L2WG01W</t>
  </si>
  <si>
    <t>PRO5R; 2LTE 2WIFI GPS, 1 FT cables, white radome SMA connector, 1.25" Bolt Length, low profile;  IP67, 5G, CAT18, 600 MHz - 6 GHz antenna for mobile and fixed applications. Pairs with Cradlepoint 1200 M  Modems.</t>
  </si>
  <si>
    <t>PRO5R2L2WG15BS</t>
  </si>
  <si>
    <t>PRO5R; 2LTE 2WIFI GPS 15 FT cables, black radome SMA connector; 0.6" Bolt Length, low profile; IP67, 5G, CAT18, 600 MHz - 6 GHz antenna for mobile and fixed applications. Pairs with Cradlepoint 1200 M  Modems.</t>
  </si>
  <si>
    <t>PRO5R2L2WG15B</t>
  </si>
  <si>
    <t>PRO5R; 2LTE 2WIFI GPS 15 FT cables, black radome SMA connector, 1.25" Bolt Length, low profile;  IP67, 5G, CAT18, 600 MHz - 6 GHz antenna for mobile and fixed applications. Pairs with Cradlepoint 1200 M  Modems.</t>
  </si>
  <si>
    <t>PRO5R2L2WG15WS</t>
  </si>
  <si>
    <t>PRO5R; 2LTE 2WIFI GPS, 15 FT cables, white radome SMA connector; 0.6" Bolt Length, low profile; IP67, 5G, CAT18, 600 MHz - 6 GHz antenna for mobile and fixed applications. Pairs with Cradlepoint 1200 M  Modems.</t>
  </si>
  <si>
    <t>PRO5R2L2WG15W</t>
  </si>
  <si>
    <t>PRO5R; 2LTE 2WIFI GPS, 15 FT cables, white radome SMA connector, 1.25" Bolt Length, low profile;  IP67, 5G, CAT18, 600 MHz - 6 GHz antenna for mobile and fixed applications. Pairs with Cradlepoint 1200 M  Modems.</t>
  </si>
  <si>
    <t>PRO6R2L3WG01BS</t>
  </si>
  <si>
    <t>PRO6R; 2LTE 3WIFI GPS 1 FT cables, black radome SMA connector; 0.6" Bolt Length, low profile; IP67, 5G, CAT18, 600 MHz - 6 GHz antenna for mobile and fixed applications. Pairs with Cradlepoint 1200 M  Modems.</t>
  </si>
  <si>
    <t>PRO6R2L3WG01B</t>
  </si>
  <si>
    <t>PRO6R; 2LTE 3WIFI GPS 1 FT cables, black radome SMA connector, 1.25" Bolt Length, low profile;  IP67, 5G, CAT18, 600 MHz - 6 GHz antenna for mobile and fixed applications. Pairs with Cradlepoint 1200 M  Modems.</t>
  </si>
  <si>
    <t>PRO6R2L3WG01WS</t>
  </si>
  <si>
    <t>PRO6R; 2LTE 3WIFI GPS 1 FT cables, white radome SMA connector; 0.6" Bolt Length, low profile; IP67, 5G, CAT18, 600 MHz - 6 GHz antenna for mobile and fixed applications. Pairs with Cradlepoint 1200 M  Modems.</t>
  </si>
  <si>
    <t>PRO6R2L3WG01W</t>
  </si>
  <si>
    <t>PRO6R; 2LTE 3WIFI GPS 1 FT cables, white radome SMA connector, 1.25" Bolt Length, low profile;  IP67, 5G, CAT18, 600 MHz - 6 GHz antenna for mobile and fixed applications. Pairs with Cradlepoint 1200 M  Modems.</t>
  </si>
  <si>
    <t>PRO6R2L3WG15BS</t>
  </si>
  <si>
    <t>PRO6R; 2LTE 3WIFI GPS 15 FT cables, black radome SMA connector; 0.6" Bolt Length, low profile; IP67, 5G, CAT18, 600 MHz - 6 GHz antenna for mobile and fixed applications. Pairs with Cradlepoint 1200 M  Modems.</t>
  </si>
  <si>
    <t>PRO6R2L3WG15B</t>
  </si>
  <si>
    <t>PRO6R; 2LTE 3WIFI GPS 15 FT cables, black radome SMA connector, 1.25" Bolt Length, low profile;  IP67, 5G, CAT18, 600 MHz - 6 GHz antenna for mobile and fixed applications. Pairs with Cradlepoint 1200 M  Modems.</t>
  </si>
  <si>
    <t>PRO6R2L3WG15WS</t>
  </si>
  <si>
    <t>PRO6R; 2LTE 3WIFI GPS, 15 FT cables, white radome SMA connector; 0.6" Bolt Length, low profile; IP67, 5G, CAT18, 600 MHz - 6 GHz antenna for mobile and fixed applications. Pairs with Cradlepoint 1200 M  Modems.</t>
  </si>
  <si>
    <t>PRO6R2L3WG15W</t>
  </si>
  <si>
    <t>PRO6R; 2LTE 3WIFI GPS, 15 FT cables, white radome SMA connector, 1.25" Bolt Length, low profile;  IP67, 5G, CAT18, 600 MHz - 6 GHz antenna for mobile and fixed applications. Pairs with Cradlepoint 1200 M  Modems.</t>
  </si>
  <si>
    <t>PRO D (Doberman Series)
Frequency Range 617 MHz - 5925 MHz</t>
  </si>
  <si>
    <t>PRO2D2L01BS</t>
  </si>
  <si>
    <t>PRO2D;  2LTE 1 FT cables, black radome, SMA connector; 0.6" Bolt Length; IP67, 5G, CAT18, 600 MHz - 6 GHz antenna for mobile and fixed applications. Pairs with Cradlepoint 1200 M  Modems.</t>
  </si>
  <si>
    <t>PRO2D2L01B</t>
  </si>
  <si>
    <t>PRO2D;  2LTE 1 FT cables, black radome, SMA connector, 1.25 " Bolt length, IP67, 5G, CAT18, 600 MHz - 6 GHz antenna for mobile and fixed applications. Pairs with Cradlepoint 1200 M  Modems.</t>
  </si>
  <si>
    <t>PRO2D2L01WS</t>
  </si>
  <si>
    <t>PRO2D;  2LTE 1 FT cables, white radome, SMA connector; 0.6" Bolt Length  IP67, 5G, CAT18, 600 MHz - 6 GHz antenna for mobile and fixed applications. Pairs with Cradlepoint 1200 M  Modems.</t>
  </si>
  <si>
    <t>PRO2D2L01W</t>
  </si>
  <si>
    <t>PRO2D;  2LTE 1 FT cables, white radome, SMA connector, 1.25" Bolt Length,  IP67, 5G, CAT18, 600 MHz - 6 GHz antenna for mobile and fixed applications. Pairs with Cradlepoint 1200 M  Modems.</t>
  </si>
  <si>
    <t>PRO2D2L15BS</t>
  </si>
  <si>
    <t>PRO2D;  2LTE 15 FT cables, black radome, SMA connector;  0.6" Bolt Length  IP67, 5G, CAT18, 600 MHz - 6 GHz antenna for mobile and fixed applications. Pairs with Cradlepoint 1200 M  Modems.</t>
  </si>
  <si>
    <t>PRO2D2L15B</t>
  </si>
  <si>
    <t>PRO2D;  2LTE 15 FT cables, black radome, SMA connector, 1.25" Bolt Length, IP67, 5G, CAT18, 600 MHz - 6 GHz antenna for mobile and fixed applications. Pairs with Cradlepoint 1200 M  Modems.</t>
  </si>
  <si>
    <t>PRO2D2L15WS</t>
  </si>
  <si>
    <t>PRO2D;  2LTE 15 FT cables, white radome, SMA connector; 0.6" Bolt Length  IP67, 5G, CAT18, 600 MHz - 6 GHz antenna for mobile and fixed applications. Pairs with Cradlepoint 1200 M  Modems.</t>
  </si>
  <si>
    <t>PRO2D2L15W</t>
  </si>
  <si>
    <t>PRO2D;  2LTE 15 FT cables, white radome, SMA connector, 1.25" Bolt Length,  IP67, 5G, CAT18, 600 MHz - 6 GHz antenna for mobile and fixed applications. Pairs with Cradlepoint 1200 M  Modems.</t>
  </si>
  <si>
    <t>PRO3D2LG01BS</t>
  </si>
  <si>
    <t>PRO3D;  2LTE GPS 1 FT cables, black radome, SMA connector; 0.6" Bolt Length  IP67, 5G, CAT18, 600 MHz - 6 GHz antenna for mobile and fixed applications. Pairs with Cradlepoint 1200 M  Modems.</t>
  </si>
  <si>
    <t>PRO3D2LG01B</t>
  </si>
  <si>
    <t>PRO3D;  2LTE GPS 1 FT cables, black radome, SMA connector, 1.25" Bolt Length, IP67, 5G, CAT18, 600 MHz - 6 GHz antenna for mobile and fixed applications. Pairs with Cradlepoint 1200 M  Modems.</t>
  </si>
  <si>
    <t>PRO3D2LG01WS</t>
  </si>
  <si>
    <t>PRO3D;  2LTE GPS 1 FT cables, white radome, SMA connector; 0.6" Bolt Length  IP67, 5G, CAT18, 600 MHz - 6 GHz antenna for mobile and fixed applications. Pairs with Cradlepoint 1200 M  Modems.</t>
  </si>
  <si>
    <t>PRO3D2LG01W</t>
  </si>
  <si>
    <t>PRO3D;  2LTE GPS 1 FT cables, white radome, SMA connector, 1.25" Bolt Length, IP67, 5G, CAT18, 600 MHz - 6 GHz antenna for mobile and fixed applications. Pairs with Cradlepoint 1200 M  Modems.</t>
  </si>
  <si>
    <t>PRO3D2LG15BS</t>
  </si>
  <si>
    <t>PRO3D;  2LTE GPS 15 FT cables, black radome, SMA connector; 0.6" Bolt Length  IP67, 5G, CAT18, 600 MHz - 6 GHz antenna for mobile and fixed applications. Pairs with Cradlepoint 1200 M  Modems.</t>
  </si>
  <si>
    <t>PRO3D2LG15B</t>
  </si>
  <si>
    <t>PRO3D;  2LTE GPS 15 FT cables, black radome, SMA connector, 1.25" Bolt Length, IP67, 5G, CAT18, 600 MHz - 6 GHz antenna for mobile and fixed applications. Pairs with Cradlepoint 1200 M  Modems.</t>
  </si>
  <si>
    <t>PRO3D2LG15WS</t>
  </si>
  <si>
    <t>PRO3D;  2LTE GPS 15 FT cables, white radome, SMA connector; 0.6" Bolt Length  IP67, 5G, CAT18, 600 MHz - 6 GHz antenna for mobile and fixed applications. Pairs with Cradlepoint 1200 M  Modems.</t>
  </si>
  <si>
    <t>PRO3D2LG15W</t>
  </si>
  <si>
    <t>PRO3D;  2LTE GPS 15 FT cables, white radome, SMA connector, 1.25" Bolt Length, IP67, 5G, CAT18, 600 MHz - 6 GHz antenna for mobile and fixed applications. Pairs with Cradlepoint 1200 M  Modems.</t>
  </si>
  <si>
    <t>PRO4D2L2W01BS</t>
  </si>
  <si>
    <t>PRO4D; 2LTE 2WIFI 1 FT cables, black radome, SMA connector; 0.6" Bolt Length  IP67, 5G, CAT18, 600 MHz - 6 GHz antenna for mobile and fixed applications. Pairs with Cradlepoint 1200 M  Modems.</t>
  </si>
  <si>
    <t>PRO4D2L2W01B</t>
  </si>
  <si>
    <t>PRO4D; 2LTE 2WIFI 1 FT cables, black radome, SMA connector, 1.25" Bolt Length, IP67, 5G, CAT18, 600 MHz - 6 GHz antenna for mobile and fixed applications. Pairs with Cradlepoint 1200 M  Modems.</t>
  </si>
  <si>
    <t>PRO4D2L2W01WS</t>
  </si>
  <si>
    <t>PRO4D; 2LTE 2WIFI 1 FT cables, white radome, SMA connector; 0.6" Bolt Length  IP67, 5G, CAT18, 600 MHz - 6 GHz antenna for mobile and fixed applications. Pairs with Cradlepoint 1200 M  Modems.</t>
  </si>
  <si>
    <t>PRO4D2L2W01W</t>
  </si>
  <si>
    <t>PRO4D; 2LTE 2WIFI 1 FT cables, white radome, SMA connector, 1.25" Bolt Length, IP67, 5G, CAT18, 600 MHz - 6 GHz antenna for mobile and fixed applications. Pairs with Cradlepoint 1200 M  Modems.</t>
  </si>
  <si>
    <t>PRO4D2L2W15BS</t>
  </si>
  <si>
    <t>PRO4D; 2LTE 2WIFI 15 FT cables, black radome, SMA connector; 0.6" Bolt Length  IP67, 5G, CAT18, 600 MHz - 6 GHz antenna for mobile and fixed applications. Pairs with Cradlepoint 1200 M  Modems.</t>
  </si>
  <si>
    <t>PRO4D2L2W15B</t>
  </si>
  <si>
    <t>PRO4D; 2LTE 2WIFI 15 FT cables, black radome, SMA connector, 1.25" Bolt Length, IP67, 5G, CAT18, 600 MHz - 6 GHz antenna for mobile and fixed applications. Pairs with Cradlepoint 1200 M  Modems.</t>
  </si>
  <si>
    <t>PRO4D2L2W15WS</t>
  </si>
  <si>
    <t>PRO4D; 2LTE 2WIFI 15 FT cables, white radome, SMA connector; 0.6" Bolt Length  IP67, 5G, CAT18, 600 MHz - 6 GHz antenna for mobile and fixed applications. Pairs with Cradlepoint 1200 M  Modems.</t>
  </si>
  <si>
    <t>PRO4D2L2W15W</t>
  </si>
  <si>
    <t>PRO4D; 2LTE 2WIFI 15 FT cables, white radome, SMA connector, 1.25" Bolt Length, IP67, 5G, CAT18, 600 MHz - 6 GHz antenna for mobile and fixed applications. Pairs with Cradlepoint 1200 M  Modems.</t>
  </si>
  <si>
    <t>PRO5D2L2WG01BS</t>
  </si>
  <si>
    <t>PRO5D; 2LTE 2WIFI GPS 1 FT cables, black radome, SMA connector; 0.6" Bolt Length  IP67, 5G, CAT18, 600 MHz - 6 GHz antenna for mobile and fixed applications. Pairs with Cradlepoint 1200 M  Modems.</t>
  </si>
  <si>
    <t>PRO5D2L2WG01B</t>
  </si>
  <si>
    <t>PRO5D; 2LTE 2WIFI GPS 1 FT cables, black radome, SMA connector, 1.25" Bolt Length, IP67, 5G, CAT18, 600 MHz - 6 GHz antenna for mobile and fixed applications. Pairs with Cradlepoint 1200 M  Modems.</t>
  </si>
  <si>
    <t>PRO5D2L2WG01WS</t>
  </si>
  <si>
    <t>PRO5D; 2LTE 2WIFI GPS 1 FT cables, white radome, SMA connector; 0.6"  Bolt Length  IP67, 5G, CAT18, 600 MHz - 6 GHz antenna for mobile and fixed applications. Pairs with Cradlepoint 1200 M  Modems.</t>
  </si>
  <si>
    <t>PRO5D2L2WG01W</t>
  </si>
  <si>
    <t>PRO5D; 2LTE 2WIFI GPS 1 FT cables, white radome, SMA connector, 1.25" Bolt Length, IP67, 5G, CAT18, 600 MHz - 6 GHz antenna for mobile and fixed applications. Pairs with Cradlepoint 1200 M  Modems.</t>
  </si>
  <si>
    <t>PRO5D2L2WG15BS</t>
  </si>
  <si>
    <t>PRO5D; 2LTE 2WIFI GPS 15 FT cables, black radome, SMA connector; 0.6" Bolt Length  IP67, 5G, CAT18, 600 MHz - 6 GHz antenna for mobile and fixed applications. Pairs with Cradlepoint 1200 M  Modems.</t>
  </si>
  <si>
    <t>PRO5D2L2WG15B</t>
  </si>
  <si>
    <t>PRO5D; 2LTE 2WIFI GPS 15 FT cables, black radome, SMA connector, 1.25" Bolt Length, IP67, 5G, CAT18, 600 MHz - 6 GHz antenna for mobile and fixed applications. Pairs with Cradlepoint 1200 M  Modems.</t>
  </si>
  <si>
    <t>PRO5D2L2WG15WS</t>
  </si>
  <si>
    <t>PRO5D; 2LTE 2WIFI GPS 15 FT cables, white radome, SMA connector; 0.6" Bolt Length  IP67, 5G, CAT18, 600 MHz - 6 GHz antenna for mobile and fixed applications. Pairs with Cradlepoint 1200 M  Modems.</t>
  </si>
  <si>
    <t>PRO5D2L2WG15W</t>
  </si>
  <si>
    <t>PRO5D; 2LTE 2WIFI GPS 15 FT cables, white radome, SMA connector, 1.25" Bolt Length, IP67, 5G, CAT18, 600 MHz - 6 GHz antenna for mobile and fixed applications. Pairs with Cradlepoint 1200 M  Modems.</t>
  </si>
  <si>
    <t>PRO6D2L3WG01BS</t>
  </si>
  <si>
    <t>PRO6D; 2LTE 3WIFI GPS 1 FT cables, black radome, SMA connector; 0.6" Bolt Length  IP67, 5G, CAT18, 600 MHz - 6 GHz antenna for mobile and fixed applications. Pairs with Cradlepoint 1200 M  Modems.</t>
  </si>
  <si>
    <t>PRO6D2L3WG01B</t>
  </si>
  <si>
    <t>PRO6D; 2LTE 3WIFI GPS 1 FT cables, black radome, SMA connector, 1.25" Bolt Length, IP67, 5G, CAT18, 600 MHz - 6 GHz antenna for mobile and fixed applications. Pairs with Cradlepoint 1200 M  Modems.</t>
  </si>
  <si>
    <t>PRO6D2L3WG01WS</t>
  </si>
  <si>
    <t>PRO6D; 2LTE 3WIFI GPS 1 FT cables, white radome, SMA connector; 0.6" Bolt Length  IP67, 5G, CAT18, 600 MHz - 6 GHz antenna for mobile and fixed applications. Pairs with Cradlepoint 1200 M  Modems.</t>
  </si>
  <si>
    <t>PRO6D2L3WG01W</t>
  </si>
  <si>
    <t>PRO6D; 2LTE 3WIFI GPS 1 FT cables, white radome, SMA connector, 1.25" Bolt Length, IP67, 5G, CAT18, 600 MHz - 6 GHz antenna for mobile and fixed applications. Pairs with Cradlepoint 1200 M  Modems.</t>
  </si>
  <si>
    <t>PRO6D2L3WG15BS</t>
  </si>
  <si>
    <t>PRO6D; 2LTE 3WIFI GPS 15 FT cables, black radome, SMA connector; 0.6" Bolt Length  IP67, 5G, CAT18, 600 MHz - 6 GHz antenna for mobile and fixed applications. Pairs with Cradlepoint 1200 M  Modems.</t>
  </si>
  <si>
    <t>PRO6D2L3WG15B</t>
  </si>
  <si>
    <t>PRO6D; 2LTE 3WIFI GPS 15 FT cables, black radome, SMA connector, 1.25" Bolt Length, IP67, 5G, CAT18, 600 MHz - 6 GHz antenna for mobile and fixed applications. Pairs with Cradlepoint 1200 M  Modems.</t>
  </si>
  <si>
    <t>PRO6D2L3WG15WS</t>
  </si>
  <si>
    <t>PRO6D; 2LTE 3WIFI GPS 15 FT cables, white radome, SMA connector; 0.6" Bolt Length  IP67, 5G, CAT18, 600 MHz - 6 GHz antenna for mobile and fixed applications. Pairs with Cradlepoint 1200 M  Modems.</t>
  </si>
  <si>
    <t>PRO6D2L3WG15W</t>
  </si>
  <si>
    <t>PRO6D; 2LTE 3WIFI GPS 15 FT cables, white radome, SMA connector, 1.25" Bolt Length, IP67, 5G, CAT18, 600 MHz - 6 GHz antenna for mobile and fixed applications. Pairs with Cradlepoint 1200 M  Modems.</t>
  </si>
  <si>
    <t>PRO K (K9 Series)
Frequency Range 617 MHz - 5925 MHz</t>
  </si>
  <si>
    <t>PRO4K4L01BS</t>
  </si>
  <si>
    <t>PRO4K; 4LTE, 1 FT cables, black radome, SMA connector, low profile, 0.6" Bolt Length; IP67, 5G, CAT18, 600 MHz - 6 GHz antenna for mobile and fixed applications. Pairs with Cradlepoint 1200 M  Modems.</t>
  </si>
  <si>
    <t>PRO4K4L01WS</t>
  </si>
  <si>
    <t>PRO4K; 4LTE, 1 FT cables, white radome, SMA connector, low profile, 0.6" Bolt Length;  IP67, 5G, CAT18, 600 MHz - 6 GHz antenna for mobile and fixed applications. Pairs with Cradlepoint 1200 M  Modems.</t>
  </si>
  <si>
    <t>PRO4K4L15BS</t>
  </si>
  <si>
    <t>PRO4K; 4LTE, 15 FT cables, black radome, SMA connector, low profile, 0.6" Bolt Length;  IP67, 5G, CAT18, 600 MHz - 6 GHz antenna for mobile and fixed applications. Pairs with Cradlepoint 1200 M  Modems.</t>
  </si>
  <si>
    <t>PRO4K4L15WS</t>
  </si>
  <si>
    <t>PRO4K; 4LTE, 15 FT cables, white radome, SMA connector, low profile, 0.6" Bolt Length, 1.25" Bolt Length;  IP67, 5G, CAT18, 600 MHz - 6 GHz antenna for mobile and fixed applications. Pairs with Cradlepoint 1200 M  Modems.</t>
  </si>
  <si>
    <t>PRO5K4LG01BS</t>
  </si>
  <si>
    <t>PRO5K; 4LTE GPS, 1 FT cables, black radome, SMA connector, low profile, 0.6" Bolt Length; IP67, 5G, CAT18, 600 MHz - 6 GHz antenna for mobile and fixed applications. Pairs with Cradlepoint 1200 M  Modems.</t>
  </si>
  <si>
    <t>PRO5K4LG01WS</t>
  </si>
  <si>
    <t>PRO5K; 4LTE GPS, 1 FT cables, white radome, SMA connector, low profile, 0.6" Bolt Length;  IP67, 5G, CAT18, 600 MHz - 6 GHz antenna for mobile and fixed applications. Pairs with Cradlepoint 1200 M  Modems.</t>
  </si>
  <si>
    <t>PRO5K4LG15BS</t>
  </si>
  <si>
    <t>PRO5K; 4LTE GPS, 15 FT cables, black radome, SMA connector, low profile, 0.6" Bolt Length;  IP67, 5G, CAT18, 600 MHz - 6 GHz antenna for mobile and fixed applications. Pairs with Cradlepoint 1200 M  Modems.</t>
  </si>
  <si>
    <t>PRO5K4LG15WS</t>
  </si>
  <si>
    <t>PRO5K; 4LTE GPS, 15 FT cables, white radome, SMA connector, low profile, 0.6" Bolt Length;  IP67, 5G, CAT18, 600 MHz - 6 GHz antenna for mobile and fixed applications. Pairs with Cradlepoint 1200 M  Modems.</t>
  </si>
  <si>
    <t>PRO7K4L2WG01BS</t>
  </si>
  <si>
    <t>PRO7K; 4LTE 2WIFI GPS, 1 FT cables, black radome, SMA connector, low profile, 0.6" Bolt Length;  IP67, 5G, CAT18, 600 MHz - 6 GHz antenna for mobile and fixed applications. Pairs with Cradlepoint 1200 M  Modems.</t>
  </si>
  <si>
    <t>PRO7K4L2WG01WS</t>
  </si>
  <si>
    <t>PRO7K; 4LTE 2WIFI GPS, 1 FT cables, white radome, SMA connector, low profile, 0.6" Bolt Length;  IP67, 5G, CAT18, 600 MHz - 6 GHz antenna for mobile and fixed applications. Pairs with Cradlepoint 1200 M  Modems.</t>
  </si>
  <si>
    <t>PRO7K4L2WG15BS</t>
  </si>
  <si>
    <t>PRO7K; 4LTE 2WIFI GPS, 15 FT cables, black radome, SMA connector, low profile, 0.6" Bolt Length;  IP67, 5G, CAT18, 600 MHz - 6 GHz antenna for mobile and fixed applications. Pairs with Cradlepoint 1200 M  Modems.</t>
  </si>
  <si>
    <t>PRO7K4L2WG15WS</t>
  </si>
  <si>
    <t>PRO7K; 4LTE 2WIFI GPS, 15 FT cables, white radome, SMA connector, low profile, 0.6" Bolt Length; IP67, 5G, CAT18, 600 MHz - 6 GHz antenna for mobile and fixed applications. Pairs with Cradlepoint 1200 M  Modems.</t>
  </si>
  <si>
    <t>PRO9K4L4WG01BS</t>
  </si>
  <si>
    <t>PRO9K; 4LTE 4WIFI GPS, 1 FT cables, black radome, SMA connector, low profile, 0.6" Bolt Length;  IP67, 5G, CAT18, 600 MHz - 6 GHz antenna for mobile and fixed applications. Pairs with Cradlepoint 1200 M  Modems.</t>
  </si>
  <si>
    <t>PRO9K4L4WG01WS</t>
  </si>
  <si>
    <t>PRO9K; 4LTE 4WIFI GPS, 1 FT cables, white radome, SMA connector, low profile, 0.6" Bolt Length;  IP67, 5G, CAT18, 600 MHz - 6 GHz antenna for mobile and fixed applications. Pairs with Cradlepoint 1200 M  Modems.</t>
  </si>
  <si>
    <t>PRO9K4L4WG15BS</t>
  </si>
  <si>
    <t>PRO9K; 4LTE 4WIFI GPS, 15 FT cables, black radome, SMA connector, low profile, 0.6" Bolt Length;  IP67, 5G, CAT18, 600 MHz - 6 GHz antenna for mobile and fixed applications. Pairs with Cradlepoint 1200 M  Modems.</t>
  </si>
  <si>
    <t>PRO9K4L4WG15WS</t>
  </si>
  <si>
    <t>PRO9K; 4LTE 4WIFI GPS, 15 FT cables, white radome, SMA connector, low profile, 0.6" Bolt Length;  IP67, 5G, CAT18, 600 MHz - 6 GHz antenna for mobile and fixed applications. Pairs with Cradlepoint 1200 M  Modems.</t>
  </si>
  <si>
    <t>PRO BS (Belgian Shepherd Series)
Frequency Range 617 MHz - 5925 MHz</t>
  </si>
  <si>
    <t>PRO4BS4L01BS</t>
  </si>
  <si>
    <t>PRO4BS; 4LTE 1 FT cables, black radome, SMA connector; 0.6" Bolt Length; IP67, 5G, CAT18, 600 MHz - 6 GHz antenna for mobile and fixed applications. Pairs with Cradlepoint 1200 M  Modems.</t>
  </si>
  <si>
    <t>PRO4BS4L01B</t>
  </si>
  <si>
    <t>PRO4BS; 4LTE 1 FT cables, black radome, SMA connector, 1.25" Bolt Length;  IP67, 5G, CAT18, 600 MHz - 6 GHz antenna for mobile and fixed applications. Pairs with Cradlepoint 1200 M  Modems.</t>
  </si>
  <si>
    <t>PRO4BS4L01WS</t>
  </si>
  <si>
    <t>PRO4BS; 4LTE 1 FT cables, white radome, SMA connector; 0.6" Bolt Length; IP67, 5G, CAT18, 600 MHz - 6 GHz antenna for mobile and fixed applications. Pairs with Cradlepoint 1200 M  Modems.</t>
  </si>
  <si>
    <t>PRO4BS4L01W</t>
  </si>
  <si>
    <t>PRO4BS; 4LTE 1 FT cables, white radome, SMA connector, 1.25" Bolt Length;  IP67, 5G, CAT18, 600 MHz - 6 GHz antenna for mobile and fixed applications. Pairs with Cradlepoint 1200 M  Modems.</t>
  </si>
  <si>
    <t>PRO4BS4L15BS</t>
  </si>
  <si>
    <t>PRO4BS; 4LTE 15 FT cables, black radome, SMA connector; 0.6" Bolt Length; IP67, 5G, CAT18, 600 MHz - 6 GHz antenna for mobile and fixed applications. Pairs with Cradlepoint 1200 M  Modems.</t>
  </si>
  <si>
    <t>PRO4BS4L15B</t>
  </si>
  <si>
    <t>PRO4BS; 4LTE 15 FT cables, black radome, SMA connector, 1.25" Bolt Length;  IP67, 5G, CAT18, 600 MHz - 6 GHz antenna for mobile and fixed applications. Pairs with Cradlepoint 1200 M  Modems.</t>
  </si>
  <si>
    <t>PRO4BS4L15WS</t>
  </si>
  <si>
    <t>PRO4BS; 4LTE 15 FT cables, white radome, SMA connector; 0.6" Bolt Length;  IP67, 5G, CAT18, 600 MHz - 6 GHz antenna for mobile and fixed applications. Pairs with Cradlepoint 1200 M  Modems.</t>
  </si>
  <si>
    <t>PRO4BS4L15W</t>
  </si>
  <si>
    <t>PRO4BS; 4LTE 15 FT cables, white radome, SMA connector, 1.25" Bolt Length;  IP67, 5G, CAT18, 600 MHz - 6 GHz antenna for mobile and fixed applications. Pairs with Cradlepoint 1200 M  Modems.</t>
  </si>
  <si>
    <t>PRO5BS4LG01BS</t>
  </si>
  <si>
    <t>PRO5BS; 4LTE GPS 1 FT cables, black radome, SMA connector; 0.6" Bolt Length; IP67, 5G, CAT18, 600 MHz - 6 GHz antenna for mobile and fixed applications. Pairs with Cradlepoint 1200 M  Modems.</t>
  </si>
  <si>
    <t>PRO5BS4LG01B</t>
  </si>
  <si>
    <t>PRO5BS; 4LTE GPS 1 FT cables, black radome, SMA connector, 1.25" Bolt Length;  IP67, 5G, CAT18, 600 MHz - 6 GHz antenna for mobile and fixed applications. Pairs with Cradlepoint 1200 M  Modems.</t>
  </si>
  <si>
    <t>PRO5BS4LG01WS</t>
  </si>
  <si>
    <t>PRO5BS; 4LTE GPS 1 FT cables, white radome, SMA connector;  0.6" Bolt Length; IP67, 5G, CAT18, 600 MHz - 6 GHz antenna for mobile and fixed applications. Pairs with Cradlepoint 1200 M  Modems.</t>
  </si>
  <si>
    <t>PRO5BS4LG01W</t>
  </si>
  <si>
    <t>PRO5BS; 4LTE GPS 1 FT cables, white radome, SMA connector, 1.25" Bolt Length;  IP67, 5G, CAT18, 600 MHz - 6 GHz antenna for mobile and fixed applications. Pairs with Cradlepoint 1200 M  Modems.</t>
  </si>
  <si>
    <t>PRO5BS4LG15BS</t>
  </si>
  <si>
    <t>PRO5BS; 4LTE GPS 15 FT cables, black radome, SMA connector; 0.6" Bolt Length; IP67, 5G, CAT18, 600 MHz - 6 GHz antenna for mobile and fixed applications. Pairs with Cradlepoint 1200 M  Modems.</t>
  </si>
  <si>
    <t>PRO5BS4LG15B</t>
  </si>
  <si>
    <t>PRO5BS; 4LTE GPS 15 FT cables, black radome, SMA connector, 1.25" Bolt Length;  IP67, 5G, CAT18, 600 MHz - 6 GHz antenna for mobile and fixed applications. Pairs with Cradlepoint 1200 M  Modems.</t>
  </si>
  <si>
    <t>PRO5BS4LG15WS</t>
  </si>
  <si>
    <t>PRO5BS; 4LTE GPS 15 FT cables, white radome, SMA connector; 0.6" Bolt Length; IP67, 5G, CAT18, 600 MHz - 6 GHz antenna for mobile and fixed applications. Pairs with Cradlepoint 1200 M  Modems.</t>
  </si>
  <si>
    <t>PRO5BS4LG15W</t>
  </si>
  <si>
    <t>PRO5BS; 4LTE GPS 15 FT cables, white radome, SMA connector, 1.25" Bolt Length;  IP67, 5G, CAT18, 600 MHz - 6 GHz antenna for mobile and fixed applications. Pairs with Cradlepoint 1200 M  Modems.</t>
  </si>
  <si>
    <t>PRO7BS4L2WG01BS</t>
  </si>
  <si>
    <t>PRO7BS; 4LTE 2WIFI GPS 1 FT cables, black radome, SMA connector; 0.6" Bolt Length; IP67, 5G, CAT18, 600 MHz - 6 GHz antenna for mobile and fixed applications. Pairs with Cradlepoint 1200 M  Modems.</t>
  </si>
  <si>
    <t>PRO7BS4L2WG01B</t>
  </si>
  <si>
    <t>PRO7BS; 4LTE 2WIFI GPS 1 FT cables, black radome, SMA connector, 1.25" Bolt Length;  IP67, 5G, CAT18, 600 MHz - 6 GHz antenna for mobile and fixed applications. Pairs with Cradlepoint 1200 M  Modems.</t>
  </si>
  <si>
    <t>PRO7BS4L2WG01WS</t>
  </si>
  <si>
    <t>PRO7BS; 4LTE 2WIFI GPS 1 FT cables, white radome, SMA connector; 0.6" Bolt Length; IP67, 5G, CAT18, 600 MHz - 6 GHz antenna for mobile and fixed applications. Pairs with Cradlepoint 1200 M  Modems.</t>
  </si>
  <si>
    <t>PRO7BS4L2WG01W</t>
  </si>
  <si>
    <t>PRO7BS; 4LTE 2WIFI GPS 1 FT cables, white radome, SMA connector, 1.25" Bolt Length;  IP67, 5G, CAT18, 600 MHz - 6 GHz antenna for mobile and fixed applications. Pairs with Cradlepoint 1200 M  Modems.</t>
  </si>
  <si>
    <t>PRO7BS4L2WG15BS</t>
  </si>
  <si>
    <t>PRO7BS; 4LTE 2WIFI GPS 15 FT cables, black radome, SMA connector; 0.6" Bolt Length; IP67, 5G, CAT18, 600 MHz - 6 GHz antenna for mobile and fixed applications. Pairs with Cradlepoint 1200 M  Modems.</t>
  </si>
  <si>
    <t>PRO7BS4L2WG15B</t>
  </si>
  <si>
    <t>PRO7BS; 4LTE 2WIFI GPS 15 FT cables, black radome, SMA connector, 1.25" bolt;  IP67, 5G, CAT18, 600 MHz - 6 GHz antenna for mobile and fixed applications. Pairs with Cradlepoint 1200 M  Modems.</t>
  </si>
  <si>
    <t>PRO7BS4L2WG15WS</t>
  </si>
  <si>
    <t>PRO7BS; 4LTE 2WIFI GPS 15 FT cables, white radome, SMA connector; 0.6" Bolt Length; IP67, 5G, CAT18, 600 MHz - 6 GHz antenna for mobile and fixed applications. Pairs with Cradlepoint 1200 M  Modems.</t>
  </si>
  <si>
    <t>PRO7BS4L2WG15W</t>
  </si>
  <si>
    <t>PRO7BS; 4LTE 2WIFI GPS 15 FT cables, white radome, SMA connector, 1.25" Bolt Length;  IP67, 5G, CAT18, 600 MHz - 6 GHz antenna for mobile and fixed applications. Pairs with Cradlepoint 1200 M  Modems.</t>
  </si>
  <si>
    <t>PRO9BS4L4WG01BS</t>
  </si>
  <si>
    <t>PRO9BS; 4LTE 4WIFI GPS 1 FT cables, black radome, SMA connector; 0.6" Bolt Length; IP67, 5G, CAT18, 600 MHz - 6 GHz antenna for mobile and fixed applications. Pairs with Cradlepoint 1200 M  Modems.</t>
  </si>
  <si>
    <t>PRO9BS4L4WG01B</t>
  </si>
  <si>
    <t>PRO9BS; 4LTE 4WIFI GPS 1 FT cables, black radome, SMA connector,1.25" Bolt Length;  IP67, 5G, CAT18, 600 MHz - 6 GHz antenna for mobile and fixed applications. Pairs with Cradlepoint 1200 M  Modems.</t>
  </si>
  <si>
    <t>PRO9BS4L4WG01WS</t>
  </si>
  <si>
    <t>PRO9BS; 4LTE 4WIFI GPS  1 FT cables, white radome, SMA connector; 0.6" Bolt Length; IP67, 5G, CAT18, 600 MHz - 6 GHz antenna for mobile and fixed applications. Pairs with Cradlepoint 1200 M  Modems.</t>
  </si>
  <si>
    <t>PRO9BS4L4WG01W</t>
  </si>
  <si>
    <t>PRO9BS; 4LTE 4WIFI GPS  1 FT cables, white radome, SMA connector, 1.25" Bolt Length;  IP67, 5G, CAT18, 600 MHz - 6 GHz antenna for mobile and fixed applications. Pairs with Cradlepoint 1200 M  Modems.</t>
  </si>
  <si>
    <t>PRO9BS4L4WG15BS</t>
  </si>
  <si>
    <t>PRO9BS; 4LTE 4WIFI GPS  15 FT cables, black radome, SMA connector; 0.6" Bolt Length; IP67, 5G, CAT18, 600 MHz - 6 GHz antenna for mobile and fixed applications. Pairs with Cradlepoint 1200 M  Modems.</t>
  </si>
  <si>
    <t>PRO9BS4L4WG15B</t>
  </si>
  <si>
    <t>PRO9BS; 4LTE 4WIFI GPS  15 FT cables, black radome, SMA connector, 1.25" Bolt Length;  IP67, 5G, CAT18, 600 MHz - 6 GHz antenna for mobile and fixed applications. Pairs with Cradlepoint 1200 M  Modems.</t>
  </si>
  <si>
    <t>PRO9BS4L4WG15WS</t>
  </si>
  <si>
    <t>PRO9BS; 4LTE 4WIFI GPS 15 FT cables, white radome, SMA connector; 0.6" Bolt Length; IP67, 5G, CAT18, 600 MHz - 6 GHz antenna for mobile and fixed applications. Pairs with Cradlepoint 1200 M  Modems.</t>
  </si>
  <si>
    <t>PRO9BS4L4WG15W</t>
  </si>
  <si>
    <t>PRO9BS; 4LTE 4WIFI GPS 15 FT cables, white radome, SMA connector, 1.25" Bolt Length;  IP67, 5G, CAT18, 600 MHz - 6 GHz antenna for mobile and fixed applications. Pairs with Cradlepoint 1200 M  Modems.</t>
  </si>
  <si>
    <t>PRO6BS2L142WG15B</t>
  </si>
  <si>
    <t xml:space="preserve">PRO6BS; 2LTE; Band 14; 2 Wi-Fi; GPS; 15 FT cables, black radome, SMA connector; 1.25" Bolt Length; IP67, 5G, CAT18, 600 MHz - 6 GHz antenna for mobile and fixed applications. </t>
  </si>
  <si>
    <t>PRO6BS2L142WG15BS</t>
  </si>
  <si>
    <t>PRO6BS; 2LTE; Band 14; 2 Wi-Fi; GPS; 15 FT cables, black radome, SMA connector; 0.6" Bolt Length; IP67, 5G, CAT18, 600 MHz - 6 GHz antenna for mobile and fixed applications.</t>
  </si>
  <si>
    <t>PRO6BS2L142WG15W</t>
  </si>
  <si>
    <t>PRO6BS; 2LTE; Band 14; 2 Wi-Fi; GPS; 15 FT cables, white radome, SMA connector; 1.25" Bolt Length; IP67, 5G, CAT18, 600 MHz - 6 GHz antenna for mobile and fixed applications.</t>
  </si>
  <si>
    <t>PRO6BS2L142WG15WS</t>
  </si>
  <si>
    <t xml:space="preserve">PRO6BS; 2LTE; Band 14; 2 Wi-Fi; GPS; 15 FT cables, white radome, SMA connector; 0.6" Bolt Length; IP67, 5G, CAT18, 600 MHz - 6 GHz antenna for mobile and fixed applications. </t>
  </si>
  <si>
    <t>PRO8BS4L2WBG01B</t>
  </si>
  <si>
    <t>PRO8BS; 4 LTE; 2 Wi-Fi; Bluetooth; GPS;  1 FT cables, black radome, SMA connector; 1.25" Bolt Length; IP67, 5G, CAT18, 600 MHz - 6 GHz antenna for mobile and fixed applications.</t>
  </si>
  <si>
    <t>PRO8BS4L2WBG01BS</t>
  </si>
  <si>
    <t xml:space="preserve">PRO8BS; 4 LTE; 2 Wi-Fi; Bluetooth; GPS;  1 FT cables, black radome, SMA connector; 0.6" Bolt Length; IP67, 5G, CAT18, 600 MHz - 6 GHz antenna for mobile and fixed applications. </t>
  </si>
  <si>
    <t>PRO8BS4L2WBG15B</t>
  </si>
  <si>
    <t xml:space="preserve">PRO8BS; 4 LTE; 2 Wi-Fi; Bluetooth; GPS;  15 FT cables, black radome, SMA connector; 1.25" Bolt Length; IP67, 5G, CAT18, 600 MHz - 6 GHz antenna for mobile and fixed applications. </t>
  </si>
  <si>
    <t>PRO8BS4L2WBG15BS</t>
  </si>
  <si>
    <t xml:space="preserve">PRO8BS; 4 LTE; 2 Wi-Fi; Bluetooth; GPS;  15 FT cables, black radome, SMA connector; 0.6" Bolt Length; IP67, 5G, CAT18, 600 MHz - 6 GHz antenna for mobile and fixed applications. </t>
  </si>
  <si>
    <t>PRO8BS4L2WBG01W</t>
  </si>
  <si>
    <t>PRO8BS; 4 LTE; 2 Wi-Fi; Bluetooth; GPS;  1 FT cables, white radome, SMA connector; 1.25" Bolt Length; IP67, 5G, CAT18, 600 MHz - 6 GHz antenna for mobile and fixed applications.</t>
  </si>
  <si>
    <t>PRO8BS4L2WBG01WS</t>
  </si>
  <si>
    <t>PRO8BS; 4 LTE; 2 Wi-Fi; Bluetooth; GPS;  1 FT cables, white radome, SMA connector; 0.6" Bolt Length; IP67, 5G, CAT18, 600 MHz - 6 GHz antenna for mobile and fixed applications.</t>
  </si>
  <si>
    <t>PRO8BS4L2WBG15W</t>
  </si>
  <si>
    <t xml:space="preserve">PRO8BS; 4 LTE; 2 Wi-Fi; Bluetooth; GPS;  15 FT cables, white radome, SMA connector; 1.25" Bolt Length; IP67, 5G, CAT18, 600 MHz - 6 GHz antenna for mobile and fixed applications. </t>
  </si>
  <si>
    <t>PRO8BS4L2WBG15WS</t>
  </si>
  <si>
    <t xml:space="preserve">PRO8BS; 4 LTE; 2 Wi-Fi; Bluetooth; GPS;  15 FT cables, white radome, SMA connector; 0.6" Bolt Length; IP67, 5G, CAT18, 600 MHz - 6 GHz antenna for mobile and fixed applications. </t>
  </si>
  <si>
    <t>Pro H (Husky Series)
Frequency Range 617 MHz - 5925 MHz</t>
  </si>
  <si>
    <t>PRO4H4L01B</t>
  </si>
  <si>
    <t>PRO4H; 4LTE 1 FT cables, black radome, SMA connector, 2" Bolt Length; IP67, 5G, CAT18, 600 MHz - 6 GHz antenna for mobile and fixed applications. Pairs with Cradlepoint 1200 M  Modems.</t>
  </si>
  <si>
    <t>PRO4H4L01B-NF</t>
  </si>
  <si>
    <t>PRO4H; 4LTE 1 FT cables, black radome, N Female connector, 2" Bolt Length; IP67, 5G, CAT18, 600 MHz - 6 GHz antenna for mobile and fixed applications. Pairs with Cradlepoint 1200 M  Modems.</t>
  </si>
  <si>
    <t>PRO4H4L01B-NM</t>
  </si>
  <si>
    <t>PRO4H; 4LTE 1 FT cables, black radome, N Male connector, 2" Bolt Length; IP67, 5G, CAT18, 600 MHz - 6 GHz antenna for mobile and fixed applications. Pairs with Cradlepoint 1200 M  Modems.</t>
  </si>
  <si>
    <t>PRO4H4L01W</t>
  </si>
  <si>
    <t>PRO4H; 4LTE 1 FT cables, white radome, SMA connector, 2" Bolt Length;  IP67, 5G, CAT18, 600 MHz - 6 GHz antenna for mobile and fixed applications. Pairs with Cradlepoint 1200 M  Modems.</t>
  </si>
  <si>
    <t>PRO4H4L01W-NF</t>
  </si>
  <si>
    <t>PRO4H; 4LTE 1 FT cables, white radome, N Female connector, 2" Bolt Length; IP67, 5G, CAT18, 600 MHz - 6 GHz antenna for mobile and fixed applications. Pairs with Cradlepoint 1200 M  Modems.</t>
  </si>
  <si>
    <t>PRO4H4L01W-NM</t>
  </si>
  <si>
    <t>PRO4H; 4LTE 1 FT cables, white radome, N Male connector, 2" Bolt Length;  IP67, 5G, CAT18, 600 MHz - 6 GHz antenna for mobile and fixed applications. Pairs with Cradlepoint 1200 M  Modems.</t>
  </si>
  <si>
    <t>PRO4H4L15B</t>
  </si>
  <si>
    <t>PRO4H; 4LTE 15 FT cables, black radome, SMA connector, 2" Bolt Length;  IP67, 5G, CAT18, 600 MHz - 6 GHz antenna for mobile and fixed applications. Pairs with Cradlepoint 1200 M  Modems.</t>
  </si>
  <si>
    <t>PRO4H4L15W</t>
  </si>
  <si>
    <t>PRO4H; 4LTE 15 FT cables, white radome, SMA connector, 2" Bolt Length;  IP67, 5G, CAT18, 600 MHz - 6 GHz antenna for mobile and fixed applications. Pairs with Cradlepoint 1200 M  Modems.</t>
  </si>
  <si>
    <t>PRO5H4LG01B</t>
  </si>
  <si>
    <t>PRO5H; 4LTE GPS 1 FT cables, black radome, SMA connector, 2" Bolt Length;  IP67, 5G, CAT18, 600 MHz - 6 GHz antenna for mobile and fixed applications. Pairs with Cradlepoint 1200 M  Modems.</t>
  </si>
  <si>
    <t>PRO5H4LG01B-NF</t>
  </si>
  <si>
    <t>PRO5H; 4LTE GPS 1 FT cables, black radome, N Female connector, 2" Bolt Length;  IP67, 5G, CAT18, 600 MHz - 6 GHz antenna for mobile and fixed applications. Pairs with Cradlepoint 1200 M  Modems.</t>
  </si>
  <si>
    <t>PRO5H4LG01B-NM</t>
  </si>
  <si>
    <t>PRO5H; 4LTE GPS 1 FT cables, black radome, N Male connector, 2" Bolt Length;  IP67, 5G, CAT18, 600 MHz - 6 GHz antenna for mobile and fixed applications. Pairs with Cradlepoint 1200 M  Modems.</t>
  </si>
  <si>
    <t>PRO5H4LG01W</t>
  </si>
  <si>
    <t>PRO5H; 4LTE GPS 1 FT cables, white radome, SMA connector, 2" Bolt Length;  IP67, 5G, CAT18, 600 MHz - 6 GHz antenna for mobile and fixed applications. Pairs with Cradlepoint 1200 M  Modems.</t>
  </si>
  <si>
    <t>PRO5H4LG01W-NF</t>
  </si>
  <si>
    <t>PRO5H; 4LTE GPS 1 FT cables, white radome, N Female connector, 2" Bolt Length;  IP67, 5G, CAT18, 600 MHz - 6 GHz antenna for mobile and fixed applications. Pairs with Cradlepoint 1200 M  Modems.</t>
  </si>
  <si>
    <t>PRO5H4LG01W-NM</t>
  </si>
  <si>
    <t>PRO5H; 4LTE GPS 1 FT cables, white radome, N Male connector, 2" Bolt Length;  IP67, 5G, CAT18, 600 MHz - 6 GHz antenna for mobile and fixed applications. Pairs with Cradlepoint 1200 M  Modems.</t>
  </si>
  <si>
    <t>PRO5H4LG15B</t>
  </si>
  <si>
    <t>PRO5H; 4LTE GPS 15 FT cables, black radome, SMA connector, 2" Bolt Length;  IP67, 5G, CAT18, 600 MHz - 6 GHz antenna for mobile and fixed applications. Pairs with Cradlepoint 1200 M  Modems.</t>
  </si>
  <si>
    <t>PRO5H4LG15W</t>
  </si>
  <si>
    <t>PRO5H; 4LTE GPS 15 FT cables, white radome, SMA connector, 2" Bolt Length;  IP67, 5G, CAT18, 600 MHz - 6 GHz antenna for mobile and fixed applications. Pairs with Cradlepoint 1200 M  Modems.</t>
  </si>
  <si>
    <t>PRO7H2L4WG01B</t>
  </si>
  <si>
    <t>PRO7H; 2LTE 4WIFI GPS 1 FT cables, black radome, SMA connector, 2" Bolt Length;  IP67, 5G, CAT18, 600 MHz - 6 GHz antenna for mobile and fixed applications. Pairs with Cradlepoint 1200 M  Modems.</t>
  </si>
  <si>
    <t>PRO7H2L4WG01B-NF</t>
  </si>
  <si>
    <t>PRO7H; 2LTE 4WIFI GPS 1 FT cables, black radome, N Female connector, 2" Bolt Length;  IP67, 5G, CAT18, 600 MHz - 6 GHz antenna for mobile and fixed applications. Pairs with Cradlepoint 1200 M  Modems.</t>
  </si>
  <si>
    <t>PRO7H2L4WG01B-NM</t>
  </si>
  <si>
    <t>PRO7H; 2LTE 4WIFI GPS 1 FT cables, black radome, N Male connector, 2" Bolt Length;  IP67, 5G, CAT18, 600 MHz - 6 GHz antenna for mobile and fixed applications. Pairs with Cradlepoint 1200 M  Modems.</t>
  </si>
  <si>
    <t>PRO7H2L4WG01W</t>
  </si>
  <si>
    <t>PRO7H; 2LTE 4WIFI GPS 1 FT cables, white radome, SMA connector, 2" Bolt Length;  IP67, 5G, CAT18, 600 MHz - 6 GHz antenna for mobile and fixed applications. Pairs with Cradlepoint 1200 M  Modems.</t>
  </si>
  <si>
    <t>PRO7H2L4WG01W-NF</t>
  </si>
  <si>
    <t>PRO7H; 2LTE 4WIFI GPS 1 FT cables, white radome, N Female connector, 2" Bolt Length;  IP67, 5G, CAT18, 600 MHz - 6 GHz antenna for mobile and fixed applications. Pairs with Cradlepoint 1200 M  Modems.</t>
  </si>
  <si>
    <t>PRO7H2L4WG01W-NM</t>
  </si>
  <si>
    <t>PRO7H; 2LTE 4WIFI GPS 1 FT cables, white radome, N Male connector, 2" Bolt Length;  IP67, 5G, CAT18, 600 MHz - 6 GHz antenna for mobile and fixed applications. Pairs with Cradlepoint 1200 M  Modems.</t>
  </si>
  <si>
    <t>PRO7H2L4WG15B</t>
  </si>
  <si>
    <t>PRO7H; 2LTE 4WIFI GPS, 15 FT cables, black radome, SMA connector, 2" Bolt Length;  IP67, 5G, CAT18, 600 MHz - 6 GHz antenna for mobile and fixed applications. Pairs with Cradlepoint 1200 M  Modems.</t>
  </si>
  <si>
    <t>PRO7H2L4WG15W</t>
  </si>
  <si>
    <t>PRO7H; 2LTE 4WIFI GPS, 15 FT cables, white radome, SMA connector, 2" Bolt Length;  IP67, 5G, CAT18, 600 MHz - 6 GHz antenna for mobile and fixed applications. Pairs with Cradlepoint 1200 M  Modems.</t>
  </si>
  <si>
    <t>PRO8H4L2WBG01B</t>
  </si>
  <si>
    <t>Husky PRO 8:1 antenna (mobile and fixed applications):IP67, 5G, CAT18, 600 MHz - 6 GHz;(8)1 ft.cables with SMA male connectors;4 LTE 2 WIFI, Bluetooth, GPS (Black radome)</t>
  </si>
  <si>
    <t>PRO8H4L2WBG01W</t>
  </si>
  <si>
    <t>Husky PRO 8:1 antenna (mobile and fixed applications):IP67, 5G, CAT18, 600 MHz - 6 GHz;(8)1 ft.cables with SMA male connectors;4 LTE 2 WIFI, Bluetooth, GPS (White radome)</t>
  </si>
  <si>
    <t>PRO8H4L2WBG15B</t>
  </si>
  <si>
    <t>Husky PRO 8:1 antenna (mobile and fixed applications):IP67, 5G, CAT18, 600 MHz - 6 GHz;(8)15 ft.cables with SMA male connectors;4 LTE 2 WIFI, Bluetooth, GPS (Black radome)</t>
  </si>
  <si>
    <t>PRO8H4L2WBG15W</t>
  </si>
  <si>
    <t>Husky PRO 8:1 antenna (mobile and fixed applications):IP67, 5G, CAT18, 600 MHz - 6 GHz;(8)15 ft.cables with SMA male connectors;4 LTE 2 WIFI, Bluetooth, GPS (White radome)</t>
  </si>
  <si>
    <t>PRO8H4L2WBG15BM</t>
  </si>
  <si>
    <t>Husky PRO 8:1 Magnetic Mount antenna (mobile and fixed applications):IP67, 5G, CAT18, 600 MHz - 6 GHz;(8)15 ft.cables with SMA male connectors;4 LTE 2 WIFI, Bluetooth, GPS (Black radome)</t>
  </si>
  <si>
    <t>PRO8H4L2WBG15WM</t>
  </si>
  <si>
    <t>Husky PRO 8:1 Magnetic Mount antenna (mobile and fixed applications):IP67, 5G, CAT18, 600 MHz - 6 GHz;(8)15 ft.cables with SMA male connectors;4 LTE 2 WIFI, Bluetooth, GPS (White radome)</t>
  </si>
  <si>
    <t>PRO9H4L4WG01B</t>
  </si>
  <si>
    <t>PRO9H; 4LTE 4WIFI GPS  1 FT cables, black radome, SMA connector, 2" Bolt Length;  IP67, 5G, CAT18, 600 MHz - 6 GHz antenna for mobile and fixed applications. Pairs with Cradlepoint 1200 M  Modems.</t>
  </si>
  <si>
    <t>PRO9H4L4WG01B-NF</t>
  </si>
  <si>
    <t>PRO9H; 4LTE 4WIFI GPS  1 FT cables, black radome, N Female connector, 2" Bolt Length;  IP67, 5G, CAT18, 600 MHz - 6 GHz antenna for mobile and fixed applications. Pairs with Cradlepoint 1200 M  Modems.</t>
  </si>
  <si>
    <t>PRO9H4L4WG01B-NM</t>
  </si>
  <si>
    <t>PRO9H; 4LTE 4WIFI GPS  1 FT cables, black radome, N Male connector, 2" Bolt Length; IP67, 5G, CAT18, 600 MHz - 6 GHz antenna for mobile and fixed applications. Pairs with Cradlepoint 1200 M  Modems.</t>
  </si>
  <si>
    <t>PRO9H4L4WG01W</t>
  </si>
  <si>
    <t>PRO9H; 4LTE 4WIFI GPS  1 FT cables, white radome, SMA connector, 2" Bolt Length;  IP67, 5G, CAT18, 600 MHz - 6 GHz antenna for mobile and fixed applications. Pairs with Cradlepoint 1200 M  Modems.</t>
  </si>
  <si>
    <t>PRO9H4L4WG01W-NF</t>
  </si>
  <si>
    <t>PRO9H; 4LTE 4WIFI GPS  1 FT cables, white radome, N Female connector, 2" Bolt Length;  IP67, 5G, CAT18, 600 MHz - 6 GHz antenna for mobile and fixed applications. Pairs with Cradlepoint 1200 M  Modems.</t>
  </si>
  <si>
    <t>PRO9H4L4WG01W-NM</t>
  </si>
  <si>
    <t>PRO9H; 4LTE 4WIFI GPS  1 FT cables, white radome, N Male connector, 2" Bolt Length;  IP67, 5G, CAT18, 600 MHz - 6 GHz antenna for mobile and fixed applications. Pairs with Cradlepoint 1200 M  Modems.</t>
  </si>
  <si>
    <t>PRO9H4L4WG15B</t>
  </si>
  <si>
    <t>PRO9H; 4LTE 4WIFI GPS  15 FT cables, black radome, SMA connector, 2" Bolt Length;  IP67, 5G, CAT18, 600 MHz - 6 GHz antenna for mobile and fixed applications. Pairs with Cradlepoint 1200 M  Modems.</t>
  </si>
  <si>
    <t>PRO9H4L4WG15W</t>
  </si>
  <si>
    <t>PRO9H; 4LTE 4WIFI GPS  15 FT cables, white radome, SMA connector, 2" Bolt Length; IP67, 5G, CAT18, 600 MHz - 6 GHz antenna for mobile and fixed applications. Pairs with Cradlepoint 1200 M  Modems.</t>
  </si>
  <si>
    <t>PRO11H4L6WG01B</t>
  </si>
  <si>
    <t>PRO11H; 4LTE 6WIFI GPS, 1 FT cables, black radome, SMA connector, 2" Bolt Length;  IP67, 5G, CAT18, 600 MHz - 6 GHz antenna for mobile and fixed applications. Pairs with Cradlepoint 1200 M  Modems.</t>
  </si>
  <si>
    <t>PRO11H4L6WG01B-NF</t>
  </si>
  <si>
    <t>PRO11H; 4LTE 6WIFI GPS, 1 FT cables, black radome, N Female connector, 2" Bolt Length;  IP67, 5G, CAT18, 600 MHz - 6 GHz antenna for mobile and fixed applications. Pairs with Cradlepoint 1200 M  Modems.</t>
  </si>
  <si>
    <t>PRO11H4L6WG01B-NM</t>
  </si>
  <si>
    <t>PRO11H; 4LTE 6WIFI GPS, 1 FT cables, black radome, N Male connector, 2" Bolt Length;  IP67, 5G, CAT18, 600 MHz - 6 GHz antenna for mobile and fixed applications. Pairs with Cradlepoint 1200 M  Modems.</t>
  </si>
  <si>
    <t>PRO11H4L6WG01W</t>
  </si>
  <si>
    <t>PRO11H; 4LTE 6WIFI GPS, 1 FT cables, white radome, SMA connector, 2" Bolt Length;  IP67, 5G, CAT18, 600 MHz - 6 GHz antenna for mobile and fixed applications. Pairs with Cradlepoint 1200 M  Modems.</t>
  </si>
  <si>
    <t>PRO11H4L6WG01W-NF</t>
  </si>
  <si>
    <t>PRO11H; 4LTE 6WIFI GPS, 1 FT cables, white radome, N Female connector, 2" Bolt Length;  IP67, 5G, CAT18, 600 MHz - 6 GHz antenna for mobile and fixed applications. Pairs with Cradlepoint 1200 M  Modems.</t>
  </si>
  <si>
    <t>PRO11H4L6WG01W-NM</t>
  </si>
  <si>
    <t>PRO11H; 4LTE 6WIFI GPS, 1 FT cables, white radome, N Male connector, 2" Bolt Length;  IP67, 5G, CAT18, 600 MHz - 6 GHz antenna for mobile and fixed applications. Pairs with Cradlepoint 1200 M  Modems.</t>
  </si>
  <si>
    <t>PRO11H4L6WG15B</t>
  </si>
  <si>
    <t>PRO11H; 4LTE 6WIFI GPS, 15 FT cables, black radome, SMA connector, 2" Bolt Length;  IP67, 5G, CAT18, 600 MHz - 6 GHz antenna for mobile and fixed applications. Pairs with Cradlepoint 1200 M  Modems.</t>
  </si>
  <si>
    <t>PRO11H4L6WG15W</t>
  </si>
  <si>
    <t>PRO11H; 4LTE 6WIFI GPS, 15 FT cables, white radome, SMA connector, 2" Bolt Length;  IP67, 5G, CAT18, 600 MHz - 6 GHz antenna for mobile and fixed applications. Pairs with Cradlepoint 1200 M  Modems.</t>
  </si>
  <si>
    <t>Pro BD (Bulldog Series)
Frequency Range 617 MHz - 5925 MHz</t>
  </si>
  <si>
    <t>PRO4BD4L02</t>
  </si>
  <si>
    <t>Parsec Bulldog 4-in-1 5G antenna - 2 ft, ceiling mount, SMA. PRO4BD; 4LTE, 2 FT cables, ceiling mount SMA connector;  5G, CAT18, 600 MHz - 6 GHz antenna for fixed applications. Pairs with Cradlepoint 1200 M  Modems.</t>
  </si>
  <si>
    <t>PRO4BD4L15</t>
  </si>
  <si>
    <t>Parsec Bulldog 4-in-1 5G antenna - 15 ft, ceiling mount, SMA. PRO4BD; 4LTE, 15 FT cables, ceiling mount SMA connector; 5G, CAT18, 600 MHz - 6 GHz antenna for fixed applications. Pairs with Cradlepoint 1200 M  Modems.</t>
  </si>
  <si>
    <t>PRO8BD4L4W02</t>
  </si>
  <si>
    <t>Parsec Bulldog 8-in-1 5G antenna - 2 ft, ceiling mount, SMA. PRO8BD; 4LTE 4 WIFI, 2 FT cables, ceiling mount SMA connector; 5G, CAT18, 600 MHz - 6 GHz antenna for fixed applications. Pairs with Cradlepoint 1200 M  Modems.</t>
  </si>
  <si>
    <t>PRO8BD4L4W15</t>
  </si>
  <si>
    <t>Parsec Bulldog 8-in-1 5G antenna - 15 ft, ceiling mount, SMA. PRO8BD; 4LTE 4 WIFI, 15 FT cables, ceiling mount SMA connector; 5G, CAT18, 600 MHz - 6 GHz antenna for fixed applications. Pairs with Cradlepoint 1200 M  Modems.</t>
  </si>
  <si>
    <t>PRO8BD8L02</t>
  </si>
  <si>
    <t>Parsec Bulldog 8-in-1 5G antenna - 2 ft, ceiling mount, SMA. PRO8BD; 8LTE (4 Active/4 Failover) 2 FT cables, ceiling mount SMA connector; 5G, CAT18, 600 MHz - 6 GHz antenna for fixed applications. Pairs with Cradlepoint 1200 M  Modems.</t>
  </si>
  <si>
    <t>PRO8BD8L15</t>
  </si>
  <si>
    <t>Parsec Bulldog 8-in-1 5G antenna - 15 ft, ceiling mount, SMA. PRO8BD; 8LTE (4 Active/4 Failover) 15 FT cables, ceiling mount SMA connector; 5G, CAT18, 600 MHz - 6 GHz antenna for fixed applications. Pairs with Cradlepoint 1200 M  Modems.</t>
  </si>
  <si>
    <t>PRO12BD8L4W02</t>
  </si>
  <si>
    <t>Parsec Bulldog 12-in-1 5G antenna - 2 ft, ceiling mount, SMA. PRO12BD; 8LTE (4 Active/4 Failover) 4 WIFI 2 FT cables, ceiling mount SMA connector; 5G, CAT18, 600 MHz - 6 GHz antenna for fixed applications. Pairs with Cradlepoint 1200 M  Modems.</t>
  </si>
  <si>
    <t>PRO12BD8L4W15</t>
  </si>
  <si>
    <t>Parsec Bulldog 12-in-1 5G antenna - 15 ft, ceiling mount, SMA. PRO12BD; 8LTE (4 Active/4 Failover) 4 WIFI  15 FT cables, ceiling mount SMA connector; 5G, CAT18, 600 MHz - 6 GHz antenna for fixed applications. Pairs with Cradlepoint 1200 M  Modems.</t>
  </si>
  <si>
    <t>PRO N (Newfoundland Series)
Frequency Range 617 MHz - 5925 MHz</t>
  </si>
  <si>
    <t>PRO5N4LG</t>
  </si>
  <si>
    <t>Parsec Newfoundland 5-in-1 (4 LTE, GPS, NO WIFI) 5G antenna, case mount, SMA. PRO5N; 4 LTE, GPS; Nanuk 950 case with antenna built into lid, IP67, 5G, CAT18, 600 MHz-6 GHz; Pairs with Cradlepoint 1200 M Modems</t>
  </si>
  <si>
    <t>PRO6N4L2W</t>
  </si>
  <si>
    <t>Parsec Newfoundland 6-in-1 (4 LTE,2 WIFI) 5G antenna, case mount, SMA. PRO6N; 4 LTE, 2 WIFI; Nanuk 950 case with antenna  built into lid, IP67, 5G, CAT18, 600 MHz-6 GHz; Pairs with Cradlepoint 1200 M Modems</t>
  </si>
  <si>
    <t>PRO7N4L2WG</t>
  </si>
  <si>
    <t>Parsec Newfoundland 7-in-1 (4 LTE, 2 WIFI, GPS) 5G antenna, case mount, SMA. PRO7N; 4 LTE, 2 WIFI, GPS;  Nanuk 950 case with antenna  built into lid, IP67, 5G, CAT18, 600 MHz-6 GHz; Pairs with Cradlepoint 1200 M Modems</t>
  </si>
  <si>
    <t>PRO9N4L4WG</t>
  </si>
  <si>
    <t>Parsec Newfoundland 9-in-1 5G antenna, case mount, SMA. PRO9N; 4 LTE, 4 WIFI, GPS, Nanuk 950 case with antenna built into lid, IP67, 5G, CAT18, 600 MHz-6 GHz; Pairs with Cradlepoint 1200 M Modems</t>
  </si>
  <si>
    <t>PRO9N8LG</t>
  </si>
  <si>
    <t>Parsec Newfoundland 9-in-1 (8 LTE, GPS) 5G antenna, case mount, SMA. PRO9N; 8 LTE (4 Active/4 Failover), GPS, Nanuk 950 case with antenna built into lid, IP67, 5G, CAT18, 600 MHz-6 GHz; Pairs with Cradlepoint 1200 M Modems</t>
  </si>
  <si>
    <t>PRO13N8L4WG</t>
  </si>
  <si>
    <t>Parsec Newfoundland 13-in-1 5G antenna, case mount, SMA. PRO13N; 8 LTE(4 Active/4 Failover) 4 WIFI, GPS, Nanuk 950 case with antenna built into lid, IP67, 5G, CAT18, 600 MHz-6 GHz; Pairs with Cradlepoint 1200 M Modems</t>
  </si>
  <si>
    <t>PRO SB (St. Bernard Series)
Frequency Range 619 MHz - 5925 MHz</t>
  </si>
  <si>
    <t>PRO9SB4L4WG</t>
  </si>
  <si>
    <t>Parsec St. Bernard 9-in-1 5G antenna, case mount, SMA. PRO9SB; 4 LTE, 4 WIFI, GPS, Seahorse 530 case with antenna built into lid; IP67; 5G; CAT18, 600 MHz-6 GHz; Pairs with Cradlepoint 1200 M Modems</t>
  </si>
  <si>
    <t>PRO A (Akita Series)
Frequency Range 617 MHz - 5925 MHz</t>
  </si>
  <si>
    <t>PRO4A4L01W</t>
  </si>
  <si>
    <t>PRO4A; 4 LTE, 1 ft, white, wall mount, SMA  connector, 5G, CAT18, 600 MHz-6 GHz for fixed applications.  Pairs with Cradlepoint 1200M modems</t>
  </si>
  <si>
    <t>PRO4A4L01W-NF</t>
  </si>
  <si>
    <t>Parsec Akita 4-in-1 5G antenna, 1 ft, white, wall mount, N type female. PRO4A; 4 LTE, 1 ft, white, wall mount N type female connector, 5G, CAT18, 600 MHz-6 GHz for fixed applications.  Pairs with Cradlepoint 1200M modems</t>
  </si>
  <si>
    <t>PRO4A4L15W</t>
  </si>
  <si>
    <t>Parsec Akita 4-in-1 5G antenna, 15 ft, white, wall mount SMA. PRO4A; 4 LTE, 15 ft, white, wall mount, SMA  connector, 5G, CAT18, 600 MHz-6 GHz for fixed applications.  Pairs with Cradlepoint 1200M modems</t>
  </si>
  <si>
    <t>PRO5A4LG01W</t>
  </si>
  <si>
    <t>PRO4A; 4 LTE, GPS, 1 ft, white, wall mount, SMA  connector, 5G, CAT18, 600 MHz-6 GHz for fixed applications.  Pairs with Cradlepoint 1200M modems</t>
  </si>
  <si>
    <t>PRO5A4LG01W-NF</t>
  </si>
  <si>
    <t>PRO4A; 4 LTE, GPS, 1 ft, white, wall mount N type female connector, 5G, CAT18, 600 MHz-6 GHz for fixed applications.  Pairs with Cradlepoint 1200M modems. Used with Cable runs over 40 ft.</t>
  </si>
  <si>
    <t>PRO5A4LG15W</t>
  </si>
  <si>
    <t>PRO4A; 4 LTE, GPS, 15 ft, white, wall mount, SMA  connector, 5G, CAT18, 600 MHz-6 GHz for fixed applications.  Pairs with Cradlepoint 1200M modems</t>
  </si>
  <si>
    <t>PTA WM (Labrador Series)
Frequency Range 617 MHz-5925 MHz</t>
  </si>
  <si>
    <t>PTAWM2L01W</t>
  </si>
  <si>
    <t>Labrador 2:1 antenna; 2 LTE, 5G; Omnidirectional; 617 MHz-6 GHz; IP54 rated, 1 ft cables with SMA (M) connectors; white radome, wall/pole mount hardware included; will likely need a cable kit.</t>
  </si>
  <si>
    <t>PTAWM2L01W-NF</t>
  </si>
  <si>
    <t>Labrador 2:1 antenna; 2 LTE, 5G; omnidirectional,617 MHz-6 GHz; IP54 rated, 1 ft cable with N type (F) connectors; white radome, wall/pole mount hardware included</t>
  </si>
  <si>
    <t>PTAWM2L15W</t>
  </si>
  <si>
    <t>Labrador PRO 2:1 antenna are unobtrusive and omnidirectional: IP54 rated with (2) 15 ft cables with SMA male connectors;2 LTE (White radome) custom connectors available.</t>
  </si>
  <si>
    <t>PRO CH (Chinook Series)
Frequency Range 617 MHz-5925 MHz</t>
  </si>
  <si>
    <t>PRO4CH4L01W</t>
  </si>
  <si>
    <t>Chinook PRO 4CH; 4x4 MIMO; 4 LTE; 1 FT CABLE, white, SMA connector, Wall mount and Pole mount hardware included</t>
  </si>
  <si>
    <t>PRO4CH4L01W-NF</t>
  </si>
  <si>
    <t>Chinook PRO 4CH; 4x4 MIMO; 4 LTE; 1 FT CABLE, white, N-Type Female connector, Wall mount and Pole mount hardware included</t>
  </si>
  <si>
    <t>PRO4CH4L15W</t>
  </si>
  <si>
    <t>Chinook PRO 4CH; 4x4 MIMO; 4 LTE; 15 FT CABLE, white, SMA connector, Wall mount and Pole mount hardware included</t>
  </si>
  <si>
    <t>PRO5CH4LG01W</t>
  </si>
  <si>
    <t>Chinook PRO 5CH; 4x4 MIMO; 4 LTE; GPS; 1 FT CABLE, white, SMA connector, Wall mount and Pole mount hardware included</t>
  </si>
  <si>
    <t>PRO5CH4LG01W-NF</t>
  </si>
  <si>
    <t>Chinook PRO 5CH; 4x4 MIMO; 4 LTE; GPS; 1 FT CABLE, white, N-Type Female connector, Wall mount and Pole mount hardware included</t>
  </si>
  <si>
    <t>PRO5CH4LG15W</t>
  </si>
  <si>
    <t>Chinook PRO 5CH; 4x4 MIMO; 4 LTE; GPS; 15 FT CABLE, white, SMA connector, Wall mount and Pole mount hardware included</t>
  </si>
  <si>
    <t>PTA AS (Australian Shepherd Series)
Frequency Range 617 MHz - 5925 MHz</t>
  </si>
  <si>
    <t>PTA4AS4L01B</t>
  </si>
  <si>
    <t>PTA 4AS 4:1, IP67, 5G, CAT18, 2.4 GHz-6 GHz antenna; 4 LTE, (Black radome) SMA male connectors with (4) 1 ft. cables; Bolt length 0.7 inches, Perfect for Kiosk, IoT, Mobile applications.</t>
  </si>
  <si>
    <t>PTA4AS4L01W</t>
  </si>
  <si>
    <t>PTA 4AS 4:1, IP67, 5G, CAT18, 2.4 GHz-6 GHz antenna; 4 LTE, (White radome) SMA male connectors with (4) 1 ft. cables; Bolt length 0.7 inches, Perfect for Kiosk, IoT, Mobile applications.</t>
  </si>
  <si>
    <t>PTA4AS4L03B</t>
  </si>
  <si>
    <t>PTA 4AS 4:1, IP67, 5G, CAT18, 2.4 GHz-6 GHz antenna; 4 LTE, (Black radome) SMA male connectors with (4) 3 ft. cables; Bolt length 0.7 inches, Perfect for Kiosk, IoT, Mobile applications.</t>
  </si>
  <si>
    <t>PTA4AS4L03W</t>
  </si>
  <si>
    <t>PTA 4AS 4:1, IP67, 5G, CAT18, 2.4 GHz-6 GHz antenna; 4 LTE, (White radome) SMA male connectors with (4) 3 ft. cables; Bolt length 0.7 inches, Perfect for Kiosk, IoT, Mobile applications.</t>
  </si>
  <si>
    <t>PTA4AS4L06B</t>
  </si>
  <si>
    <t>PTA 4AS 4:1, IP67, 5G, CAT18, 2.4 GHz-6 GHz antenna; 4 LTE, (Black radome) SMA male connectors with (4) 6 ft. cables; Bolt length 0.7 inches, Perfect for Kiosk, IoT, Mobile applications.</t>
  </si>
  <si>
    <t>PTA4AS4L06W</t>
  </si>
  <si>
    <t>PTA 4AS 4:1, IP67, 5G, CAT18, 2.4 GHz-6 GHz antenna; 4 LTE, (White radome) SMA male connectors with (4) 6 ft. cables; Bolt length 0.7 inches, Perfect for Kiosk, IoT, Mobile applications.</t>
  </si>
  <si>
    <t>PTA4AS4L15B</t>
  </si>
  <si>
    <t>PTA 4AS 4:1, IP67, 5G, CAT18, 2.4 GHz-6 GHz antenna; 4 LTE, (Black radome) SMA male connectors with (4) 15 ft. cables; Bolt length 0.7 inches, Perfect for Kiosk, IoT, Mobile applications.</t>
  </si>
  <si>
    <t>PTA4AS4L15W</t>
  </si>
  <si>
    <t>PTA 4AS 4:1, IP67, 5G, CAT18, 2.4 GHz-6 GHz antenna; 4 LTE, (White radome) SMA male connectors with (4) 15 ft. cables; Bolt length 0.7 inches, Perfect for Kiosk, IoT, Mobile applications.</t>
  </si>
  <si>
    <t>PTA5AS4LG01B</t>
  </si>
  <si>
    <t>PTA 5AS 5:1, IP67, 5G, CAT18, 2.4 GHz-6 GHz antenna; 4 LTE, GPS, (Black radome) SMA male connectors with (5) 1 ft. cables; Bolt length 0.7 inches, Perfect for Kiosk, IoT, Mobile applications.</t>
  </si>
  <si>
    <t>PTA5AS4LG01W</t>
  </si>
  <si>
    <t>PTA 5AS 5:1, IP67, 5G, CAT18, 2.4 GHz-6 GHz antenna; 4 LTE, GPS, (White radome) SMA male connectors with (5) 1 ft. cables; Bolt length 0.7 inches, Perfect for Kiosk, IoT, Mobile applications.</t>
  </si>
  <si>
    <t>PTA5AS4LG03B</t>
  </si>
  <si>
    <t>PTA 5AS 5:1, IP67, 5G, CAT18, 2.4 GHz-6 GHz antenna; 4 LTE, GPS, (Black radome) SMA male connectors with (5) 3 ft. cables; Bolt length 0.7 inches, Perfect for Kiosk, IoT, Mobile applications.</t>
  </si>
  <si>
    <t>PTA5AS4LG03W</t>
  </si>
  <si>
    <t>PTA 5AS 5:1, IP67, 5G, CAT18, 2.4 GHz-6 GHz antenna; 4 LTE, GPS, (White radome) SMA male connectors with (5) 3 ft. cables; Bolt length 0.7 inches, Perfect for Kiosk, IoT, Mobile applications.</t>
  </si>
  <si>
    <t>PTA5AS4LG06B</t>
  </si>
  <si>
    <t>PTA 5AS 5:1, IP67, 5G, CAT18, 2.4 GHz-6 GHz antenna; 4 LTE, GPS, (Black radome) SMA male connectors with (5) 6 ft. cables; Bolt length 0.7 inches, Perfect for Kiosk, IoT, Mobile applications.</t>
  </si>
  <si>
    <t>PTA5AS4LG06W</t>
  </si>
  <si>
    <t>PTA 5AS 5:1, IP67, 5G, CAT18, 2.4 GHz-6 GHz antenna; 4 LTE, GPS, (White radome) SMA male connectors with (5) 6 ft. cables; Bolt length 0.7 inches, Perfect for Kiosk, IoT, Mobile applications.</t>
  </si>
  <si>
    <t>PTA5AS4LG15B</t>
  </si>
  <si>
    <t>PTA 5AS 5:1, IP67, 5G, CAT18, 2.4 GHz-6 GHz antenna; 4 LTE, GPS, (Black radome) SMA male connectors with (5) 15 ft. cables; Bolt length 0.7 inches, Perfect for Kiosk, IoT, Mobile applications.</t>
  </si>
  <si>
    <t>PTA5AS4LG15W</t>
  </si>
  <si>
    <t>PTA 5AS 5:1, IP67, 5G, CAT18, 2.4 GHz-6 GHz antenna; 4 LTE, GPS, (White radome) SMA male connectors with (5) 15 ft. cables; Bolt length 0.7 inches, Perfect for Kiosk, IoT, Mobile applications.</t>
  </si>
  <si>
    <t>PTA6AS2L142WG15B</t>
  </si>
  <si>
    <t>PTA 6AS 6:1, IP67, 5G, CAT18, 2.4 GHz-6 GHz antenna; 2 LTE, Band 14, 2 Wi-Fi, GPS, (Black radome) SMA male connectors with (6) 15 ft. cables; Bolt length 0.7 inches, Perfect for Kiosk, IoT, Mobile applications.</t>
  </si>
  <si>
    <t>PTA6AS2L142WG15W</t>
  </si>
  <si>
    <t>PTA 6AS 6:1, IP67, 5G, CAT18, 2.4 GHz-6 GHz antenna; 2 LTE, Band 14, 2 Wi-Fi, GPS, (White radome) SMA male connectors with (6) 15 ft. cables; Bolt length 0.7 inches, Perfect for Kiosk, IoT, Mobile applications.</t>
  </si>
  <si>
    <t>PTA7AS4L2WG01B</t>
  </si>
  <si>
    <t>PTA 7AS 7:1, IP67, 5G, CAT18, 2.4 GHz-6 GHz antenna; 4 LTE, 2 Wi-Fi, GPS, (Black radome) SMA male connectors with (7) 1 ft. cables; Bolt length 0.7 inches, Perfect for Kiosk, IoT, Mobile applications.</t>
  </si>
  <si>
    <t>PTA7AS4L2WG01W</t>
  </si>
  <si>
    <t>PTA 7AS 7:1, IP67, 5G, CAT18, 2.4 GHz-6 GHz antenna; 4 LTE, 2 Wi-Fi, GPS, (White radome) SMA male connectors with (7) 1 ft. cables; Bolt length 0.7 inches, Perfect for Kiosk, IoT, Mobile applications.</t>
  </si>
  <si>
    <t>PTA7AS4L2WG03B</t>
  </si>
  <si>
    <t>PTA 7AS 7:1, IP67, 5G, CAT18, 2.4 GHz-6 GHz antenna; 4 LTE, 2 Wi-Fi, GPS, (Black radome) SMA male connectors with (7) 3 ft. cables; Bolt length 0.7 inches, Perfect for Kiosk, IoT, Mobile applications.</t>
  </si>
  <si>
    <t>PTA7AS4L2WG03W</t>
  </si>
  <si>
    <t>PTA 7AS 7:1, IP67, 5G, CAT18, 2.4 GHz-6 GHz antenna; 4 LTE, 2 Wi-Fi, GPS, (White radome) SMA male connectors with (7) 3 ft. cables; Bolt length 0.7 inches, Perfect for Kiosk, IoT, Mobile applications.</t>
  </si>
  <si>
    <t>PTA7AS4L2WG06B</t>
  </si>
  <si>
    <t>PTA 7AS 7:1, IP67, 5G, CAT18, 2.4 GHz-6 GHz antenna; 4 LTE, 2 Wi-Fi, GPS, (Black radome) SMA male connectors with (7) 6 ft. cables; Bolt length 0.7 inches, Perfect for Kiosk, IoT, Mobile applications.</t>
  </si>
  <si>
    <t>PTA7AS4L2WG06W</t>
  </si>
  <si>
    <t>PTA 7AS 7:1, IP67, 5G, CAT18, 2.4 GHz-6 GHz antenna; 4 LTE, 2 Wi-Fi, GPS, (White radome) SMA male connectors with (7) 6 ft. cables; Bolt length 0.7 inches, Perfect for Kiosk, IoT, Mobile applications.</t>
  </si>
  <si>
    <t>PTA7AS4L2WG15B</t>
  </si>
  <si>
    <t>PTA 7AS 7:1, IP67, 5G, CAT18, 2.4 GHz-6 GHz antenna; 4 LTE, 2 Wi-Fi, GPS, (Black radome) SMA male connectors with (7) 15 ft. cables; Bolt length 0.7 inches, Perfect for Kiosk, IoT, Mobile applications.</t>
  </si>
  <si>
    <t>PTA7AS4L2WG15W</t>
  </si>
  <si>
    <t>PTA 7AS 7:1, IP67, 5G, CAT18, 2.4 GHz-6 GHz antenna; 4 LTE, 2 Wi-Fi, GPS, (White radome) SMA male connectors with (7) 15 ft. cables; Bolt length 0.7 inches, Perfect for Kiosk, IoT, Mobile applications.</t>
  </si>
  <si>
    <t>PTA8AS4L2WBG01B</t>
  </si>
  <si>
    <t>PTA 8AS 8:1, IP67, 5G, CAT18, 2.4 GHz-6 GHz antenna; 4 LTE, 2 Wi-Fi, Bluetooth, GPS, (Black radome) SMA male connectors with (8) 1 ft. cables; Bolt length 0.7 inches, Perfect for Kiosk, IoT, Mobile applications.</t>
  </si>
  <si>
    <t>PTA8AS4L2WBG01W</t>
  </si>
  <si>
    <t>PTA 8AS 8:1, IP67, 5G, CAT18, 2.4 GHz-6 GHz antenna; 4 LTE, 2 Wi-Fi, Bluetooth, GPS, (White radome) SMA male connectors with (8) 1 ft. cables; Bolt length 0.7 inches, Perfect for Kiosk, IoT, Mobile applications.</t>
  </si>
  <si>
    <t>PTA8AS4L2WBG03B</t>
  </si>
  <si>
    <t>PTA 8AS 8:1, IP67, 5G, CAT18, 2.4 GHz-6 GHz antenna; 4 LTE, 2 Wi-Fi, Bluetooth, GPS, (Black radome) SMA male connectors with (8) 3 ft. cables; Bolt length 0.7 inches, Perfect for Kiosk, IoT, Mobile applications.</t>
  </si>
  <si>
    <t>PTA8AS4L2WBG03W</t>
  </si>
  <si>
    <t>PTA 8AS 8:1, IP67, 5G, CAT18, 2.4 GHz-6 GHz antenna; 4 LTE, 2 Wi-Fi, Bluetooth, GPS, (White radome) SMA male connectors with (8) 3 ft. cables; Bolt length 0.7 inches, Perfect for Kiosk, IoT, Mobile applications.</t>
  </si>
  <si>
    <t>PTA8AS4L2WBG06B</t>
  </si>
  <si>
    <t>PTA 8AS 8:1, IP67, 5G, CAT18, 2.4 GHz-6 GHz antenna; 4 LTE, 2 Wi-Fi, Bluetooth, GPS, (Black radome) SMA male connectors with (8) 6 ft. cables; Bolt length 0.7 inches, Perfect for Kiosk, IoT, Mobile applications.</t>
  </si>
  <si>
    <t>PTA8AS4L2WBG06W</t>
  </si>
  <si>
    <t>PTA 8AS 8:1, IP67, 5G, CAT18, 2.4 GHz-6 GHz antenna; 4 LTE, 2 Wi-Fi, Bluetooth, GPS, (White radome) SMA male connectors with (8) 6 ft. cables; Bolt length 0.7 inches, Perfect for Kiosk, IoT, Mobile applications.</t>
  </si>
  <si>
    <t>PTA8AS4L2WBG15B</t>
  </si>
  <si>
    <t>PTA 8AS 8:1, IP67, 5G, CAT18, 2.4 GHz-6 GHz antenna; 4 LTE, 2 Wi-Fi, Bluetooth, GPS, (Black radome) SMA male connectors with (8) 15 ft. cables; Bolt length 0.7 inches, Perfect for Kiosk, IoT, Mobile applications.</t>
  </si>
  <si>
    <t>PTA8AS4L2WBG15W</t>
  </si>
  <si>
    <t>PTA 8AS 8:1, IP67, 5G, CAT18, 2.4 GHz-6 GHz antenna; 4 LTE, 2 Wi-Fi, Bluetooth, GPS, (White radome) SMA male connectors with (8) 15 ft. cables; Bolt length 0.7 inches, Perfect for Kiosk, IoT, Mobile applications.</t>
  </si>
  <si>
    <t>PTA9AS4L4WG01B</t>
  </si>
  <si>
    <t>PTA 9AS 9:1, IP67, 5G, CAT18, 2.4 GHz-6 GHz antenna; 4 LTE, 4 Wi-Fi, GPS, (Black radome) SMA male connectors with (9) 1 ft. cables; Bolt length 0.7 inches, Perfect for Kiosk, IoT, Mobile applications.</t>
  </si>
  <si>
    <t>PTA9AS4L4WG01W</t>
  </si>
  <si>
    <t>PTA 9AS 9:1, IP67, 5G, CAT18, 2.4 GHz-6 GHz antenna; 4 LTE, 4 Wi-Fi, GPS, (White radome) SMA male connectors with (9) 1 ft. cables; Bolt length 0.7 inches, Perfect for Kiosk, IoT, Mobile applications.</t>
  </si>
  <si>
    <t>PTA9AS4L4WG03B</t>
  </si>
  <si>
    <t>PTA 9AS 9:1, IP67, 5G, CAT18, 2.4 GHz-6 GHz antenna; 4 LTE, 4 Wi-Fi, GPS, (Black radome) SMA male connectors with (9) 3 ft. cables; Bolt length 0.7 inches, Perfect for Kiosk, IoT, Mobile applications.</t>
  </si>
  <si>
    <t>PTA9AS4L4WG03W</t>
  </si>
  <si>
    <t>PTA 9AS 9:1, IP67, 5G, CAT18, 2.4 GHz-6 GHz antenna; 4 LTE, 4 Wi-Fi, GPS, (White radome) SMA male connectors with (9) 3 ft. cables; Bolt length 0.7 inches, Perfect for Kiosk, IoT, Mobile applications.</t>
  </si>
  <si>
    <t>PTA9AS4L4WG06B</t>
  </si>
  <si>
    <t>PTA 9AS 9:1, IP67, 5G, CAT18, 2.4 GHz-6 GHz antenna; 4 LTE, 4 Wi-Fi, GPS, (Black radome) SMA male connectors with (9) 6 ft. cables; Bolt length 0.7 inches, Perfect for Kiosk, IoT, Mobile applications.</t>
  </si>
  <si>
    <t>PTA9AS4L4WG06W</t>
  </si>
  <si>
    <t>PTA 9AS 9:1, IP67, 5G, CAT18, 2.4 GHz-6 GHz antenna; 4 LTE, 4 Wi-Fi, GPS, (White radome) SMA male connectors with (9) 6 ft. cables; Bolt length 0.7 inches, Perfect for Kiosk, IoT, Mobile applications.</t>
  </si>
  <si>
    <t>PTA9AS4L4WG15B</t>
  </si>
  <si>
    <t>PTA 9AS 9:1, IP67, 5G, CAT18, 2.4 GHz-6 GHz antenna; 4 LTE, 4 Wi-Fi, GPS, (Black radome) SMA male connectors with (9) 15 ft. cables; Bolt length 0.7 inches, Perfect for Kiosk, IoT, Mobile applications.</t>
  </si>
  <si>
    <t>PTA9AS4L4WG15W</t>
  </si>
  <si>
    <t>PTA 9AS 9:1, IP67, 5G, CAT18, 2.4 GHz-6 GHz antenna; 4 LTE, 4 Wi-Fi, GPS, (White radome) SMA male connectors with (9) 15 ft. cables; Bolt length 0.7 inches, Perfect for Kiosk, IoT, Mobile applications.</t>
  </si>
  <si>
    <t>PTA BC (Border Collie Series)
Frequency Range 617 MHz-5925 MHz</t>
  </si>
  <si>
    <t>PTA2BC2L03B</t>
  </si>
  <si>
    <t>PTA 2BC 2:1 antenna (mobile and fixed applications): IP67, 5G, CAT18, 600 MHz - 6 GHz; (2) 3 ft. cables with SMA Male connectors; 2 LTE, (Black radome) Bolt length 0.75 inches, Perfect for Kiosk, IoT, Mobile applications.</t>
  </si>
  <si>
    <t>PTA2BC2L03W</t>
  </si>
  <si>
    <t>PTA 2BC 2:1 antenna (mobile and fixed applications): IP67, 5G, CAT18, 600 MHz - 6 GHz; (2) 3 ft. cables with SMA Male connectors; 2 LTE, (White radome) Bolt length 0.75 inches, Perfect for Kiosk, IoT, Mobile applications.</t>
  </si>
  <si>
    <t>PTA2BC2L06B</t>
  </si>
  <si>
    <t>PTA 2BC 2:1 antenna (mobile and fixed applications): IP67, 5G, CAT18, 600 MHz - 6 GHz; (2) 6 ft. cables with SMA Male connectors; 2 LTE, (Black radome) Bolt length 0.75 inches, Perfect for Kiosk, IoT, Mobile applications.</t>
  </si>
  <si>
    <t>PTA2BC2L06W</t>
  </si>
  <si>
    <t>PTA 2BC 2:1 antenna (mobile and fixed applications): IP67, 5G, CAT18, 600 MHz - 6 GHz; (2) 6 ft. cables with SMA Male connectors; 2 LTE, (White radome) Bolt length 0.75 inches, Perfect for Kiosk, IoT, Mobile applications.</t>
  </si>
  <si>
    <t>PTA2BC2L15B</t>
  </si>
  <si>
    <t>PTA 2BC 2:1 antenna (mobile and fixed applications): IP67, 5G, CAT18, 600 MHz - 6 GHz; (2) 15 ft. cables with SMA Male connectors; 2 LTE, (Black radome) Bolt length 0.75 inches, Perfect for Kiosk, IoT, Mobile applications.</t>
  </si>
  <si>
    <t>PTA2BC2L15W</t>
  </si>
  <si>
    <t>PTA 2BC 2:1 antenna (mobile and fixed applications): IP67, 5G, CAT18, 600 MHz - 6 GHz; (2) 15 ft. cables with SMA Male connectors; 2 LTE, (White radome) Bolt length 0.75 inches, Perfect for Kiosk, IoT, Mobile applications.</t>
  </si>
  <si>
    <t>PTA3BC2LG03B</t>
  </si>
  <si>
    <t>PTA 3BC 3:1 antenna (mobile and fixed applications): IP67, 5G, CAT18, 600 MHz - 6 GHz; (3) 3 ft. cables with SMA Male connectors; 2 LTE, GPS, (Black radome) Bolt length 0.75 inches, Perfect for Kiosk, IoT, Mobile applications.</t>
  </si>
  <si>
    <t>PTA3BC2LG03W</t>
  </si>
  <si>
    <t>PTA 3BC 3:1 antenna (mobile and fixed applications): IP67, 5G, CAT18, 600 MHz - 6 GHz; (3) 3 ft. cables with SMA Male connectors; 2 LTE, GPS, (White radome) Bolt length 0.75 inches, Perfect for Kiosk, IoT, Mobile applications.</t>
  </si>
  <si>
    <t>PTA3BC2LG06B</t>
  </si>
  <si>
    <t>PTA 3BC 3:1 antenna (mobile and fixed applications): IP67, 5G, CAT18, 600 MHz - 6 GHz; (3) 6 ft. cables with SMA Male connectors; 2 LTE, GPS, (Black radome) Bolt length 0.75 inches, Perfect for Kiosk, IoT, Mobile applications.</t>
  </si>
  <si>
    <t>PTA3BC2LG06W</t>
  </si>
  <si>
    <t>PTA 3BC 3:1 antenna (mobile and fixed applications): IP67, 5G, CAT18, 600 MHz - 6 GHz; (3) 6 ft. cables with SMA Male connectors; 2 LTE, GPS, (White radome) Bolt length 0.75 inches, Perfect for Kiosk, IoT, Mobile applications.</t>
  </si>
  <si>
    <t>PTA3BC2LG15B</t>
  </si>
  <si>
    <t>PTA 3BC 3:1 antenna (mobile and fixed applications): IP67, 5G, CAT18, 600 MHz - 6 GHz; (3) 15 ft. cables with SMA Male connectors; 2 LTE, GPS, (Black radome) Bolt length 0.75 inches, Perfect for Kiosk, IoT, Mobile applications.</t>
  </si>
  <si>
    <t>PTA3BC2LG15W</t>
  </si>
  <si>
    <t>PTA 3BC 3:1 antenna (mobile and fixed applications): IP67, 5G, CAT18, 600 MHz - 6 GHz; (3) 15 ft. cables with SMA Male connectors; 2 LTE, GPS, (White radome) Bolt length 0.75 inches, Perfect for Kiosk, IoT, Mobile applications.</t>
  </si>
  <si>
    <t>PTA4BC2LWG03B</t>
  </si>
  <si>
    <t>PTA 4BC 4:1 antenna (mobile and fixed applications): IP67, 5G, CAT18, 600 MHz - 6 GHz; (4) 3 ft. cables with SMA Male connectors; 2 LTE, Wi-Fi, GPS, (Black radome) Bolt length 0.75 inches, Perfect for Kiosk, IoT, Mobile applications.</t>
  </si>
  <si>
    <t>PTA4BC2LWG03W</t>
  </si>
  <si>
    <t>PTA 4BC 4:1 antenna (mobile and fixed applications): IP67, 5G, CAT18, 600 MHz - 6 GHz; (4) 3 ft. cables with SMA Male connectors; 2 LTE, Wi-Fi, GPS, (White radome) Bolt length 0.75 inches, Perfect for Kiosk, IoT, Mobile applications.</t>
  </si>
  <si>
    <t>PTA4BC2LWG06B</t>
  </si>
  <si>
    <t>PTA 4BC 4:1 antenna (mobile and fixed applications): IP67, 5G, CAT18, 600 MHz - 6 GHz; (4) 6 ft. cables with SMA Male connectors; 2 LTE, Wi-Fi, GPS, (Black radome) Bolt length 0.75 inches, Perfect for Kiosk, IoT, Mobile applications.</t>
  </si>
  <si>
    <t>PTA4BC2LWG06W</t>
  </si>
  <si>
    <t>PTA 4BC 4:1 antenna (mobile and fixed applications): IP67, 5G, CAT18, 600 MHz - 6 GHz; (4) 6 ft. cables with SMA Male connectors; 2 LTE, Wi-Fi, GPS, (White radome) Bolt length 0.75 inches, Perfect for Kiosk, IoT, Mobile applications.</t>
  </si>
  <si>
    <t>PTA5BC2L2WG03B</t>
  </si>
  <si>
    <t>PTA 5BC 5:1 antenna (mobile and fixed applications): IP67, 5G, CAT18, 600 MHz - 6 GHz; (5) 3 ft. cables with SMA Male connectors; 2 LTE, 2 Wi-Fi, GPS, (Black radome) Bolt length 0.75 inches, Perfect for Kiosk, IoT, Mobile applications.</t>
  </si>
  <si>
    <t>PTA5BC2L2WG03W</t>
  </si>
  <si>
    <t>PTA 5BC 5:1 antenna (mobile and fixed applications): IP67, 5G, CAT18, 600 MHz - 6 GHz; (5) 3 ft. cables with SMA Male connectors; 2 LTE, 2 Wi-Fi, GPS, (White radome) Bolt length 0.75 inches, Perfect for Kiosk, IoT, Mobile applications.</t>
  </si>
  <si>
    <t>PTA5BC2L2WG06B</t>
  </si>
  <si>
    <t>PTA 5BC 5:1 antenna (mobile and fixed applications): IP67, 5G, CAT18, 600 MHz - 6 GHz; (5) 6 ft. cables with SMA Male connectors; 2 LTE, 2 Wi-Fi, GPS, (Black radome) Bolt length 0.75 inches, Perfect for Kiosk, IoT, Mobile applications.</t>
  </si>
  <si>
    <t>PTA5BC2L2WG06W</t>
  </si>
  <si>
    <t>PTA 5BC 5:1 antenna (mobile and fixed applications): IP67, 5G, CAT18, 600 MHz - 6 GHz; (5) 6 ft. cables with SMA Male connectors; 2 LTE, 2 Wi-Fi, GPS, (White radome) Bolt length 0.75 inches, Perfect for Kiosk, IoT, Mobile applications.</t>
  </si>
  <si>
    <t>PTA5BC2L2WG15B</t>
  </si>
  <si>
    <t>PTA 5BC 5:1 antenna (mobile and fixed applications): IP67, 5G, CAT18, 600 MHz - 6 GHz; (5) 15 ft. cables with SMA Male connectors; 2 LTE, 2 Wi-Fi, GPS, (Black radome) Bolt length 0.75 inches, Perfect for Kiosk, IoT, Mobile applications.</t>
  </si>
  <si>
    <t>PTA5BC2L2WG15W</t>
  </si>
  <si>
    <t>PTA 5BC 5:1 antenna (mobile and fixed applications): IP67, 5G, CAT18, 600 MHz - 6 GHz; (5) 15 ft. cables with SMA Male connectors; 2 LTE, 2 Wi-Fi, GPS, (White radome) Bolt length 0.75 inches, Perfect for Kiosk, IoT, Mobile applications.</t>
  </si>
  <si>
    <t>PRO ST (Chihuahua ST Series)
Frequency Range 617 MHz - 5925 MHz</t>
  </si>
  <si>
    <t>PRO2ST2L01B</t>
  </si>
  <si>
    <t>PRO 2ST 2:1 antenna is a ruggedized antenna perfect for IoT applications; IP67-rated; 2 LTE (Black radome) (2) 1 ft cables; Connector is SMA Male</t>
  </si>
  <si>
    <t>PRO2ST2L01W</t>
  </si>
  <si>
    <t>PRO 2ST 2:1 antenna is a ruggedized antenna perfect for IoT applications; IP67-rated; 2 LTE (White radome) (2) 1 ft cables; Connector is SMA Male</t>
  </si>
  <si>
    <t>PRO2ST2L06B</t>
  </si>
  <si>
    <t>PRO 2ST 2:1 antenna is a ruggedized antenna perfect for IoT applications; IP67-rated; 2 LTE (Black radome) (2) 6 ft cables; Connector is SMA Male</t>
  </si>
  <si>
    <t>PRO2ST2L06W</t>
  </si>
  <si>
    <t>PRO 2ST 2:1 antenna is a ruggedized antenna perfect for IoT applications; IP67-rated; 2 LTE (White radome) (2) 6 ft cables; Connector is SMA Male</t>
  </si>
  <si>
    <t>PRO3ST2LG01B</t>
  </si>
  <si>
    <t>PRO 3ST 3:1 antenna is a ruggedized antenna perfect for IoT applications; IP67-rated; 2 LTE, GPS (Black radome) (3) 1 ft cables; Connector is SMA Male</t>
  </si>
  <si>
    <t>PRO3ST2LG01W</t>
  </si>
  <si>
    <t>PRO 3ST 3:1 antenna is a ruggedized antenna perfect for IoT applications; IP67-rated; 2 LTE, GPS (White radome) (3) 1 ft cables; Connector is SMA Male</t>
  </si>
  <si>
    <t>PRO3ST2LG06B</t>
  </si>
  <si>
    <t>PRO 3ST 3:1 antenna is a ruggedized antenna perfect for IoT applications; IP67-rated; 2 LTE, GPS (Black radome) (3) 6 ft cables; Connector is SMA Male</t>
  </si>
  <si>
    <t>PRO3ST2LG06W</t>
  </si>
  <si>
    <t>PRO 3ST 3:1 antenna is a ruggedized antenna perfect for IoT applications; IP67-rated; 2 LTE, GPS (White radome) (3) 6 ft cables; Connector is SMA Male</t>
  </si>
  <si>
    <t>PRO3ST2LG15B</t>
  </si>
  <si>
    <t>PRO 3ST 3:1 antenna is a ruggedized antenna perfect for IoT applications; IP67-rated; 2 LTE, GPS (Black radome) (3) 15 ft cables; Connector is SMA Male</t>
  </si>
  <si>
    <t>PRO5ST2L2WG01B</t>
  </si>
  <si>
    <t>PRO 5ST 5:1 antenna is a ruggedized antenna perfect for IoT applications; IP67-rated; 2 LTE, 2 Wi-Fi, GPS, (Black radome) (5) 1 ft cables; Connector is SMA Male</t>
  </si>
  <si>
    <t>PRO5ST2L2WG01W</t>
  </si>
  <si>
    <t>PRO 5ST 5:1 antenna is a ruggedized antenna perfect for IoT applications; IP67-rated; 2 LTE, 2 Wi-Fi, GPS, (White radome) (5) 1 ft cables; Connector is SMA Male</t>
  </si>
  <si>
    <t>PRO5ST2L2WG06B</t>
  </si>
  <si>
    <t>PRO 5ST 5:1 antenna is a ruggedized antenna perfect for IoT applications; IP67-rated; 2 LTE, 2 Wi-Fi, GPS, (Black radome) (5) 6 ft cables; Connector is SMA Male</t>
  </si>
  <si>
    <t>PRO5ST2L2WG06W</t>
  </si>
  <si>
    <t>PRO 5ST 5:1 antenna is a ruggedized antenna perfect for IoT applications; IP67-rated; 2 LTE, 2 Wi-Fi, GPS, (White radome) (5) 6 ft cables; Connector is SMA Male</t>
  </si>
  <si>
    <t>PRO5ST2L2WG15B</t>
  </si>
  <si>
    <t>PRO 5ST 5:1 antenna is a ruggedized antenna perfect for IoT applications; IP67-rated; 2 LTE, 2 Wi-Fi, GPS, (Black radome) (5) 15 ft cables; Connector is SMA Male</t>
  </si>
  <si>
    <t>PRO IS (Irish Setter Series)
Frequency Range 617 MHz - 5925 MHz</t>
  </si>
  <si>
    <t>PRO4IS4L03BS</t>
  </si>
  <si>
    <t>PRO 4IS 4:1 low profile antenna (mobile and fixed applications) rugged, omni-directiona, IP67, 5G, CAT18, 600 MHz - 6 GHz; (4) 3 ft. cables with SMA Male connectors; 4 LTE (Black radome) Short bolt at 0.6 inches</t>
  </si>
  <si>
    <t>PRO4IS4L06BS</t>
  </si>
  <si>
    <t>PRO 4IS 4:1 low profile antenna (mobile and fixed applications) rugged, omni-directiona, IP67, 5G, CAT18, 600 MHz - 6 GHz; (4) 6 ft. cables with SMA Male connectors; 4 LTE (Black radome) Short bolt at 0.6 inches</t>
  </si>
  <si>
    <t>PRO4IS4L15BS</t>
  </si>
  <si>
    <t>PRO 4IS 4:1 low profile antenna (mobile and fixed applications) rugged, omni-directiona, IP67, 5G, CAT18, 600 MHz - 6 GHz; (4) 15 ft. cables with SMA Male connectors; 4 LTE (Black radome) Short bolt at 0.6 inches</t>
  </si>
  <si>
    <t>PRO5IS4LG03BS</t>
  </si>
  <si>
    <t>PRO 5IS 5:1 low profile antenna (mobile and fixed applications) rugged, omni-directiona, IP67, 5G, CAT18, 600 MHz - 6 GHz; (5) 3 ft. cables with SMA Male connectors; 4 LTE, GPS, (Black radome) Short bolt at 0.6 inches</t>
  </si>
  <si>
    <t>PRO6IS4L2W03BS</t>
  </si>
  <si>
    <t>PRO 6IS 6:1 low profile antenna (mobile and fixed applications) rugged, omni-directiona, IP67, 5G, CAT18, 600 MHz - 6 GHz; (6) 3 ft. cables with SMA Male connectors; 4 LTE, 2 Wi-Fi, (Black radome) Short bolt at 0.6 inches</t>
  </si>
  <si>
    <t>PRO7IS4L2WG01BS</t>
  </si>
  <si>
    <t>PRO 7IS 7:1 low profile antenna (mobile and fixed applications) rugged, omni-directiona, IP67, 5G, CAT18, 600 MHz - 6 GHz; (7) 1 ft. cables with SMA Male connectors; 4 LTE, 2 Wi-Fi, GPS, (Black radome) Short bolt at 0.6 inches</t>
  </si>
  <si>
    <t>PRO7IS4L2WG15BS</t>
  </si>
  <si>
    <t>PRO 7IS 7:1 low profile antenna (mobile and fixed applications) rugged, omni-directiona, IP67, 5G, CAT18, 600 MHz - 6 GHz; (7) 15 ft. cables with SMA Male connectors; 4 LTE, 2 Wi-Fi, GPS, (Black radome) Short bolt at 0.6 inches</t>
  </si>
  <si>
    <t>PRO8IS4L2WBG01BS</t>
  </si>
  <si>
    <t>PRO 8IS 8:1 low profile antenna (mobile and fixed applications) rugged, omni-directiona, IP67, 5G, CAT18, 600 MHz - 6 GHz; (8) 1 ft. cables with SMA Male connectors; 4 LTE, 2 Wi-Fi, Bluetooth, GPS, (Black radome) Short bolt at 0.6 inches</t>
  </si>
  <si>
    <t>PRO8IS4L2WBG15BS</t>
  </si>
  <si>
    <t>PRO 8IS 8:1 low profile antenna (mobile and fixed applications) rugged, omni-directiona, IP67, 5G, CAT18, 600 MHz - 6 GHz; (8) 15 ft. cables with SMA Male connectors; 4 LTE, 2 Wi-Fi, Bluetooth, GPS, (Black radome) Short bolt at 0.6 inches</t>
  </si>
  <si>
    <t>PRO GH (Greyhound Series)
Frequency Range 1800-4200 MHz</t>
  </si>
  <si>
    <t>PRO4GH4JW-NF</t>
  </si>
  <si>
    <t>PRO 4GH 4:1 antenna is a rugged, directional mid-band antenna, IP54-rated, 1800 MHz - 4200 MHz, N-Type Female connectors, 4 LTE, White radome</t>
  </si>
  <si>
    <t>PTA F (Falcon Series)
Frequency Range 617 MHz - 5925 MHz</t>
  </si>
  <si>
    <t>PTA2F2L06B</t>
  </si>
  <si>
    <t>PTA 2F 2:1 antenna; (2) 5G LTE, (2) 6 ft cables with SMA(M), Black radome</t>
  </si>
  <si>
    <t>Brackets</t>
  </si>
  <si>
    <t>PTA0149</t>
  </si>
  <si>
    <t>Parsec Pole Mount Bracket for small diameter bolt antennas, used with Collie, Chihuahua, Doberman and Rottweiler series antennas</t>
  </si>
  <si>
    <t>PTA0149H</t>
  </si>
  <si>
    <t>Parsec Pole Mount Bracket for large diameter bolt antennas, used with Belgian Shepherd, Husky and K9 series antennas</t>
  </si>
  <si>
    <t>PTA0329</t>
  </si>
  <si>
    <t>Parsec Magnetic Mount accessory for large diameter antennas, used for testing Belgian Shepherd and K9 series antennas</t>
  </si>
  <si>
    <t>PTA0330</t>
  </si>
  <si>
    <t>Parsec Magnetic Mount accessory for small diameter antennas, used for testing Collie, Chihuahua, Doberman and Rottweiler series antennas</t>
  </si>
  <si>
    <t>PTA0339</t>
  </si>
  <si>
    <t>Parsec Gasket adapter for  2020 Charger (Doberman and Rottweiler). Gasket adapter for the Doberman and Rottweiler to secure antenna on the roof of a Dodge Charger</t>
  </si>
  <si>
    <t>PTA0340</t>
  </si>
  <si>
    <t>Parsec Gasket adapter for  2020 Explorer (Doberman and Rottweiler). Gasket adapter for the Doberman and Rottweiler to secure antenna between grooves on the roof of a Ford Explorer</t>
  </si>
  <si>
    <t>PTA0341</t>
  </si>
  <si>
    <t>Parsec Gasket adapter for  2020 Explorer (Belgian Shepherd). Gasket adapter for the Belgian Shepherd to secure antenna between grooves on the roof of a Ford Explorer</t>
  </si>
  <si>
    <t>PTA0342</t>
  </si>
  <si>
    <t>Parsec Gasket adapter for  2020 Charger (Belgian Shepherd). Gasket adapter for the Belgian Shepherd to secure antenna on the roof of a Dodge Charger</t>
  </si>
  <si>
    <t>LMR19512</t>
  </si>
  <si>
    <t>Parsec Jumper cable of LMR195 N type female to SMA male</t>
  </si>
  <si>
    <t>PC2002L10SFSM</t>
  </si>
  <si>
    <t>Parsec LMR200 Cable kit; 2-in-1 antenna 10 ft</t>
  </si>
  <si>
    <t>PC2002L15SFSM</t>
  </si>
  <si>
    <t>Parsec LMR200 Cable kit; 2-in-1 antenna 15 ft</t>
  </si>
  <si>
    <t>PC2002L20SFSM</t>
  </si>
  <si>
    <t>Parsec LMR200 Cable kit; 2-in-1 antenna 20 ft</t>
  </si>
  <si>
    <t>PC2002LG10SFSM</t>
  </si>
  <si>
    <t>Parsec LMR200 Cable kit; 3-in-1 antenna 10 ft</t>
  </si>
  <si>
    <t>PC2002LG15SFSM</t>
  </si>
  <si>
    <t>Parsec LMR200 Cable kit; 3-in-1 antenna 15 ft</t>
  </si>
  <si>
    <t>PC2002LG20SFSM</t>
  </si>
  <si>
    <t>Parsec LMR200 Cable kit; 3-in-1 antenna 20 ft</t>
  </si>
  <si>
    <t>PC2002L2WG10SFSM</t>
  </si>
  <si>
    <t>Parsec LMR200 Cable kit; 5-in-1 antenna 10 ft</t>
  </si>
  <si>
    <t>PC2002L2WG15SFSM</t>
  </si>
  <si>
    <t>Parsec LMR200 Cable kit; 5-in-1 antenna 15 ft</t>
  </si>
  <si>
    <t>PC2002L2WG20SFSM</t>
  </si>
  <si>
    <t>Parsec LMR200 Cable kit; 5-in-1 antenna 20 ft</t>
  </si>
  <si>
    <t>PC2002L3WG10SFSM</t>
  </si>
  <si>
    <t>Parsec LMR200 Cable kit; 6-in-1 antenna 10 ft</t>
  </si>
  <si>
    <t>PC2002L3WG15SFSM</t>
  </si>
  <si>
    <t>Parsec LMR200 Cable kit; 6-in-1 antenna 15 ft</t>
  </si>
  <si>
    <t>PC2002L3WG20SFSM</t>
  </si>
  <si>
    <t>Parsec LMR200 Cable kit; 6-in-1 antenna 20 ft</t>
  </si>
  <si>
    <t>PC2004L4WG10SFSM</t>
  </si>
  <si>
    <t>Parsec LMR200 Cable kit; 9-in-1 antenna 10 ft</t>
  </si>
  <si>
    <t>PC2004L4WG12SFSM</t>
  </si>
  <si>
    <t>Parsec LMR200 Cable kit; 9-in-1 antenna 12 ft</t>
  </si>
  <si>
    <t>PC2004L4WG15SFSM</t>
  </si>
  <si>
    <t>Parsec LMR200 Cable kit; 9-in-1 antenna 15 ft</t>
  </si>
  <si>
    <t>PC2004L4WG20SFSM</t>
  </si>
  <si>
    <t>Parsec LMR200 Cable kit; 9-in-1 antenna 20 ft</t>
  </si>
  <si>
    <t>PC2402L30SFSM</t>
  </si>
  <si>
    <t>Parsec LMR240 Cable kit; 2-in-1 antenna 30 ft</t>
  </si>
  <si>
    <t>PC2402L40SFSM</t>
  </si>
  <si>
    <t>Parsec LMR240 Cable kit; 2-in-1 antenna 40 ft</t>
  </si>
  <si>
    <t>PC2402W30SFSM</t>
  </si>
  <si>
    <t>PC2402W40SFSM</t>
  </si>
  <si>
    <t>PC2402L30NMSM</t>
  </si>
  <si>
    <t>PC2402L40NMSM</t>
  </si>
  <si>
    <t>PC2402W30NMSM</t>
  </si>
  <si>
    <t>PC2402W40NMSM</t>
  </si>
  <si>
    <t>PC2402LG30SFSM</t>
  </si>
  <si>
    <t>Parsec LMR240 Cable kit; 3-in-1 antenna 30 ft</t>
  </si>
  <si>
    <t>PC2402LG40SFSM</t>
  </si>
  <si>
    <t>Parsec LMR240 Cable kit; 3-in-1 antenna 40 ft</t>
  </si>
  <si>
    <t>PC2402L2WG30SFSM</t>
  </si>
  <si>
    <t>Parsec LMR240 Cable kit; 5-in-1 antenna 30 ft</t>
  </si>
  <si>
    <t>PC2402L2WG40SFSM</t>
  </si>
  <si>
    <t>Parsec LMR240 Cable kit; 5-in-1 antenna 40 ft</t>
  </si>
  <si>
    <t>PC2402L3WG30SFSM</t>
  </si>
  <si>
    <t>Parsec LMR240 Cable kit; 6-in-1 antenna 30 ft</t>
  </si>
  <si>
    <t>PC2402L3WG40SFSM</t>
  </si>
  <si>
    <t>Parsec LMR240 Cable kit; 6-in-1 antenna 40 ft</t>
  </si>
  <si>
    <t>PC2404L4WG30SFSM</t>
  </si>
  <si>
    <t>Parsec LMR240 Cable kit; 9-in-1 antenna 30 ft</t>
  </si>
  <si>
    <t>PC2404L4WG40SFSM</t>
  </si>
  <si>
    <t>Parsec LMR240 Cable kit; 9-in-1 antenna 40 ft</t>
  </si>
  <si>
    <t>PC4004L25NM</t>
  </si>
  <si>
    <t>Parsec LMR400 Cable kit; 4-in-1 antenna 25 ft</t>
  </si>
  <si>
    <t>PC4004L50NM</t>
  </si>
  <si>
    <t>Parsec LMR400 Cable kit; 4-in-1 antenna 50 ft</t>
  </si>
  <si>
    <t>PC4004L100NM</t>
  </si>
  <si>
    <t>Parsec LMR400 Cable kit; 4-in-1 antenna 100 ft</t>
  </si>
  <si>
    <t>PC4004LG25NM</t>
  </si>
  <si>
    <t>Parsec LMR400 Cable kit; 5-in-1 antenna 25 ft</t>
  </si>
  <si>
    <t>PC4004LG50NM</t>
  </si>
  <si>
    <t>Parsec LMR400 Cable kit; 5-in-1 antenna 50 ft</t>
  </si>
  <si>
    <t>PC4004LG100NM</t>
  </si>
  <si>
    <t>Parsec LMR400 Cable kit; 5-in-1 antenna 100 ft</t>
  </si>
  <si>
    <t>PC4002L25NM</t>
  </si>
  <si>
    <t>Parsec LMR400 Cable kit; 2-in-1 antenna 25 ft</t>
  </si>
  <si>
    <t>PC4002L50NM</t>
  </si>
  <si>
    <t>Parsec LMR400 Cable kit; 2-in-1 antenna 50 ft</t>
  </si>
  <si>
    <t>PC4002L100NM</t>
  </si>
  <si>
    <t>Parsec LMR400 Cable kit; 2-in-1 antenna 100 ft</t>
  </si>
  <si>
    <t xml:space="preserve">Cradlepoint INTERNAL ONLY Price List (Not SKU'd up on NAmerican or International price lists, must be sent as restricted setup for customer/reseller that wants to purchase) </t>
  </si>
  <si>
    <t xml:space="preserve">Category </t>
  </si>
  <si>
    <t>Approved Buying/Shipping Country List</t>
  </si>
  <si>
    <t>Additional Approved Shipping Country List for Multinational Customers</t>
  </si>
  <si>
    <t>Sec 508 (Yes/No)</t>
  </si>
  <si>
    <t>Branch Essentials+Advanced Package</t>
  </si>
  <si>
    <t>BGA1-0100C7C-GN</t>
  </si>
  <si>
    <t>Should have price change</t>
  </si>
  <si>
    <t>US,CA</t>
  </si>
  <si>
    <t xml:space="preserve">1-yr NetCloud Branch Essentials Plan, and Advanced Plan with E100 router with Wi-Fi (300 Mbps modem), North America </t>
  </si>
  <si>
    <t>BGA3-0100C7C-GN</t>
  </si>
  <si>
    <t xml:space="preserve">3-yr NetCloud Branch Essentials Plan, and Advanced Plan with E100 router with Wi-Fi (300 Mbps modem), North America </t>
  </si>
  <si>
    <t>BGA5-0100C7C-GN</t>
  </si>
  <si>
    <t xml:space="preserve">5-yr NetCloud Branch Essentials Plan, and Advanced Plan with E100 router with Wi-Fi (300 Mbps modem), North America </t>
  </si>
  <si>
    <t>BGA1-0102C7C-GN</t>
  </si>
  <si>
    <t>MX</t>
  </si>
  <si>
    <t xml:space="preserve">1-yr NetCloud Branch Essentials Plan, and Advanced Plan with E102 router with Wi-Fi (300 Mbps modem), Mexico </t>
  </si>
  <si>
    <t>BGA3-0102C7C-GN</t>
  </si>
  <si>
    <t xml:space="preserve">3-yr NetCloud Branch Essentials Plan, and Advanced Plan with E102 router with Wi-Fi (300 Mbps modem), Mexico </t>
  </si>
  <si>
    <t>BGA5-0102C7C-GN</t>
  </si>
  <si>
    <t>5-yr NetCloud Branch Essentials Plan, and Advanced Plan with E102 router with Wi-Fi (300 Mbps modem), Mexico</t>
  </si>
  <si>
    <t>BGA1-NCEA-R</t>
  </si>
  <si>
    <t>US,CA, EU, UK, AU, NZ</t>
  </si>
  <si>
    <t>1-yr Renewal NetCloud Branch Essentials Plan and Advanced Plan, support E100, E102, E110, E320</t>
  </si>
  <si>
    <t>BGA3-NCEA-R</t>
  </si>
  <si>
    <t>3-yr Renewal NetCloud Branch Essentials Plan and Advanced Plan, support E100, E102, E110, E320</t>
  </si>
  <si>
    <t>BGA5-NCEA-R</t>
  </si>
  <si>
    <t>5-yr Renewal NetCloud Branch Essentials Plan and Advanced Plan, support E100, E102, E110, E320</t>
  </si>
  <si>
    <t>Branch Essentials Package</t>
  </si>
  <si>
    <t>BG01-0100C7C-GN</t>
  </si>
  <si>
    <t xml:space="preserve">1-yr NetCloud Branch Essentials with E100 router with Wi-Fi (300 Mbps modem), North America </t>
  </si>
  <si>
    <t>BG03-0100C7C-GN</t>
  </si>
  <si>
    <t xml:space="preserve">3-yr NetCloud Branch Essentials with E100 router with Wi-Fi (300 Mbps modem), North America </t>
  </si>
  <si>
    <t>BG05-0100C7C-GN</t>
  </si>
  <si>
    <t xml:space="preserve">5-yr NetCloud Branch Essentials with E100 router with Wi-Fi (300 Mbps modem), North America </t>
  </si>
  <si>
    <t>BG01-0100C4D-NN</t>
  </si>
  <si>
    <t xml:space="preserve">1-yr NetCloud Branch Essentials with E100 router with Wi-Fi (150 Mbps modem), North America </t>
  </si>
  <si>
    <t>BG03-0100C4D-NN</t>
  </si>
  <si>
    <t xml:space="preserve">3-yr NetCloud Branch Essentials with E100 router with Wi-Fi (150 Mbps modem), North America </t>
  </si>
  <si>
    <t>BG05-0100C4D-NN</t>
  </si>
  <si>
    <t xml:space="preserve">5-yr NetCloud Branch Essentials with E100 router with Wi-Fi (150 Mbps modem), North America </t>
  </si>
  <si>
    <t>BG01-0102C7C-GN</t>
  </si>
  <si>
    <t>1-yr NetCloud Branch Essentials with E102 router with Wi-Fi (300 Mbps modem), Mexico</t>
  </si>
  <si>
    <t>BG03-0102C7C-GN</t>
  </si>
  <si>
    <t>3-yr NetCloud Branch Essentials with E102 router with Wi-Fi (300 Mbps modem), Mexico</t>
  </si>
  <si>
    <t>BG05-0102C7C-GN</t>
  </si>
  <si>
    <t>5-yr NetCloud Branch Essentials with E102 router with Wi-Fi (300 Mbps modem), Mexico</t>
  </si>
  <si>
    <t>BG01-NCESS-R</t>
  </si>
  <si>
    <t>1-yr Renewal NetCloud Branch Essentials Plan, support E100, E102, E110, E320</t>
  </si>
  <si>
    <t>BG03-NCESS-R</t>
  </si>
  <si>
    <t>3-yr Renewal NetCloud Branch Essentials Plan, support E100, E102, E110, E320</t>
  </si>
  <si>
    <t>BG05-NCESS-R</t>
  </si>
  <si>
    <t>5-yr Renewal NetCloud Branch Essentials Plan, support E100, E102, E110, E320</t>
  </si>
  <si>
    <t>BGA1-NCADV</t>
  </si>
  <si>
    <t>US,CA, EU, UK, AU, NZ, MX</t>
  </si>
  <si>
    <t>1-yr NetCloud Branch for Service Providers Advanced Plan, support E100, E102, E110, E320 (requires corresponding Essentials Plan)</t>
  </si>
  <si>
    <t>BGA3-NCADV</t>
  </si>
  <si>
    <t>3-yr NetCloud Branch for Service Providers Advanced Plan, support E100, E102, E110, E320 (requires corresponding Essentials Plan)</t>
  </si>
  <si>
    <t>BGA5-NCADV</t>
  </si>
  <si>
    <t>5-yr NetCloud Branch for Service Providers Advanced Plan, support E100, E102, E110, E320 (requires corresponding Essentials Plan)</t>
  </si>
  <si>
    <t>BGA1-NCADV-R</t>
  </si>
  <si>
    <t>1-yr Renewal NetCloud Branch for Service Providers Advanced Plan, support E100, E102, E110, E320 (requires corresponding Essentials Plan)</t>
  </si>
  <si>
    <t>BGA3-NCADV-R</t>
  </si>
  <si>
    <t>3-yr Renewal NetCloud Branch for Service Providers Advanced Plan, support E100, E102, E110, E320 (requires corresponding Essentials Plan)</t>
  </si>
  <si>
    <t>BGA5-NCADV-R</t>
  </si>
  <si>
    <t>5-yr Renewal NetCloud Branch for Service Providers Advanced Plan, support E100, E102, E110, E320 (requires corresponding Essentials Plan)</t>
  </si>
  <si>
    <t>Branch Basic Package</t>
  </si>
  <si>
    <t>BGF1-0100C7C-GN</t>
  </si>
  <si>
    <t xml:space="preserve">1-yr NetCloud Branch Basic with E100 router with Wi-Fi (300 Mbps modem), North America </t>
  </si>
  <si>
    <t>BGF3-0100C7C-GN</t>
  </si>
  <si>
    <t xml:space="preserve">3-yr NetCloud Branch Basic with E100 router with Wi-Fi (300 Mbps modem), North America </t>
  </si>
  <si>
    <t>BGF5-0100C7C-GN</t>
  </si>
  <si>
    <t xml:space="preserve">5-yr NetCloud Branch Basic with E100 router with Wi-Fi (300 Mbps modem), North America </t>
  </si>
  <si>
    <t>BGF1-0100C4D-NN</t>
  </si>
  <si>
    <t xml:space="preserve">1-yr NetCloud Branch Basic with E100 router with Wi-Fi (150 Mbps modem), North America </t>
  </si>
  <si>
    <t>BGF3-0100C4D-NN</t>
  </si>
  <si>
    <t xml:space="preserve">3-yr NetCloud Branch Basic with E100 router with Wi-Fi (150 Mbps modem), North America </t>
  </si>
  <si>
    <t>BGF5-0100C4D-NN</t>
  </si>
  <si>
    <t xml:space="preserve">5-yr NetCloud Branch Basic with E100 router with Wi-Fi (150 Mbps modem), North America </t>
  </si>
  <si>
    <t>E100-C7C-GN</t>
  </si>
  <si>
    <t>E100 router with Wi-Fi (300 Mbps modem), North America</t>
  </si>
  <si>
    <t>BGF1-0102C7C-GN</t>
  </si>
  <si>
    <t xml:space="preserve">1-yr NetCloud Branch Basic with E102 router with Wi-Fi (300 Mbps modem), Americas </t>
  </si>
  <si>
    <t>BGF3-0102C7C-GN</t>
  </si>
  <si>
    <t xml:space="preserve">3-yr NetCloud Branch Basic with E102 router with Wi-Fi (300 Mbps modem), Americas </t>
  </si>
  <si>
    <t>BGF5-0102C7C-GN</t>
  </si>
  <si>
    <t xml:space="preserve">5-yr NetCloud Branch Basic with E102 router with Wi-Fi (300 Mbps modem), Americas </t>
  </si>
  <si>
    <t>E102-C7C-GN</t>
  </si>
  <si>
    <t>E102 router with Wi-Fi (300 Mbps modem), Americas</t>
  </si>
  <si>
    <t>BGF1-0102C7D-GM</t>
  </si>
  <si>
    <t>EU, UK, AU, NZ</t>
  </si>
  <si>
    <t>1-yr NetCloud Branch Basic with E102 router with Wi-Fi (300 Mbps modem), Global</t>
  </si>
  <si>
    <t>BGF3-0102C7D-GM</t>
  </si>
  <si>
    <t>3-yr NetCloud Branch Basic with E102 router with Wi-Fi (300 Mbps modem), Global</t>
  </si>
  <si>
    <t>BGF5-0102C7D-GM</t>
  </si>
  <si>
    <t>5-yr NetCloud Branch Basic with E102 router with Wi-Fi (300 Mbps modem), Global</t>
  </si>
  <si>
    <t>E102-C7D-GM</t>
  </si>
  <si>
    <t xml:space="preserve">no </t>
  </si>
  <si>
    <t>E102 router with Wi-Fi (300 Mbps modem), Global</t>
  </si>
  <si>
    <t>T-Mobile SKU</t>
  </si>
  <si>
    <t xml:space="preserve">E3205GB </t>
  </si>
  <si>
    <t>no</t>
  </si>
  <si>
    <t>US</t>
  </si>
  <si>
    <t>E320 router with Wi-Fi (5GB modem), United States</t>
  </si>
  <si>
    <t>BGF1-NCBAS</t>
  </si>
  <si>
    <t>1-yr NetCloud Branch Basic Plan, support E100, E102, E110, E320</t>
  </si>
  <si>
    <t>Basic Renewal</t>
  </si>
  <si>
    <t>BGF1-NCBAS-R</t>
  </si>
  <si>
    <t>1-yr Renewal NetCloud Branch Basic Plan, support E100, E102, E110, E320</t>
  </si>
  <si>
    <t>BGF3-NCBAS-R</t>
  </si>
  <si>
    <t>3-yr Renewal NetCloud Branch Basic Plan, support E100, E102, E110, E320</t>
  </si>
  <si>
    <t>BGF5-NCBAS-R</t>
  </si>
  <si>
    <t>5-yr Renewal NetCloud Branch Basic Plan, support E100, E102, E110, E320</t>
  </si>
  <si>
    <t>Small Branch Essentials+Advanced Packages</t>
  </si>
  <si>
    <t>US, CA</t>
  </si>
  <si>
    <t>1-Year NetCloud Small Branch Essentials Plan, Advanced Plan and E100 router with WiFi (300 Mbps modem), Americas</t>
  </si>
  <si>
    <t>3-Year NetCloud Small Branch Essentials Plan, Advanced Plan and E100 router with WiFi (300 Mbps modem), Americas</t>
  </si>
  <si>
    <t>5-YearNetCloud Small Branch Essentials Plan, Advanced Plan and E100 router with WiFi (300 Mbps modem), Americas</t>
  </si>
  <si>
    <t>BKA1-0102C7D-GM</t>
  </si>
  <si>
    <t>EU,UK,AU,NZ</t>
  </si>
  <si>
    <t>1-YearNetCloud Small Branch Essentials Plan, Advanced Plan and E102 router with WiFi (300 Mbps modem), Global</t>
  </si>
  <si>
    <t>BKA3-0102C7D-GM</t>
  </si>
  <si>
    <t>3-Year NetCloud Small Branch Essentials Plan, Advanced Plan and E102 router with WiFi (300 Mbps modem), Global</t>
  </si>
  <si>
    <t>BKA5-0102C7D-GM</t>
  </si>
  <si>
    <t>5-Year NetCloud Small Branch Essentials Plan, Advanced Plan and E102 router with WiFi (300 Mbps modem), Global</t>
  </si>
  <si>
    <t>Small Branch Essentials + Advanced Renewal</t>
  </si>
  <si>
    <t>US,CA,EU,UK,AU,NZ</t>
  </si>
  <si>
    <t>Small Branch Essentials Packages</t>
  </si>
  <si>
    <t>1-Year NetCloud Small Branch Essentials Plan and E100 router with WiFi (300 Mbps modem), Americas</t>
  </si>
  <si>
    <t>3-Year NetCloud Small Branch Essentials Plan and E100 router with WiFi (300 Mbps modem), Americas</t>
  </si>
  <si>
    <t>5-YearNetCloud Small Branch Essentials Plan and E100 router with WiFi (300 Mbps modem), Americas</t>
  </si>
  <si>
    <t>BK01-0102C7D-GM</t>
  </si>
  <si>
    <t>1-YearNetCloud Small Branch Essentials Plan and E102 router with WiFi (300 Mbps modem), Global</t>
  </si>
  <si>
    <t>BK03-0102C7D-GM</t>
  </si>
  <si>
    <t>3-Year NetCloud Small Branch Essentials Plan and E102 router with WiFi (300 Mbps modem), Global</t>
  </si>
  <si>
    <t>BK05-0102C7D-GM</t>
  </si>
  <si>
    <t>5-Year NetCloud Small Branch Essentials Plan and E102 router with WiFi (300 Mbps modem), Global</t>
  </si>
  <si>
    <t>IoT Fixed Location Essential+Advanced Packages</t>
  </si>
  <si>
    <t>TKA3-0100C4D-NN</t>
  </si>
  <si>
    <t>3-Year NetCloud IoT Fixed Location Essentials Plan, Advanced Plan and E100 router with WiFi (150 Mbps modem), North America</t>
  </si>
  <si>
    <t>TKA5-0100C4D-NN</t>
  </si>
  <si>
    <t>5-Year NetCloud IoT Fixed Location Essentials Plan, Advanced Plan and E100 router with WiFi (150 Mbps modem), North America</t>
  </si>
  <si>
    <t>TKA3-0102C4D-NN</t>
  </si>
  <si>
    <t>3-Year NetCloud IoT Fixed Location Essentials Plan, Advanced Plan and E102 router with WiFi (150 Mbps modem), Global</t>
  </si>
  <si>
    <t>TKA5-0102C4D-NN</t>
  </si>
  <si>
    <t>5-Year NetCloud IoT Fixed Location Essentials Plan, Advanced Plan and E102 router with WiFi (150 Mbps modem), Global</t>
  </si>
  <si>
    <t>IoT Fixed Location Essentials+Advanced Renewal</t>
  </si>
  <si>
    <t>TKA1-NCEA-R</t>
  </si>
  <si>
    <t>1-Year Renewal NetCloud IoT Fixed Location Essentials Plan, Advanced Plan</t>
  </si>
  <si>
    <t>TKA3-NCEA-R</t>
  </si>
  <si>
    <t>3-Year Renewal NetCloud IoT Fixed Location Essentials Plan, Advanced Plan</t>
  </si>
  <si>
    <t>TKA5-NCEA-R</t>
  </si>
  <si>
    <t>5-Year Renewal NetCloud IoT Fixed Location Essentials Plan, Advanced Plan</t>
  </si>
  <si>
    <t>IoT Fixed Location Essential Packages</t>
  </si>
  <si>
    <t>TK03-0100C4D-NN</t>
  </si>
  <si>
    <t>3-Year NetCloud IoT Fixed Location Essentials Plan and E100 router with WiFi (150 Mbps modem), North America</t>
  </si>
  <si>
    <t>TK05-0100C4D-NN</t>
  </si>
  <si>
    <t>5-Year NetCloud IoT Fixed Location Essentials Plan and E100 router with WiFi (150 Mbps modem), North America</t>
  </si>
  <si>
    <t>TK03-0102C4D-NN</t>
  </si>
  <si>
    <t>3-Year NetCloud IoT Fixed Location Essentials Plan and E102 router with WiFi (150 Mbps modem), Global</t>
  </si>
  <si>
    <t>TK05-0102C4D-NN</t>
  </si>
  <si>
    <t>5-Year NetCloud IoT Fixed Location Essentials Plan and E102 router with WiFi (150 Mbps modem), Global</t>
  </si>
  <si>
    <t>IoT Fixed Location Essentials Renewal</t>
  </si>
  <si>
    <t>TK01-NCESS-R</t>
  </si>
  <si>
    <t>1-Year Renewal NetCloud IoT Fixed Location Essentials Plan</t>
  </si>
  <si>
    <t>TK03-NCESS-R</t>
  </si>
  <si>
    <t>3-Year Renewal NetCloud IoT Fixed Location Essentials Plan</t>
  </si>
  <si>
    <t>TK05-NCESS-R</t>
  </si>
  <si>
    <t>5-Year Renewal NetCloud IoT Fixed Location Essentials Plan</t>
  </si>
  <si>
    <t>IoT Fixed Location Advanced Upgrade</t>
  </si>
  <si>
    <t>TK01-NCADV-R</t>
  </si>
  <si>
    <t>1-Year NetCloud IoT Fixed Location Advanced Plan</t>
  </si>
  <si>
    <t>TK03-NCADV</t>
  </si>
  <si>
    <t>3-Year NetCloud IoT Fixed Location Advanced Plan</t>
  </si>
  <si>
    <t>TK05-NCADV</t>
  </si>
  <si>
    <t>5-Year NetCloud IoT Fixed Location Advanced Plan</t>
  </si>
  <si>
    <t>IoT Fixed Location Advanced Renewal</t>
  </si>
  <si>
    <t>1-Year Renewal NetCloud IoT Fixed Location Advanced Plan</t>
  </si>
  <si>
    <t>TK03-NCADV-R</t>
  </si>
  <si>
    <t>3-Year Renewal NetCloud IoT Fixed Location Advanced Plan</t>
  </si>
  <si>
    <t>TK05-NCADV-R</t>
  </si>
  <si>
    <t>5-Year Renewal NetCloud IoT Fixed Location Advanced Plan</t>
  </si>
  <si>
    <t>TX01-0500C7C-NE</t>
  </si>
  <si>
    <t>need to clarify with tobi</t>
  </si>
  <si>
    <t>1-yr NetCloud IoT Essentials Plan for Private Cellular Networks, and R500 router with WiFi (300Mbps modem), with AC power supply and antennas, Nitro for Education</t>
  </si>
  <si>
    <t>Y</t>
  </si>
  <si>
    <t>N/A</t>
  </si>
  <si>
    <t>n/a</t>
  </si>
  <si>
    <t>5A992.c</t>
  </si>
  <si>
    <t>8517.62.0020</t>
  </si>
  <si>
    <t>Taiwan</t>
  </si>
  <si>
    <t>TX03-0500C7C-NE</t>
  </si>
  <si>
    <t>3-yr NetCloud IoT Essentials Plan for Private Cellular Networks, and R500 router with WiFi (300Mbps modem), with AC power supply and antennas, Nitro for Education</t>
  </si>
  <si>
    <t>TX01-0500C7C-NE-C</t>
  </si>
  <si>
    <t>Motorola Consigned Stock 1-yr NetCloud IoT Essentials Plan for Private Cellular Networks, and R500 router with WiFi (300Mbps modem), with AC power supply and antennas, Nitro for Education</t>
  </si>
  <si>
    <t>TX03-0500C7C-NE-C</t>
  </si>
  <si>
    <t>Motorola Consigned Stock  3-yr NetCloud IoT Essentials Plan for Private Cellular Networks, and R500 router with WiFi (300Mbps modem), with AC power supply and antennas, Nitro for Education</t>
  </si>
  <si>
    <t>TX03-0500C7C-NS</t>
  </si>
  <si>
    <t>3-yr NetCloud IoT Essentials Plan for Private Cellular Networks, and R500 router with WiFi (300Mbps modem), with AC power supply and antennas, Nitro for Smart Cities/Enterprise</t>
  </si>
  <si>
    <t>TX05-0500C7C-NS</t>
  </si>
  <si>
    <t>5-yr NetCloud IoT Essentials Plan for Private Cellular Networks, and R500 router with WiFi (300Mbps modem), with AC power supply and antennas, Nitro for Smart Cities/Enterprise</t>
  </si>
  <si>
    <t>TX03-0500C7C-NS-C</t>
  </si>
  <si>
    <t>Motorola Consigned Stock 3-yr NetCloud IoT Essentials Plan for Private Cellular Networks, and R500 router with WiFi (300Mbps modem), with AC power supply and antennas, Nitro for Smart Cities/Enterprise</t>
  </si>
  <si>
    <t>TX05-0500C7C-NS-C</t>
  </si>
  <si>
    <t>Motorola Consigned Stock 5-yr NetCloud IoT Essentials Plan for Private Cellular Networks, and R500 router with WiFi (300Mbps modem), with AC power supply and antennas, Nitro for Smart Cities/Enterprise</t>
  </si>
  <si>
    <t>TD01-0500C7C-NN</t>
  </si>
  <si>
    <t xml:space="preserve">$   405.00 </t>
  </si>
  <si>
    <t>1-yr NetCloud IoT Essentials Plan for Private Cellular Networks, and R500 router with WiFi (300Mbps modem), with AC power supply and antennas, North America</t>
  </si>
  <si>
    <t>Isolated Network SKUs</t>
  </si>
  <si>
    <t>BXS1-ISONET</t>
  </si>
  <si>
    <t>1-YR Additional Support Per Branch Unit (Requires Internet Isolated Network Approval)</t>
  </si>
  <si>
    <t>BXS3-ISONET</t>
  </si>
  <si>
    <t>3-YR Additional Support Per Branch Unit (Requires Internet Isolated Network Approval)</t>
  </si>
  <si>
    <t>BXS5-ISONET</t>
  </si>
  <si>
    <t>5-YR Additional Support Per Branch Unit (Requires Internet Isolated Network Approval)</t>
  </si>
  <si>
    <t>MXS1-ISONET</t>
  </si>
  <si>
    <t>1-YR Additional Support Per Mobile Unit (Requires Internet Isolated Network Approval)</t>
  </si>
  <si>
    <t>MXS3-ISONET</t>
  </si>
  <si>
    <t>3-YR Additional Support Per Mobile Unit (Requires Internet Isolated Network Approval)</t>
  </si>
  <si>
    <t>MXS5-ISONET</t>
  </si>
  <si>
    <t>5-YR Additional Support Per Mobile Unit (Requires Internet Isolated Network Approval)</t>
  </si>
  <si>
    <t>TXS1-ISONET</t>
  </si>
  <si>
    <t>1-YR Additional Support Per IOT Unit (Requires Internet Isolated Network Approval)</t>
  </si>
  <si>
    <t>TXS3-ISONET</t>
  </si>
  <si>
    <t>3-YR Additional Support Per IOT Unit (Requires Internet Isolated Network Approval)</t>
  </si>
  <si>
    <t>TXS5-ISONET</t>
  </si>
  <si>
    <t>5-YR Additional Support Per IOT Unit (Requires Internet Isolated Network Approval)</t>
  </si>
  <si>
    <t>Idirect Only SKU's</t>
  </si>
  <si>
    <t>IBR650C-150M-D-NA</t>
  </si>
  <si>
    <t>need to check with tobi</t>
  </si>
  <si>
    <t>IBR650C router no WiFi (150 Mbps modem), North America</t>
  </si>
  <si>
    <t>IBR600C-150M-B-EU</t>
  </si>
  <si>
    <t>IBR600C router with WiFi (150 Mbps modem), EMEA</t>
  </si>
  <si>
    <t>IBR600C-150M-C-AP</t>
  </si>
  <si>
    <t>IBR600C router with WiFi (150 Mbps modem), APAC</t>
  </si>
  <si>
    <t>IBR900-600M-NA</t>
  </si>
  <si>
    <t>IBR900 router with WiFi (600Mbps modem), no AC power supply or antennas, North America</t>
  </si>
  <si>
    <t>IBR900-600M-EU</t>
  </si>
  <si>
    <t>IBR900 router with WiFi (600Mbps modem), no AC power supply or antennas, EMEA</t>
  </si>
  <si>
    <t>IBR900-600M-AP</t>
  </si>
  <si>
    <t>IBR900 router with WiFi (600Mbps modem), no AC power supply or antennas, APAC</t>
  </si>
  <si>
    <t>IBR900-1200M-B-NA</t>
  </si>
  <si>
    <t>IBR900 router with WiFi (1200Mbps modem), no AC power supply or antennas, North America</t>
  </si>
  <si>
    <t>MA1-NCESS-ID</t>
  </si>
  <si>
    <t>NetCloud Mobile Essentials Plan, 1 yr</t>
  </si>
  <si>
    <t>5D992.c</t>
  </si>
  <si>
    <t>MA3-NCESS-ID</t>
  </si>
  <si>
    <t>NetCloud Mobile Essentials Plan, 3 yr</t>
  </si>
  <si>
    <t>MA5-NCESS-ID</t>
  </si>
  <si>
    <t>NetCloud Mobile Essentials Plan, 5 yr</t>
  </si>
  <si>
    <t>TA1-NCESS-ID</t>
  </si>
  <si>
    <t>NetCloud IOT Essentials Plan, 1 yr</t>
  </si>
  <si>
    <t>TA3-NCESS-ID</t>
  </si>
  <si>
    <t>NetCloud IOT Essentials Plan, 3 yr</t>
  </si>
  <si>
    <t>TA5-NCESS-ID</t>
  </si>
  <si>
    <t>NetCloud IOT Essentials Plan, 5 yr</t>
  </si>
  <si>
    <t>H&amp;R Block</t>
  </si>
  <si>
    <t>AER2200-1200MB-CHBR</t>
  </si>
  <si>
    <t>Hardware Only SKU, AER2200-1200MB-NA HR Block Only</t>
  </si>
  <si>
    <t>Keyme SKUs</t>
  </si>
  <si>
    <t>TB3-650C150M-V0B</t>
  </si>
  <si>
    <t>need price increase</t>
  </si>
  <si>
    <t xml:space="preserve">Keyme 3-yr NetCloud IoT Essentials Plan and IBR650C router no WiFi (150 Mbps modem) Bulk Router Only , North America     </t>
  </si>
  <si>
    <t>TB4-650C150M-V0B</t>
  </si>
  <si>
    <t xml:space="preserve">Keyme 4-yr NetCloud IoT Essentials Plan and IBR650C router no WiFi (150 Mbps modem) Bulk Router Only , North America     </t>
  </si>
  <si>
    <t>TB5-650C150M-V0B</t>
  </si>
  <si>
    <t xml:space="preserve">Keyme 5-yr NetCloud IoT Essentials Plan and IBR650C router no WiFi (150 Mbps modem) Bulk Router Only, North America     </t>
  </si>
  <si>
    <t>DFILLSIM2FF-FN</t>
  </si>
  <si>
    <t>SIM, ATT FirstNet 2FF only, FirstNet platform based accounts</t>
  </si>
  <si>
    <t>EAR99</t>
  </si>
  <si>
    <t>China</t>
  </si>
  <si>
    <t>Yes</t>
  </si>
  <si>
    <t>DFILLSIM2FF-AT&amp;T</t>
  </si>
  <si>
    <t>SIM,ATT 2FF ATT Retail or ATT APEX Partner Exchange rate plans. Not compatible with ATT IT Jasper or FirstNet platform based accounts</t>
  </si>
  <si>
    <t>DFILLSIM2FF-VZ</t>
  </si>
  <si>
    <t>SIM, Verizon 2FF can be activated on Verizon Retail or VPP account</t>
  </si>
  <si>
    <t>DFILLSIM4FF-VZ</t>
  </si>
  <si>
    <t>DFILLSIM2FF-TM</t>
  </si>
  <si>
    <t xml:space="preserve">SIM, T-Mobile 2FF Retail Triple Punch SIM SKU ZZZ260R060 </t>
  </si>
  <si>
    <t>DFILLSIM2FFSPLP6</t>
  </si>
  <si>
    <t>SIM, Sprint SIMGLW106Q 2FF Retail for LP6</t>
  </si>
  <si>
    <t>DINSERTSIM</t>
  </si>
  <si>
    <t>SIM Insertion</t>
  </si>
  <si>
    <t>TOMRA Custom SKU</t>
  </si>
  <si>
    <t>TXA3-600C150M-NT</t>
  </si>
  <si>
    <t>3-yr NetCloud IoT Essentials Plan, Advanced Plan, and IBR600C router with WiFi (150 Mbps modem), 40 Month NA Tomra</t>
  </si>
  <si>
    <t>Includes a single embedded 150M-D modem module</t>
  </si>
  <si>
    <t>TXA3-600C150M-ET</t>
  </si>
  <si>
    <t xml:space="preserve">3-yr NetCloud IoT Essentials Plan, Advanced Plan, and IBR600C router with WiFi (150 Mbps modem), 40 Month EU Tomra  </t>
  </si>
  <si>
    <t>Includes a single embedded 150M-B modem module</t>
  </si>
  <si>
    <t>TXA3-600C150M-PT</t>
  </si>
  <si>
    <t xml:space="preserve">3-yr NetCloud IoT Essentials Plan, Advanced Plan, and IBR600C router with WiFi (150 Mbps modem), 40 Month APAC Tomra    </t>
  </si>
  <si>
    <t>Includes a single embedded 150M-C modem module</t>
  </si>
  <si>
    <t>Quarterly SKUs</t>
  </si>
  <si>
    <t>BA7-NCESS-QTR</t>
  </si>
  <si>
    <t>7-yr Renewal NetCloud Branch Essentials Plan billed quarterly</t>
  </si>
  <si>
    <t>BBA7-NCEA-QTR</t>
  </si>
  <si>
    <t>7-yr Renewal NetCloud Branch LTE Adapter Essentials Plan and Advanced Plan</t>
  </si>
  <si>
    <t>BDA7-NCADV</t>
  </si>
  <si>
    <t>7-Year NetCloud Branch Performance Advanced Plan billed Quarterly</t>
  </si>
  <si>
    <t>BDAQ-NCEA-XTM</t>
  </si>
  <si>
    <t>Quarterly NetCloud Branch Performance Essentials Plan and Advanced Plan</t>
  </si>
  <si>
    <t>BF07-NCESS-QTR</t>
  </si>
  <si>
    <t>NetCloud Enterprise Branch Essentials Basic Plan paid Quarterly</t>
  </si>
  <si>
    <t>BG07-NCBAS-XTM</t>
  </si>
  <si>
    <t>7-Year NetCloud Branch Performance Basic Plan billed Quarterly</t>
  </si>
  <si>
    <t>BG07-NCESS-QTR</t>
  </si>
  <si>
    <t>7-yr Renewal NetCloud Branch Plan billed quarterly</t>
  </si>
  <si>
    <t>7-Year NetCloud Branch Performance Essentials Plan billed Quarterly</t>
  </si>
  <si>
    <t>BG0Q-NCBAS-XTM</t>
  </si>
  <si>
    <t>Quarterly NetCloud Branch Performance Basic Plan</t>
  </si>
  <si>
    <t>BG0Q-NCESS-XTM</t>
  </si>
  <si>
    <t>Quarterly NetCloud Branch Performance Essentials Plan</t>
  </si>
  <si>
    <t>MSP-NCADV-QTR</t>
  </si>
  <si>
    <t>NetCloud Advanced Plan Quarterly Billing</t>
  </si>
  <si>
    <t>MSP-NCADV-QTR-R</t>
  </si>
  <si>
    <t>NetCloud Advanced Plan Renewal Quarterly Billing</t>
  </si>
  <si>
    <t>MSP-NCESS-QTR</t>
  </si>
  <si>
    <t>NetCloud Essentials Plan Quarterly Billing</t>
  </si>
  <si>
    <t>MSP-NCESS-QTR-R</t>
  </si>
  <si>
    <t>NetCloud Essentials Plan Renewal Quarterly Billing</t>
  </si>
  <si>
    <t>TB7-NCADV-QTR</t>
  </si>
  <si>
    <t>7-yr Renewal NetCloud IoT Essentials Plan and Advanced Plan billed quarterly</t>
  </si>
  <si>
    <t>TB7-NCESS-QTR</t>
  </si>
  <si>
    <t>7-yr Renewal NetCloud IoT Essentials Plan billed quarterly</t>
  </si>
  <si>
    <t>MSP-NCBAS-QTR-R</t>
  </si>
  <si>
    <t>NetCloud Basic Plan Renewal Quarterly Billing</t>
  </si>
  <si>
    <t>MSP-NCBAS-QTR</t>
  </si>
  <si>
    <t>NetCloud Basic Plan Quaterly Billing</t>
  </si>
  <si>
    <t>BG07-NCESS-MSP</t>
  </si>
  <si>
    <t>7-Year NetCloud Branch Performance Essentials Plan billed Quarterly: for MSPs</t>
  </si>
  <si>
    <t>BB07-NCESS-QTR</t>
  </si>
  <si>
    <t>7-year NetCloud Branch LTE Adapter Essentials Plan</t>
  </si>
  <si>
    <t>BB07-NCADV-QTR</t>
  </si>
  <si>
    <t>7-year NetCloud Branch LTE Adapter Advanced Plan</t>
  </si>
  <si>
    <t>5A991</t>
  </si>
  <si>
    <t>Redbox Custom Sku</t>
  </si>
  <si>
    <t>TX6-020010M-XRB</t>
  </si>
  <si>
    <t>needs price increase</t>
  </si>
  <si>
    <t>6-yr NetCloud Essentials for IoT Gateways  ESS-ADV (Redbox) No Antenna's SIM Includes with support and IBR200 router with WiFi (10 Mbps modem) for Verizon</t>
  </si>
  <si>
    <t>Includes a single integrated 10M Verizon only modem module</t>
  </si>
  <si>
    <t>804879606529</t>
  </si>
  <si>
    <t>8517.70.0000</t>
  </si>
  <si>
    <t>TX6-020010M-SRB</t>
  </si>
  <si>
    <t>6-yr NetCloud Essentials for IoT Gateways  ESS-ADV (Redbox) No Antenna's SIM Includes with support and IBR200 router with WiFi (10 Mbps modem) for Sprint</t>
  </si>
  <si>
    <t>TX6-020010M-ARB</t>
  </si>
  <si>
    <t>6-yr NetCloud Essentials for IoT Gateways  ESS-ADV (Redbox) No Antenna's SIM Includes with support and IBR200 router with WiFi (10 Mbps modem) for AT&amp;T and T-Mobile</t>
  </si>
  <si>
    <t>TX6-NCXRB</t>
  </si>
  <si>
    <t>6-yr NetCloud ESS-ADV Redbox</t>
  </si>
  <si>
    <t>TX1-NCXRB-R</t>
  </si>
  <si>
    <t xml:space="preserve"> 1-yr renewal NetCloud ESS-ADV Redbox</t>
  </si>
  <si>
    <t>Coinstar Custom Sku</t>
  </si>
  <si>
    <t>TX5-650LP3-ECN</t>
  </si>
  <si>
    <t>check with tobi</t>
  </si>
  <si>
    <t>5-yr NetCloud Essentials for IoT Gateways  ESS-ADV (Coinstar) SIM Included with support and IBR650 router no WiFi LTE Modem for EU</t>
  </si>
  <si>
    <t>TX5-650C150M-XCN</t>
  </si>
  <si>
    <t>5-yr NetCloud Essentials for IoT Gateways  ESS-ADV (Coinstar)  with support and IBR650C router no WiFi 150M Modem North America</t>
  </si>
  <si>
    <t>TX5-600C150M-ECN</t>
  </si>
  <si>
    <t>5-yr NetCloud Essentials for IoT Gateways  ESS-ADV (Coinstar) with support and IBR600C router with WiFi 150M Modem EU</t>
  </si>
  <si>
    <t>TX5-600C150M-GCN</t>
  </si>
  <si>
    <t>5-yr NetCloud Essentials for IoT Gateways  ESS-ADV (Coinstar) T-Mobile SIM Included with support and IBR600C router with WiFi 150M Modem</t>
  </si>
  <si>
    <t>TX5-600C150M-VCN</t>
  </si>
  <si>
    <t xml:space="preserve">5-yr NetCloud Essentials for IoT Gateways  ESS-ADV (Coinstar) Verizon SIM Included with support and IBR600C router with WiFi 150M Modem </t>
  </si>
  <si>
    <t>TX5-650LPE-GCN</t>
  </si>
  <si>
    <t>5-yr NetCloud Essentials for IoT Gateways  ESS-ADV (Coinstar) and IBR650 router no WiFi LTE Modem for Canada</t>
  </si>
  <si>
    <t>TX5-NCXCN</t>
  </si>
  <si>
    <t>5-yr NetCloud ESS-ADV Coinstar</t>
  </si>
  <si>
    <t>MX5-0900120B-XCN</t>
  </si>
  <si>
    <t>5-yr NetCloud Mobile Essentials Plan and IBR900 router with WiFi (1000Mbps modem), with AC power supply or Mag Mount antenna, Coinstar</t>
  </si>
  <si>
    <t>MX5-0900120B-PCN</t>
  </si>
  <si>
    <t>5-yr NetCloud Mobile Essentials Plan and IBR900 router with WiFi (1000Mbps modem), with Velcro,GPS cap, T-Mobile, and Verizon SIM, Coinstar</t>
  </si>
  <si>
    <t>TA1-NCESS-CN</t>
  </si>
  <si>
    <t>1-yr NetCloud IoT Essentials Plan, supports IBR350, IBR6X0, MBR1200 series Coinstar Only</t>
  </si>
  <si>
    <t xml:space="preserve">Electronic Drop Ship </t>
  </si>
  <si>
    <t xml:space="preserve">n/a </t>
  </si>
  <si>
    <t>Hughes</t>
  </si>
  <si>
    <t>TB7-020010M-VNN</t>
  </si>
  <si>
    <t xml:space="preserve">7-yr NetCloud IoT Gateway Essentials Plan and IBR200 router with WiFi (10 Mbps modem) for Verizon     </t>
  </si>
  <si>
    <t>TB7-020010M-ANN</t>
  </si>
  <si>
    <t xml:space="preserve">7-yr NetCloud IoT Gateway Essentials Plan and IBR200 router with WiFi (10 Mbps modem) for AT&amp;T and Generic   </t>
  </si>
  <si>
    <t>TB7-600C150M-NNN</t>
  </si>
  <si>
    <t xml:space="preserve">7-yr NetCloud IoT Essentials Plan and IBR600C router with WiFi (150 Mbps modem), North America     </t>
  </si>
  <si>
    <t>TB7-650C150M-N0N</t>
  </si>
  <si>
    <t xml:space="preserve">7-yr NetCloud IoT Essentials Plan and IBR650C router no WiFi (150 Mbps modem), North America     </t>
  </si>
  <si>
    <t>Trade-Up Program SKUs</t>
  </si>
  <si>
    <t>MA4-1700120B-NNA</t>
  </si>
  <si>
    <t>4-yr NetCloud Mobile Essentials Plan and IBR1700 router with WiFi (1200Mbps modem), no AC power supply or antennas, North America</t>
  </si>
  <si>
    <t>Includes power/GPIO cable only; includes a single embedded 1200M-B modem module</t>
  </si>
  <si>
    <t>MA6-1700120B-NNA</t>
  </si>
  <si>
    <t>6-yr NetCloud Mobile Essentials Plan and IBR1700 router with WiFi (1200Mbps modem), no AC power supply or antennas, North America</t>
  </si>
  <si>
    <t>MAA4-1700120B-NA</t>
  </si>
  <si>
    <t>4-yr NetCloud Mobile Essentials Plan, Advanced Plan, and IBR1700 router with WiFi (1200Mbps modem), no AC power supply or antennas, North America</t>
  </si>
  <si>
    <t>Includes power/GPIO cable only; includes a single embedded 1200M modem module</t>
  </si>
  <si>
    <t>MAA6-1700120B-NA</t>
  </si>
  <si>
    <t>6-yr NetCloud Mobile Essentials Plan, Advanced Plan, and IBR1700 router with WiFi (1200Mbps modem), no AC power supply or antennas, North America</t>
  </si>
  <si>
    <t>MA4-0900120B-NNA</t>
  </si>
  <si>
    <t>4-yr NetCloud Mobile Essentials Plan and IBR900 router with WiFi (1000Mbps modem), no AC power supply or antennas, North America</t>
  </si>
  <si>
    <t>MA6-0900120B-NNA</t>
  </si>
  <si>
    <t>6-yr NetCloud Mobile Essentials Plan and IBR900 router with WiFi (1000Mbps modem), no AC power supply or antennas, North America</t>
  </si>
  <si>
    <t>MAA4-0900600M-NA</t>
  </si>
  <si>
    <t>4-yr NetCloud Mobile Essentials Plan, Advanced Plan, and IBR900 router with WiFi (600Mbps modem), no AC power supply or antennas, North America</t>
  </si>
  <si>
    <t>Includes power/GPIO cable only; includes a single embedded 600M modem module</t>
  </si>
  <si>
    <t>MAA6-0900600M-NA</t>
  </si>
  <si>
    <t>6-yr NetCloud Mobile Essentials Plan, Advanced Plan, and IBR900 router with WiFi (600Mbps modem), no AC power supply or antennas, North America</t>
  </si>
  <si>
    <t>MAA6-0900120B-NA</t>
  </si>
  <si>
    <t>6-yr NetCloud Mobile Essentials Plan, Advanced Plan, and IBR900 router with WiFi (1000Mbps modem), no AC power supply or antennas, North America</t>
  </si>
  <si>
    <t>TB4-020010M-ANN</t>
  </si>
  <si>
    <t xml:space="preserve">4-yr NetCloud IoT Gateway Essentials Plan and IBR200 router with WiFi (10 Mbps modem) for AT&amp;T and Generic   </t>
  </si>
  <si>
    <t>Includes a single embedded 10M modem module for AT&amp;T, T-Mobile or Canada</t>
  </si>
  <si>
    <t>TB4-600C150M-NNN</t>
  </si>
  <si>
    <t xml:space="preserve">4-yr NetCloud IoT Essentials Plan and IBR600C router with WiFi (150 Mbps modem), North America     </t>
  </si>
  <si>
    <t>TB4-650C150M-N0N</t>
  </si>
  <si>
    <t xml:space="preserve">4-yr NetCloud IoT Essentials Plan and IBR650C router no WiFi (150 Mbps modem), North America     </t>
  </si>
  <si>
    <t>Includes a single embedded 150M-D modem module; no WiFi</t>
  </si>
  <si>
    <t>BBA6-0950C7B-G0</t>
  </si>
  <si>
    <t xml:space="preserve">6-yr NetCloud Branch LTE Adapter Essentials Plan, Advanced Plan, and L950 adapter (300Mbps modem), Global     </t>
  </si>
  <si>
    <t>R00</t>
  </si>
  <si>
    <t>BF04-3000C18B-GN</t>
  </si>
  <si>
    <t>4-yr NetCloud Enterprise Branch Essentials Plan and E3000 router with WiFi (1200 Mbps modem), North America</t>
  </si>
  <si>
    <t>Includes a single embedded 1200M-B modem module</t>
  </si>
  <si>
    <t>N/a</t>
  </si>
  <si>
    <t>MA4-0900600M-NNA</t>
  </si>
  <si>
    <t>4-yr NetCloud Mobile Essentials Plan and IBR900 router with WiFi (600Mbps modem), no AC power supply or antennas, North America</t>
  </si>
  <si>
    <t>BF04-0300C18B-GN</t>
  </si>
  <si>
    <t>4-yr NetCloud Enterprise Branch Essentials Plan and E300 router with WiFi (1200 Mbps modem), North America</t>
  </si>
  <si>
    <t>BFA4-3000C18B-GP</t>
  </si>
  <si>
    <t>4-yr NetCloud Enterprise Branch Essentials Plan, Advanced Plan and E3000 router with WiFi (1200 Mbps modem), APAC</t>
  </si>
  <si>
    <t>MA4-0900600M-PWA</t>
  </si>
  <si>
    <t>4-yr NetCloud Mobile Essentials Plan and IBR900 router with WiFi (600Mbps modem), no AC power supply or antennas, APAC</t>
  </si>
  <si>
    <t>MA6-0900600M-PWA</t>
  </si>
  <si>
    <t>6-yr NetCloud Mobile Essentials Plan and IBR900 router with WiFi (600Mbps modem), no AC power supply or antennas, APAC</t>
  </si>
  <si>
    <t>MA4-1700120B-PAA</t>
  </si>
  <si>
    <t>4-yr NetCloud Mobile Essentials Plan and IBR1700 router with WiFi (1200Mbps modem), no AC power supply or antennas, APAC</t>
  </si>
  <si>
    <t>MA6-1700120B-PAA</t>
  </si>
  <si>
    <t>6-yr NetCloud Mobile Essentials Plan and IBR1700 router with WiFi (1200Mbps modem), no AC power supply or antennas, APAC</t>
  </si>
  <si>
    <t>MB06-19005GB-GA</t>
  </si>
  <si>
    <t>6-yr NetCloud Mobile Performance Essentials Plan and R1900 router with WiFi (5G modem), no AC power supply or antennas, Global</t>
  </si>
  <si>
    <t>MB04-19005GB-GA</t>
  </si>
  <si>
    <t>4-yr NetCloud Mobile Performance Essentials Plan and R1900 router with WiFi (5G modem), no AC power supply or antennas, Global</t>
  </si>
  <si>
    <t>MAA4-0900120B-NA</t>
  </si>
  <si>
    <t>4-yr NetCloud Mobile Essentials Plan, Advanced Plan, and IBR900 router with WiFi (1000Mbps modem), no AC power supply or antennas, North America</t>
  </si>
  <si>
    <t>TC04-0900120B-NN</t>
  </si>
  <si>
    <t>4-yr NetCloud Ruggedized IoT Essentials Plan and IBR900 router with WiFi (1000Mbps modem), with AC power supply and antennas, North America</t>
  </si>
  <si>
    <t>BB04-0950C7A-N0</t>
  </si>
  <si>
    <t xml:space="preserve">4-yr NetCloud Branch LTE Adapter Essentials Plan and L950 adapter (300Mbps modem), Americas     </t>
  </si>
  <si>
    <t>BFA6-3000C18B-GN</t>
  </si>
  <si>
    <t>6-yr NetCloud Enterprise Branch Essentials Plan, Advanced Plan and E3000 router with WiFi (1200 Mbps modem), North America</t>
  </si>
  <si>
    <t>BB6-0550150M-N0N</t>
  </si>
  <si>
    <t>Includes a single embedded 150M-D modem module, no WiFi</t>
  </si>
  <si>
    <t>MX5-0900600M-KJ</t>
  </si>
  <si>
    <t>5-yr NetCloud Mobile Essentials Plan and IBR900 router with WiFi (600Mbps modem), no AC power supply or antennas, Kejeet</t>
  </si>
  <si>
    <t>804879606208</t>
  </si>
  <si>
    <t>TB4-600C150M-PWM</t>
  </si>
  <si>
    <t>4-yr NetCloud IoT Essentials Plan and IBR600C router with WiFi (150 Mbps modem), APAC</t>
  </si>
  <si>
    <t>TB6-020010M-VNN</t>
  </si>
  <si>
    <t xml:space="preserve">6-yr NetCloud IoT Gateway Essentials Plan and IBR200 router with WiFi (10 Mbps modem) for Verizon     </t>
  </si>
  <si>
    <t>Includes a single embedded 10M Verizon only modem module</t>
  </si>
  <si>
    <t>BF06-0300C18B-GN</t>
  </si>
  <si>
    <t>6-yr NetCloud Enterprise Branch Essentials Plan and E300 router with WiFi (1200 Mbps modem), North America</t>
  </si>
  <si>
    <t>BFA4-0300C18B-GN</t>
  </si>
  <si>
    <t>4-yr NetCloud Enterprise Branch Essentials Plan, Advanced Plan, and E300 router with WiFi (1200 Mbps modem), North America</t>
  </si>
  <si>
    <t>BF04-30005GB-GN</t>
  </si>
  <si>
    <t xml:space="preserve">4-yr NetCloud Enterprise Branch Essentials Plan and E3000 router with WiFi (5G modem), North America </t>
  </si>
  <si>
    <t>MA6-170F120B-XFA</t>
  </si>
  <si>
    <t>6-yr NetCloud Mobile FIPS Essentials Plan, Advanced Plan, and IBR1700 FIPS router with WiFi (1200Mbps modem), no AC power supply or antennas, North America</t>
  </si>
  <si>
    <t>Includes power/GPIO cable only; includes a single embedded 1200M-B modem module; FIPS Restricted SKU</t>
  </si>
  <si>
    <t>BE06-18505GB-GN</t>
  </si>
  <si>
    <t>6-yr NetCloud Branch 5G Adapter Essentials Plan and W1850 adapter (5GB modem, 4FF SIM), Americas</t>
  </si>
  <si>
    <t>5-yr NetCloud Branch 5G Adapter Essentials Plan and W1850 adapter (5GB modem, 4FF SIM), Americas</t>
  </si>
  <si>
    <t>BEA4-20055GB-GN</t>
  </si>
  <si>
    <t>4-yr NetCloud Branch 5G Adapter Essentials Plan, Advanced Plan, and W2005 outdoor adapter (5GB modem), NA</t>
  </si>
  <si>
    <t>BFA4-30005GB-GN</t>
  </si>
  <si>
    <t>4-yr NetCloud Enterprise Branch Essentials Plan, Advanced Plan and E3000 router with WiFi (5G modem), North America</t>
  </si>
  <si>
    <t>TB6-020010M-PWM</t>
  </si>
  <si>
    <t>AU,NZ,SG,MY</t>
  </si>
  <si>
    <t xml:space="preserve">6-yr NetCloud IoT Gateway Essentials Plan and IBR200 router with WiFi (10 Mbps modem) for APAC     </t>
  </si>
  <si>
    <t>Includes a single embedded 10M APAC only modem module</t>
  </si>
  <si>
    <t>BFA6-30005GB-GN</t>
  </si>
  <si>
    <t>6-yr NetCloud Enterprise Branch Essentials Plan, Advanced Plan and E3000 router with WiFi (5G modem), North America</t>
  </si>
  <si>
    <t>TB6-600C150M-NNN</t>
  </si>
  <si>
    <t xml:space="preserve">6-yr NetCloud IoT Essentials Plan and IBR600C router with WiFi (150 Mbps modem), North America     </t>
  </si>
  <si>
    <t>BBA4-0950C7A-N0</t>
  </si>
  <si>
    <t>CL,CO,AR</t>
  </si>
  <si>
    <t xml:space="preserve">4-yr NetCloud Branch LTE Adapter Essentials Plan, Advanced Plan, and L950 adapter (300Mbps modem, 4FF SIM), Americas    </t>
  </si>
  <si>
    <t>TC06-0900600M-PM</t>
  </si>
  <si>
    <t>IN,KR,PH,TH, VN</t>
  </si>
  <si>
    <t>6-yr NetCloud Ruggedized IoT Essentials Plan and IBR900 router with WiFi (600Mbps modem), with AC power supply and antennas, APAC</t>
  </si>
  <si>
    <t>Includes a single embedded 600M modem module</t>
  </si>
  <si>
    <t>BF06-30005GB-GN</t>
  </si>
  <si>
    <t>6-yr NetCloud Enterprise Branch Essentials Plan and E3000 router with WiFi (5G modem), North America</t>
  </si>
  <si>
    <t>TBA6-600C150M-NN</t>
  </si>
  <si>
    <t xml:space="preserve">6-yr NetCloud IoT Essentials Plan, Advanced Plan, and IBR600C router with WiFi (150 Mbps modem), North America     </t>
  </si>
  <si>
    <t>MA4-1700600M-NNA</t>
  </si>
  <si>
    <t>4-yr NetCloud Mobile Essentials Plan and IBR1700 router with WiFi (600Mbps modem), no AC power supply or antennas, North America</t>
  </si>
  <si>
    <t>BE04-18505GB-GN</t>
  </si>
  <si>
    <t>4-yr NetCloud Branch 5G Adapter Essentials Plan and W1850 adapter (5GB modem, 4FF SIM), Americas</t>
  </si>
  <si>
    <t>BF04-0300C7C-GN</t>
  </si>
  <si>
    <t>4-yr NetCloud Enterprise Branch Essentials Plan and E300 router with WiFi (300 Mbps modem), North America</t>
  </si>
  <si>
    <t>BFA4-0300C7D-GM</t>
  </si>
  <si>
    <t>EU,UK</t>
  </si>
  <si>
    <t>4-yr NetCloud Enterprise Branch Essentials Plan, Advanced Plan and E300 router with WiFi (300 Mbps modem), Global</t>
  </si>
  <si>
    <t>BEA4-18505GB-GN</t>
  </si>
  <si>
    <t>4-yr NetCloud Branch 5G Adapter Essentials Plan, Advanced Plan, and W1850 adapter (5GB modem, 4FF SIM), Americas</t>
  </si>
  <si>
    <t>BB4-0550150M-N0N</t>
  </si>
  <si>
    <t xml:space="preserve">4-yr NetCloud Branch LTE Adapter Essentials Plan and CBA550 adapter (150M-D modem), North America     </t>
  </si>
  <si>
    <t>BEA6-18505GB-GN</t>
  </si>
  <si>
    <t>6-yr NetCloud Branch 5G Adapter Essentials Plan, Advanced Plan, and W1850 adapter (5GB modem, 4FF SIM), Americas</t>
  </si>
  <si>
    <t>BF06-0300C7C-GN</t>
  </si>
  <si>
    <t>6-yr NetCloud Enterprise Branch Essentials Plan and E300 router with WiFi (300 Mbps modem), North America</t>
  </si>
  <si>
    <t>MA4-900F120B-XFA</t>
  </si>
  <si>
    <t>4-yr NetCloud Mobile FIPS Essentials Plan, Advanced Plan, and IBR900 FIPS router with WiFi (1000Mbps modem), no AC power supply or antennas, North America</t>
  </si>
  <si>
    <t>MA4-170F120B-XFA</t>
  </si>
  <si>
    <t>4-yr NetCloud Mobile FIPS Essentials Plan, Advanced Plan, and IBR1700 FIPS router with WiFi (1200Mbps modem), no AC power supply or antennas, North America</t>
  </si>
  <si>
    <t>TCA6-0900120B-NN</t>
  </si>
  <si>
    <t>6-yr NetCloud Ruggedized IoT Essentials Plan, Advanced Plan, and IBR900 router with WiFi (1000Mbps modem), with AC power supply and antennas, North America</t>
  </si>
  <si>
    <t>MA6-0900600M-EWA</t>
  </si>
  <si>
    <t>6-yr NetCloud Mobile Essentials Plan and IBR900 router with WiFi (600Mbps modem), no AC power supply or antennas, Europe</t>
  </si>
  <si>
    <t>BE04-20055GB-GN</t>
  </si>
  <si>
    <t>4-yr NetCloud Branch 5G Adapter Essentials Plan and W2005 outdoor adapter (5GB modem), NA</t>
  </si>
  <si>
    <t>BB04-0950C7A-NC</t>
  </si>
  <si>
    <t>4-yr NetCloud Branch LTE Adapter Essentials Plan, PoE Injector, Line Cord and L950 adapter (300Mbps modem, 4FF SIM), North America</t>
  </si>
  <si>
    <t>TCA4-0900120B-NN</t>
  </si>
  <si>
    <t>4-yr NetCloud Ruggedized IoT Essentials Plan, Advanced Plan, and IBR900 router with WiFi (1000Mbps modem), with AC power supply and antennas, North America</t>
  </si>
  <si>
    <t>TAA-MBA6-19005GB-FA</t>
  </si>
  <si>
    <t>6-yr TAA Compliant NC Mobile Performance Essentials Plan, Advanced Plan, and R1900 FIPS router with WiFi (5G modem, 4FF SIM optional but not included), no AC power supply or antennas, North America</t>
  </si>
  <si>
    <t>BEA4-20055GB-GU</t>
  </si>
  <si>
    <t>UK</t>
  </si>
  <si>
    <t>4-yr NetCloud Branch 5G Adapter Essentials Plan, Advanced Plan, and W2005 outdoor adapter (5GB modem), UK</t>
  </si>
  <si>
    <t>BBA4-0950C7B-G0</t>
  </si>
  <si>
    <t>EU,UK,ZA</t>
  </si>
  <si>
    <t>4-yr NetCloud Branch LTE Adapter Essentials Plan, Advanced Plan, and L950 adapter (300Mbps modem), Global</t>
  </si>
  <si>
    <t>BHA4-0100C7C-GN</t>
  </si>
  <si>
    <t>4-yr NetCloud SOHO Branch Essentials Plan, Advanced Plan, and E100 router with WiFi (300 Mbps modem), North America</t>
  </si>
  <si>
    <t>MA4-NCESS</t>
  </si>
  <si>
    <t>MA6-NCESS</t>
  </si>
  <si>
    <t>MA4-NCADV</t>
  </si>
  <si>
    <t>MA6-NCADV</t>
  </si>
  <si>
    <t>TCA6-0900600M-PM</t>
  </si>
  <si>
    <t>NC Ruggedized IoT Essentials+Advanced Pkg w/IBR900-600M, 6yr</t>
  </si>
  <si>
    <t>EVgo Only</t>
  </si>
  <si>
    <t>TB5-600C150M-BK</t>
  </si>
  <si>
    <t>5-yr NetCloud IoT Essentials Plan and IBR600C router with WiFi (150 Mbps modem), Bulk No Antenna's or power supply North America</t>
  </si>
  <si>
    <t>NetCloud Perimeter Client With Support</t>
  </si>
  <si>
    <t>US,CA,MX,EU,UK,ZA,UAE,SA,AU,NZ,SG,MY</t>
  </si>
  <si>
    <t xml:space="preserve">Electronic Drop Ship, requires Renewal Quote Number from Cradlepoint </t>
  </si>
  <si>
    <t>Comcast SKY SKU</t>
  </si>
  <si>
    <t>IBR600C150MBEU-SKY</t>
  </si>
  <si>
    <t>Integrated Broadband IBR600C router with WiFi imbedded (150 Mbps modem), Europe for SKY</t>
  </si>
  <si>
    <t>E100C4D-BULK</t>
  </si>
  <si>
    <t>E100 router with Wi-Fi (150 Mbps modem), North America</t>
  </si>
  <si>
    <t>E110C4D-BULK</t>
  </si>
  <si>
    <t>E110 router with Wi-Fi (150 Mbps modem), Comcast branded, North America</t>
  </si>
  <si>
    <t>BF07-NCBAS-QTR</t>
  </si>
  <si>
    <t>7-year NetCloud Enterprise Branch Basic Plan paid Quarterly</t>
  </si>
  <si>
    <t>BF07-NCADV-QTR</t>
  </si>
  <si>
    <t>7-year NetCloud Enterprise Branch Advanced Plan paid Quarterly</t>
  </si>
  <si>
    <t>Multinational SKUs</t>
  </si>
  <si>
    <t>Taiwan Needs 170751-001 power supply, Needs Taiwan specific line cord 170671-005</t>
  </si>
  <si>
    <t>BFA3-3000C18B-TW</t>
  </si>
  <si>
    <t>3-yr NetCloud Enterprise Branch Essentials Plan, Advanced Plan and E3000 router with WiFi (1200 Mbps modem), Taiwan</t>
  </si>
  <si>
    <t>Brazil, Russia, India, Israel, S. Korea</t>
  </si>
  <si>
    <t>BFA5-3000C18B-TW</t>
  </si>
  <si>
    <t>5-yr NetCloud Enterprise Branch Essentials Plan, Advanced Plan and E3000 router with WiFi (1200 Mbps modem), Taiwan</t>
  </si>
  <si>
    <t>Needs 170751-001 power supply, plus standard EU line cord</t>
  </si>
  <si>
    <t>BFA3-3000C18B-IN</t>
  </si>
  <si>
    <t>3-yr NetCloud Enterprise Branch Essentials Plan, Advanced Plan and E3000 router with WiFi (1200 Mbps modem), Brazil, Russia, India, Israel, S. Korea</t>
  </si>
  <si>
    <t>Argentina Needs 170751-001 power supply, plus standard EU line cord</t>
  </si>
  <si>
    <t>BFA5-3000C18B-IN</t>
  </si>
  <si>
    <t>5-yr NetCloud Enterprise Branch Essentials Plan, Advanced Plan and E3000 router with WiFi (1200 Mbps modem), Brazil, Russia, India, Israel, S. Korea</t>
  </si>
  <si>
    <t>BFA3-3000C18B-AR</t>
  </si>
  <si>
    <t>3-yr NetCloud Enterprise Branch Essentials Plan, Advanced Plan and E3000 router with WiFi (1200 Mbps modem), Argentina</t>
  </si>
  <si>
    <t>Hong Kong</t>
  </si>
  <si>
    <t>BFA5-3000C18B-AR</t>
  </si>
  <si>
    <t>5-yr NetCloud Enterprise Branch Essentials Plan, Advanced Plan and E3000 router with WiFi (1200 Mbps modem), Argentina</t>
  </si>
  <si>
    <t>BFA3-3000C18B-GU</t>
  </si>
  <si>
    <t>3-yr NetCloud Enterprise Branch Essentials Plan, Advanced Plan and E3000 router with WiFi (1200 Mbps modem), UK</t>
  </si>
  <si>
    <t>Columbia, Costa Rica</t>
  </si>
  <si>
    <t>BFA5-3000C18B-GU</t>
  </si>
  <si>
    <t>5-yr NetCloud Enterprise Branch Essentials Plan, Advanced Plan and E3000 router with WiFi (1200 Mbps modem), UK</t>
  </si>
  <si>
    <t>Indonesia</t>
  </si>
  <si>
    <t>BBA1-0950C7B-I0</t>
  </si>
  <si>
    <t xml:space="preserve">1-yr NetCloud Branch LTE Adapter Essentials Plan, Advanced Plan, and L950 adapter (300Mbps modem, 4FF SIM), Indonesia, Israel &amp; Taiwan    </t>
  </si>
  <si>
    <t>BBA3-0950C7B-I0</t>
  </si>
  <si>
    <t xml:space="preserve">3-yr NetCloud Branch LTE Adapter Essentials Plan, Advanced Plan, and L950 adapter (300Mbps modem, 4FF SIM), Indonesia, Israel &amp; Taiwan     </t>
  </si>
  <si>
    <t>BBA5-0950C7B-I0</t>
  </si>
  <si>
    <t xml:space="preserve">5-yr NetCloud Branch LTE Adapter Essentials Plan, Advanced Plan, and L950 adapter (300Mbps modem, 4FF SIM), Indonesia, Israel &amp; Taiwan     </t>
  </si>
  <si>
    <t>BB01-0950C7B-I0</t>
  </si>
  <si>
    <t xml:space="preserve">1-yr NetCloud Branch LTE Adapter Essentials Plan and L950 adapter (300Mbps modem, 4FF SIM), Indonesia, Israel &amp; Taiwan  </t>
  </si>
  <si>
    <t>BB03-0950C7B-I0</t>
  </si>
  <si>
    <t xml:space="preserve">3-yr NetCloud Branch LTE Adapter Essentials Plan and L950 adapter (300Mbps modem, 4FF SIM), Indonesia, Israel &amp; Taiwan     </t>
  </si>
  <si>
    <t>BB05-0950C7B-I0</t>
  </si>
  <si>
    <t xml:space="preserve">5-yr NetCloud Branch LTE Adapter Essentials Plan and L950 adapter (300Mbps modem, 4FF SIM), Indonesia, Israel &amp; Taiwan     </t>
  </si>
  <si>
    <t>170671-005</t>
  </si>
  <si>
    <t>LINE CORD, 125VAC 10A TW C13 1.8M</t>
  </si>
  <si>
    <t xml:space="preserve">E100-C4D-NN </t>
  </si>
  <si>
    <t>E100 router with Wi-Fi (150Mbs modem), North America</t>
  </si>
  <si>
    <t>E300-C18B-GN</t>
  </si>
  <si>
    <t>E300 router with WiFi (1200 Mbps modem), North America</t>
  </si>
  <si>
    <t>For Loop, bought by Kajeet</t>
  </si>
  <si>
    <t>TX3-600C150M-XLP</t>
  </si>
  <si>
    <t xml:space="preserve">3-yr NetCloud IoT Essentials Plan, Advanced Plan, and IBR600C router with WiFi (150 Mbps modem), for Loop </t>
  </si>
  <si>
    <t>ABB</t>
  </si>
  <si>
    <t>TXA7-020010M-EWM</t>
  </si>
  <si>
    <t>NCloud IoT Gateway Essentials + Advanced Pkg w/IBR200-10M for EU, 7yr</t>
  </si>
  <si>
    <t>TXA7-600C150M-EWM</t>
  </si>
  <si>
    <t>NetCloud IoT Essentials + Advanced Package with IBR600C-150M-B, 7-yr </t>
  </si>
  <si>
    <t>TXA7-020010M-PWM</t>
  </si>
  <si>
    <t>NCloud IoT Gateway Essentials + Advanced Pkg w/IBR200-10M for AP, 7yr</t>
  </si>
  <si>
    <t>TXA7-020010M-ANN</t>
  </si>
  <si>
    <t>NCloud IoT Gateway Essentials + Advanced Pkg w/IBR200-10M for AT&amp;T or Generic, 7yr</t>
  </si>
  <si>
    <t>MBA4-19005GB-GA</t>
  </si>
  <si>
    <t>4-yr NetCloud Mobile Performance Essentials Plan, Advanced Plan, and R1900 router with WiFi (5G modem), no AC power supply or antennas, Global</t>
  </si>
  <si>
    <t>MBA6-19005GB-GA</t>
  </si>
  <si>
    <t>6-yr NetCloud Mobile Performance Essentials Plan, Advanced Plan, and R1900 router with WiFi (5G modem), no AC power supply or antennas, Global</t>
  </si>
  <si>
    <t>Charter SKU's</t>
  </si>
  <si>
    <t>Charter Price</t>
  </si>
  <si>
    <t>E100C4D-ENT</t>
  </si>
  <si>
    <t>E100 router with WiFi (150 Mbps modem), without antenna's and battery, Charter Enterprise</t>
  </si>
  <si>
    <t>E100C4D-SMB</t>
  </si>
  <si>
    <t>E100 router with WiFi (150 Mbps modem), no antenna's, battery included, Charter SMB</t>
  </si>
  <si>
    <t>E100C7C-ENT</t>
  </si>
  <si>
    <t>E100 router with WiFi (300 Mbps modem), without antenna's and battery, Charter Enterprise</t>
  </si>
  <si>
    <t>VB03-NCVG</t>
  </si>
  <si>
    <t>HRBC</t>
  </si>
  <si>
    <t>3-yr NetCloud Virtual Gateway, self-hosted virtual appliance with 500 mbps throughput</t>
  </si>
  <si>
    <t>VB01-NCVG-R</t>
  </si>
  <si>
    <t>Renewal NetCloud Virtual Gateway, self-hosted virtual appliance with 500 mbps throughput, 1-yr</t>
  </si>
  <si>
    <t>AT&amp;T Bluesky</t>
  </si>
  <si>
    <t>6230C</t>
  </si>
  <si>
    <t>6232C</t>
  </si>
  <si>
    <t>6227C</t>
  </si>
  <si>
    <t>6068D</t>
  </si>
  <si>
    <t>6069D</t>
  </si>
  <si>
    <t>6314D</t>
  </si>
  <si>
    <t>AT&amp;T only 3-yr NetCloud Branch 5G Adapter Essentials Plan and W1850 adapter (5GB modem), Americas</t>
  </si>
  <si>
    <t>R1900 in Qatar</t>
  </si>
  <si>
    <t>QA</t>
  </si>
  <si>
    <t>1-yr NetCloud Mobile Performance Essentials Plan, Advanced Plan, and R1900 router with WiFi (5G modem, 4FF SIM optional but not included), no AC power supply or antennas, Global</t>
  </si>
  <si>
    <t>3-yr NetCloud Mobile Performance Essentials Plan, Advanced Plan, and R1900 router with WiFi (5G modem, 4FF SIM optional but not included), no AC power supply or antennas, Global</t>
  </si>
  <si>
    <t>5-yr NetCloud Mobile Performance Essentials Plan, Advanced Plan, and R1900 router with WiFi (5G modem, 4FF SIM optional but not included), no AC power supply or antennas, Global</t>
  </si>
  <si>
    <t>1-yr NetCloud Mobile Performance Essentials Plan and R1900 router with WiFi (5G modem, 4FF SIM optional but not included), no AC power supply or antennas, Global</t>
  </si>
  <si>
    <t>3-yr NetCloud Mobile Performance Essentials Plan and R1900 router with WiFi (5G modem, 4FF SIM optional but not included), no AC power supply or antennas, Global</t>
  </si>
  <si>
    <t>5-yr NetCloud Mobile Performance Essentials Plan and R1900 router with WiFi (5G modem, 4FF SIM optional but not included), no AC power supply or antennas, Global</t>
  </si>
  <si>
    <t>Extended Tunnel - Branch</t>
  </si>
  <si>
    <t>EXT-BF01-NCETE3000</t>
  </si>
  <si>
    <t>All</t>
  </si>
  <si>
    <t>1-yr NetCloud Extended Tunnel Add-on for E3000 ; Requires NetCloud Essentials - up to 100 tunnels</t>
  </si>
  <si>
    <t>EXT-BF03-NCETE3000</t>
  </si>
  <si>
    <t>3-yr NetCloud Extended Tunnel Add-on for E3000; Requires NetCloud Essentials - up to 100 tunnels</t>
  </si>
  <si>
    <t>EXT-BF05-NCETE3000</t>
  </si>
  <si>
    <t>5-yr NetCloud Extended Tunnel Add-on for E3000; Requires NetCloud Essentials - up to 100 tunnels</t>
  </si>
  <si>
    <t>EXT-BF01-NCETE3000-R</t>
  </si>
  <si>
    <t>1-yr Renewal NetCloud Extended Tunnel Add-on for E3000; Requires NetCloud Essentials - up to 100 tunnels</t>
  </si>
  <si>
    <t>EXT-BF03-NCETE3000-R</t>
  </si>
  <si>
    <t>3-yr Renewal NetCloud Extended Tunnel Add-on for E3000; Requires NetCloud Essentials - up to 100 tunnels</t>
  </si>
  <si>
    <t>EXT-BF05-NCETE3000-R</t>
  </si>
  <si>
    <t>5-yr Renewal NetCloud Extended Tunnel Add-on for E3000; Requires NetCloud Essentials - up to 100 tunnels</t>
  </si>
  <si>
    <t>NetCloud Ruggedized IoT Essentials Package with IBR900</t>
  </si>
  <si>
    <t>TC03-0900NM-NN</t>
  </si>
  <si>
    <t>US, CA, MX</t>
  </si>
  <si>
    <t>NetCloud Ruggedized IoT Essentials Package with IBR900, 3-yr</t>
  </si>
  <si>
    <t>NetCloud Private Networks</t>
  </si>
  <si>
    <t>3-yr NetCloud Mobility Gateway, self-hosted virtual appliance with 2 Gbps throughput</t>
  </si>
  <si>
    <t>5-yr NetCloud Mobility Gateway, self-hosted virtual appliance with 2 Gbps throughput</t>
  </si>
  <si>
    <t>3-yr NetCloud Mobility Gateway, self-hosted virtual appliance with 5 Gbps throughput</t>
  </si>
  <si>
    <t>5-yr NetCloud Mobility Gateway, self-hosted virtual appliance with 5 Gbps throughput</t>
  </si>
  <si>
    <t>Isolated Networks SKUs</t>
  </si>
  <si>
    <t>Permanent Internet Isolated Networks + Support For Branch</t>
  </si>
  <si>
    <t>BXS1-PISNONET</t>
  </si>
  <si>
    <t>1-yr Permanent Isolated Network + Additional Support Per Branch Unit (Requires Internet Isolated Network Approval)</t>
  </si>
  <si>
    <t>BXS3-PISNONET</t>
  </si>
  <si>
    <t>3-yr Permanent Isolated Network + Additional Support Per Branch Unit (Requires Internet Isolated Network Approval)</t>
  </si>
  <si>
    <t>BXS5-PISNONET</t>
  </si>
  <si>
    <t>5-yr Permanent Isolated Network + Additional Support Per Branch Unit (Requires Internet Isolated Network Approval)</t>
  </si>
  <si>
    <t>Permanent Internet Isolated Networks + Support For Mobile</t>
  </si>
  <si>
    <t>MXS1-PISONET</t>
  </si>
  <si>
    <t>1-yr Permanent Isolated Network + Additional Support Per Mobile Unit (Requires Internet Isolated Network Approval)</t>
  </si>
  <si>
    <t>MXS3-PISONET</t>
  </si>
  <si>
    <t>3-yr Permanent Isolated Network + Additional Support Per Mobile Unit (Requires Internet Isolated Network Approval)</t>
  </si>
  <si>
    <t>MXS5-PISONET</t>
  </si>
  <si>
    <t>5-yr Permanent Isolated Network + Additional Support Per Mobile Unit (Requires Internet Isolated Network Approval)</t>
  </si>
  <si>
    <t>Permanent Internet Isolated Networks + Support For IoT</t>
  </si>
  <si>
    <t>TXS1-PISONET</t>
  </si>
  <si>
    <t>1-yr Permanent Isolated Network + Additional Support Per IoT Unit (Requires Internet Isolated Network Approval)</t>
  </si>
  <si>
    <t>TXS3-PISONET</t>
  </si>
  <si>
    <t>3-yr Permanent Isolated Network + Additional Support Per IoT Unit (Requires Internet Isolated Network Approval)</t>
  </si>
  <si>
    <t>TXS5-PISONET</t>
  </si>
  <si>
    <t>5-yr Permanent Isolated Network + Additional Support Per IoT Unit (Requires Internet Isolated Network Approval)</t>
  </si>
  <si>
    <t>SC Category</t>
  </si>
  <si>
    <t>HW &amp; Subscription</t>
  </si>
  <si>
    <t>Renewal</t>
  </si>
  <si>
    <t>CP Accessory</t>
  </si>
  <si>
    <t>3P Antennas</t>
  </si>
  <si>
    <t>NTE Contract Price</t>
  </si>
  <si>
    <t>Offered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</si>
</sst>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4" formatCode="_(&quot;$&quot;* #,##0.00_);_(&quot;$&quot;* \(#,##0.00\);_(&quot;$&quot;* &quot;-&quot;??_);_(@_)"/>
    <numFmt numFmtId="164" formatCode="&quot;$&quot;#,##0.00"/>
    <numFmt numFmtId="165" formatCode="0000"/>
    <numFmt numFmtId="166" formatCode="0.00;[Red]0.00"/>
    <numFmt numFmtId="167" formatCode="000000"/>
    <numFmt numFmtId="168" formatCode="0;[Red]0"/>
    <numFmt numFmtId="169" formatCode="0.0%"/>
    <numFmt numFmtId="170" formatCode="_([$$-409]* #,##0.00_);_([$$-409]* \(#,##0.00\);_([$$-409]* &quot;-&quot;??_);_(@_)"/>
    <numFmt numFmtId="171" formatCode="[$-409]mmmm\ d\,\ yyyy;@"/>
    <numFmt numFmtId="172" formatCode="_-&quot;$&quot;* #,##0.00_-;\-&quot;$&quot;* #,##0.00_-;_-&quot;$&quot;* &quot;-&quot;??_-;_-@_-"/>
  </numFmts>
  <fonts count="36">
    <font>
      <sz val="11"/>
      <color theme="1"/>
      <name val="Calibri"/>
      <family val="2"/>
      <scheme val="minor"/>
    </font>
    <font>
      <sz val="11"/>
      <color theme="1"/>
      <name val="Calibri"/>
      <family val="2"/>
      <scheme val="minor"/>
    </font>
    <font>
      <sz val="11"/>
      <color theme="0"/>
      <name val="Calibri"/>
      <family val="2"/>
      <scheme val="minor"/>
    </font>
    <font>
      <sz val="12"/>
      <name val="宋体"/>
      <charset val="134"/>
    </font>
    <font>
      <u/>
      <sz val="12"/>
      <color theme="10"/>
      <name val="宋体"/>
      <charset val="134"/>
    </font>
    <font>
      <sz val="12"/>
      <color theme="1"/>
      <name val="Calibri"/>
      <family val="2"/>
      <scheme val="minor"/>
    </font>
    <font>
      <sz val="10"/>
      <name val="Arial"/>
      <family val="2"/>
    </font>
    <font>
      <sz val="10"/>
      <name val="Tw Cen MT"/>
      <family val="2"/>
    </font>
    <font>
      <u/>
      <sz val="11"/>
      <color theme="11"/>
      <name val="Calibri"/>
      <family val="2"/>
      <scheme val="minor"/>
    </font>
    <font>
      <sz val="9"/>
      <color indexed="81"/>
      <name val="Tahoma"/>
      <family val="2"/>
    </font>
    <font>
      <b/>
      <sz val="9"/>
      <color indexed="81"/>
      <name val="Tahoma"/>
      <family val="2"/>
    </font>
    <font>
      <sz val="12"/>
      <color theme="0"/>
      <name val="Calibri"/>
      <family val="2"/>
      <scheme val="minor"/>
    </font>
    <font>
      <sz val="8"/>
      <name val="Calibri"/>
      <family val="2"/>
      <scheme val="minor"/>
    </font>
    <font>
      <b/>
      <sz val="15"/>
      <color theme="3"/>
      <name val="Calibri"/>
      <family val="2"/>
      <scheme val="minor"/>
    </font>
    <font>
      <sz val="11"/>
      <name val="Calibri"/>
      <family val="2"/>
      <scheme val="minor"/>
    </font>
    <font>
      <b/>
      <sz val="11"/>
      <color rgb="FFFF0000"/>
      <name val="Arial"/>
      <family val="2"/>
    </font>
    <font>
      <sz val="11"/>
      <color rgb="FF000000"/>
      <name val="Arial"/>
      <family val="2"/>
    </font>
    <font>
      <b/>
      <sz val="11"/>
      <color rgb="FF000000"/>
      <name val="Arial"/>
      <family val="2"/>
    </font>
    <font>
      <sz val="11"/>
      <color rgb="FF000000"/>
      <name val="Calibri"/>
      <family val="2"/>
      <scheme val="minor"/>
    </font>
    <font>
      <i/>
      <sz val="11"/>
      <color rgb="FF000000"/>
      <name val="Calibri"/>
      <family val="2"/>
      <scheme val="minor"/>
    </font>
    <font>
      <b/>
      <sz val="11"/>
      <color rgb="FF000000"/>
      <name val="Calibri"/>
      <family val="2"/>
      <scheme val="minor"/>
    </font>
    <font>
      <sz val="11"/>
      <color rgb="FF000000"/>
      <name val="Calibri"/>
      <family val="2"/>
    </font>
    <font>
      <sz val="11"/>
      <color rgb="FF000000"/>
      <name val="Calibri"/>
      <family val="2"/>
      <charset val="1"/>
    </font>
    <font>
      <b/>
      <i/>
      <sz val="11"/>
      <color rgb="FF000000"/>
      <name val="Calibri"/>
      <family val="2"/>
      <scheme val="minor"/>
    </font>
    <font>
      <sz val="12"/>
      <color rgb="FF000000"/>
      <name val="Calibri"/>
      <family val="2"/>
      <charset val="1"/>
    </font>
    <font>
      <b/>
      <sz val="11"/>
      <color rgb="FFFF0000"/>
      <name val="Calibri"/>
      <family val="2"/>
      <scheme val="minor"/>
    </font>
    <font>
      <b/>
      <sz val="11"/>
      <color rgb="FF000000"/>
      <name val="Calibri"/>
      <family val="2"/>
    </font>
    <font>
      <sz val="11"/>
      <color rgb="FFFF0000"/>
      <name val="Calibri"/>
      <family val="2"/>
      <scheme val="minor"/>
    </font>
    <font>
      <sz val="12"/>
      <color rgb="FFFF0000"/>
      <name val="Calibri"/>
      <family val="2"/>
    </font>
    <font>
      <sz val="11"/>
      <color rgb="FFFF0000"/>
      <name val="Calibri"/>
      <family val="2"/>
    </font>
    <font>
      <b/>
      <sz val="11"/>
      <color rgb="FFFF0000"/>
      <name val="Calibri"/>
      <family val="2"/>
    </font>
    <font>
      <b/>
      <sz val="11"/>
      <name val="Calibri"/>
      <family val="2"/>
      <scheme val="minor"/>
    </font>
    <font>
      <b/>
      <sz val="11"/>
      <name val="Calibri"/>
      <family val="2"/>
    </font>
    <font>
      <sz val="11"/>
      <name val="Calibri"/>
      <family val="2"/>
    </font>
    <font>
      <b/>
      <sz val="12"/>
      <name val="Calibri"/>
      <family val="2"/>
      <scheme val="minor"/>
    </font>
    <font>
      <sz val="10"/>
      <name val="Calibri"/>
      <family val="2"/>
      <scheme val="minor"/>
    </font>
  </fonts>
  <fills count="36">
    <fill>
      <patternFill patternType="none"/>
    </fill>
    <fill>
      <patternFill patternType="gray125"/>
    </fill>
    <fill>
      <patternFill patternType="solid">
        <fgColor theme="6"/>
      </patternFill>
    </fill>
    <fill>
      <patternFill patternType="solid">
        <fgColor theme="6" tint="0.59999389629810485"/>
        <bgColor indexed="65"/>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B2CA7C"/>
        <bgColor indexed="64"/>
      </patternFill>
    </fill>
    <fill>
      <patternFill patternType="solid">
        <fgColor theme="7" tint="0.39997558519241921"/>
        <bgColor indexed="64"/>
      </patternFill>
    </fill>
    <fill>
      <patternFill patternType="solid">
        <fgColor theme="9" tint="0.59999389629810485"/>
        <bgColor rgb="FF000000"/>
      </patternFill>
    </fill>
    <fill>
      <patternFill patternType="solid">
        <fgColor rgb="FF92D050"/>
        <bgColor indexed="64"/>
      </patternFill>
    </fill>
    <fill>
      <patternFill patternType="solid">
        <fgColor rgb="FF00B0F0"/>
        <bgColor rgb="FF000000"/>
      </patternFill>
    </fill>
    <fill>
      <patternFill patternType="solid">
        <fgColor theme="9" tint="0.79998168889431442"/>
        <bgColor indexed="64"/>
      </patternFill>
    </fill>
    <fill>
      <patternFill patternType="solid">
        <fgColor rgb="FFD8E4BC"/>
        <bgColor rgb="FF000000"/>
      </patternFill>
    </fill>
    <fill>
      <patternFill patternType="solid">
        <fgColor rgb="FFEBF1DE"/>
        <bgColor rgb="FF000000"/>
      </patternFill>
    </fill>
    <fill>
      <patternFill patternType="solid">
        <fgColor rgb="FFE2EFDA"/>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B8CCE4"/>
        <bgColor indexed="64"/>
      </patternFill>
    </fill>
    <fill>
      <patternFill patternType="solid">
        <fgColor rgb="FFD9E1F2"/>
        <bgColor indexed="64"/>
      </patternFill>
    </fill>
    <fill>
      <patternFill patternType="solid">
        <fgColor theme="0" tint="-0.14999847407452621"/>
        <bgColor theme="0" tint="-0.14999847407452621"/>
      </patternFill>
    </fill>
    <fill>
      <patternFill patternType="solid">
        <fgColor rgb="FF70AD47"/>
        <bgColor indexed="64"/>
      </patternFill>
    </fill>
    <fill>
      <patternFill patternType="solid">
        <fgColor rgb="FFDDEBF7"/>
        <bgColor indexed="64"/>
      </patternFill>
    </fill>
    <fill>
      <patternFill patternType="solid">
        <fgColor rgb="FFFFDEF8"/>
        <bgColor indexed="64"/>
      </patternFill>
    </fill>
    <fill>
      <patternFill patternType="solid">
        <fgColor rgb="FFF2F2F2"/>
        <bgColor indexed="64"/>
      </patternFill>
    </fill>
    <fill>
      <patternFill patternType="solid">
        <fgColor theme="2" tint="-0.249977111117893"/>
        <bgColor indexed="64"/>
      </patternFill>
    </fill>
    <fill>
      <patternFill patternType="solid">
        <fgColor rgb="FFD0CECE"/>
        <bgColor rgb="FF000000"/>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medium">
        <color indexed="64"/>
      </right>
      <top/>
      <bottom style="medium">
        <color indexed="64"/>
      </bottom>
      <diagonal/>
    </border>
    <border>
      <left style="thin">
        <color auto="1"/>
      </left>
      <right/>
      <top/>
      <bottom/>
      <diagonal/>
    </border>
    <border>
      <left style="thin">
        <color auto="1"/>
      </left>
      <right/>
      <top/>
      <bottom style="thin">
        <color auto="1"/>
      </bottom>
      <diagonal/>
    </border>
    <border>
      <left/>
      <right style="medium">
        <color indexed="64"/>
      </right>
      <top/>
      <bottom style="medium">
        <color indexed="64"/>
      </bottom>
      <diagonal/>
    </border>
    <border>
      <left/>
      <right/>
      <top/>
      <bottom style="thick">
        <color theme="4"/>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1"/>
      </top>
      <bottom style="thin">
        <color theme="1"/>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top style="thin">
        <color rgb="FF000000"/>
      </top>
      <bottom style="thin">
        <color rgb="FF000000"/>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top style="thin">
        <color rgb="FF000000"/>
      </top>
      <bottom style="thin">
        <color rgb="FF000000"/>
      </bottom>
      <diagonal/>
    </border>
    <border>
      <left/>
      <right/>
      <top style="thin">
        <color rgb="FF000000"/>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right/>
      <top/>
      <bottom style="hair">
        <color indexed="64"/>
      </bottom>
      <diagonal/>
    </border>
    <border>
      <left/>
      <right/>
      <top/>
      <bottom style="medium">
        <color indexed="64"/>
      </bottom>
      <diagonal/>
    </border>
  </borders>
  <cellStyleXfs count="395">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4" fillId="0" borderId="0" applyNumberFormat="0" applyFill="0" applyBorder="0" applyAlignment="0" applyProtection="0">
      <alignment vertical="top"/>
      <protection locked="0"/>
    </xf>
    <xf numFmtId="0" fontId="5"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7" fillId="0" borderId="0"/>
    <xf numFmtId="0" fontId="6"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6" fillId="0" borderId="0"/>
    <xf numFmtId="0" fontId="6" fillId="0" borderId="0"/>
    <xf numFmtId="0" fontId="6"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172" fontId="1" fillId="0" borderId="0" applyFont="0" applyFill="0" applyBorder="0" applyAlignment="0" applyProtection="0"/>
    <xf numFmtId="0" fontId="11" fillId="2" borderId="0" applyNumberFormat="0" applyBorder="0" applyAlignment="0" applyProtection="0"/>
    <xf numFmtId="0" fontId="13" fillId="0" borderId="17" applyNumberFormat="0" applyFill="0" applyAlignment="0" applyProtection="0"/>
    <xf numFmtId="0" fontId="4" fillId="0" borderId="0" applyNumberFormat="0" applyFill="0" applyBorder="0" applyAlignment="0" applyProtection="0">
      <alignment vertical="top"/>
      <protection locked="0"/>
    </xf>
    <xf numFmtId="44" fontId="5" fillId="0" borderId="0" applyFont="0" applyFill="0" applyBorder="0" applyAlignment="0" applyProtection="0"/>
  </cellStyleXfs>
  <cellXfs count="788">
    <xf numFmtId="0" fontId="0" fillId="0" borderId="0" xfId="0"/>
    <xf numFmtId="0" fontId="14" fillId="0" borderId="0" xfId="0" applyFont="1"/>
    <xf numFmtId="0" fontId="16" fillId="0" borderId="0" xfId="0" applyFont="1"/>
    <xf numFmtId="0" fontId="18" fillId="0" borderId="0" xfId="0" applyFont="1"/>
    <xf numFmtId="0" fontId="17" fillId="0" borderId="0" xfId="0" applyFont="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1" xfId="0" quotePrefix="1" applyFont="1" applyBorder="1" applyAlignment="1">
      <alignment horizontal="center" vertical="center"/>
    </xf>
    <xf numFmtId="0" fontId="17" fillId="10" borderId="10" xfId="1" applyFont="1" applyFill="1" applyBorder="1" applyAlignment="1">
      <alignment horizontal="center" vertical="center"/>
    </xf>
    <xf numFmtId="0" fontId="17" fillId="10" borderId="5" xfId="1" applyFont="1" applyFill="1" applyBorder="1" applyAlignment="1">
      <alignment horizontal="center" vertical="center" wrapText="1"/>
    </xf>
    <xf numFmtId="0" fontId="17" fillId="10" borderId="9" xfId="1" applyFont="1" applyFill="1" applyBorder="1" applyAlignment="1">
      <alignment horizontal="center" vertical="center"/>
    </xf>
    <xf numFmtId="0" fontId="17" fillId="10" borderId="5" xfId="1" applyFont="1" applyFill="1" applyBorder="1" applyAlignment="1">
      <alignment horizontal="center" vertical="center"/>
    </xf>
    <xf numFmtId="0" fontId="17" fillId="10" borderId="10" xfId="10" applyFont="1" applyFill="1" applyBorder="1" applyAlignment="1" applyProtection="1">
      <alignment horizontal="center" vertical="center" wrapText="1"/>
      <protection locked="0"/>
    </xf>
    <xf numFmtId="14" fontId="16" fillId="10" borderId="9" xfId="2" applyNumberFormat="1" applyFont="1" applyFill="1" applyBorder="1" applyAlignment="1">
      <alignment horizontal="center" vertical="center" wrapText="1"/>
    </xf>
    <xf numFmtId="1" fontId="16" fillId="10" borderId="5" xfId="2" applyNumberFormat="1" applyFont="1" applyFill="1" applyBorder="1" applyAlignment="1">
      <alignment horizontal="center" vertical="center" wrapText="1"/>
    </xf>
    <xf numFmtId="49" fontId="16" fillId="10" borderId="5" xfId="2" applyNumberFormat="1" applyFont="1" applyFill="1" applyBorder="1" applyAlignment="1">
      <alignment horizontal="center" vertical="center" wrapText="1"/>
    </xf>
    <xf numFmtId="2" fontId="16" fillId="10" borderId="5" xfId="2" applyNumberFormat="1" applyFont="1" applyFill="1" applyBorder="1" applyAlignment="1">
      <alignment horizontal="center" vertical="center" wrapText="1"/>
    </xf>
    <xf numFmtId="167" fontId="16" fillId="10" borderId="5" xfId="2" applyNumberFormat="1" applyFont="1" applyFill="1" applyBorder="1" applyAlignment="1">
      <alignment horizontal="center" vertical="center" wrapText="1"/>
    </xf>
    <xf numFmtId="44" fontId="16" fillId="10" borderId="1" xfId="6" applyFont="1" applyFill="1" applyBorder="1" applyAlignment="1">
      <alignment horizontal="center" vertical="center" wrapText="1"/>
    </xf>
    <xf numFmtId="0" fontId="17" fillId="0" borderId="0" xfId="10" applyFont="1" applyAlignment="1" applyProtection="1">
      <alignment horizontal="center" vertical="center" wrapText="1"/>
      <protection locked="0"/>
    </xf>
    <xf numFmtId="14" fontId="16" fillId="0" borderId="0" xfId="0" applyNumberFormat="1" applyFont="1" applyAlignment="1">
      <alignment horizontal="center" vertical="center"/>
    </xf>
    <xf numFmtId="1" fontId="16" fillId="0" borderId="0" xfId="0" applyNumberFormat="1" applyFont="1" applyAlignment="1">
      <alignment horizontal="center" vertical="center"/>
    </xf>
    <xf numFmtId="0" fontId="17" fillId="4" borderId="4" xfId="1" applyFont="1" applyFill="1" applyBorder="1" applyAlignment="1">
      <alignment horizontal="left" vertical="center"/>
    </xf>
    <xf numFmtId="0" fontId="16" fillId="11" borderId="1" xfId="4" applyFont="1" applyFill="1" applyBorder="1" applyAlignment="1" applyProtection="1">
      <alignment horizontal="center"/>
    </xf>
    <xf numFmtId="0" fontId="17" fillId="0" borderId="0" xfId="0" applyFont="1" applyAlignment="1">
      <alignment horizontal="left" vertical="center"/>
    </xf>
    <xf numFmtId="0" fontId="17" fillId="0" borderId="0" xfId="2" applyFont="1" applyFill="1" applyAlignment="1">
      <alignment horizontal="left" vertical="center" wrapText="1"/>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right" vertical="center"/>
    </xf>
    <xf numFmtId="0" fontId="16" fillId="0" borderId="0" xfId="0" applyFont="1" applyAlignment="1">
      <alignment vertical="center"/>
    </xf>
    <xf numFmtId="171" fontId="15" fillId="0" borderId="0" xfId="0" applyNumberFormat="1" applyFont="1" applyAlignment="1">
      <alignment horizontal="left"/>
    </xf>
    <xf numFmtId="1" fontId="16" fillId="0" borderId="0" xfId="2" applyNumberFormat="1" applyFont="1" applyFill="1" applyBorder="1" applyAlignment="1">
      <alignment horizontal="center" vertical="center" wrapText="1"/>
    </xf>
    <xf numFmtId="2" fontId="16" fillId="0" borderId="0" xfId="2" applyNumberFormat="1" applyFont="1" applyFill="1" applyBorder="1" applyAlignment="1">
      <alignment horizontal="center" vertical="center" wrapText="1"/>
    </xf>
    <xf numFmtId="0" fontId="18" fillId="0" borderId="0" xfId="0" applyFont="1" applyAlignment="1">
      <alignment horizontal="center"/>
    </xf>
    <xf numFmtId="0" fontId="17" fillId="0" borderId="0" xfId="1" applyFont="1" applyFill="1" applyBorder="1" applyAlignment="1">
      <alignment horizontal="left" vertical="center"/>
    </xf>
    <xf numFmtId="0" fontId="17" fillId="0" borderId="0" xfId="1" applyFont="1" applyFill="1" applyBorder="1" applyAlignment="1">
      <alignment horizontal="center" vertical="center"/>
    </xf>
    <xf numFmtId="49" fontId="16" fillId="0" borderId="0" xfId="2" applyNumberFormat="1" applyFont="1" applyFill="1" applyBorder="1" applyAlignment="1">
      <alignment horizontal="center" vertical="center" wrapText="1"/>
    </xf>
    <xf numFmtId="0" fontId="16" fillId="4" borderId="4" xfId="1" applyFont="1" applyFill="1" applyBorder="1" applyAlignment="1">
      <alignment horizontal="left" vertical="center"/>
    </xf>
    <xf numFmtId="0" fontId="18" fillId="7" borderId="1" xfId="0" applyFont="1" applyFill="1" applyBorder="1" applyAlignment="1">
      <alignment wrapText="1"/>
    </xf>
    <xf numFmtId="0" fontId="18" fillId="17" borderId="1" xfId="0" applyFont="1" applyFill="1" applyBorder="1" applyAlignment="1">
      <alignment wrapText="1"/>
    </xf>
    <xf numFmtId="0" fontId="18" fillId="8" borderId="1" xfId="0" applyFont="1" applyFill="1" applyBorder="1" applyAlignment="1">
      <alignment wrapText="1"/>
    </xf>
    <xf numFmtId="0" fontId="20" fillId="0" borderId="0" xfId="0" applyFont="1" applyAlignment="1">
      <alignment horizontal="left" vertical="center"/>
    </xf>
    <xf numFmtId="0" fontId="18" fillId="0" borderId="0" xfId="0" applyFont="1" applyAlignment="1">
      <alignment horizontal="left"/>
    </xf>
    <xf numFmtId="164" fontId="18" fillId="0" borderId="0" xfId="6" applyNumberFormat="1" applyFont="1" applyAlignment="1">
      <alignment horizontal="right"/>
    </xf>
    <xf numFmtId="44" fontId="18" fillId="0" borderId="0" xfId="6" applyFont="1"/>
    <xf numFmtId="44" fontId="18" fillId="0" borderId="0" xfId="6" applyFont="1" applyAlignment="1">
      <alignment horizontal="center"/>
    </xf>
    <xf numFmtId="0" fontId="18" fillId="0" borderId="0" xfId="0" applyFont="1" applyAlignment="1">
      <alignment horizontal="left" wrapText="1"/>
    </xf>
    <xf numFmtId="14" fontId="18" fillId="0" borderId="0" xfId="7" applyNumberFormat="1" applyFont="1"/>
    <xf numFmtId="44" fontId="18" fillId="0" borderId="0" xfId="6" applyFont="1" applyAlignment="1">
      <alignment vertical="center"/>
    </xf>
    <xf numFmtId="9" fontId="18" fillId="0" borderId="0" xfId="7" applyFont="1" applyAlignment="1">
      <alignment horizontal="center"/>
    </xf>
    <xf numFmtId="169" fontId="18" fillId="0" borderId="0" xfId="7" applyNumberFormat="1" applyFont="1" applyAlignment="1">
      <alignment horizontal="center"/>
    </xf>
    <xf numFmtId="0" fontId="20" fillId="10" borderId="5" xfId="1" applyFont="1" applyFill="1" applyBorder="1" applyAlignment="1">
      <alignment horizontal="center" vertical="center"/>
    </xf>
    <xf numFmtId="0" fontId="20" fillId="10" borderId="1" xfId="1" applyFont="1" applyFill="1" applyBorder="1" applyAlignment="1">
      <alignment horizontal="center" vertical="center"/>
    </xf>
    <xf numFmtId="164" fontId="20" fillId="10" borderId="1" xfId="6" applyNumberFormat="1" applyFont="1" applyFill="1" applyBorder="1" applyAlignment="1">
      <alignment horizontal="right" vertical="center" wrapText="1"/>
    </xf>
    <xf numFmtId="44" fontId="20" fillId="10" borderId="1" xfId="6" applyFont="1" applyFill="1" applyBorder="1" applyAlignment="1">
      <alignment horizontal="center" vertical="center" wrapText="1"/>
    </xf>
    <xf numFmtId="0" fontId="20" fillId="10" borderId="1" xfId="1" applyFont="1" applyFill="1" applyBorder="1" applyAlignment="1">
      <alignment horizontal="center" wrapText="1"/>
    </xf>
    <xf numFmtId="0" fontId="20" fillId="10" borderId="1" xfId="1" applyFont="1" applyFill="1" applyBorder="1" applyAlignment="1">
      <alignment horizontal="center" vertical="center" wrapText="1"/>
    </xf>
    <xf numFmtId="0" fontId="20" fillId="10" borderId="1" xfId="10" applyFont="1" applyFill="1" applyBorder="1" applyAlignment="1" applyProtection="1">
      <alignment horizontal="center" vertical="center" wrapText="1"/>
      <protection locked="0"/>
    </xf>
    <xf numFmtId="14" fontId="20" fillId="10" borderId="1" xfId="2" applyNumberFormat="1" applyFont="1" applyFill="1" applyBorder="1" applyAlignment="1">
      <alignment horizontal="center" vertical="center" wrapText="1"/>
    </xf>
    <xf numFmtId="0" fontId="20" fillId="10" borderId="1" xfId="2" applyFont="1" applyFill="1" applyBorder="1" applyAlignment="1">
      <alignment horizontal="center" vertical="center" wrapText="1"/>
    </xf>
    <xf numFmtId="49" fontId="20" fillId="10" borderId="1" xfId="2" applyNumberFormat="1" applyFont="1" applyFill="1" applyBorder="1" applyAlignment="1">
      <alignment horizontal="center" vertical="center" wrapText="1"/>
    </xf>
    <xf numFmtId="1" fontId="20" fillId="10" borderId="1" xfId="2" applyNumberFormat="1" applyFont="1" applyFill="1" applyBorder="1" applyAlignment="1">
      <alignment horizontal="center" vertical="center" wrapText="1"/>
    </xf>
    <xf numFmtId="166" fontId="20" fillId="10" borderId="1" xfId="2" applyNumberFormat="1" applyFont="1" applyFill="1" applyBorder="1" applyAlignment="1">
      <alignment horizontal="center" vertical="center" wrapText="1"/>
    </xf>
    <xf numFmtId="2" fontId="20" fillId="10" borderId="1" xfId="2" applyNumberFormat="1" applyFont="1" applyFill="1" applyBorder="1" applyAlignment="1">
      <alignment horizontal="center" vertical="center" wrapText="1"/>
    </xf>
    <xf numFmtId="167" fontId="20" fillId="10" borderId="1" xfId="2" applyNumberFormat="1" applyFont="1" applyFill="1" applyBorder="1" applyAlignment="1">
      <alignment horizontal="center" vertical="center" wrapText="1"/>
    </xf>
    <xf numFmtId="0" fontId="20" fillId="14" borderId="11" xfId="0" applyFont="1" applyFill="1" applyBorder="1" applyAlignment="1">
      <alignment vertical="top" wrapText="1"/>
    </xf>
    <xf numFmtId="0" fontId="18" fillId="14" borderId="4" xfId="0" applyFont="1" applyFill="1" applyBorder="1" applyAlignment="1">
      <alignment horizontal="left" vertical="top"/>
    </xf>
    <xf numFmtId="164" fontId="18" fillId="14" borderId="1" xfId="6" applyNumberFormat="1" applyFont="1" applyFill="1" applyBorder="1" applyAlignment="1">
      <alignment horizontal="right" vertical="top"/>
    </xf>
    <xf numFmtId="0" fontId="18" fillId="14" borderId="1" xfId="0" applyFont="1" applyFill="1" applyBorder="1" applyAlignment="1">
      <alignment horizontal="left" vertical="top"/>
    </xf>
    <xf numFmtId="0" fontId="18" fillId="14" borderId="1" xfId="0" applyFont="1" applyFill="1" applyBorder="1" applyAlignment="1">
      <alignment horizontal="center" wrapText="1"/>
    </xf>
    <xf numFmtId="0" fontId="18" fillId="14" borderId="1" xfId="0" applyFont="1" applyFill="1" applyBorder="1" applyAlignment="1">
      <alignment horizontal="left" vertical="top" wrapText="1"/>
    </xf>
    <xf numFmtId="14" fontId="18" fillId="14" borderId="1" xfId="0" applyNumberFormat="1" applyFont="1" applyFill="1" applyBorder="1" applyAlignment="1">
      <alignment horizontal="left" vertical="top"/>
    </xf>
    <xf numFmtId="0" fontId="18" fillId="0" borderId="1" xfId="0" applyFont="1" applyBorder="1" applyAlignment="1">
      <alignment horizontal="left"/>
    </xf>
    <xf numFmtId="0" fontId="20" fillId="14" borderId="11" xfId="0" applyFont="1" applyFill="1" applyBorder="1" applyAlignment="1">
      <alignment horizontal="right" vertical="top"/>
    </xf>
    <xf numFmtId="0" fontId="18" fillId="15" borderId="4" xfId="0" applyFont="1" applyFill="1" applyBorder="1" applyAlignment="1">
      <alignment vertical="top"/>
    </xf>
    <xf numFmtId="164" fontId="18" fillId="15" borderId="1" xfId="6" applyNumberFormat="1" applyFont="1" applyFill="1" applyBorder="1" applyAlignment="1">
      <alignment horizontal="right" vertical="top"/>
    </xf>
    <xf numFmtId="0" fontId="18" fillId="15" borderId="1" xfId="0" applyFont="1" applyFill="1" applyBorder="1" applyAlignment="1">
      <alignment horizontal="center" wrapText="1"/>
    </xf>
    <xf numFmtId="0" fontId="18" fillId="15" borderId="1" xfId="0" applyFont="1" applyFill="1" applyBorder="1" applyAlignment="1">
      <alignment horizontal="left" vertical="top" wrapText="1"/>
    </xf>
    <xf numFmtId="0" fontId="18" fillId="15" borderId="1" xfId="0" applyFont="1" applyFill="1" applyBorder="1" applyAlignment="1">
      <alignment vertical="top"/>
    </xf>
    <xf numFmtId="14" fontId="18" fillId="15" borderId="1" xfId="0" applyNumberFormat="1" applyFont="1" applyFill="1" applyBorder="1" applyAlignment="1">
      <alignment vertical="top"/>
    </xf>
    <xf numFmtId="0" fontId="18" fillId="0" borderId="4" xfId="0" applyFont="1" applyBorder="1"/>
    <xf numFmtId="0" fontId="18" fillId="0" borderId="1" xfId="0" applyFont="1" applyBorder="1"/>
    <xf numFmtId="0" fontId="20" fillId="14" borderId="11" xfId="0" applyFont="1" applyFill="1" applyBorder="1" applyAlignment="1">
      <alignment vertical="top"/>
    </xf>
    <xf numFmtId="0" fontId="20" fillId="14" borderId="11" xfId="0" applyFont="1" applyFill="1" applyBorder="1" applyAlignment="1">
      <alignment horizontal="left" vertical="top"/>
    </xf>
    <xf numFmtId="0" fontId="18" fillId="14" borderId="1" xfId="0" applyFont="1" applyFill="1" applyBorder="1" applyAlignment="1">
      <alignment vertical="top"/>
    </xf>
    <xf numFmtId="14" fontId="18" fillId="14" borderId="1" xfId="7" applyNumberFormat="1" applyFont="1" applyFill="1" applyBorder="1" applyAlignment="1">
      <alignment vertical="top"/>
    </xf>
    <xf numFmtId="44" fontId="18" fillId="14" borderId="1" xfId="6" applyFont="1" applyFill="1" applyBorder="1" applyAlignment="1">
      <alignment vertical="top"/>
    </xf>
    <xf numFmtId="0" fontId="18" fillId="14" borderId="1" xfId="0" applyFont="1" applyFill="1" applyBorder="1" applyAlignment="1">
      <alignment horizontal="center" vertical="top"/>
    </xf>
    <xf numFmtId="0" fontId="20" fillId="14" borderId="11" xfId="0" applyFont="1" applyFill="1" applyBorder="1" applyAlignment="1">
      <alignment horizontal="right" vertical="top" wrapText="1"/>
    </xf>
    <xf numFmtId="0" fontId="18" fillId="15" borderId="4" xfId="0" applyFont="1" applyFill="1" applyBorder="1" applyAlignment="1">
      <alignment horizontal="left" vertical="top"/>
    </xf>
    <xf numFmtId="14" fontId="18" fillId="15" borderId="1" xfId="7" applyNumberFormat="1" applyFont="1" applyFill="1" applyBorder="1" applyAlignment="1">
      <alignment vertical="top"/>
    </xf>
    <xf numFmtId="44" fontId="18" fillId="15" borderId="1" xfId="6" applyFont="1" applyFill="1" applyBorder="1" applyAlignment="1">
      <alignment vertical="top"/>
    </xf>
    <xf numFmtId="0" fontId="18" fillId="15" borderId="1" xfId="0" applyFont="1" applyFill="1" applyBorder="1" applyAlignment="1">
      <alignment horizontal="center" vertical="top"/>
    </xf>
    <xf numFmtId="0" fontId="18" fillId="15" borderId="9" xfId="0" applyFont="1" applyFill="1" applyBorder="1" applyAlignment="1">
      <alignment vertical="top"/>
    </xf>
    <xf numFmtId="164" fontId="18" fillId="15" borderId="5" xfId="6" applyNumberFormat="1" applyFont="1" applyFill="1" applyBorder="1" applyAlignment="1">
      <alignment horizontal="right" vertical="top"/>
    </xf>
    <xf numFmtId="0" fontId="18" fillId="15" borderId="5" xfId="0" applyFont="1" applyFill="1" applyBorder="1" applyAlignment="1">
      <alignment horizontal="center" wrapText="1"/>
    </xf>
    <xf numFmtId="0" fontId="18" fillId="15" borderId="5" xfId="0" applyFont="1" applyFill="1" applyBorder="1" applyAlignment="1">
      <alignment horizontal="left" vertical="top" wrapText="1"/>
    </xf>
    <xf numFmtId="0" fontId="18" fillId="15" borderId="5" xfId="0" applyFont="1" applyFill="1" applyBorder="1" applyAlignment="1">
      <alignment vertical="top"/>
    </xf>
    <xf numFmtId="14" fontId="18" fillId="15" borderId="5" xfId="0" applyNumberFormat="1" applyFont="1" applyFill="1" applyBorder="1" applyAlignment="1">
      <alignment vertical="top"/>
    </xf>
    <xf numFmtId="0" fontId="18" fillId="0" borderId="5" xfId="0" applyFont="1" applyBorder="1"/>
    <xf numFmtId="0" fontId="20" fillId="14" borderId="0" xfId="0" applyFont="1" applyFill="1" applyAlignment="1">
      <alignment horizontal="right" vertical="top"/>
    </xf>
    <xf numFmtId="164" fontId="18" fillId="14" borderId="1" xfId="0" applyNumberFormat="1" applyFont="1" applyFill="1" applyBorder="1" applyAlignment="1">
      <alignment vertical="top"/>
    </xf>
    <xf numFmtId="0" fontId="18" fillId="14" borderId="1" xfId="0" applyFont="1" applyFill="1" applyBorder="1" applyAlignment="1">
      <alignment horizontal="center"/>
    </xf>
    <xf numFmtId="0" fontId="18" fillId="14" borderId="0" xfId="0" applyFont="1" applyFill="1" applyAlignment="1">
      <alignment vertical="top"/>
    </xf>
    <xf numFmtId="164" fontId="18" fillId="14" borderId="7" xfId="0" applyNumberFormat="1" applyFont="1" applyFill="1" applyBorder="1" applyAlignment="1">
      <alignment vertical="top"/>
    </xf>
    <xf numFmtId="0" fontId="18" fillId="14" borderId="7" xfId="0" applyFont="1" applyFill="1" applyBorder="1" applyAlignment="1">
      <alignment horizontal="center"/>
    </xf>
    <xf numFmtId="0" fontId="18" fillId="14" borderId="7" xfId="0" applyFont="1" applyFill="1" applyBorder="1" applyAlignment="1">
      <alignment vertical="top"/>
    </xf>
    <xf numFmtId="0" fontId="18" fillId="14" borderId="12" xfId="0" applyFont="1" applyFill="1" applyBorder="1" applyAlignment="1">
      <alignment horizontal="left" vertical="top"/>
    </xf>
    <xf numFmtId="164" fontId="18" fillId="14" borderId="7" xfId="6" applyNumberFormat="1" applyFont="1" applyFill="1" applyBorder="1" applyAlignment="1">
      <alignment horizontal="right" vertical="top"/>
    </xf>
    <xf numFmtId="0" fontId="18" fillId="14" borderId="7" xfId="0" applyFont="1" applyFill="1" applyBorder="1" applyAlignment="1">
      <alignment horizontal="center" wrapText="1"/>
    </xf>
    <xf numFmtId="0" fontId="18" fillId="14" borderId="7" xfId="0" applyFont="1" applyFill="1" applyBorder="1" applyAlignment="1">
      <alignment horizontal="left" vertical="top" wrapText="1"/>
    </xf>
    <xf numFmtId="14" fontId="18" fillId="14" borderId="7" xfId="7" applyNumberFormat="1" applyFont="1" applyFill="1" applyBorder="1" applyAlignment="1">
      <alignment vertical="top"/>
    </xf>
    <xf numFmtId="44" fontId="18" fillId="14" borderId="7" xfId="6" applyFont="1" applyFill="1" applyBorder="1" applyAlignment="1">
      <alignment vertical="top"/>
    </xf>
    <xf numFmtId="0" fontId="18" fillId="14" borderId="7" xfId="0" applyFont="1" applyFill="1" applyBorder="1" applyAlignment="1">
      <alignment horizontal="center" vertical="top"/>
    </xf>
    <xf numFmtId="0" fontId="18" fillId="14" borderId="4" xfId="0" applyFont="1" applyFill="1" applyBorder="1" applyAlignment="1">
      <alignment vertical="top"/>
    </xf>
    <xf numFmtId="0" fontId="23" fillId="14" borderId="11" xfId="0" applyFont="1" applyFill="1" applyBorder="1" applyAlignment="1">
      <alignment vertical="top"/>
    </xf>
    <xf numFmtId="164" fontId="19" fillId="14" borderId="1" xfId="6" applyNumberFormat="1" applyFont="1" applyFill="1" applyBorder="1" applyAlignment="1">
      <alignment horizontal="right" vertical="top"/>
    </xf>
    <xf numFmtId="44" fontId="19" fillId="14" borderId="1" xfId="6" applyFont="1" applyFill="1" applyBorder="1" applyAlignment="1">
      <alignment vertical="top"/>
    </xf>
    <xf numFmtId="0" fontId="19" fillId="14" borderId="1" xfId="0" applyFont="1" applyFill="1" applyBorder="1" applyAlignment="1">
      <alignment horizontal="center" wrapText="1"/>
    </xf>
    <xf numFmtId="0" fontId="19" fillId="14" borderId="1" xfId="0" applyFont="1" applyFill="1" applyBorder="1" applyAlignment="1">
      <alignment horizontal="left" vertical="center" wrapText="1"/>
    </xf>
    <xf numFmtId="0" fontId="19" fillId="14" borderId="1" xfId="0" applyFont="1" applyFill="1" applyBorder="1" applyAlignment="1">
      <alignment vertical="top"/>
    </xf>
    <xf numFmtId="14" fontId="19" fillId="14" borderId="1" xfId="7" applyNumberFormat="1" applyFont="1" applyFill="1" applyBorder="1" applyAlignment="1">
      <alignment vertical="top"/>
    </xf>
    <xf numFmtId="0" fontId="19" fillId="14" borderId="1" xfId="0" applyFont="1" applyFill="1" applyBorder="1" applyAlignment="1">
      <alignment horizontal="center" vertical="top"/>
    </xf>
    <xf numFmtId="0" fontId="19" fillId="0" borderId="0" xfId="0" applyFont="1"/>
    <xf numFmtId="0" fontId="18" fillId="16" borderId="4" xfId="0" applyFont="1" applyFill="1" applyBorder="1" applyAlignment="1">
      <alignment horizontal="left"/>
    </xf>
    <xf numFmtId="164" fontId="18" fillId="16" borderId="1" xfId="6" applyNumberFormat="1" applyFont="1" applyFill="1" applyBorder="1" applyAlignment="1">
      <alignment horizontal="right"/>
    </xf>
    <xf numFmtId="44" fontId="18" fillId="16" borderId="1" xfId="6" applyFont="1" applyFill="1" applyBorder="1"/>
    <xf numFmtId="44" fontId="18" fillId="16" borderId="1" xfId="6" applyFont="1" applyFill="1" applyBorder="1" applyAlignment="1">
      <alignment horizontal="center"/>
    </xf>
    <xf numFmtId="0" fontId="18" fillId="16" borderId="1" xfId="0" applyFont="1" applyFill="1" applyBorder="1" applyAlignment="1">
      <alignment horizontal="left" wrapText="1"/>
    </xf>
    <xf numFmtId="0" fontId="18" fillId="16" borderId="1" xfId="0" applyFont="1" applyFill="1" applyBorder="1"/>
    <xf numFmtId="14" fontId="18" fillId="16" borderId="1" xfId="7" applyNumberFormat="1" applyFont="1" applyFill="1" applyBorder="1"/>
    <xf numFmtId="0" fontId="18" fillId="16" borderId="1" xfId="0" applyFont="1" applyFill="1" applyBorder="1" applyAlignment="1">
      <alignment horizontal="center"/>
    </xf>
    <xf numFmtId="0" fontId="18" fillId="4" borderId="4" xfId="0" applyFont="1" applyFill="1" applyBorder="1" applyAlignment="1">
      <alignment horizontal="left"/>
    </xf>
    <xf numFmtId="164" fontId="18" fillId="4" borderId="1" xfId="6" applyNumberFormat="1" applyFont="1" applyFill="1" applyBorder="1" applyAlignment="1">
      <alignment horizontal="right"/>
    </xf>
    <xf numFmtId="44" fontId="18" fillId="4" borderId="1" xfId="6" applyFont="1" applyFill="1" applyBorder="1"/>
    <xf numFmtId="44" fontId="18" fillId="4" borderId="1" xfId="6" applyFont="1" applyFill="1" applyBorder="1" applyAlignment="1">
      <alignment horizontal="center"/>
    </xf>
    <xf numFmtId="0" fontId="18" fillId="4" borderId="1" xfId="0" applyFont="1" applyFill="1" applyBorder="1" applyAlignment="1">
      <alignment horizontal="left" wrapText="1"/>
    </xf>
    <xf numFmtId="0" fontId="18" fillId="4" borderId="1" xfId="0" applyFont="1" applyFill="1" applyBorder="1"/>
    <xf numFmtId="14" fontId="18" fillId="4" borderId="1" xfId="7" applyNumberFormat="1" applyFont="1" applyFill="1" applyBorder="1"/>
    <xf numFmtId="0" fontId="18" fillId="4" borderId="1" xfId="0" applyFont="1" applyFill="1" applyBorder="1" applyAlignment="1">
      <alignment horizontal="center"/>
    </xf>
    <xf numFmtId="0" fontId="20" fillId="20" borderId="11" xfId="0" applyFont="1" applyFill="1" applyBorder="1"/>
    <xf numFmtId="0" fontId="18" fillId="20" borderId="4" xfId="0" applyFont="1" applyFill="1" applyBorder="1" applyAlignment="1">
      <alignment vertical="center"/>
    </xf>
    <xf numFmtId="164" fontId="18" fillId="20" borderId="1" xfId="6" applyNumberFormat="1" applyFont="1" applyFill="1" applyBorder="1" applyAlignment="1">
      <alignment horizontal="right" vertical="center"/>
    </xf>
    <xf numFmtId="164" fontId="18" fillId="20" borderId="1" xfId="6" applyNumberFormat="1" applyFont="1" applyFill="1" applyBorder="1" applyAlignment="1">
      <alignment vertical="center"/>
    </xf>
    <xf numFmtId="44" fontId="18" fillId="20" borderId="1" xfId="6" applyFont="1" applyFill="1" applyBorder="1" applyAlignment="1">
      <alignment horizontal="center"/>
    </xf>
    <xf numFmtId="0" fontId="18" fillId="20" borderId="1" xfId="1" applyFont="1" applyFill="1" applyBorder="1" applyAlignment="1">
      <alignment horizontal="left" vertical="center" wrapText="1"/>
    </xf>
    <xf numFmtId="14" fontId="18" fillId="20" borderId="1" xfId="1" applyNumberFormat="1" applyFont="1" applyFill="1" applyBorder="1" applyAlignment="1">
      <alignment horizontal="left" vertical="center" wrapText="1"/>
    </xf>
    <xf numFmtId="0" fontId="20" fillId="18" borderId="11" xfId="0" applyFont="1" applyFill="1" applyBorder="1"/>
    <xf numFmtId="0" fontId="18" fillId="18" borderId="4" xfId="0" applyFont="1" applyFill="1" applyBorder="1" applyAlignment="1">
      <alignment horizontal="left"/>
    </xf>
    <xf numFmtId="164" fontId="18" fillId="18" borderId="1" xfId="6" applyNumberFormat="1" applyFont="1" applyFill="1" applyBorder="1" applyAlignment="1">
      <alignment horizontal="right"/>
    </xf>
    <xf numFmtId="44" fontId="18" fillId="18" borderId="1" xfId="6" applyFont="1" applyFill="1" applyBorder="1"/>
    <xf numFmtId="44" fontId="18" fillId="18" borderId="1" xfId="6" applyFont="1" applyFill="1" applyBorder="1" applyAlignment="1">
      <alignment horizontal="center"/>
    </xf>
    <xf numFmtId="0" fontId="18" fillId="18" borderId="1" xfId="0" applyFont="1" applyFill="1" applyBorder="1" applyAlignment="1">
      <alignment horizontal="left" wrapText="1"/>
    </xf>
    <xf numFmtId="0" fontId="18" fillId="18" borderId="1" xfId="0" applyFont="1" applyFill="1" applyBorder="1"/>
    <xf numFmtId="14" fontId="18" fillId="18" borderId="1" xfId="7" applyNumberFormat="1" applyFont="1" applyFill="1" applyBorder="1"/>
    <xf numFmtId="0" fontId="18" fillId="18" borderId="1" xfId="0" applyFont="1" applyFill="1" applyBorder="1" applyAlignment="1">
      <alignment horizontal="center"/>
    </xf>
    <xf numFmtId="1" fontId="18" fillId="18" borderId="1" xfId="6" applyNumberFormat="1" applyFont="1" applyFill="1" applyBorder="1" applyAlignment="1" applyProtection="1">
      <alignment horizontal="center" vertical="center" wrapText="1"/>
      <protection locked="0"/>
    </xf>
    <xf numFmtId="0" fontId="18" fillId="14" borderId="4" xfId="0" applyFont="1" applyFill="1" applyBorder="1" applyAlignment="1">
      <alignment horizontal="left"/>
    </xf>
    <xf numFmtId="164" fontId="18" fillId="14" borderId="1" xfId="6" applyNumberFormat="1" applyFont="1" applyFill="1" applyBorder="1" applyAlignment="1">
      <alignment horizontal="right"/>
    </xf>
    <xf numFmtId="44" fontId="18" fillId="14" borderId="1" xfId="6" applyFont="1" applyFill="1" applyBorder="1"/>
    <xf numFmtId="44" fontId="18" fillId="14" borderId="1" xfId="6" applyFont="1" applyFill="1" applyBorder="1" applyAlignment="1">
      <alignment horizontal="center"/>
    </xf>
    <xf numFmtId="0" fontId="18" fillId="14" borderId="1" xfId="0" applyFont="1" applyFill="1" applyBorder="1" applyAlignment="1">
      <alignment horizontal="left" wrapText="1"/>
    </xf>
    <xf numFmtId="0" fontId="18" fillId="14" borderId="1" xfId="0" applyFont="1" applyFill="1" applyBorder="1"/>
    <xf numFmtId="14" fontId="18" fillId="14" borderId="1" xfId="7" applyNumberFormat="1" applyFont="1" applyFill="1" applyBorder="1"/>
    <xf numFmtId="1" fontId="18" fillId="14" borderId="1" xfId="6" applyNumberFormat="1" applyFont="1" applyFill="1" applyBorder="1" applyAlignment="1" applyProtection="1">
      <alignment horizontal="center" vertical="center" wrapText="1"/>
      <protection locked="0"/>
    </xf>
    <xf numFmtId="0" fontId="18" fillId="18" borderId="4" xfId="5" applyFont="1" applyFill="1" applyBorder="1" applyAlignment="1">
      <alignment horizontal="left" vertical="center"/>
    </xf>
    <xf numFmtId="8" fontId="18" fillId="18" borderId="1" xfId="5" applyNumberFormat="1" applyFont="1" applyFill="1" applyBorder="1" applyAlignment="1">
      <alignment horizontal="center"/>
    </xf>
    <xf numFmtId="0" fontId="18" fillId="14" borderId="4" xfId="5" applyFont="1" applyFill="1" applyBorder="1" applyAlignment="1">
      <alignment horizontal="left" vertical="center"/>
    </xf>
    <xf numFmtId="8" fontId="18" fillId="14" borderId="1" xfId="5" applyNumberFormat="1" applyFont="1" applyFill="1" applyBorder="1" applyAlignment="1">
      <alignment horizontal="center"/>
    </xf>
    <xf numFmtId="0" fontId="20" fillId="30" borderId="11" xfId="0" applyFont="1" applyFill="1" applyBorder="1"/>
    <xf numFmtId="0" fontId="18" fillId="30" borderId="4" xfId="5" applyFont="1" applyFill="1" applyBorder="1" applyAlignment="1">
      <alignment horizontal="left" vertical="center"/>
    </xf>
    <xf numFmtId="164" fontId="18" fillId="30" borderId="1" xfId="6" applyNumberFormat="1" applyFont="1" applyFill="1" applyBorder="1" applyAlignment="1">
      <alignment horizontal="right"/>
    </xf>
    <xf numFmtId="44" fontId="18" fillId="30" borderId="1" xfId="6" applyFont="1" applyFill="1" applyBorder="1"/>
    <xf numFmtId="8" fontId="18" fillId="30" borderId="1" xfId="5" applyNumberFormat="1" applyFont="1" applyFill="1" applyBorder="1" applyAlignment="1">
      <alignment horizontal="center"/>
    </xf>
    <xf numFmtId="0" fontId="18" fillId="30" borderId="1" xfId="0" applyFont="1" applyFill="1" applyBorder="1" applyAlignment="1">
      <alignment horizontal="left" wrapText="1"/>
    </xf>
    <xf numFmtId="0" fontId="18" fillId="30" borderId="1" xfId="0" applyFont="1" applyFill="1" applyBorder="1"/>
    <xf numFmtId="0" fontId="18" fillId="30" borderId="0" xfId="0" applyFont="1" applyFill="1"/>
    <xf numFmtId="14" fontId="18" fillId="30" borderId="1" xfId="7" applyNumberFormat="1" applyFont="1" applyFill="1" applyBorder="1"/>
    <xf numFmtId="0" fontId="18" fillId="30" borderId="1" xfId="0" applyFont="1" applyFill="1" applyBorder="1" applyAlignment="1">
      <alignment horizontal="center"/>
    </xf>
    <xf numFmtId="1" fontId="18" fillId="30" borderId="1" xfId="6" applyNumberFormat="1" applyFont="1" applyFill="1" applyBorder="1" applyAlignment="1" applyProtection="1">
      <alignment horizontal="center" vertical="center" wrapText="1"/>
      <protection locked="0"/>
    </xf>
    <xf numFmtId="0" fontId="18" fillId="20" borderId="4" xfId="0" applyFont="1" applyFill="1" applyBorder="1" applyAlignment="1">
      <alignment horizontal="left"/>
    </xf>
    <xf numFmtId="164" fontId="18" fillId="20" borderId="1" xfId="6" applyNumberFormat="1" applyFont="1" applyFill="1" applyBorder="1" applyAlignment="1">
      <alignment horizontal="right"/>
    </xf>
    <xf numFmtId="44" fontId="18" fillId="20" borderId="1" xfId="6" applyFont="1" applyFill="1" applyBorder="1"/>
    <xf numFmtId="0" fontId="18" fillId="20" borderId="1" xfId="0" applyFont="1" applyFill="1" applyBorder="1" applyAlignment="1">
      <alignment horizontal="left" wrapText="1"/>
    </xf>
    <xf numFmtId="0" fontId="18" fillId="20" borderId="1" xfId="0" applyFont="1" applyFill="1" applyBorder="1"/>
    <xf numFmtId="14" fontId="18" fillId="20" borderId="1" xfId="7" applyNumberFormat="1" applyFont="1" applyFill="1" applyBorder="1"/>
    <xf numFmtId="0" fontId="18" fillId="20" borderId="1" xfId="0" applyFont="1" applyFill="1" applyBorder="1" applyAlignment="1">
      <alignment horizontal="center"/>
    </xf>
    <xf numFmtId="0" fontId="20" fillId="4" borderId="11" xfId="0" applyFont="1" applyFill="1" applyBorder="1"/>
    <xf numFmtId="0" fontId="18" fillId="4" borderId="4" xfId="0" applyFont="1" applyFill="1" applyBorder="1"/>
    <xf numFmtId="164" fontId="18" fillId="4" borderId="1" xfId="0" applyNumberFormat="1" applyFont="1" applyFill="1" applyBorder="1" applyAlignment="1">
      <alignment horizontal="right"/>
    </xf>
    <xf numFmtId="14" fontId="18" fillId="4" borderId="1" xfId="0" applyNumberFormat="1" applyFont="1" applyFill="1" applyBorder="1"/>
    <xf numFmtId="3" fontId="18" fillId="4" borderId="1" xfId="0" applyNumberFormat="1" applyFont="1" applyFill="1" applyBorder="1" applyAlignment="1">
      <alignment horizontal="left" vertical="top"/>
    </xf>
    <xf numFmtId="0" fontId="18" fillId="4" borderId="1" xfId="0" applyFont="1" applyFill="1" applyBorder="1" applyAlignment="1">
      <alignment horizontal="left" vertical="top" wrapText="1"/>
    </xf>
    <xf numFmtId="14" fontId="18" fillId="4" borderId="1" xfId="0" applyNumberFormat="1" applyFont="1" applyFill="1" applyBorder="1" applyAlignment="1">
      <alignment horizontal="right" vertical="top"/>
    </xf>
    <xf numFmtId="0" fontId="18" fillId="4" borderId="1" xfId="0" applyFont="1" applyFill="1" applyBorder="1" applyAlignment="1">
      <alignment horizontal="right" vertical="top"/>
    </xf>
    <xf numFmtId="0" fontId="20" fillId="8" borderId="11" xfId="0" applyFont="1" applyFill="1" applyBorder="1" applyAlignment="1">
      <alignment vertical="top"/>
    </xf>
    <xf numFmtId="0" fontId="18" fillId="8" borderId="4" xfId="1" applyFont="1" applyFill="1" applyBorder="1" applyAlignment="1">
      <alignment horizontal="left" vertical="center"/>
    </xf>
    <xf numFmtId="164" fontId="18" fillId="8" borderId="1" xfId="6" applyNumberFormat="1" applyFont="1" applyFill="1" applyBorder="1" applyAlignment="1" applyProtection="1">
      <alignment horizontal="right" vertical="center" wrapText="1"/>
      <protection locked="0"/>
    </xf>
    <xf numFmtId="0" fontId="18" fillId="8" borderId="1" xfId="6" applyNumberFormat="1" applyFont="1" applyFill="1" applyBorder="1" applyAlignment="1" applyProtection="1">
      <alignment horizontal="center" vertical="center" wrapText="1"/>
      <protection locked="0"/>
    </xf>
    <xf numFmtId="44" fontId="18" fillId="8" borderId="1" xfId="6" applyFont="1" applyFill="1" applyBorder="1" applyAlignment="1">
      <alignment horizontal="center"/>
    </xf>
    <xf numFmtId="0" fontId="18" fillId="8" borderId="1" xfId="1" applyFont="1" applyFill="1" applyBorder="1" applyAlignment="1">
      <alignment horizontal="left" vertical="center" wrapText="1"/>
    </xf>
    <xf numFmtId="0" fontId="18" fillId="8" borderId="1" xfId="10" applyFont="1" applyFill="1" applyBorder="1" applyAlignment="1" applyProtection="1">
      <alignment horizontal="left" vertical="center" wrapText="1"/>
      <protection locked="0"/>
    </xf>
    <xf numFmtId="14" fontId="18" fillId="8" borderId="1" xfId="6" applyNumberFormat="1" applyFont="1" applyFill="1" applyBorder="1" applyAlignment="1">
      <alignment horizontal="center" vertical="center" wrapText="1"/>
    </xf>
    <xf numFmtId="14" fontId="18" fillId="8" borderId="1" xfId="0" applyNumberFormat="1" applyFont="1" applyFill="1" applyBorder="1" applyAlignment="1">
      <alignment horizontal="center" vertical="center"/>
    </xf>
    <xf numFmtId="1" fontId="18" fillId="8" borderId="1" xfId="6" applyNumberFormat="1" applyFont="1" applyFill="1" applyBorder="1" applyAlignment="1" applyProtection="1">
      <alignment horizontal="center" vertical="center" wrapText="1"/>
      <protection locked="0"/>
    </xf>
    <xf numFmtId="49" fontId="18" fillId="8" borderId="1" xfId="10" applyNumberFormat="1" applyFont="1" applyFill="1" applyBorder="1" applyAlignment="1" applyProtection="1">
      <alignment horizontal="center"/>
      <protection locked="0"/>
    </xf>
    <xf numFmtId="0" fontId="18" fillId="8" borderId="1" xfId="4" applyFont="1" applyFill="1" applyBorder="1" applyAlignment="1" applyProtection="1">
      <alignment horizontal="center"/>
    </xf>
    <xf numFmtId="44" fontId="18" fillId="8" borderId="1" xfId="6" applyFont="1" applyFill="1" applyBorder="1" applyAlignment="1">
      <alignment horizontal="center" vertical="top"/>
    </xf>
    <xf numFmtId="0" fontId="18" fillId="8" borderId="1" xfId="1" applyFont="1" applyFill="1" applyBorder="1" applyAlignment="1">
      <alignment horizontal="center" vertical="center" wrapText="1"/>
    </xf>
    <xf numFmtId="0" fontId="20" fillId="24" borderId="11" xfId="0" applyFont="1" applyFill="1" applyBorder="1" applyAlignment="1">
      <alignment vertical="top"/>
    </xf>
    <xf numFmtId="0" fontId="18" fillId="24" borderId="4" xfId="1" applyFont="1" applyFill="1" applyBorder="1" applyAlignment="1">
      <alignment horizontal="left" vertical="center"/>
    </xf>
    <xf numFmtId="164" fontId="18" fillId="24" borderId="1" xfId="6" applyNumberFormat="1" applyFont="1" applyFill="1" applyBorder="1" applyAlignment="1" applyProtection="1">
      <alignment horizontal="right" vertical="center" wrapText="1"/>
      <protection locked="0"/>
    </xf>
    <xf numFmtId="0" fontId="18" fillId="24" borderId="1" xfId="1" applyFont="1" applyFill="1" applyBorder="1" applyAlignment="1">
      <alignment horizontal="center" vertical="center" wrapText="1"/>
    </xf>
    <xf numFmtId="44" fontId="18" fillId="24" borderId="1" xfId="6" applyFont="1" applyFill="1" applyBorder="1" applyAlignment="1">
      <alignment horizontal="center"/>
    </xf>
    <xf numFmtId="0" fontId="18" fillId="24" borderId="1" xfId="1" applyFont="1" applyFill="1" applyBorder="1" applyAlignment="1">
      <alignment horizontal="left" vertical="center" wrapText="1"/>
    </xf>
    <xf numFmtId="0" fontId="18" fillId="24" borderId="1" xfId="10" applyFont="1" applyFill="1" applyBorder="1" applyAlignment="1" applyProtection="1">
      <alignment horizontal="left" vertical="center" wrapText="1"/>
      <protection locked="0"/>
    </xf>
    <xf numFmtId="14" fontId="18" fillId="24" borderId="1" xfId="6" applyNumberFormat="1" applyFont="1" applyFill="1" applyBorder="1" applyAlignment="1">
      <alignment horizontal="center" vertical="center" wrapText="1"/>
    </xf>
    <xf numFmtId="14" fontId="18" fillId="24" borderId="1" xfId="0" applyNumberFormat="1" applyFont="1" applyFill="1" applyBorder="1" applyAlignment="1">
      <alignment horizontal="center" vertical="center"/>
    </xf>
    <xf numFmtId="1" fontId="18" fillId="24" borderId="1" xfId="6" applyNumberFormat="1" applyFont="1" applyFill="1" applyBorder="1" applyAlignment="1" applyProtection="1">
      <alignment horizontal="center" vertical="center" wrapText="1"/>
      <protection locked="0"/>
    </xf>
    <xf numFmtId="49" fontId="18" fillId="24" borderId="1" xfId="10" applyNumberFormat="1" applyFont="1" applyFill="1" applyBorder="1" applyAlignment="1" applyProtection="1">
      <alignment horizontal="center"/>
      <protection locked="0"/>
    </xf>
    <xf numFmtId="0" fontId="18" fillId="24" borderId="1" xfId="4" applyFont="1" applyFill="1" applyBorder="1" applyAlignment="1" applyProtection="1">
      <alignment horizontal="center"/>
    </xf>
    <xf numFmtId="44" fontId="18" fillId="24" borderId="1" xfId="6" applyFont="1" applyFill="1" applyBorder="1" applyAlignment="1">
      <alignment horizontal="center" vertical="top"/>
    </xf>
    <xf numFmtId="0" fontId="20" fillId="9" borderId="11" xfId="0" applyFont="1" applyFill="1" applyBorder="1" applyAlignment="1">
      <alignment horizontal="left" vertical="center"/>
    </xf>
    <xf numFmtId="0" fontId="18" fillId="9" borderId="4" xfId="0" applyFont="1" applyFill="1" applyBorder="1"/>
    <xf numFmtId="164" fontId="18" fillId="9" borderId="1" xfId="6" applyNumberFormat="1" applyFont="1" applyFill="1" applyBorder="1" applyAlignment="1">
      <alignment horizontal="right" vertical="center"/>
    </xf>
    <xf numFmtId="0" fontId="18" fillId="9" borderId="1" xfId="0" applyFont="1" applyFill="1" applyBorder="1" applyAlignment="1">
      <alignment horizontal="center" vertical="center"/>
    </xf>
    <xf numFmtId="0" fontId="18" fillId="9" borderId="1" xfId="0" applyFont="1" applyFill="1" applyBorder="1" applyAlignment="1">
      <alignment horizontal="center"/>
    </xf>
    <xf numFmtId="0" fontId="18" fillId="9" borderId="1" xfId="0" applyFont="1" applyFill="1" applyBorder="1" applyAlignment="1">
      <alignment horizontal="left" readingOrder="1"/>
    </xf>
    <xf numFmtId="0" fontId="18" fillId="9" borderId="1" xfId="10" applyFont="1" applyFill="1" applyBorder="1" applyProtection="1">
      <protection locked="0"/>
    </xf>
    <xf numFmtId="14" fontId="18" fillId="0" borderId="1" xfId="0" applyNumberFormat="1" applyFont="1" applyBorder="1"/>
    <xf numFmtId="14" fontId="18" fillId="9" borderId="1" xfId="10" applyNumberFormat="1" applyFont="1" applyFill="1" applyBorder="1" applyAlignment="1" applyProtection="1">
      <alignment horizontal="center"/>
      <protection locked="0"/>
    </xf>
    <xf numFmtId="1" fontId="18" fillId="9" borderId="1" xfId="10" applyNumberFormat="1" applyFont="1" applyFill="1" applyBorder="1" applyAlignment="1" applyProtection="1">
      <alignment horizontal="center"/>
      <protection locked="0"/>
    </xf>
    <xf numFmtId="49" fontId="18" fillId="9" borderId="1" xfId="10" applyNumberFormat="1" applyFont="1" applyFill="1" applyBorder="1" applyAlignment="1" applyProtection="1">
      <alignment horizontal="center"/>
      <protection locked="0"/>
    </xf>
    <xf numFmtId="2" fontId="18" fillId="9" borderId="1" xfId="10" applyNumberFormat="1" applyFont="1" applyFill="1" applyBorder="1" applyAlignment="1" applyProtection="1">
      <alignment horizontal="center"/>
      <protection locked="0"/>
    </xf>
    <xf numFmtId="1" fontId="18" fillId="9" borderId="1" xfId="8" applyNumberFormat="1" applyFont="1" applyFill="1" applyBorder="1" applyAlignment="1">
      <alignment horizontal="center"/>
    </xf>
    <xf numFmtId="167" fontId="18" fillId="9" borderId="1" xfId="10" applyNumberFormat="1" applyFont="1" applyFill="1" applyBorder="1" applyAlignment="1" applyProtection="1">
      <alignment horizontal="center"/>
      <protection locked="0"/>
    </xf>
    <xf numFmtId="44" fontId="18" fillId="9" borderId="1" xfId="6" applyFont="1" applyFill="1" applyBorder="1" applyAlignment="1">
      <alignment horizontal="center" vertical="center"/>
    </xf>
    <xf numFmtId="0" fontId="20" fillId="5" borderId="11" xfId="0" applyFont="1" applyFill="1" applyBorder="1"/>
    <xf numFmtId="0" fontId="18" fillId="3" borderId="4" xfId="2" applyFont="1" applyBorder="1" applyAlignment="1">
      <alignment horizontal="left" vertical="center"/>
    </xf>
    <xf numFmtId="164" fontId="18" fillId="3" borderId="1" xfId="6" applyNumberFormat="1" applyFont="1" applyFill="1" applyBorder="1" applyAlignment="1">
      <alignment horizontal="right" vertical="center"/>
    </xf>
    <xf numFmtId="44" fontId="18" fillId="3" borderId="1" xfId="6" applyFont="1" applyFill="1" applyBorder="1" applyAlignment="1">
      <alignment horizontal="center" vertical="center"/>
    </xf>
    <xf numFmtId="44" fontId="18" fillId="3" borderId="1" xfId="6" applyFont="1" applyFill="1" applyBorder="1" applyAlignment="1">
      <alignment horizontal="center"/>
    </xf>
    <xf numFmtId="0" fontId="18" fillId="5" borderId="1" xfId="0" applyFont="1" applyFill="1" applyBorder="1" applyAlignment="1">
      <alignment horizontal="left" wrapText="1" readingOrder="1"/>
    </xf>
    <xf numFmtId="0" fontId="18" fillId="5" borderId="1" xfId="10" applyFont="1" applyFill="1" applyBorder="1" applyProtection="1">
      <protection locked="0"/>
    </xf>
    <xf numFmtId="14" fontId="18" fillId="3" borderId="1" xfId="7" applyNumberFormat="1" applyFont="1" applyFill="1" applyBorder="1" applyAlignment="1">
      <alignment horizontal="center" vertical="center" wrapText="1"/>
    </xf>
    <xf numFmtId="44" fontId="18" fillId="3" borderId="1" xfId="6" applyFont="1" applyFill="1" applyBorder="1" applyAlignment="1">
      <alignment horizontal="center" vertical="center" wrapText="1"/>
    </xf>
    <xf numFmtId="1" fontId="18" fillId="12" borderId="1" xfId="6" applyNumberFormat="1" applyFont="1" applyFill="1" applyBorder="1" applyAlignment="1" applyProtection="1">
      <alignment horizontal="center" vertical="center" wrapText="1"/>
      <protection locked="0"/>
    </xf>
    <xf numFmtId="0" fontId="18" fillId="3" borderId="1" xfId="6" applyNumberFormat="1" applyFont="1" applyFill="1" applyBorder="1" applyAlignment="1">
      <alignment horizontal="center" vertical="center" wrapText="1"/>
    </xf>
    <xf numFmtId="39" fontId="18" fillId="3" borderId="1" xfId="6" applyNumberFormat="1" applyFont="1" applyFill="1" applyBorder="1" applyAlignment="1">
      <alignment horizontal="center" vertical="center" wrapText="1"/>
    </xf>
    <xf numFmtId="1" fontId="18" fillId="13" borderId="1" xfId="6" applyNumberFormat="1" applyFont="1" applyFill="1" applyBorder="1" applyAlignment="1" applyProtection="1">
      <alignment horizontal="center" vertical="center" wrapText="1"/>
      <protection locked="0"/>
    </xf>
    <xf numFmtId="165" fontId="18" fillId="5" borderId="1" xfId="10" applyNumberFormat="1" applyFont="1" applyFill="1" applyBorder="1" applyAlignment="1" applyProtection="1">
      <alignment horizontal="center"/>
      <protection locked="0"/>
    </xf>
    <xf numFmtId="0" fontId="18" fillId="3" borderId="1" xfId="2" applyFont="1" applyBorder="1" applyAlignment="1">
      <alignment horizontal="left" vertical="center"/>
    </xf>
    <xf numFmtId="0" fontId="18" fillId="5" borderId="1" xfId="0" applyFont="1" applyFill="1" applyBorder="1" applyAlignment="1">
      <alignment horizontal="left" readingOrder="1"/>
    </xf>
    <xf numFmtId="0" fontId="18" fillId="5" borderId="1" xfId="0" applyFont="1" applyFill="1" applyBorder="1"/>
    <xf numFmtId="0" fontId="18" fillId="5" borderId="1" xfId="0" applyFont="1" applyFill="1" applyBorder="1" applyAlignment="1">
      <alignment horizontal="left" vertical="center"/>
    </xf>
    <xf numFmtId="0" fontId="20" fillId="8" borderId="11" xfId="0" applyFont="1" applyFill="1" applyBorder="1"/>
    <xf numFmtId="0" fontId="18" fillId="8" borderId="4" xfId="2" applyFont="1" applyFill="1" applyBorder="1" applyAlignment="1">
      <alignment horizontal="left" vertical="center"/>
    </xf>
    <xf numFmtId="164" fontId="18" fillId="8" borderId="1" xfId="6" applyNumberFormat="1" applyFont="1" applyFill="1" applyBorder="1" applyAlignment="1">
      <alignment horizontal="right" vertical="center"/>
    </xf>
    <xf numFmtId="44" fontId="18" fillId="8" borderId="1" xfId="6" applyFont="1" applyFill="1" applyBorder="1" applyAlignment="1">
      <alignment horizontal="center" vertical="center"/>
    </xf>
    <xf numFmtId="0" fontId="18" fillId="8" borderId="1" xfId="0" applyFont="1" applyFill="1" applyBorder="1" applyAlignment="1">
      <alignment horizontal="left" wrapText="1" readingOrder="1"/>
    </xf>
    <xf numFmtId="0" fontId="18" fillId="8" borderId="1" xfId="10" applyFont="1" applyFill="1" applyBorder="1" applyProtection="1">
      <protection locked="0"/>
    </xf>
    <xf numFmtId="14" fontId="18" fillId="8" borderId="1" xfId="7" applyNumberFormat="1" applyFont="1" applyFill="1" applyBorder="1" applyAlignment="1">
      <alignment horizontal="center" vertical="center" wrapText="1"/>
    </xf>
    <xf numFmtId="44" fontId="18" fillId="8" borderId="1" xfId="6" applyFont="1" applyFill="1" applyBorder="1" applyAlignment="1">
      <alignment horizontal="center" vertical="center" wrapText="1"/>
    </xf>
    <xf numFmtId="0" fontId="18" fillId="8" borderId="1" xfId="0" applyFont="1" applyFill="1" applyBorder="1"/>
    <xf numFmtId="165" fontId="18" fillId="8" borderId="1" xfId="10" applyNumberFormat="1" applyFont="1" applyFill="1" applyBorder="1" applyAlignment="1" applyProtection="1">
      <alignment horizontal="center"/>
      <protection locked="0"/>
    </xf>
    <xf numFmtId="0" fontId="18" fillId="8" borderId="1" xfId="2" applyFont="1" applyFill="1" applyBorder="1" applyAlignment="1">
      <alignment horizontal="left" vertical="center"/>
    </xf>
    <xf numFmtId="0" fontId="18" fillId="8" borderId="1" xfId="0" applyFont="1" applyFill="1" applyBorder="1" applyAlignment="1">
      <alignment horizontal="left" readingOrder="1"/>
    </xf>
    <xf numFmtId="0" fontId="18" fillId="8" borderId="1" xfId="0" applyFont="1" applyFill="1" applyBorder="1" applyAlignment="1">
      <alignment horizontal="left" vertical="center"/>
    </xf>
    <xf numFmtId="0" fontId="18" fillId="8" borderId="0" xfId="0" applyFont="1" applyFill="1"/>
    <xf numFmtId="0" fontId="18" fillId="8" borderId="1" xfId="0" applyFont="1" applyFill="1" applyBorder="1" applyAlignment="1">
      <alignment horizontal="center"/>
    </xf>
    <xf numFmtId="0" fontId="18" fillId="8" borderId="4" xfId="0" applyFont="1" applyFill="1" applyBorder="1" applyAlignment="1">
      <alignment horizontal="left" vertical="top"/>
    </xf>
    <xf numFmtId="164" fontId="18" fillId="8" borderId="1" xfId="0" applyNumberFormat="1" applyFont="1" applyFill="1" applyBorder="1" applyAlignment="1">
      <alignment horizontal="right" vertical="center"/>
    </xf>
    <xf numFmtId="0" fontId="18" fillId="8" borderId="1" xfId="0" applyFont="1" applyFill="1" applyBorder="1" applyAlignment="1">
      <alignment horizontal="center" vertical="center"/>
    </xf>
    <xf numFmtId="44" fontId="18" fillId="8" borderId="1" xfId="6" applyFont="1" applyFill="1" applyBorder="1" applyAlignment="1">
      <alignment horizontal="center" wrapText="1"/>
    </xf>
    <xf numFmtId="0" fontId="18" fillId="8" borderId="1" xfId="0" applyFont="1" applyFill="1" applyBorder="1" applyAlignment="1">
      <alignment vertical="top" wrapText="1"/>
    </xf>
    <xf numFmtId="0" fontId="18" fillId="8" borderId="1" xfId="10" applyFont="1" applyFill="1" applyBorder="1" applyAlignment="1" applyProtection="1">
      <alignment vertical="top"/>
      <protection locked="0"/>
    </xf>
    <xf numFmtId="14" fontId="18" fillId="8" borderId="1" xfId="0" applyNumberFormat="1" applyFont="1" applyFill="1" applyBorder="1"/>
    <xf numFmtId="14" fontId="18" fillId="8" borderId="1" xfId="0" applyNumberFormat="1" applyFont="1" applyFill="1" applyBorder="1" applyAlignment="1">
      <alignment horizontal="center"/>
    </xf>
    <xf numFmtId="1" fontId="18" fillId="8" borderId="1" xfId="0" applyNumberFormat="1" applyFont="1" applyFill="1" applyBorder="1" applyAlignment="1">
      <alignment horizontal="center"/>
    </xf>
    <xf numFmtId="44" fontId="18" fillId="8" borderId="1" xfId="6" applyFont="1" applyFill="1" applyBorder="1" applyAlignment="1">
      <alignment horizontal="center" vertical="top" wrapText="1"/>
    </xf>
    <xf numFmtId="0" fontId="20" fillId="13" borderId="11" xfId="0" applyFont="1" applyFill="1" applyBorder="1"/>
    <xf numFmtId="0" fontId="18" fillId="13" borderId="4" xfId="1" applyFont="1" applyFill="1" applyBorder="1" applyAlignment="1">
      <alignment horizontal="left" vertical="center"/>
    </xf>
    <xf numFmtId="164" fontId="18" fillId="13" borderId="1" xfId="6" applyNumberFormat="1" applyFont="1" applyFill="1" applyBorder="1" applyAlignment="1" applyProtection="1">
      <alignment horizontal="right" vertical="center" wrapText="1"/>
      <protection locked="0"/>
    </xf>
    <xf numFmtId="0" fontId="18" fillId="13" borderId="1" xfId="6" applyNumberFormat="1" applyFont="1" applyFill="1" applyBorder="1" applyAlignment="1" applyProtection="1">
      <alignment horizontal="center" vertical="center" wrapText="1"/>
      <protection locked="0"/>
    </xf>
    <xf numFmtId="44" fontId="18" fillId="13" borderId="1" xfId="6" applyFont="1" applyFill="1" applyBorder="1" applyAlignment="1">
      <alignment horizontal="center"/>
    </xf>
    <xf numFmtId="0" fontId="18" fillId="13" borderId="1" xfId="1" applyFont="1" applyFill="1" applyBorder="1" applyAlignment="1">
      <alignment horizontal="left" vertical="center" wrapText="1"/>
    </xf>
    <xf numFmtId="9" fontId="18" fillId="0" borderId="1" xfId="7" applyFont="1" applyBorder="1"/>
    <xf numFmtId="14" fontId="18" fillId="0" borderId="1" xfId="6" applyNumberFormat="1" applyFont="1" applyBorder="1"/>
    <xf numFmtId="44" fontId="18" fillId="0" borderId="1" xfId="6" applyFont="1" applyBorder="1"/>
    <xf numFmtId="0" fontId="18" fillId="0" borderId="1" xfId="0" applyFont="1" applyBorder="1" applyAlignment="1">
      <alignment horizontal="center"/>
    </xf>
    <xf numFmtId="44" fontId="20" fillId="13" borderId="11" xfId="6" applyFont="1" applyFill="1" applyBorder="1" applyAlignment="1">
      <alignment horizontal="center" vertical="top"/>
    </xf>
    <xf numFmtId="14" fontId="18" fillId="0" borderId="1" xfId="7" applyNumberFormat="1" applyFont="1" applyBorder="1"/>
    <xf numFmtId="14" fontId="18" fillId="8" borderId="1" xfId="7" applyNumberFormat="1" applyFont="1" applyFill="1" applyBorder="1"/>
    <xf numFmtId="44" fontId="18" fillId="8" borderId="1" xfId="6" applyFont="1" applyFill="1" applyBorder="1"/>
    <xf numFmtId="0" fontId="20" fillId="7" borderId="11" xfId="0" applyFont="1" applyFill="1" applyBorder="1"/>
    <xf numFmtId="0" fontId="18" fillId="7" borderId="4" xfId="0" applyFont="1" applyFill="1" applyBorder="1" applyAlignment="1">
      <alignment horizontal="left"/>
    </xf>
    <xf numFmtId="164" fontId="18" fillId="7" borderId="1" xfId="6" applyNumberFormat="1" applyFont="1" applyFill="1" applyBorder="1" applyAlignment="1">
      <alignment horizontal="right"/>
    </xf>
    <xf numFmtId="44" fontId="18" fillId="7" borderId="1" xfId="6" applyFont="1" applyFill="1" applyBorder="1"/>
    <xf numFmtId="44" fontId="18" fillId="7" borderId="1" xfId="6" applyFont="1" applyFill="1" applyBorder="1" applyAlignment="1">
      <alignment horizontal="center"/>
    </xf>
    <xf numFmtId="0" fontId="18" fillId="7" borderId="1" xfId="0" applyFont="1" applyFill="1" applyBorder="1" applyAlignment="1">
      <alignment horizontal="left" wrapText="1"/>
    </xf>
    <xf numFmtId="0" fontId="18" fillId="7" borderId="1" xfId="0" applyFont="1" applyFill="1" applyBorder="1"/>
    <xf numFmtId="14" fontId="18" fillId="7" borderId="1" xfId="7" applyNumberFormat="1" applyFont="1" applyFill="1" applyBorder="1"/>
    <xf numFmtId="0" fontId="18" fillId="7" borderId="1" xfId="0" applyFont="1" applyFill="1" applyBorder="1" applyAlignment="1">
      <alignment horizontal="center"/>
    </xf>
    <xf numFmtId="0" fontId="20" fillId="7" borderId="11" xfId="0" applyFont="1" applyFill="1" applyBorder="1" applyAlignment="1">
      <alignment horizontal="left" vertical="center"/>
    </xf>
    <xf numFmtId="0" fontId="18" fillId="7" borderId="4" xfId="1" applyFont="1" applyFill="1" applyBorder="1" applyAlignment="1">
      <alignment horizontal="left" vertical="center"/>
    </xf>
    <xf numFmtId="44" fontId="18" fillId="7" borderId="1" xfId="1" applyNumberFormat="1" applyFont="1" applyFill="1" applyBorder="1" applyAlignment="1">
      <alignment horizontal="center" vertical="center"/>
    </xf>
    <xf numFmtId="0" fontId="18" fillId="7" borderId="1" xfId="1" applyFont="1" applyFill="1" applyBorder="1" applyAlignment="1">
      <alignment horizontal="center" vertical="center"/>
    </xf>
    <xf numFmtId="0" fontId="18" fillId="7" borderId="1" xfId="1" applyFont="1" applyFill="1" applyBorder="1" applyAlignment="1">
      <alignment horizontal="left" vertical="center" wrapText="1"/>
    </xf>
    <xf numFmtId="0" fontId="18" fillId="7" borderId="1" xfId="1" applyFont="1" applyFill="1" applyBorder="1" applyAlignment="1">
      <alignment horizontal="left" vertical="top"/>
    </xf>
    <xf numFmtId="14" fontId="18" fillId="7" borderId="1" xfId="6" applyNumberFormat="1" applyFont="1" applyFill="1" applyBorder="1" applyAlignment="1">
      <alignment horizontal="center" vertical="center" wrapText="1"/>
    </xf>
    <xf numFmtId="14" fontId="18" fillId="7" borderId="1" xfId="1" applyNumberFormat="1" applyFont="1" applyFill="1" applyBorder="1" applyAlignment="1">
      <alignment horizontal="center" vertical="top"/>
    </xf>
    <xf numFmtId="1" fontId="18" fillId="7" borderId="1" xfId="6" applyNumberFormat="1" applyFont="1" applyFill="1" applyBorder="1" applyAlignment="1" applyProtection="1">
      <alignment horizontal="center" vertical="center" wrapText="1"/>
      <protection locked="0"/>
    </xf>
    <xf numFmtId="49" fontId="18" fillId="7" borderId="1" xfId="10" applyNumberFormat="1" applyFont="1" applyFill="1" applyBorder="1" applyAlignment="1" applyProtection="1">
      <alignment horizontal="center"/>
      <protection locked="0"/>
    </xf>
    <xf numFmtId="0" fontId="18" fillId="7" borderId="1" xfId="4" applyFont="1" applyFill="1" applyBorder="1" applyAlignment="1" applyProtection="1">
      <alignment horizontal="center"/>
    </xf>
    <xf numFmtId="44" fontId="18" fillId="7" borderId="1" xfId="6" applyFont="1" applyFill="1" applyBorder="1" applyAlignment="1">
      <alignment horizontal="center" vertical="top"/>
    </xf>
    <xf numFmtId="0" fontId="18" fillId="0" borderId="0" xfId="0" applyFont="1" applyAlignment="1">
      <alignment horizontal="center" vertical="center"/>
    </xf>
    <xf numFmtId="164" fontId="18" fillId="7" borderId="1" xfId="1" applyNumberFormat="1" applyFont="1" applyFill="1" applyBorder="1" applyAlignment="1">
      <alignment horizontal="right" vertical="center"/>
    </xf>
    <xf numFmtId="0" fontId="20" fillId="7" borderId="11" xfId="0" applyFont="1" applyFill="1" applyBorder="1" applyAlignment="1">
      <alignment vertical="top"/>
    </xf>
    <xf numFmtId="164" fontId="18" fillId="7" borderId="1" xfId="6" applyNumberFormat="1" applyFont="1" applyFill="1" applyBorder="1" applyAlignment="1" applyProtection="1">
      <alignment horizontal="right" vertical="center" wrapText="1"/>
      <protection locked="0"/>
    </xf>
    <xf numFmtId="0" fontId="18" fillId="7" borderId="1" xfId="6" applyNumberFormat="1" applyFont="1" applyFill="1" applyBorder="1" applyAlignment="1" applyProtection="1">
      <alignment horizontal="center" vertical="center" wrapText="1"/>
      <protection locked="0"/>
    </xf>
    <xf numFmtId="0" fontId="18" fillId="7" borderId="1" xfId="10" applyFont="1" applyFill="1" applyBorder="1" applyAlignment="1" applyProtection="1">
      <alignment horizontal="left" vertical="center" wrapText="1"/>
      <protection locked="0"/>
    </xf>
    <xf numFmtId="14" fontId="18" fillId="7" borderId="1" xfId="0" applyNumberFormat="1" applyFont="1" applyFill="1" applyBorder="1" applyAlignment="1">
      <alignment horizontal="center" vertical="center"/>
    </xf>
    <xf numFmtId="164" fontId="18" fillId="7" borderId="1" xfId="6" applyNumberFormat="1" applyFont="1" applyFill="1" applyBorder="1" applyAlignment="1">
      <alignment horizontal="right" vertical="top"/>
    </xf>
    <xf numFmtId="164" fontId="18" fillId="7" borderId="1" xfId="6" applyNumberFormat="1" applyFont="1" applyFill="1" applyBorder="1" applyAlignment="1">
      <alignment horizontal="center"/>
    </xf>
    <xf numFmtId="2" fontId="18" fillId="7" borderId="1" xfId="6" applyNumberFormat="1" applyFont="1" applyFill="1" applyBorder="1" applyAlignment="1" applyProtection="1">
      <alignment horizontal="center" vertical="center" wrapText="1"/>
      <protection locked="0"/>
    </xf>
    <xf numFmtId="0" fontId="18" fillId="7" borderId="1" xfId="1" applyFont="1" applyFill="1" applyBorder="1" applyAlignment="1">
      <alignment horizontal="left" vertical="center"/>
    </xf>
    <xf numFmtId="164" fontId="18" fillId="7" borderId="1" xfId="6" applyNumberFormat="1" applyFont="1" applyFill="1" applyBorder="1" applyAlignment="1" applyProtection="1">
      <alignment horizontal="center" wrapText="1"/>
      <protection locked="0"/>
    </xf>
    <xf numFmtId="44" fontId="18" fillId="7" borderId="1" xfId="6" applyFont="1" applyFill="1" applyBorder="1" applyAlignment="1">
      <alignment horizontal="center" vertical="center" wrapText="1"/>
    </xf>
    <xf numFmtId="164" fontId="18" fillId="7" borderId="1" xfId="6" applyNumberFormat="1" applyFont="1" applyFill="1" applyBorder="1" applyAlignment="1" applyProtection="1">
      <alignment horizontal="center" vertical="center" wrapText="1"/>
      <protection locked="0"/>
    </xf>
    <xf numFmtId="44" fontId="18" fillId="7" borderId="1" xfId="6" applyFont="1" applyFill="1" applyBorder="1" applyAlignment="1" applyProtection="1">
      <alignment horizontal="center" wrapText="1"/>
      <protection locked="0"/>
    </xf>
    <xf numFmtId="44" fontId="18" fillId="7" borderId="1" xfId="6" applyFont="1" applyFill="1" applyBorder="1" applyAlignment="1" applyProtection="1">
      <alignment horizontal="center" vertical="center" wrapText="1"/>
      <protection locked="0"/>
    </xf>
    <xf numFmtId="0" fontId="18" fillId="12" borderId="0" xfId="0" applyFont="1" applyFill="1" applyAlignment="1">
      <alignment horizontal="center" vertical="center"/>
    </xf>
    <xf numFmtId="0" fontId="20" fillId="7" borderId="11" xfId="1" applyFont="1" applyFill="1" applyBorder="1" applyAlignment="1">
      <alignment vertical="center"/>
    </xf>
    <xf numFmtId="0" fontId="18" fillId="7" borderId="4" xfId="1" applyFont="1" applyFill="1" applyBorder="1" applyAlignment="1">
      <alignment vertical="center"/>
    </xf>
    <xf numFmtId="44" fontId="18" fillId="7" borderId="1" xfId="6" applyFont="1" applyFill="1" applyBorder="1" applyAlignment="1">
      <alignment vertical="top"/>
    </xf>
    <xf numFmtId="0" fontId="18" fillId="7" borderId="1" xfId="1" applyFont="1" applyFill="1" applyBorder="1" applyAlignment="1">
      <alignment vertical="top" wrapText="1"/>
    </xf>
    <xf numFmtId="44" fontId="18" fillId="7" borderId="1" xfId="6" applyFont="1" applyFill="1" applyBorder="1" applyAlignment="1">
      <alignment vertical="center" wrapText="1"/>
    </xf>
    <xf numFmtId="14" fontId="18" fillId="7" borderId="1" xfId="1" applyNumberFormat="1" applyFont="1" applyFill="1" applyBorder="1" applyAlignment="1">
      <alignment vertical="top"/>
    </xf>
    <xf numFmtId="1" fontId="18" fillId="7" borderId="1" xfId="6" applyNumberFormat="1" applyFont="1" applyFill="1" applyBorder="1" applyAlignment="1" applyProtection="1">
      <alignment vertical="center" wrapText="1"/>
      <protection locked="0"/>
    </xf>
    <xf numFmtId="49" fontId="18" fillId="7" borderId="1" xfId="10" applyNumberFormat="1" applyFont="1" applyFill="1" applyBorder="1" applyProtection="1">
      <protection locked="0"/>
    </xf>
    <xf numFmtId="0" fontId="18" fillId="7" borderId="1" xfId="4" applyFont="1" applyFill="1" applyBorder="1" applyAlignment="1" applyProtection="1"/>
    <xf numFmtId="0" fontId="18" fillId="7" borderId="1" xfId="0" applyFont="1" applyFill="1" applyBorder="1" applyAlignment="1">
      <alignment vertical="center"/>
    </xf>
    <xf numFmtId="0" fontId="18" fillId="0" borderId="0" xfId="0" applyFont="1" applyAlignment="1">
      <alignment vertical="center"/>
    </xf>
    <xf numFmtId="0" fontId="18" fillId="7" borderId="1" xfId="1" applyFont="1" applyFill="1" applyBorder="1" applyAlignment="1">
      <alignment horizontal="left" vertical="top" wrapText="1"/>
    </xf>
    <xf numFmtId="0" fontId="18" fillId="7" borderId="1" xfId="0" applyFont="1" applyFill="1" applyBorder="1" applyAlignment="1">
      <alignment horizontal="center" vertical="center"/>
    </xf>
    <xf numFmtId="0" fontId="20" fillId="7" borderId="11" xfId="0" applyFont="1" applyFill="1" applyBorder="1" applyAlignment="1">
      <alignment horizontal="right" vertical="top"/>
    </xf>
    <xf numFmtId="14" fontId="18" fillId="7" borderId="1" xfId="10" applyNumberFormat="1" applyFont="1" applyFill="1" applyBorder="1" applyAlignment="1" applyProtection="1">
      <alignment horizontal="center" vertical="center" wrapText="1"/>
      <protection locked="0"/>
    </xf>
    <xf numFmtId="44" fontId="18" fillId="7" borderId="1" xfId="6" applyFont="1" applyFill="1" applyBorder="1" applyAlignment="1" applyProtection="1">
      <alignment horizontal="right" vertical="center" wrapText="1"/>
      <protection locked="0"/>
    </xf>
    <xf numFmtId="14" fontId="18" fillId="7" borderId="1" xfId="1" applyNumberFormat="1" applyFont="1" applyFill="1" applyBorder="1" applyAlignment="1">
      <alignment horizontal="center" vertical="center"/>
    </xf>
    <xf numFmtId="0" fontId="20" fillId="7" borderId="11" xfId="0" applyFont="1" applyFill="1" applyBorder="1" applyAlignment="1">
      <alignment horizontal="center" vertical="center"/>
    </xf>
    <xf numFmtId="0" fontId="18" fillId="17" borderId="4" xfId="0" applyFont="1" applyFill="1" applyBorder="1"/>
    <xf numFmtId="164" fontId="18" fillId="17" borderId="1" xfId="0" applyNumberFormat="1" applyFont="1" applyFill="1" applyBorder="1" applyAlignment="1">
      <alignment horizontal="right"/>
    </xf>
    <xf numFmtId="0" fontId="18" fillId="17" borderId="1" xfId="0" applyFont="1" applyFill="1" applyBorder="1"/>
    <xf numFmtId="0" fontId="18" fillId="17" borderId="1" xfId="0" applyFont="1" applyFill="1" applyBorder="1" applyAlignment="1">
      <alignment horizontal="center"/>
    </xf>
    <xf numFmtId="14" fontId="18" fillId="7" borderId="1" xfId="0" applyNumberFormat="1" applyFont="1" applyFill="1" applyBorder="1" applyAlignment="1">
      <alignment wrapText="1"/>
    </xf>
    <xf numFmtId="14" fontId="18" fillId="17" borderId="1" xfId="0" applyNumberFormat="1" applyFont="1" applyFill="1" applyBorder="1"/>
    <xf numFmtId="164" fontId="18" fillId="17" borderId="1" xfId="0" applyNumberFormat="1" applyFont="1" applyFill="1" applyBorder="1" applyAlignment="1">
      <alignment horizontal="right" wrapText="1"/>
    </xf>
    <xf numFmtId="0" fontId="18" fillId="22" borderId="0" xfId="0" applyFont="1" applyFill="1"/>
    <xf numFmtId="0" fontId="20" fillId="17" borderId="11" xfId="0" applyFont="1" applyFill="1" applyBorder="1"/>
    <xf numFmtId="14" fontId="18" fillId="17" borderId="1" xfId="0" applyNumberFormat="1" applyFont="1" applyFill="1" applyBorder="1" applyAlignment="1">
      <alignment wrapText="1"/>
    </xf>
    <xf numFmtId="0" fontId="18" fillId="7" borderId="1" xfId="1" applyFont="1" applyFill="1" applyBorder="1" applyAlignment="1">
      <alignment horizontal="center"/>
    </xf>
    <xf numFmtId="44" fontId="18" fillId="7" borderId="1" xfId="6" applyFont="1" applyFill="1" applyBorder="1" applyAlignment="1" applyProtection="1">
      <alignment horizontal="left" vertical="center" wrapText="1"/>
      <protection locked="0"/>
    </xf>
    <xf numFmtId="0" fontId="18" fillId="7" borderId="1" xfId="6" applyNumberFormat="1" applyFont="1" applyFill="1" applyBorder="1" applyAlignment="1" applyProtection="1">
      <alignment horizontal="center" wrapText="1"/>
      <protection locked="0"/>
    </xf>
    <xf numFmtId="0" fontId="18" fillId="7" borderId="1" xfId="10" applyFont="1" applyFill="1" applyBorder="1" applyAlignment="1" applyProtection="1">
      <alignment horizontal="center" vertical="center" wrapText="1"/>
      <protection locked="0"/>
    </xf>
    <xf numFmtId="0" fontId="20" fillId="7" borderId="11" xfId="6" applyNumberFormat="1" applyFont="1" applyFill="1" applyBorder="1" applyAlignment="1" applyProtection="1">
      <alignment horizontal="center" vertical="center" wrapText="1"/>
      <protection locked="0"/>
    </xf>
    <xf numFmtId="0" fontId="20" fillId="7" borderId="11" xfId="1" applyFont="1" applyFill="1" applyBorder="1" applyAlignment="1">
      <alignment horizontal="center" vertical="center"/>
    </xf>
    <xf numFmtId="0" fontId="20" fillId="7" borderId="11" xfId="10" applyFont="1" applyFill="1" applyBorder="1" applyAlignment="1" applyProtection="1">
      <alignment horizontal="center" vertical="center" wrapText="1"/>
      <protection locked="0"/>
    </xf>
    <xf numFmtId="0" fontId="20" fillId="7" borderId="11" xfId="1" applyFont="1" applyFill="1" applyBorder="1" applyAlignment="1">
      <alignment horizontal="center" vertical="top"/>
    </xf>
    <xf numFmtId="0" fontId="20" fillId="7" borderId="11" xfId="1" applyFont="1" applyFill="1" applyBorder="1" applyAlignment="1">
      <alignment horizontal="center"/>
    </xf>
    <xf numFmtId="0" fontId="18" fillId="7" borderId="4" xfId="1" applyFont="1" applyFill="1" applyBorder="1" applyAlignment="1">
      <alignment horizontal="left"/>
    </xf>
    <xf numFmtId="164" fontId="18" fillId="7" borderId="1" xfId="6" applyNumberFormat="1" applyFont="1" applyFill="1" applyBorder="1" applyAlignment="1" applyProtection="1">
      <alignment horizontal="right" wrapText="1"/>
      <protection locked="0"/>
    </xf>
    <xf numFmtId="0" fontId="18" fillId="7" borderId="1" xfId="1" applyFont="1" applyFill="1" applyBorder="1" applyAlignment="1">
      <alignment horizontal="left"/>
    </xf>
    <xf numFmtId="14" fontId="18" fillId="7" borderId="1" xfId="6" applyNumberFormat="1" applyFont="1" applyFill="1" applyBorder="1" applyAlignment="1">
      <alignment horizontal="left" wrapText="1"/>
    </xf>
    <xf numFmtId="0" fontId="18" fillId="7" borderId="24" xfId="0" applyFont="1" applyFill="1" applyBorder="1" applyAlignment="1">
      <alignment horizontal="left"/>
    </xf>
    <xf numFmtId="164" fontId="18" fillId="7" borderId="25" xfId="6" applyNumberFormat="1" applyFont="1" applyFill="1" applyBorder="1" applyAlignment="1">
      <alignment horizontal="right"/>
    </xf>
    <xf numFmtId="44" fontId="18" fillId="7" borderId="25" xfId="6" applyFont="1" applyFill="1" applyBorder="1"/>
    <xf numFmtId="44" fontId="18" fillId="7" borderId="25" xfId="6" applyFont="1" applyFill="1" applyBorder="1" applyAlignment="1">
      <alignment horizontal="center"/>
    </xf>
    <xf numFmtId="0" fontId="18" fillId="7" borderId="25" xfId="0" applyFont="1" applyFill="1" applyBorder="1" applyAlignment="1">
      <alignment horizontal="left" wrapText="1"/>
    </xf>
    <xf numFmtId="0" fontId="18" fillId="7" borderId="5" xfId="0" applyFont="1" applyFill="1" applyBorder="1"/>
    <xf numFmtId="14" fontId="18" fillId="7" borderId="5" xfId="7" applyNumberFormat="1" applyFont="1" applyFill="1" applyBorder="1"/>
    <xf numFmtId="44" fontId="18" fillId="7" borderId="5" xfId="6" applyFont="1" applyFill="1" applyBorder="1"/>
    <xf numFmtId="0" fontId="18" fillId="7" borderId="5" xfId="0" applyFont="1" applyFill="1" applyBorder="1" applyAlignment="1">
      <alignment horizontal="center"/>
    </xf>
    <xf numFmtId="0" fontId="18" fillId="7" borderId="11" xfId="0" applyFont="1" applyFill="1" applyBorder="1" applyAlignment="1">
      <alignment horizontal="left"/>
    </xf>
    <xf numFmtId="164" fontId="18" fillId="7" borderId="6" xfId="6" applyNumberFormat="1" applyFont="1" applyFill="1" applyBorder="1" applyAlignment="1">
      <alignment horizontal="right"/>
    </xf>
    <xf numFmtId="44" fontId="18" fillId="7" borderId="6" xfId="6" applyFont="1" applyFill="1" applyBorder="1"/>
    <xf numFmtId="44" fontId="18" fillId="7" borderId="6" xfId="6" applyFont="1" applyFill="1" applyBorder="1" applyAlignment="1">
      <alignment horizontal="center"/>
    </xf>
    <xf numFmtId="0" fontId="18" fillId="7" borderId="6" xfId="0" applyFont="1" applyFill="1" applyBorder="1" applyAlignment="1">
      <alignment horizontal="left" wrapText="1"/>
    </xf>
    <xf numFmtId="0" fontId="18" fillId="7" borderId="6" xfId="0" applyFont="1" applyFill="1" applyBorder="1"/>
    <xf numFmtId="14" fontId="18" fillId="7" borderId="6" xfId="7" applyNumberFormat="1" applyFont="1" applyFill="1" applyBorder="1"/>
    <xf numFmtId="0" fontId="18" fillId="7" borderId="6" xfId="0" applyFont="1" applyFill="1" applyBorder="1" applyAlignment="1">
      <alignment horizontal="center"/>
    </xf>
    <xf numFmtId="0" fontId="20" fillId="18" borderId="1" xfId="0" applyFont="1" applyFill="1" applyBorder="1" applyAlignment="1">
      <alignment horizontal="center"/>
    </xf>
    <xf numFmtId="0" fontId="18" fillId="18" borderId="12" xfId="0" applyFont="1" applyFill="1" applyBorder="1" applyAlignment="1">
      <alignment horizontal="left"/>
    </xf>
    <xf numFmtId="164" fontId="18" fillId="18" borderId="7" xfId="6" applyNumberFormat="1" applyFont="1" applyFill="1" applyBorder="1" applyAlignment="1">
      <alignment horizontal="right"/>
    </xf>
    <xf numFmtId="44" fontId="18" fillId="18" borderId="7" xfId="6" applyFont="1" applyFill="1" applyBorder="1"/>
    <xf numFmtId="44" fontId="18" fillId="18" borderId="7" xfId="6" applyFont="1" applyFill="1" applyBorder="1" applyAlignment="1">
      <alignment horizontal="center"/>
    </xf>
    <xf numFmtId="0" fontId="18" fillId="18" borderId="7" xfId="0" applyFont="1" applyFill="1" applyBorder="1"/>
    <xf numFmtId="14" fontId="18" fillId="18" borderId="7" xfId="7" applyNumberFormat="1" applyFont="1" applyFill="1" applyBorder="1"/>
    <xf numFmtId="0" fontId="18" fillId="18" borderId="7" xfId="0" applyFont="1" applyFill="1" applyBorder="1" applyAlignment="1">
      <alignment horizontal="center"/>
    </xf>
    <xf numFmtId="0" fontId="18" fillId="18" borderId="0" xfId="0" applyFont="1" applyFill="1"/>
    <xf numFmtId="0" fontId="17" fillId="11" borderId="10" xfId="2" applyFont="1" applyFill="1" applyBorder="1" applyAlignment="1">
      <alignment horizontal="left" vertical="top" wrapText="1"/>
    </xf>
    <xf numFmtId="44" fontId="17" fillId="11" borderId="10" xfId="2" applyNumberFormat="1" applyFont="1" applyFill="1" applyBorder="1" applyAlignment="1">
      <alignment horizontal="left" vertical="top" wrapText="1"/>
    </xf>
    <xf numFmtId="0" fontId="17" fillId="11" borderId="10" xfId="2" applyFont="1" applyFill="1" applyBorder="1" applyAlignment="1">
      <alignment horizontal="center" wrapText="1"/>
    </xf>
    <xf numFmtId="14" fontId="17" fillId="11" borderId="10" xfId="2" applyNumberFormat="1" applyFont="1" applyFill="1" applyBorder="1" applyAlignment="1">
      <alignment horizontal="left" vertical="top" wrapText="1"/>
    </xf>
    <xf numFmtId="1" fontId="16" fillId="11" borderId="1" xfId="0" applyNumberFormat="1" applyFont="1" applyFill="1" applyBorder="1" applyAlignment="1">
      <alignment horizontal="center"/>
    </xf>
    <xf numFmtId="0" fontId="16" fillId="11" borderId="1" xfId="0" applyFont="1" applyFill="1" applyBorder="1" applyAlignment="1">
      <alignment horizontal="center"/>
    </xf>
    <xf numFmtId="2" fontId="16" fillId="11" borderId="1" xfId="0" applyNumberFormat="1" applyFont="1" applyFill="1" applyBorder="1" applyAlignment="1">
      <alignment horizontal="center"/>
    </xf>
    <xf numFmtId="44" fontId="17" fillId="11" borderId="4" xfId="7" applyNumberFormat="1" applyFont="1" applyFill="1" applyBorder="1" applyAlignment="1">
      <alignment horizontal="left" vertical="top"/>
    </xf>
    <xf numFmtId="1" fontId="16" fillId="11" borderId="5" xfId="0" applyNumberFormat="1" applyFont="1" applyFill="1" applyBorder="1" applyAlignment="1">
      <alignment horizontal="center"/>
    </xf>
    <xf numFmtId="0" fontId="16" fillId="11" borderId="5" xfId="0" applyFont="1" applyFill="1" applyBorder="1" applyAlignment="1">
      <alignment horizontal="center"/>
    </xf>
    <xf numFmtId="2" fontId="16" fillId="11" borderId="5" xfId="0" applyNumberFormat="1" applyFont="1" applyFill="1" applyBorder="1" applyAlignment="1">
      <alignment horizontal="center"/>
    </xf>
    <xf numFmtId="0" fontId="16" fillId="11" borderId="5" xfId="4" applyFont="1" applyFill="1" applyBorder="1" applyAlignment="1" applyProtection="1">
      <alignment horizontal="center"/>
    </xf>
    <xf numFmtId="44" fontId="17" fillId="11" borderId="9" xfId="7" applyNumberFormat="1" applyFont="1" applyFill="1" applyBorder="1" applyAlignment="1">
      <alignment horizontal="left" vertical="top"/>
    </xf>
    <xf numFmtId="0" fontId="20" fillId="25" borderId="1" xfId="0" applyFont="1" applyFill="1" applyBorder="1"/>
    <xf numFmtId="0" fontId="18" fillId="25" borderId="1" xfId="0" applyFont="1" applyFill="1" applyBorder="1" applyAlignment="1">
      <alignment horizontal="left"/>
    </xf>
    <xf numFmtId="164" fontId="18" fillId="25" borderId="1" xfId="6" applyNumberFormat="1" applyFont="1" applyFill="1" applyBorder="1" applyAlignment="1">
      <alignment horizontal="right"/>
    </xf>
    <xf numFmtId="44" fontId="18" fillId="25" borderId="1" xfId="6" applyFont="1" applyFill="1" applyBorder="1"/>
    <xf numFmtId="44" fontId="18" fillId="25" borderId="1" xfId="6" applyFont="1" applyFill="1" applyBorder="1" applyAlignment="1">
      <alignment horizontal="center"/>
    </xf>
    <xf numFmtId="0" fontId="18" fillId="25" borderId="1" xfId="0" applyFont="1" applyFill="1" applyBorder="1" applyAlignment="1">
      <alignment horizontal="left" wrapText="1"/>
    </xf>
    <xf numFmtId="0" fontId="18" fillId="25" borderId="1" xfId="0" applyFont="1" applyFill="1" applyBorder="1"/>
    <xf numFmtId="14" fontId="18" fillId="25" borderId="1" xfId="7" applyNumberFormat="1" applyFont="1" applyFill="1" applyBorder="1"/>
    <xf numFmtId="0" fontId="18" fillId="25" borderId="1" xfId="0" applyFont="1" applyFill="1" applyBorder="1" applyAlignment="1">
      <alignment horizontal="center"/>
    </xf>
    <xf numFmtId="0" fontId="18" fillId="25" borderId="0" xfId="0" applyFont="1" applyFill="1"/>
    <xf numFmtId="0" fontId="20" fillId="0" borderId="1" xfId="0" applyFont="1" applyBorder="1"/>
    <xf numFmtId="164" fontId="18" fillId="0" borderId="1" xfId="6" applyNumberFormat="1" applyFont="1" applyBorder="1" applyAlignment="1">
      <alignment horizontal="right"/>
    </xf>
    <xf numFmtId="44" fontId="18" fillId="0" borderId="1" xfId="6" applyFont="1" applyBorder="1" applyAlignment="1">
      <alignment horizontal="center"/>
    </xf>
    <xf numFmtId="0" fontId="18" fillId="0" borderId="1" xfId="0" applyFont="1" applyBorder="1" applyAlignment="1">
      <alignment horizontal="left" wrapText="1"/>
    </xf>
    <xf numFmtId="6" fontId="18" fillId="0" borderId="1" xfId="6" applyNumberFormat="1" applyFont="1" applyBorder="1" applyAlignment="1">
      <alignment horizontal="center"/>
    </xf>
    <xf numFmtId="0" fontId="18" fillId="19" borderId="1" xfId="0" applyFont="1" applyFill="1" applyBorder="1" applyAlignment="1">
      <alignment horizontal="left"/>
    </xf>
    <xf numFmtId="0" fontId="18" fillId="19" borderId="1" xfId="0" applyFont="1" applyFill="1" applyBorder="1" applyAlignment="1">
      <alignment horizontal="left" vertical="center" wrapText="1"/>
    </xf>
    <xf numFmtId="0" fontId="18" fillId="0" borderId="23" xfId="0" applyFont="1" applyBorder="1"/>
    <xf numFmtId="0" fontId="18" fillId="29" borderId="23" xfId="0" applyFont="1" applyFill="1" applyBorder="1"/>
    <xf numFmtId="0" fontId="20" fillId="8" borderId="1" xfId="0" applyFont="1" applyFill="1" applyBorder="1"/>
    <xf numFmtId="0" fontId="18" fillId="8" borderId="1" xfId="0" applyFont="1" applyFill="1" applyBorder="1" applyAlignment="1">
      <alignment horizontal="left"/>
    </xf>
    <xf numFmtId="164" fontId="18" fillId="8" borderId="1" xfId="6" applyNumberFormat="1" applyFont="1" applyFill="1" applyBorder="1" applyAlignment="1">
      <alignment horizontal="right"/>
    </xf>
    <xf numFmtId="0" fontId="18" fillId="8" borderId="1" xfId="0" applyFont="1" applyFill="1" applyBorder="1" applyAlignment="1">
      <alignment horizontal="left" wrapText="1"/>
    </xf>
    <xf numFmtId="0" fontId="18" fillId="8" borderId="1" xfId="0" applyFont="1" applyFill="1" applyBorder="1" applyAlignment="1">
      <alignment vertical="center"/>
    </xf>
    <xf numFmtId="8" fontId="18" fillId="8" borderId="1" xfId="6" applyNumberFormat="1" applyFont="1" applyFill="1" applyBorder="1"/>
    <xf numFmtId="0" fontId="18" fillId="8" borderId="1" xfId="0" applyFont="1" applyFill="1" applyBorder="1" applyAlignment="1">
      <alignment vertical="top"/>
    </xf>
    <xf numFmtId="0" fontId="18" fillId="8" borderId="1" xfId="1" applyFont="1" applyFill="1" applyBorder="1" applyAlignment="1">
      <alignment horizontal="left" vertical="center"/>
    </xf>
    <xf numFmtId="0" fontId="18" fillId="8" borderId="1" xfId="1" applyFont="1" applyFill="1" applyBorder="1" applyAlignment="1">
      <alignment horizontal="center" vertical="center"/>
    </xf>
    <xf numFmtId="44" fontId="18" fillId="8" borderId="1" xfId="6" applyFont="1" applyFill="1" applyBorder="1" applyAlignment="1" applyProtection="1">
      <alignment horizontal="center" wrapText="1"/>
      <protection locked="0"/>
    </xf>
    <xf numFmtId="0" fontId="18" fillId="8" borderId="1" xfId="1" applyFont="1" applyFill="1" applyBorder="1" applyAlignment="1">
      <alignment horizontal="left" vertical="top"/>
    </xf>
    <xf numFmtId="44" fontId="18" fillId="8" borderId="1" xfId="6" applyFont="1" applyFill="1" applyBorder="1" applyAlignment="1" applyProtection="1">
      <alignment horizontal="center" vertical="center" wrapText="1"/>
      <protection locked="0"/>
    </xf>
    <xf numFmtId="44" fontId="18" fillId="8" borderId="1" xfId="6" applyFont="1" applyFill="1" applyBorder="1" applyAlignment="1">
      <alignment horizontal="left"/>
    </xf>
    <xf numFmtId="9" fontId="18" fillId="8" borderId="1" xfId="7" applyFont="1" applyFill="1" applyBorder="1"/>
    <xf numFmtId="14" fontId="18" fillId="8" borderId="1" xfId="6" applyNumberFormat="1" applyFont="1" applyFill="1" applyBorder="1"/>
    <xf numFmtId="0" fontId="18" fillId="8" borderId="1" xfId="1" applyFont="1" applyFill="1" applyBorder="1" applyAlignment="1">
      <alignment horizontal="center" wrapText="1"/>
    </xf>
    <xf numFmtId="0" fontId="20" fillId="0" borderId="2" xfId="0" applyFont="1" applyBorder="1"/>
    <xf numFmtId="0" fontId="21" fillId="0" borderId="1" xfId="0" applyFont="1" applyBorder="1"/>
    <xf numFmtId="8" fontId="21" fillId="0" borderId="4" xfId="0" applyNumberFormat="1" applyFont="1" applyBorder="1"/>
    <xf numFmtId="44" fontId="18" fillId="8" borderId="8" xfId="6" applyFont="1" applyFill="1" applyBorder="1"/>
    <xf numFmtId="44" fontId="18" fillId="0" borderId="8" xfId="6" applyFont="1" applyBorder="1"/>
    <xf numFmtId="44" fontId="18" fillId="0" borderId="8" xfId="6" applyFont="1" applyBorder="1" applyAlignment="1">
      <alignment horizontal="center"/>
    </xf>
    <xf numFmtId="0" fontId="21" fillId="0" borderId="1" xfId="0" applyFont="1" applyBorder="1" applyAlignment="1">
      <alignment wrapText="1"/>
    </xf>
    <xf numFmtId="0" fontId="20" fillId="13" borderId="2" xfId="0" applyFont="1" applyFill="1" applyBorder="1" applyAlignment="1">
      <alignment vertical="top"/>
    </xf>
    <xf numFmtId="0" fontId="20" fillId="13" borderId="8" xfId="0" applyFont="1" applyFill="1" applyBorder="1" applyAlignment="1">
      <alignment vertical="top"/>
    </xf>
    <xf numFmtId="0" fontId="20" fillId="13" borderId="4" xfId="0" applyFont="1" applyFill="1" applyBorder="1" applyAlignment="1">
      <alignment vertical="top"/>
    </xf>
    <xf numFmtId="0" fontId="20" fillId="13" borderId="1" xfId="0" applyFont="1" applyFill="1" applyBorder="1" applyAlignment="1">
      <alignment vertical="top"/>
    </xf>
    <xf numFmtId="0" fontId="18" fillId="13" borderId="1" xfId="1" applyFont="1" applyFill="1" applyBorder="1" applyAlignment="1">
      <alignment horizontal="left" vertical="center"/>
    </xf>
    <xf numFmtId="0" fontId="18" fillId="13" borderId="1" xfId="10" applyFont="1" applyFill="1" applyBorder="1" applyAlignment="1" applyProtection="1">
      <alignment horizontal="left" vertical="center" wrapText="1"/>
      <protection locked="0"/>
    </xf>
    <xf numFmtId="14" fontId="18" fillId="0" borderId="1" xfId="6" applyNumberFormat="1" applyFont="1" applyBorder="1" applyAlignment="1">
      <alignment horizontal="center" vertical="center" wrapText="1"/>
    </xf>
    <xf numFmtId="14" fontId="18" fillId="13" borderId="1" xfId="0" applyNumberFormat="1" applyFont="1" applyFill="1" applyBorder="1" applyAlignment="1">
      <alignment horizontal="center" vertical="center"/>
    </xf>
    <xf numFmtId="49" fontId="18" fillId="13" borderId="1" xfId="10" applyNumberFormat="1" applyFont="1" applyFill="1" applyBorder="1" applyAlignment="1" applyProtection="1">
      <alignment horizontal="center"/>
      <protection locked="0"/>
    </xf>
    <xf numFmtId="0" fontId="18" fillId="13" borderId="1" xfId="4" applyFont="1" applyFill="1" applyBorder="1" applyAlignment="1" applyProtection="1">
      <alignment horizontal="center"/>
    </xf>
    <xf numFmtId="44" fontId="18" fillId="13" borderId="1" xfId="6" applyFont="1" applyFill="1" applyBorder="1" applyAlignment="1">
      <alignment horizontal="center" vertical="top"/>
    </xf>
    <xf numFmtId="164" fontId="18" fillId="0" borderId="1" xfId="6" applyNumberFormat="1" applyFont="1" applyFill="1" applyBorder="1" applyAlignment="1">
      <alignment horizontal="right"/>
    </xf>
    <xf numFmtId="44" fontId="18" fillId="0" borderId="1" xfId="6" applyFont="1" applyFill="1" applyBorder="1"/>
    <xf numFmtId="44" fontId="18" fillId="0" borderId="1" xfId="6" applyFont="1" applyFill="1" applyBorder="1" applyAlignment="1">
      <alignment horizontal="center"/>
    </xf>
    <xf numFmtId="0" fontId="20" fillId="4" borderId="1" xfId="0" applyFont="1" applyFill="1" applyBorder="1" applyAlignment="1">
      <alignment horizontal="left" vertical="center"/>
    </xf>
    <xf numFmtId="0" fontId="18" fillId="4" borderId="1" xfId="1" applyFont="1" applyFill="1" applyBorder="1" applyAlignment="1">
      <alignment horizontal="left" vertical="center"/>
    </xf>
    <xf numFmtId="164" fontId="18" fillId="4" borderId="1" xfId="1" applyNumberFormat="1" applyFont="1" applyFill="1" applyBorder="1" applyAlignment="1">
      <alignment horizontal="right" vertical="center"/>
    </xf>
    <xf numFmtId="0" fontId="18" fillId="4" borderId="1" xfId="1" applyFont="1" applyFill="1" applyBorder="1" applyAlignment="1">
      <alignment horizontal="center" vertical="center"/>
    </xf>
    <xf numFmtId="0" fontId="18" fillId="4" borderId="1" xfId="1" applyFont="1" applyFill="1" applyBorder="1" applyAlignment="1">
      <alignment horizontal="left" vertical="center" wrapText="1"/>
    </xf>
    <xf numFmtId="0" fontId="18" fillId="4" borderId="1" xfId="1" applyFont="1" applyFill="1" applyBorder="1" applyAlignment="1">
      <alignment horizontal="left" vertical="top"/>
    </xf>
    <xf numFmtId="14" fontId="18" fillId="4" borderId="1" xfId="1" applyNumberFormat="1" applyFont="1" applyFill="1" applyBorder="1" applyAlignment="1">
      <alignment horizontal="center" vertical="top"/>
    </xf>
    <xf numFmtId="1" fontId="18" fillId="4" borderId="1" xfId="6" applyNumberFormat="1" applyFont="1" applyFill="1" applyBorder="1" applyAlignment="1" applyProtection="1">
      <alignment horizontal="center" vertical="center" wrapText="1"/>
      <protection locked="0"/>
    </xf>
    <xf numFmtId="49" fontId="18" fillId="4" borderId="1" xfId="10" applyNumberFormat="1" applyFont="1" applyFill="1" applyBorder="1" applyAlignment="1" applyProtection="1">
      <alignment horizontal="center"/>
      <protection locked="0"/>
    </xf>
    <xf numFmtId="0" fontId="18" fillId="4" borderId="1" xfId="4" applyFont="1" applyFill="1" applyBorder="1" applyAlignment="1" applyProtection="1">
      <alignment horizontal="center"/>
    </xf>
    <xf numFmtId="44" fontId="18" fillId="4" borderId="1" xfId="6" applyFont="1" applyFill="1" applyBorder="1" applyAlignment="1">
      <alignment horizontal="center" vertical="top"/>
    </xf>
    <xf numFmtId="0" fontId="20" fillId="14" borderId="1" xfId="0" applyFont="1" applyFill="1" applyBorder="1" applyAlignment="1">
      <alignment vertical="top"/>
    </xf>
    <xf numFmtId="0" fontId="18" fillId="14" borderId="1" xfId="1" applyFont="1" applyFill="1" applyBorder="1" applyAlignment="1">
      <alignment horizontal="left" vertical="center"/>
    </xf>
    <xf numFmtId="164" fontId="18" fillId="14" borderId="1" xfId="1" applyNumberFormat="1" applyFont="1" applyFill="1" applyBorder="1" applyAlignment="1">
      <alignment horizontal="right" vertical="center"/>
    </xf>
    <xf numFmtId="44" fontId="18" fillId="14" borderId="1" xfId="6" applyFont="1" applyFill="1" applyBorder="1" applyAlignment="1">
      <alignment horizontal="left" vertical="center"/>
    </xf>
    <xf numFmtId="164" fontId="18" fillId="14" borderId="1" xfId="6" applyNumberFormat="1" applyFont="1" applyFill="1" applyBorder="1" applyAlignment="1" applyProtection="1">
      <alignment horizontal="center" wrapText="1"/>
      <protection locked="0"/>
    </xf>
    <xf numFmtId="0" fontId="18" fillId="14" borderId="1" xfId="1" applyFont="1" applyFill="1" applyBorder="1" applyAlignment="1">
      <alignment horizontal="left" vertical="center" wrapText="1"/>
    </xf>
    <xf numFmtId="0" fontId="18" fillId="14" borderId="1" xfId="1" applyFont="1" applyFill="1" applyBorder="1" applyAlignment="1">
      <alignment horizontal="left" vertical="top"/>
    </xf>
    <xf numFmtId="14" fontId="18" fillId="14" borderId="1" xfId="1" applyNumberFormat="1" applyFont="1" applyFill="1" applyBorder="1" applyAlignment="1">
      <alignment horizontal="center" vertical="center"/>
    </xf>
    <xf numFmtId="0" fontId="18" fillId="14" borderId="1" xfId="1" applyFont="1" applyFill="1" applyBorder="1" applyAlignment="1">
      <alignment horizontal="center" vertical="center"/>
    </xf>
    <xf numFmtId="44" fontId="18" fillId="0" borderId="1" xfId="6" applyFont="1" applyBorder="1" applyAlignment="1">
      <alignment horizontal="center" vertical="center" wrapText="1"/>
    </xf>
    <xf numFmtId="14" fontId="18" fillId="14" borderId="1" xfId="0" applyNumberFormat="1" applyFont="1" applyFill="1" applyBorder="1" applyAlignment="1">
      <alignment horizontal="center" vertical="center"/>
    </xf>
    <xf numFmtId="49" fontId="18" fillId="14" borderId="1" xfId="10" applyNumberFormat="1" applyFont="1" applyFill="1" applyBorder="1" applyAlignment="1" applyProtection="1">
      <alignment horizontal="center"/>
      <protection locked="0"/>
    </xf>
    <xf numFmtId="2" fontId="18" fillId="14" borderId="1" xfId="6" applyNumberFormat="1" applyFont="1" applyFill="1" applyBorder="1" applyAlignment="1" applyProtection="1">
      <alignment horizontal="center" vertical="center" wrapText="1"/>
      <protection locked="0"/>
    </xf>
    <xf numFmtId="0" fontId="18" fillId="14" borderId="1" xfId="4" applyFont="1" applyFill="1" applyBorder="1" applyAlignment="1" applyProtection="1">
      <alignment horizontal="center"/>
    </xf>
    <xf numFmtId="0" fontId="19" fillId="0" borderId="1" xfId="0" applyFont="1" applyBorder="1" applyAlignment="1">
      <alignment wrapText="1"/>
    </xf>
    <xf numFmtId="164" fontId="19" fillId="0" borderId="1" xfId="0" applyNumberFormat="1" applyFont="1" applyBorder="1" applyAlignment="1">
      <alignment horizontal="right"/>
    </xf>
    <xf numFmtId="8" fontId="19" fillId="0" borderId="1" xfId="0" applyNumberFormat="1" applyFont="1" applyBorder="1"/>
    <xf numFmtId="0" fontId="18" fillId="21" borderId="1" xfId="0" applyFont="1" applyFill="1" applyBorder="1" applyAlignment="1">
      <alignment horizontal="center"/>
    </xf>
    <xf numFmtId="0" fontId="20" fillId="0" borderId="0" xfId="0" applyFont="1"/>
    <xf numFmtId="0" fontId="16" fillId="0" borderId="0" xfId="0" applyFont="1" applyAlignment="1">
      <alignment horizontal="left" vertical="center" wrapText="1"/>
    </xf>
    <xf numFmtId="2" fontId="16" fillId="0" borderId="0" xfId="0" applyNumberFormat="1" applyFont="1" applyAlignment="1">
      <alignment horizontal="center" vertical="center"/>
    </xf>
    <xf numFmtId="2" fontId="16" fillId="0" borderId="0" xfId="0" applyNumberFormat="1" applyFont="1" applyAlignment="1">
      <alignment vertical="center"/>
    </xf>
    <xf numFmtId="44" fontId="16" fillId="0" borderId="0" xfId="6" applyFont="1" applyAlignment="1">
      <alignment vertical="center"/>
    </xf>
    <xf numFmtId="44" fontId="16" fillId="0" borderId="0" xfId="0" applyNumberFormat="1" applyFont="1" applyAlignment="1">
      <alignment horizontal="left" vertical="center"/>
    </xf>
    <xf numFmtId="171" fontId="15" fillId="0" borderId="0" xfId="0" applyNumberFormat="1" applyFont="1" applyAlignment="1">
      <alignment horizontal="left" vertical="center"/>
    </xf>
    <xf numFmtId="0" fontId="17" fillId="0" borderId="0" xfId="10" applyFont="1" applyAlignment="1" applyProtection="1">
      <alignment vertical="center"/>
      <protection locked="0"/>
    </xf>
    <xf numFmtId="14" fontId="17" fillId="0" borderId="0" xfId="0" applyNumberFormat="1" applyFont="1" applyAlignment="1">
      <alignment horizontal="center" vertical="center"/>
    </xf>
    <xf numFmtId="1" fontId="17" fillId="0" borderId="0" xfId="10" applyNumberFormat="1" applyFont="1" applyAlignment="1" applyProtection="1">
      <alignment horizontal="center" vertical="center"/>
      <protection locked="0"/>
    </xf>
    <xf numFmtId="49" fontId="17" fillId="0" borderId="0" xfId="10" applyNumberFormat="1" applyFont="1" applyAlignment="1" applyProtection="1">
      <alignment horizontal="center" vertical="center"/>
      <protection locked="0"/>
    </xf>
    <xf numFmtId="2" fontId="17" fillId="0" borderId="0" xfId="10" applyNumberFormat="1" applyFont="1" applyAlignment="1" applyProtection="1">
      <alignment horizontal="center" vertical="center"/>
      <protection locked="0"/>
    </xf>
    <xf numFmtId="1" fontId="17" fillId="0" borderId="0" xfId="8" applyNumberFormat="1" applyFont="1" applyAlignment="1">
      <alignment horizontal="center" vertical="center"/>
    </xf>
    <xf numFmtId="167" fontId="17" fillId="0" borderId="0" xfId="10" applyNumberFormat="1" applyFont="1" applyAlignment="1" applyProtection="1">
      <alignment horizontal="center" vertical="center"/>
      <protection locked="0"/>
    </xf>
    <xf numFmtId="44" fontId="17" fillId="0" borderId="0" xfId="0" applyNumberFormat="1" applyFont="1" applyAlignment="1">
      <alignment horizontal="center" vertical="center"/>
    </xf>
    <xf numFmtId="44" fontId="16" fillId="0" borderId="0" xfId="6" applyFont="1" applyAlignment="1">
      <alignment horizontal="center" vertical="center"/>
    </xf>
    <xf numFmtId="44" fontId="16" fillId="0" borderId="0" xfId="0" applyNumberFormat="1" applyFont="1" applyAlignment="1">
      <alignment vertical="center"/>
    </xf>
    <xf numFmtId="14" fontId="16" fillId="0" borderId="0" xfId="10" applyNumberFormat="1" applyFont="1" applyAlignment="1" applyProtection="1">
      <alignment horizontal="center" vertical="center"/>
      <protection locked="0"/>
    </xf>
    <xf numFmtId="1" fontId="16" fillId="0" borderId="0" xfId="10" applyNumberFormat="1" applyFont="1" applyAlignment="1" applyProtection="1">
      <alignment horizontal="center" vertical="center"/>
      <protection locked="0"/>
    </xf>
    <xf numFmtId="2" fontId="16" fillId="0" borderId="0" xfId="10" applyNumberFormat="1" applyFont="1" applyAlignment="1" applyProtection="1">
      <alignment horizontal="center" vertical="center"/>
      <protection locked="0"/>
    </xf>
    <xf numFmtId="168" fontId="16" fillId="0" borderId="0" xfId="10" applyNumberFormat="1" applyFont="1" applyAlignment="1" applyProtection="1">
      <alignment horizontal="center" vertical="center"/>
      <protection locked="0"/>
    </xf>
    <xf numFmtId="167" fontId="16" fillId="0" borderId="0" xfId="10" applyNumberFormat="1" applyFont="1" applyAlignment="1" applyProtection="1">
      <alignment horizontal="center" vertical="center"/>
      <protection locked="0"/>
    </xf>
    <xf numFmtId="0" fontId="16" fillId="0" borderId="0" xfId="10" applyFont="1" applyAlignment="1" applyProtection="1">
      <alignment vertical="center"/>
      <protection locked="0"/>
    </xf>
    <xf numFmtId="14" fontId="16" fillId="6" borderId="0" xfId="10" applyNumberFormat="1" applyFont="1" applyFill="1" applyAlignment="1" applyProtection="1">
      <alignment horizontal="center" vertical="center"/>
      <protection locked="0"/>
    </xf>
    <xf numFmtId="1" fontId="16" fillId="6" borderId="0" xfId="10" applyNumberFormat="1" applyFont="1" applyFill="1" applyAlignment="1" applyProtection="1">
      <alignment horizontal="center" vertical="center"/>
      <protection locked="0"/>
    </xf>
    <xf numFmtId="2" fontId="16" fillId="6" borderId="0" xfId="10" applyNumberFormat="1" applyFont="1" applyFill="1" applyAlignment="1" applyProtection="1">
      <alignment horizontal="center" vertical="center"/>
      <protection locked="0"/>
    </xf>
    <xf numFmtId="168" fontId="16" fillId="6" borderId="0" xfId="10" applyNumberFormat="1" applyFont="1" applyFill="1" applyAlignment="1" applyProtection="1">
      <alignment horizontal="center" vertical="center"/>
      <protection locked="0"/>
    </xf>
    <xf numFmtId="167" fontId="16" fillId="6" borderId="0" xfId="10" applyNumberFormat="1" applyFont="1" applyFill="1" applyAlignment="1" applyProtection="1">
      <alignment horizontal="center" vertical="center"/>
      <protection locked="0"/>
    </xf>
    <xf numFmtId="0" fontId="16" fillId="6" borderId="0" xfId="10" applyFont="1" applyFill="1" applyAlignment="1" applyProtection="1">
      <alignment vertical="center"/>
      <protection locked="0"/>
    </xf>
    <xf numFmtId="0" fontId="24" fillId="0" borderId="0" xfId="0" applyFont="1"/>
    <xf numFmtId="0" fontId="17" fillId="33" borderId="10" xfId="1" applyFont="1" applyFill="1" applyBorder="1" applyAlignment="1">
      <alignment horizontal="center" vertical="center"/>
    </xf>
    <xf numFmtId="0" fontId="24" fillId="0" borderId="13" xfId="0" applyFont="1" applyBorder="1"/>
    <xf numFmtId="6" fontId="24" fillId="0" borderId="0" xfId="0" applyNumberFormat="1" applyFont="1"/>
    <xf numFmtId="0" fontId="24" fillId="0" borderId="16" xfId="0" applyFont="1" applyBorder="1"/>
    <xf numFmtId="6" fontId="24" fillId="0" borderId="20" xfId="0" applyNumberFormat="1" applyFont="1" applyBorder="1"/>
    <xf numFmtId="44" fontId="18" fillId="23" borderId="0" xfId="6" applyFont="1" applyFill="1"/>
    <xf numFmtId="170" fontId="16" fillId="4" borderId="4" xfId="1" applyNumberFormat="1" applyFont="1" applyFill="1" applyBorder="1" applyAlignment="1">
      <alignment horizontal="left" vertical="center"/>
    </xf>
    <xf numFmtId="0" fontId="18" fillId="31" borderId="8" xfId="1" applyFont="1" applyFill="1" applyBorder="1" applyAlignment="1">
      <alignment horizontal="left" vertical="center"/>
    </xf>
    <xf numFmtId="8" fontId="21" fillId="31" borderId="18" xfId="0" applyNumberFormat="1" applyFont="1" applyFill="1" applyBorder="1"/>
    <xf numFmtId="0" fontId="18" fillId="31" borderId="4" xfId="1" applyFont="1" applyFill="1" applyBorder="1" applyAlignment="1">
      <alignment horizontal="center" vertical="center"/>
    </xf>
    <xf numFmtId="0" fontId="18" fillId="31" borderId="8" xfId="1" applyFont="1" applyFill="1" applyBorder="1" applyAlignment="1">
      <alignment horizontal="center" vertical="center"/>
    </xf>
    <xf numFmtId="44" fontId="18" fillId="31" borderId="8" xfId="6" applyFont="1" applyFill="1" applyBorder="1" applyAlignment="1">
      <alignment horizontal="center"/>
    </xf>
    <xf numFmtId="0" fontId="18" fillId="31" borderId="1" xfId="1" applyFont="1" applyFill="1" applyBorder="1" applyAlignment="1">
      <alignment horizontal="left" vertical="center" wrapText="1"/>
    </xf>
    <xf numFmtId="0" fontId="18" fillId="31" borderId="1" xfId="1" applyFont="1" applyFill="1" applyBorder="1" applyAlignment="1">
      <alignment horizontal="left" vertical="top"/>
    </xf>
    <xf numFmtId="0" fontId="18" fillId="31" borderId="2" xfId="1" applyFont="1" applyFill="1" applyBorder="1" applyAlignment="1">
      <alignment horizontal="left" vertical="center"/>
    </xf>
    <xf numFmtId="0" fontId="18" fillId="31" borderId="8" xfId="6" applyNumberFormat="1" applyFont="1" applyFill="1" applyBorder="1" applyAlignment="1" applyProtection="1">
      <alignment horizontal="center" vertical="center" wrapText="1"/>
      <protection locked="0"/>
    </xf>
    <xf numFmtId="44" fontId="18" fillId="31" borderId="2" xfId="6" applyFont="1" applyFill="1" applyBorder="1" applyAlignment="1">
      <alignment horizontal="center"/>
    </xf>
    <xf numFmtId="0" fontId="18" fillId="31" borderId="1" xfId="10" applyFont="1" applyFill="1" applyBorder="1" applyAlignment="1" applyProtection="1">
      <alignment horizontal="left" vertical="center" wrapText="1"/>
      <protection locked="0"/>
    </xf>
    <xf numFmtId="0" fontId="18" fillId="31" borderId="10" xfId="1" applyFont="1" applyFill="1" applyBorder="1" applyAlignment="1">
      <alignment horizontal="left" vertical="center"/>
    </xf>
    <xf numFmtId="0" fontId="18" fillId="31" borderId="19" xfId="1" applyFont="1" applyFill="1" applyBorder="1" applyAlignment="1">
      <alignment horizontal="center" vertical="center"/>
    </xf>
    <xf numFmtId="164" fontId="18" fillId="31" borderId="10" xfId="6" applyNumberFormat="1" applyFont="1" applyFill="1" applyBorder="1" applyAlignment="1" applyProtection="1">
      <alignment horizontal="center" wrapText="1"/>
      <protection locked="0"/>
    </xf>
    <xf numFmtId="0" fontId="18" fillId="31" borderId="5" xfId="1" applyFont="1" applyFill="1" applyBorder="1" applyAlignment="1">
      <alignment horizontal="left" vertical="center" wrapText="1"/>
    </xf>
    <xf numFmtId="0" fontId="18" fillId="31" borderId="21" xfId="0" applyFont="1" applyFill="1" applyBorder="1" applyAlignment="1">
      <alignment horizontal="left"/>
    </xf>
    <xf numFmtId="44" fontId="18" fillId="31" borderId="22" xfId="6" applyFont="1" applyFill="1" applyBorder="1"/>
    <xf numFmtId="44" fontId="18" fillId="31" borderId="18" xfId="6" applyFont="1" applyFill="1" applyBorder="1" applyAlignment="1">
      <alignment horizontal="center"/>
    </xf>
    <xf numFmtId="0" fontId="18" fillId="31" borderId="18" xfId="0" applyFont="1" applyFill="1" applyBorder="1" applyAlignment="1">
      <alignment horizontal="left" wrapText="1"/>
    </xf>
    <xf numFmtId="0" fontId="18" fillId="31" borderId="0" xfId="0" applyFont="1" applyFill="1"/>
    <xf numFmtId="14" fontId="18" fillId="31" borderId="0" xfId="6" applyNumberFormat="1" applyFont="1" applyFill="1" applyAlignment="1">
      <alignment horizontal="center" vertical="center" wrapText="1"/>
    </xf>
    <xf numFmtId="14" fontId="18" fillId="31" borderId="1" xfId="1" applyNumberFormat="1" applyFont="1" applyFill="1" applyBorder="1" applyAlignment="1">
      <alignment horizontal="center" vertical="top"/>
    </xf>
    <xf numFmtId="14" fontId="18" fillId="31" borderId="2" xfId="1" applyNumberFormat="1" applyFont="1" applyFill="1" applyBorder="1" applyAlignment="1">
      <alignment horizontal="center" vertical="top"/>
    </xf>
    <xf numFmtId="1" fontId="18" fillId="31" borderId="2" xfId="6" applyNumberFormat="1" applyFont="1" applyFill="1" applyBorder="1" applyAlignment="1" applyProtection="1">
      <alignment horizontal="center" vertical="center" wrapText="1"/>
      <protection locked="0"/>
    </xf>
    <xf numFmtId="49" fontId="18" fillId="31" borderId="1" xfId="10" applyNumberFormat="1" applyFont="1" applyFill="1" applyBorder="1" applyAlignment="1" applyProtection="1">
      <alignment horizontal="center"/>
      <protection locked="0"/>
    </xf>
    <xf numFmtId="0" fontId="18" fillId="31" borderId="1" xfId="4" applyFont="1" applyFill="1" applyBorder="1" applyAlignment="1" applyProtection="1">
      <alignment horizontal="center"/>
    </xf>
    <xf numFmtId="1" fontId="18" fillId="31" borderId="1" xfId="6" applyNumberFormat="1" applyFont="1" applyFill="1" applyBorder="1" applyAlignment="1" applyProtection="1">
      <alignment horizontal="center" vertical="center" wrapText="1"/>
      <protection locked="0"/>
    </xf>
    <xf numFmtId="44" fontId="18" fillId="31" borderId="4" xfId="6" applyFont="1" applyFill="1" applyBorder="1" applyAlignment="1">
      <alignment horizontal="center" vertical="top"/>
    </xf>
    <xf numFmtId="14" fontId="18" fillId="31" borderId="1" xfId="0" applyNumberFormat="1" applyFont="1" applyFill="1" applyBorder="1" applyAlignment="1">
      <alignment horizontal="center" vertical="center"/>
    </xf>
    <xf numFmtId="2" fontId="18" fillId="31" borderId="2" xfId="6" applyNumberFormat="1" applyFont="1" applyFill="1" applyBorder="1" applyAlignment="1" applyProtection="1">
      <alignment horizontal="center" vertical="center" wrapText="1"/>
      <protection locked="0"/>
    </xf>
    <xf numFmtId="44" fontId="18" fillId="31" borderId="2" xfId="6" applyFont="1" applyFill="1" applyBorder="1" applyAlignment="1" applyProtection="1">
      <alignment horizontal="center" vertical="center" wrapText="1"/>
      <protection locked="0"/>
    </xf>
    <xf numFmtId="14" fontId="18" fillId="31" borderId="0" xfId="7" applyNumberFormat="1" applyFont="1" applyFill="1"/>
    <xf numFmtId="44" fontId="18" fillId="31" borderId="0" xfId="6" applyFont="1" applyFill="1"/>
    <xf numFmtId="0" fontId="18" fillId="31" borderId="0" xfId="0" applyFont="1" applyFill="1" applyAlignment="1">
      <alignment horizontal="center"/>
    </xf>
    <xf numFmtId="0" fontId="18" fillId="23" borderId="0" xfId="0" applyFont="1" applyFill="1"/>
    <xf numFmtId="0" fontId="18" fillId="23" borderId="0" xfId="0" applyFont="1" applyFill="1" applyAlignment="1">
      <alignment horizontal="center"/>
    </xf>
    <xf numFmtId="14" fontId="17" fillId="4" borderId="4" xfId="1" applyNumberFormat="1" applyFont="1" applyFill="1" applyBorder="1" applyAlignment="1">
      <alignment horizontal="left" vertical="center"/>
    </xf>
    <xf numFmtId="0" fontId="20" fillId="23" borderId="0" xfId="0" applyFont="1" applyFill="1" applyAlignment="1">
      <alignment horizontal="left"/>
    </xf>
    <xf numFmtId="170" fontId="20" fillId="23" borderId="0" xfId="6" applyNumberFormat="1" applyFont="1" applyFill="1" applyAlignment="1">
      <alignment horizontal="right"/>
    </xf>
    <xf numFmtId="44" fontId="20" fillId="23" borderId="0" xfId="6" applyFont="1" applyFill="1"/>
    <xf numFmtId="44" fontId="20" fillId="23" borderId="0" xfId="6" applyFont="1" applyFill="1" applyAlignment="1">
      <alignment horizontal="center"/>
    </xf>
    <xf numFmtId="0" fontId="20" fillId="23" borderId="0" xfId="0" applyFont="1" applyFill="1" applyAlignment="1">
      <alignment horizontal="left" wrapText="1"/>
    </xf>
    <xf numFmtId="14" fontId="20" fillId="23" borderId="0" xfId="7" applyNumberFormat="1" applyFont="1" applyFill="1"/>
    <xf numFmtId="0" fontId="20" fillId="28" borderId="0" xfId="0" applyFont="1" applyFill="1" applyAlignment="1">
      <alignment horizontal="center"/>
    </xf>
    <xf numFmtId="0" fontId="20" fillId="28" borderId="0" xfId="0" applyFont="1" applyFill="1" applyAlignment="1">
      <alignment horizontal="left" wrapText="1"/>
    </xf>
    <xf numFmtId="44" fontId="20" fillId="28" borderId="0" xfId="6" applyFont="1" applyFill="1" applyAlignment="1">
      <alignment horizontal="right"/>
    </xf>
    <xf numFmtId="44" fontId="20" fillId="28" borderId="0" xfId="6" applyFont="1" applyFill="1"/>
    <xf numFmtId="44" fontId="20" fillId="28" borderId="0" xfId="6" applyFont="1" applyFill="1" applyAlignment="1">
      <alignment horizontal="center"/>
    </xf>
    <xf numFmtId="0" fontId="20" fillId="28" borderId="0" xfId="0" applyFont="1" applyFill="1"/>
    <xf numFmtId="14" fontId="20" fillId="28" borderId="0" xfId="7" applyNumberFormat="1" applyFont="1" applyFill="1"/>
    <xf numFmtId="14" fontId="25" fillId="0" borderId="0" xfId="0" applyNumberFormat="1" applyFont="1" applyAlignment="1">
      <alignment horizontal="right" vertical="center"/>
    </xf>
    <xf numFmtId="0" fontId="25" fillId="13" borderId="1" xfId="0" applyFont="1" applyFill="1" applyBorder="1" applyAlignment="1">
      <alignment vertical="top"/>
    </xf>
    <xf numFmtId="44" fontId="27" fillId="0" borderId="1" xfId="6" applyFont="1" applyBorder="1"/>
    <xf numFmtId="0" fontId="27" fillId="0" borderId="1" xfId="0" applyFont="1" applyBorder="1"/>
    <xf numFmtId="0" fontId="27" fillId="0" borderId="0" xfId="0" applyFont="1"/>
    <xf numFmtId="14" fontId="27" fillId="0" borderId="1" xfId="7" applyNumberFormat="1" applyFont="1" applyBorder="1"/>
    <xf numFmtId="0" fontId="27" fillId="0" borderId="1" xfId="0" applyFont="1" applyBorder="1" applyAlignment="1">
      <alignment horizontal="center"/>
    </xf>
    <xf numFmtId="44" fontId="27" fillId="0" borderId="1" xfId="6" applyFont="1" applyFill="1" applyBorder="1"/>
    <xf numFmtId="44" fontId="27" fillId="0" borderId="1" xfId="6" applyFont="1" applyFill="1" applyBorder="1" applyAlignment="1">
      <alignment horizontal="center"/>
    </xf>
    <xf numFmtId="0" fontId="28" fillId="0" borderId="13" xfId="0" applyFont="1" applyBorder="1"/>
    <xf numFmtId="6" fontId="28" fillId="0" borderId="0" xfId="0" applyNumberFormat="1" applyFont="1"/>
    <xf numFmtId="0" fontId="28" fillId="0" borderId="16" xfId="0" applyFont="1" applyBorder="1"/>
    <xf numFmtId="0" fontId="15" fillId="0" borderId="26" xfId="0" applyFont="1" applyBorder="1" applyAlignment="1">
      <alignment vertical="center"/>
    </xf>
    <xf numFmtId="44" fontId="15" fillId="0" borderId="0" xfId="6" applyFont="1" applyAlignment="1">
      <alignment horizontal="center" vertical="center" wrapText="1"/>
    </xf>
    <xf numFmtId="0" fontId="15" fillId="32" borderId="14" xfId="0" applyFont="1" applyFill="1" applyBorder="1" applyAlignment="1">
      <alignment horizontal="left" vertical="center"/>
    </xf>
    <xf numFmtId="0" fontId="15" fillId="32" borderId="1" xfId="1" applyFont="1" applyFill="1" applyBorder="1" applyAlignment="1">
      <alignment horizontal="left" vertical="center"/>
    </xf>
    <xf numFmtId="0" fontId="15" fillId="32" borderId="4" xfId="1" applyFont="1" applyFill="1" applyBorder="1" applyAlignment="1">
      <alignment horizontal="left" vertical="center"/>
    </xf>
    <xf numFmtId="44" fontId="15" fillId="32" borderId="8" xfId="6" applyFont="1" applyFill="1" applyBorder="1" applyAlignment="1" applyProtection="1">
      <alignment horizontal="right" vertical="center" wrapText="1"/>
      <protection locked="0"/>
    </xf>
    <xf numFmtId="0" fontId="15" fillId="32" borderId="1" xfId="1" applyFont="1" applyFill="1" applyBorder="1" applyAlignment="1">
      <alignment horizontal="center" vertical="center"/>
    </xf>
    <xf numFmtId="0" fontId="15" fillId="32" borderId="1" xfId="1" applyFont="1" applyFill="1" applyBorder="1" applyAlignment="1">
      <alignment vertical="center"/>
    </xf>
    <xf numFmtId="0" fontId="15" fillId="32" borderId="1" xfId="10" applyFont="1" applyFill="1" applyBorder="1" applyAlignment="1" applyProtection="1">
      <alignment horizontal="left" vertical="center" wrapText="1"/>
      <protection locked="0"/>
    </xf>
    <xf numFmtId="44" fontId="15" fillId="32" borderId="0" xfId="6" applyFont="1" applyFill="1" applyAlignment="1">
      <alignment horizontal="center" vertical="center" wrapText="1"/>
    </xf>
    <xf numFmtId="14" fontId="15" fillId="32" borderId="1" xfId="0" applyNumberFormat="1" applyFont="1" applyFill="1" applyBorder="1" applyAlignment="1">
      <alignment horizontal="center" vertical="center"/>
    </xf>
    <xf numFmtId="1" fontId="15" fillId="32" borderId="2" xfId="6" applyNumberFormat="1" applyFont="1" applyFill="1" applyBorder="1" applyAlignment="1" applyProtection="1">
      <alignment horizontal="center" vertical="center" wrapText="1"/>
      <protection locked="0"/>
    </xf>
    <xf numFmtId="49" fontId="15" fillId="32" borderId="1" xfId="10" applyNumberFormat="1" applyFont="1" applyFill="1" applyBorder="1" applyAlignment="1" applyProtection="1">
      <alignment horizontal="center" vertical="center"/>
      <protection locked="0"/>
    </xf>
    <xf numFmtId="2" fontId="15" fillId="32" borderId="2" xfId="6" applyNumberFormat="1" applyFont="1" applyFill="1" applyBorder="1" applyAlignment="1" applyProtection="1">
      <alignment horizontal="center" vertical="center" wrapText="1"/>
      <protection locked="0"/>
    </xf>
    <xf numFmtId="2" fontId="15" fillId="32" borderId="15" xfId="0" applyNumberFormat="1" applyFont="1" applyFill="1" applyBorder="1" applyAlignment="1">
      <alignment horizontal="center" vertical="center" wrapText="1"/>
    </xf>
    <xf numFmtId="0" fontId="15" fillId="32" borderId="1" xfId="393" applyFont="1" applyFill="1" applyBorder="1" applyAlignment="1" applyProtection="1">
      <alignment horizontal="center" vertical="center"/>
    </xf>
    <xf numFmtId="0" fontId="15" fillId="32" borderId="14" xfId="0" applyFont="1" applyFill="1" applyBorder="1" applyAlignment="1">
      <alignment horizontal="right" vertical="center"/>
    </xf>
    <xf numFmtId="0" fontId="30" fillId="0" borderId="35" xfId="0" applyFont="1" applyBorder="1"/>
    <xf numFmtId="0" fontId="29" fillId="27" borderId="35" xfId="0" applyFont="1" applyFill="1" applyBorder="1"/>
    <xf numFmtId="8" fontId="29" fillId="27" borderId="35" xfId="0" applyNumberFormat="1" applyFont="1" applyFill="1" applyBorder="1"/>
    <xf numFmtId="44" fontId="16" fillId="0" borderId="0" xfId="6" applyFont="1" applyAlignment="1">
      <alignment horizontal="right" vertical="center"/>
    </xf>
    <xf numFmtId="44" fontId="17" fillId="10" borderId="5" xfId="6" applyFont="1" applyFill="1" applyBorder="1" applyAlignment="1">
      <alignment horizontal="right" vertical="center" wrapText="1"/>
    </xf>
    <xf numFmtId="44" fontId="16" fillId="0" borderId="0" xfId="0" applyNumberFormat="1" applyFont="1" applyAlignment="1">
      <alignment horizontal="right" vertical="center"/>
    </xf>
    <xf numFmtId="44" fontId="17" fillId="0" borderId="0" xfId="6" applyFont="1" applyFill="1" applyBorder="1" applyAlignment="1">
      <alignment horizontal="right" vertical="center" wrapText="1"/>
    </xf>
    <xf numFmtId="0" fontId="17" fillId="0" borderId="0" xfId="1" applyFont="1" applyFill="1" applyBorder="1" applyAlignment="1">
      <alignment horizontal="center" vertical="center" wrapText="1"/>
    </xf>
    <xf numFmtId="14" fontId="16" fillId="0" borderId="0" xfId="2" applyNumberFormat="1" applyFont="1" applyFill="1" applyBorder="1" applyAlignment="1">
      <alignment horizontal="center" vertical="center" wrapText="1"/>
    </xf>
    <xf numFmtId="167" fontId="16" fillId="0" borderId="0" xfId="2" applyNumberFormat="1" applyFont="1" applyFill="1" applyBorder="1" applyAlignment="1">
      <alignment horizontal="center" vertical="center" wrapText="1"/>
    </xf>
    <xf numFmtId="44" fontId="16" fillId="0" borderId="0" xfId="6"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vertical="center" wrapText="1"/>
    </xf>
    <xf numFmtId="0" fontId="16" fillId="0" borderId="18" xfId="0" applyFont="1" applyBorder="1" applyAlignment="1">
      <alignment vertical="center"/>
    </xf>
    <xf numFmtId="0" fontId="22" fillId="0" borderId="18" xfId="0" applyFont="1" applyBorder="1" applyAlignment="1">
      <alignment vertical="center"/>
    </xf>
    <xf numFmtId="0" fontId="17" fillId="0" borderId="0" xfId="1" applyFont="1" applyFill="1" applyBorder="1" applyAlignment="1">
      <alignment horizontal="left" vertical="center" wrapText="1"/>
    </xf>
    <xf numFmtId="0" fontId="17" fillId="0" borderId="36" xfId="0" applyFont="1" applyBorder="1" applyAlignment="1">
      <alignment horizontal="right" vertical="center"/>
    </xf>
    <xf numFmtId="0" fontId="17" fillId="0" borderId="36" xfId="0" applyFont="1" applyBorder="1" applyAlignment="1">
      <alignment horizontal="center" vertical="center"/>
    </xf>
    <xf numFmtId="0" fontId="32" fillId="35" borderId="30" xfId="0" applyFont="1" applyFill="1" applyBorder="1"/>
    <xf numFmtId="0" fontId="32" fillId="35" borderId="29" xfId="0" applyFont="1" applyFill="1" applyBorder="1"/>
    <xf numFmtId="0" fontId="33" fillId="35" borderId="29" xfId="0" applyFont="1" applyFill="1" applyBorder="1"/>
    <xf numFmtId="0" fontId="33" fillId="0" borderId="37" xfId="0" applyFont="1" applyBorder="1"/>
    <xf numFmtId="0" fontId="32" fillId="0" borderId="38" xfId="0" applyFont="1" applyBorder="1"/>
    <xf numFmtId="0" fontId="33" fillId="0" borderId="38" xfId="0" applyFont="1" applyBorder="1"/>
    <xf numFmtId="0" fontId="32" fillId="35" borderId="37" xfId="0" applyFont="1" applyFill="1" applyBorder="1"/>
    <xf numFmtId="0" fontId="32" fillId="35" borderId="38" xfId="0" applyFont="1" applyFill="1" applyBorder="1"/>
    <xf numFmtId="0" fontId="33" fillId="35" borderId="38" xfId="0" applyFont="1" applyFill="1" applyBorder="1"/>
    <xf numFmtId="0" fontId="33" fillId="0" borderId="39" xfId="0" applyFont="1" applyBorder="1"/>
    <xf numFmtId="0" fontId="32" fillId="0" borderId="40" xfId="0" applyFont="1" applyBorder="1"/>
    <xf numFmtId="0" fontId="34" fillId="11" borderId="34" xfId="0" applyFont="1" applyFill="1" applyBorder="1" applyAlignment="1">
      <alignment vertical="center"/>
    </xf>
    <xf numFmtId="0" fontId="34" fillId="11" borderId="33" xfId="0" applyFont="1" applyFill="1" applyBorder="1" applyAlignment="1">
      <alignment vertical="center"/>
    </xf>
    <xf numFmtId="0" fontId="34" fillId="11" borderId="32" xfId="0" applyFont="1" applyFill="1" applyBorder="1" applyAlignment="1">
      <alignment vertical="center"/>
    </xf>
    <xf numFmtId="0" fontId="31" fillId="0" borderId="30" xfId="0" applyFont="1" applyBorder="1" applyAlignment="1">
      <alignment vertical="center"/>
    </xf>
    <xf numFmtId="0" fontId="31" fillId="0" borderId="29" xfId="0" applyFont="1" applyBorder="1" applyAlignment="1">
      <alignment vertical="center"/>
    </xf>
    <xf numFmtId="0" fontId="31" fillId="0" borderId="28" xfId="0" applyFont="1" applyBorder="1" applyAlignment="1">
      <alignment vertical="center"/>
    </xf>
    <xf numFmtId="0" fontId="31" fillId="34" borderId="30" xfId="0" applyFont="1" applyFill="1" applyBorder="1" applyAlignment="1">
      <alignment vertical="top"/>
    </xf>
    <xf numFmtId="0" fontId="31" fillId="34" borderId="29" xfId="0" applyFont="1" applyFill="1" applyBorder="1" applyAlignment="1">
      <alignment vertical="top"/>
    </xf>
    <xf numFmtId="0" fontId="14" fillId="34" borderId="28" xfId="0" applyFont="1" applyFill="1" applyBorder="1"/>
    <xf numFmtId="0" fontId="31" fillId="26" borderId="30" xfId="0" applyFont="1" applyFill="1" applyBorder="1" applyAlignment="1">
      <alignment vertical="top"/>
    </xf>
    <xf numFmtId="0" fontId="31" fillId="26" borderId="29" xfId="0" applyFont="1" applyFill="1" applyBorder="1" applyAlignment="1">
      <alignment vertical="top"/>
    </xf>
    <xf numFmtId="0" fontId="14" fillId="26" borderId="28" xfId="0" applyFont="1" applyFill="1" applyBorder="1"/>
    <xf numFmtId="0" fontId="31" fillId="0" borderId="30" xfId="0" applyFont="1" applyBorder="1" applyAlignment="1">
      <alignment horizontal="left" vertical="top"/>
    </xf>
    <xf numFmtId="0" fontId="31" fillId="0" borderId="29" xfId="0" applyFont="1" applyBorder="1" applyAlignment="1">
      <alignment vertical="top"/>
    </xf>
    <xf numFmtId="0" fontId="31" fillId="0" borderId="28" xfId="1" applyFont="1" applyFill="1" applyBorder="1" applyAlignment="1">
      <alignment horizontal="left" vertical="center"/>
    </xf>
    <xf numFmtId="0" fontId="14" fillId="0" borderId="28" xfId="1" applyFont="1" applyFill="1" applyBorder="1" applyAlignment="1">
      <alignment horizontal="left" vertical="center"/>
    </xf>
    <xf numFmtId="0" fontId="31" fillId="0" borderId="30" xfId="0" applyFont="1" applyBorder="1" applyAlignment="1">
      <alignment vertical="top"/>
    </xf>
    <xf numFmtId="0" fontId="31" fillId="0" borderId="0" xfId="0" applyFont="1"/>
    <xf numFmtId="0" fontId="31" fillId="0" borderId="30" xfId="0" applyFont="1" applyBorder="1" applyAlignment="1">
      <alignment horizontal="right" vertical="top"/>
    </xf>
    <xf numFmtId="0" fontId="14" fillId="0" borderId="28" xfId="1" applyFont="1" applyFill="1" applyBorder="1" applyAlignment="1">
      <alignment horizontal="center" vertical="top"/>
    </xf>
    <xf numFmtId="0" fontId="14" fillId="0" borderId="28" xfId="1" applyFont="1" applyFill="1" applyBorder="1" applyAlignment="1">
      <alignment horizontal="center" vertical="center"/>
    </xf>
    <xf numFmtId="0" fontId="31" fillId="0" borderId="30" xfId="0" applyFont="1" applyBorder="1"/>
    <xf numFmtId="0" fontId="14" fillId="0" borderId="30" xfId="0" applyFont="1" applyBorder="1" applyAlignment="1">
      <alignment vertical="top"/>
    </xf>
    <xf numFmtId="0" fontId="14" fillId="0" borderId="29" xfId="0" applyFont="1" applyBorder="1" applyAlignment="1">
      <alignment vertical="top"/>
    </xf>
    <xf numFmtId="0" fontId="31" fillId="26" borderId="28" xfId="1" applyFont="1" applyFill="1" applyBorder="1" applyAlignment="1">
      <alignment horizontal="left" vertical="center"/>
    </xf>
    <xf numFmtId="0" fontId="14" fillId="26" borderId="28" xfId="1" applyFont="1" applyFill="1" applyBorder="1" applyAlignment="1">
      <alignment horizontal="left" vertical="center"/>
    </xf>
    <xf numFmtId="0" fontId="31" fillId="0" borderId="30" xfId="0" applyFont="1" applyBorder="1" applyAlignment="1">
      <alignment horizontal="left" vertical="center"/>
    </xf>
    <xf numFmtId="0" fontId="31" fillId="0" borderId="30" xfId="0" applyFont="1" applyBorder="1" applyAlignment="1">
      <alignment horizontal="right" vertical="center"/>
    </xf>
    <xf numFmtId="0" fontId="31" fillId="26" borderId="30" xfId="0" applyFont="1" applyFill="1" applyBorder="1" applyAlignment="1">
      <alignment horizontal="left" vertical="center"/>
    </xf>
    <xf numFmtId="0" fontId="31" fillId="26" borderId="29" xfId="0" applyFont="1" applyFill="1" applyBorder="1" applyAlignment="1">
      <alignment vertical="center"/>
    </xf>
    <xf numFmtId="0" fontId="31" fillId="26" borderId="28" xfId="1" applyFont="1" applyFill="1" applyBorder="1" applyAlignment="1">
      <alignment horizontal="center" vertical="center"/>
    </xf>
    <xf numFmtId="0" fontId="14" fillId="0" borderId="28" xfId="0" applyFont="1" applyBorder="1" applyAlignment="1">
      <alignment horizontal="left" readingOrder="1"/>
    </xf>
    <xf numFmtId="0" fontId="31" fillId="0" borderId="28" xfId="0" applyFont="1" applyBorder="1" applyAlignment="1">
      <alignment horizontal="left" readingOrder="1"/>
    </xf>
    <xf numFmtId="0" fontId="31" fillId="0" borderId="29" xfId="0" applyFont="1" applyBorder="1" applyAlignment="1">
      <alignment horizontal="left" readingOrder="1"/>
    </xf>
    <xf numFmtId="0" fontId="31" fillId="34" borderId="29" xfId="0" applyFont="1" applyFill="1" applyBorder="1" applyAlignment="1">
      <alignment vertical="center"/>
    </xf>
    <xf numFmtId="0" fontId="31" fillId="34" borderId="28" xfId="0" applyFont="1" applyFill="1" applyBorder="1"/>
    <xf numFmtId="0" fontId="14" fillId="34" borderId="28" xfId="6" applyNumberFormat="1" applyFont="1" applyFill="1" applyBorder="1" applyAlignment="1"/>
    <xf numFmtId="0" fontId="31" fillId="0" borderId="28" xfId="0" applyFont="1" applyBorder="1"/>
    <xf numFmtId="0" fontId="14" fillId="0" borderId="28" xfId="0" applyFont="1" applyBorder="1"/>
    <xf numFmtId="0" fontId="31" fillId="0" borderId="30" xfId="0" applyFont="1" applyBorder="1" applyAlignment="1">
      <alignment horizontal="center" vertical="top"/>
    </xf>
    <xf numFmtId="0" fontId="31" fillId="0" borderId="28" xfId="2" applyFont="1" applyFill="1" applyBorder="1" applyAlignment="1">
      <alignment horizontal="left"/>
    </xf>
    <xf numFmtId="0" fontId="31" fillId="0" borderId="0" xfId="2" applyFont="1" applyFill="1" applyBorder="1" applyAlignment="1">
      <alignment horizontal="left"/>
    </xf>
    <xf numFmtId="44" fontId="31" fillId="0" borderId="30" xfId="6" applyFont="1" applyFill="1" applyBorder="1" applyAlignment="1" applyProtection="1">
      <alignment horizontal="left"/>
      <protection locked="0"/>
    </xf>
    <xf numFmtId="44" fontId="31" fillId="0" borderId="29" xfId="6" applyFont="1" applyFill="1" applyBorder="1" applyAlignment="1" applyProtection="1">
      <protection locked="0"/>
    </xf>
    <xf numFmtId="44" fontId="31" fillId="0" borderId="30" xfId="6" applyFont="1" applyFill="1" applyBorder="1" applyAlignment="1" applyProtection="1">
      <alignment horizontal="right"/>
      <protection locked="0"/>
    </xf>
    <xf numFmtId="0" fontId="31" fillId="0" borderId="30" xfId="0" applyFont="1" applyBorder="1" applyAlignment="1">
      <alignment horizontal="center"/>
    </xf>
    <xf numFmtId="0" fontId="31" fillId="0" borderId="29" xfId="0" applyFont="1" applyBorder="1"/>
    <xf numFmtId="0" fontId="31" fillId="0" borderId="28" xfId="0" applyFont="1" applyBorder="1" applyAlignment="1">
      <alignment horizontal="left"/>
    </xf>
    <xf numFmtId="44" fontId="31" fillId="0" borderId="30" xfId="6" applyFont="1" applyFill="1" applyBorder="1" applyAlignment="1" applyProtection="1">
      <alignment horizontal="center"/>
      <protection locked="0"/>
    </xf>
    <xf numFmtId="44" fontId="31" fillId="0" borderId="30" xfId="6" applyFont="1" applyFill="1" applyBorder="1" applyAlignment="1" applyProtection="1">
      <alignment horizontal="left" vertical="top"/>
      <protection locked="0"/>
    </xf>
    <xf numFmtId="44" fontId="31" fillId="0" borderId="29" xfId="6" applyFont="1" applyFill="1" applyBorder="1" applyAlignment="1" applyProtection="1">
      <alignment vertical="top"/>
      <protection locked="0"/>
    </xf>
    <xf numFmtId="0" fontId="35" fillId="0" borderId="28" xfId="0" applyFont="1" applyBorder="1"/>
    <xf numFmtId="0" fontId="31" fillId="26" borderId="30" xfId="0" applyFont="1" applyFill="1" applyBorder="1"/>
    <xf numFmtId="0" fontId="31" fillId="26" borderId="29" xfId="0" applyFont="1" applyFill="1" applyBorder="1"/>
    <xf numFmtId="0" fontId="31" fillId="26" borderId="28" xfId="2" applyFont="1" applyFill="1" applyBorder="1" applyAlignment="1">
      <alignment horizontal="left"/>
    </xf>
    <xf numFmtId="0" fontId="14" fillId="26" borderId="28" xfId="0" applyFont="1" applyFill="1" applyBorder="1" applyAlignment="1">
      <alignment vertical="center"/>
    </xf>
    <xf numFmtId="0" fontId="31" fillId="0" borderId="30" xfId="0" applyFont="1" applyBorder="1" applyAlignment="1">
      <alignment horizontal="left"/>
    </xf>
    <xf numFmtId="0" fontId="14" fillId="0" borderId="28" xfId="0" applyFont="1" applyBorder="1" applyAlignment="1">
      <alignment vertical="center"/>
    </xf>
    <xf numFmtId="0" fontId="31" fillId="26" borderId="28" xfId="0" applyFont="1" applyFill="1" applyBorder="1" applyAlignment="1">
      <alignment horizontal="left" vertical="center"/>
    </xf>
    <xf numFmtId="0" fontId="31" fillId="0" borderId="28" xfId="0" applyFont="1" applyBorder="1" applyAlignment="1">
      <alignment horizontal="left" vertical="top"/>
    </xf>
    <xf numFmtId="0" fontId="31" fillId="0" borderId="30" xfId="0" quotePrefix="1" applyFont="1" applyBorder="1" applyAlignment="1">
      <alignment horizontal="left" vertical="center"/>
    </xf>
    <xf numFmtId="0" fontId="31" fillId="0" borderId="29" xfId="0" quotePrefix="1" applyFont="1" applyBorder="1" applyAlignment="1">
      <alignment vertical="center"/>
    </xf>
    <xf numFmtId="0" fontId="31" fillId="0" borderId="28" xfId="0" applyFont="1" applyBorder="1" applyAlignment="1">
      <alignment horizontal="left" vertical="center"/>
    </xf>
    <xf numFmtId="0" fontId="33" fillId="0" borderId="28" xfId="0" applyFont="1" applyBorder="1"/>
    <xf numFmtId="0" fontId="31" fillId="34" borderId="30" xfId="0" applyFont="1" applyFill="1" applyBorder="1"/>
    <xf numFmtId="0" fontId="31" fillId="34" borderId="29" xfId="0" applyFont="1" applyFill="1" applyBorder="1"/>
    <xf numFmtId="0" fontId="33" fillId="0" borderId="40" xfId="0" applyFont="1" applyBorder="1"/>
    <xf numFmtId="170" fontId="34" fillId="11" borderId="31" xfId="0" applyNumberFormat="1" applyFont="1" applyFill="1" applyBorder="1" applyAlignment="1">
      <alignment vertical="center"/>
    </xf>
    <xf numFmtId="170" fontId="31" fillId="0" borderId="27" xfId="0" applyNumberFormat="1" applyFont="1" applyBorder="1" applyAlignment="1">
      <alignment vertical="center"/>
    </xf>
    <xf numFmtId="170" fontId="14" fillId="34" borderId="27" xfId="0" applyNumberFormat="1" applyFont="1" applyFill="1" applyBorder="1" applyAlignment="1">
      <alignment vertical="center"/>
    </xf>
    <xf numFmtId="170" fontId="14" fillId="26" borderId="27" xfId="0" applyNumberFormat="1" applyFont="1" applyFill="1" applyBorder="1" applyAlignment="1">
      <alignment vertical="center"/>
    </xf>
    <xf numFmtId="170" fontId="14" fillId="0" borderId="27" xfId="6" applyNumberFormat="1" applyFont="1" applyFill="1" applyBorder="1" applyAlignment="1" applyProtection="1">
      <alignment horizontal="center" vertical="center"/>
      <protection locked="0"/>
    </xf>
    <xf numFmtId="170" fontId="14" fillId="26" borderId="27" xfId="6" applyNumberFormat="1" applyFont="1" applyFill="1" applyBorder="1" applyAlignment="1" applyProtection="1">
      <alignment horizontal="center" vertical="center"/>
      <protection locked="0"/>
    </xf>
    <xf numFmtId="8" fontId="33" fillId="0" borderId="41" xfId="0" applyNumberFormat="1" applyFont="1" applyBorder="1"/>
    <xf numFmtId="0" fontId="34" fillId="11" borderId="42" xfId="0" applyFont="1" applyFill="1" applyBorder="1" applyAlignment="1">
      <alignment vertical="center"/>
    </xf>
    <xf numFmtId="0" fontId="31" fillId="0" borderId="43" xfId="0" applyFont="1" applyBorder="1" applyAlignment="1">
      <alignment vertical="center"/>
    </xf>
    <xf numFmtId="0" fontId="14" fillId="34" borderId="43" xfId="0" applyFont="1" applyFill="1" applyBorder="1"/>
    <xf numFmtId="0" fontId="14" fillId="26" borderId="43" xfId="0" applyFont="1" applyFill="1" applyBorder="1"/>
    <xf numFmtId="0" fontId="14" fillId="0" borderId="43" xfId="1" applyFont="1" applyFill="1" applyBorder="1" applyAlignment="1">
      <alignment horizontal="left" vertical="center"/>
    </xf>
    <xf numFmtId="0" fontId="14" fillId="0" borderId="43" xfId="1" applyFont="1" applyFill="1" applyBorder="1" applyAlignment="1">
      <alignment horizontal="center" vertical="top"/>
    </xf>
    <xf numFmtId="0" fontId="14" fillId="0" borderId="43" xfId="1" applyFont="1" applyFill="1" applyBorder="1" applyAlignment="1">
      <alignment horizontal="center" vertical="center"/>
    </xf>
    <xf numFmtId="0" fontId="14" fillId="26" borderId="43" xfId="1" applyFont="1" applyFill="1" applyBorder="1" applyAlignment="1">
      <alignment horizontal="left" vertical="center"/>
    </xf>
    <xf numFmtId="0" fontId="31" fillId="26" borderId="43" xfId="1" applyFont="1" applyFill="1" applyBorder="1" applyAlignment="1">
      <alignment horizontal="center" vertical="center"/>
    </xf>
    <xf numFmtId="0" fontId="14" fillId="0" borderId="43" xfId="0" applyFont="1" applyBorder="1" applyAlignment="1">
      <alignment horizontal="left" readingOrder="1"/>
    </xf>
    <xf numFmtId="0" fontId="31" fillId="0" borderId="43" xfId="0" applyFont="1" applyBorder="1" applyAlignment="1">
      <alignment horizontal="left" readingOrder="1"/>
    </xf>
    <xf numFmtId="0" fontId="14" fillId="34" borderId="43" xfId="6" applyNumberFormat="1" applyFont="1" applyFill="1" applyBorder="1" applyAlignment="1"/>
    <xf numFmtId="0" fontId="14" fillId="0" borderId="43" xfId="0" applyFont="1" applyBorder="1"/>
    <xf numFmtId="0" fontId="14" fillId="26" borderId="43" xfId="0" applyFont="1" applyFill="1" applyBorder="1" applyAlignment="1">
      <alignment vertical="center"/>
    </xf>
    <xf numFmtId="0" fontId="31" fillId="26" borderId="43" xfId="0" applyFont="1" applyFill="1" applyBorder="1" applyAlignment="1">
      <alignment horizontal="left" vertical="center"/>
    </xf>
    <xf numFmtId="0" fontId="33" fillId="35" borderId="45" xfId="0" applyFont="1" applyFill="1" applyBorder="1"/>
    <xf numFmtId="0" fontId="33" fillId="0" borderId="46" xfId="0" applyFont="1" applyBorder="1"/>
    <xf numFmtId="0" fontId="33" fillId="35" borderId="46" xfId="0" applyFont="1" applyFill="1" applyBorder="1"/>
    <xf numFmtId="0" fontId="33" fillId="0" borderId="47" xfId="0" applyFont="1" applyBorder="1"/>
    <xf numFmtId="0" fontId="31" fillId="34" borderId="30" xfId="0" applyFont="1" applyFill="1" applyBorder="1" applyAlignment="1">
      <alignment horizontal="left" vertical="center"/>
    </xf>
    <xf numFmtId="44" fontId="34" fillId="11" borderId="42" xfId="6" applyFont="1" applyFill="1" applyBorder="1" applyAlignment="1">
      <alignment vertical="center"/>
    </xf>
    <xf numFmtId="44" fontId="31" fillId="0" borderId="43" xfId="6" applyFont="1" applyBorder="1" applyAlignment="1">
      <alignment vertical="center"/>
    </xf>
    <xf numFmtId="44" fontId="14" fillId="34" borderId="43" xfId="6" applyFont="1" applyFill="1" applyBorder="1"/>
    <xf numFmtId="44" fontId="14" fillId="26" borderId="43" xfId="6" applyFont="1" applyFill="1" applyBorder="1"/>
    <xf numFmtId="44" fontId="14" fillId="0" borderId="43" xfId="6" applyFont="1" applyFill="1" applyBorder="1" applyAlignment="1">
      <alignment horizontal="left" vertical="center"/>
    </xf>
    <xf numFmtId="44" fontId="14" fillId="0" borderId="43" xfId="6" applyFont="1" applyFill="1" applyBorder="1" applyAlignment="1">
      <alignment horizontal="center" vertical="top"/>
    </xf>
    <xf numFmtId="44" fontId="14" fillId="0" borderId="43" xfId="6" applyFont="1" applyFill="1" applyBorder="1" applyAlignment="1">
      <alignment horizontal="center" vertical="center"/>
    </xf>
    <xf numFmtId="44" fontId="14" fillId="26" borderId="43" xfId="6" applyFont="1" applyFill="1" applyBorder="1" applyAlignment="1">
      <alignment horizontal="left" vertical="center"/>
    </xf>
    <xf numFmtId="44" fontId="31" fillId="26" borderId="43" xfId="6" applyFont="1" applyFill="1" applyBorder="1" applyAlignment="1">
      <alignment horizontal="center" vertical="center"/>
    </xf>
    <xf numFmtId="44" fontId="14" fillId="0" borderId="44" xfId="6" applyFont="1" applyFill="1" applyBorder="1" applyAlignment="1">
      <alignment horizontal="left" vertical="center"/>
    </xf>
    <xf numFmtId="44" fontId="14" fillId="0" borderId="43" xfId="6" applyFont="1" applyBorder="1" applyAlignment="1">
      <alignment horizontal="left" readingOrder="1"/>
    </xf>
    <xf numFmtId="44" fontId="31" fillId="0" borderId="43" xfId="6" applyFont="1" applyBorder="1" applyAlignment="1">
      <alignment horizontal="left" readingOrder="1"/>
    </xf>
    <xf numFmtId="44" fontId="14" fillId="34" borderId="43" xfId="6" applyFont="1" applyFill="1" applyBorder="1" applyAlignment="1"/>
    <xf numFmtId="44" fontId="14" fillId="0" borderId="43" xfId="6" applyFont="1" applyBorder="1"/>
    <xf numFmtId="44" fontId="14" fillId="26" borderId="43" xfId="6" applyFont="1" applyFill="1" applyBorder="1" applyAlignment="1">
      <alignment vertical="center"/>
    </xf>
    <xf numFmtId="44" fontId="31" fillId="26" borderId="43" xfId="6" applyFont="1" applyFill="1" applyBorder="1" applyAlignment="1">
      <alignment horizontal="left" vertical="center"/>
    </xf>
    <xf numFmtId="44" fontId="33" fillId="35" borderId="45" xfId="6" applyFont="1" applyFill="1" applyBorder="1"/>
    <xf numFmtId="44" fontId="33" fillId="0" borderId="46" xfId="6" applyFont="1" applyBorder="1"/>
    <xf numFmtId="44" fontId="33" fillId="35" borderId="46" xfId="6" applyFont="1" applyFill="1" applyBorder="1"/>
    <xf numFmtId="44" fontId="33" fillId="0" borderId="47" xfId="6" applyFont="1" applyBorder="1"/>
    <xf numFmtId="9" fontId="14" fillId="0" borderId="0" xfId="7" applyFont="1"/>
    <xf numFmtId="9" fontId="14" fillId="34" borderId="43" xfId="7" applyFont="1" applyFill="1" applyBorder="1"/>
    <xf numFmtId="9" fontId="14" fillId="0" borderId="43" xfId="7" applyFont="1" applyFill="1" applyBorder="1" applyAlignment="1">
      <alignment horizontal="center" vertical="top"/>
    </xf>
    <xf numFmtId="9" fontId="14" fillId="0" borderId="43" xfId="7" applyFont="1" applyFill="1" applyBorder="1" applyAlignment="1">
      <alignment horizontal="center" vertical="center"/>
    </xf>
    <xf numFmtId="9" fontId="31" fillId="26" borderId="43" xfId="7" applyFont="1" applyFill="1" applyBorder="1" applyAlignment="1">
      <alignment horizontal="center" vertical="center"/>
    </xf>
    <xf numFmtId="9" fontId="33" fillId="35" borderId="45" xfId="7" applyFont="1" applyFill="1" applyBorder="1"/>
    <xf numFmtId="9" fontId="33" fillId="35" borderId="46" xfId="7" applyFont="1" applyFill="1" applyBorder="1"/>
    <xf numFmtId="44" fontId="29" fillId="35" borderId="46" xfId="6" applyFont="1" applyFill="1" applyBorder="1"/>
    <xf numFmtId="170" fontId="14" fillId="34" borderId="27" xfId="6" applyNumberFormat="1" applyFont="1" applyFill="1" applyBorder="1" applyAlignment="1" applyProtection="1">
      <alignment horizontal="center" vertical="center"/>
      <protection locked="0"/>
    </xf>
    <xf numFmtId="14" fontId="25" fillId="0" borderId="0" xfId="0" applyNumberFormat="1" applyFont="1" applyAlignment="1">
      <alignment horizontal="center" vertical="center"/>
    </xf>
    <xf numFmtId="170" fontId="14" fillId="0" borderId="0" xfId="0" applyNumberFormat="1" applyFont="1" applyAlignment="1">
      <alignment horizontal="center" vertical="center"/>
    </xf>
    <xf numFmtId="9" fontId="34" fillId="11" borderId="42" xfId="7" applyFont="1" applyFill="1" applyBorder="1" applyAlignment="1">
      <alignment horizontal="center" vertical="center" wrapText="1"/>
    </xf>
    <xf numFmtId="9" fontId="31" fillId="0" borderId="43" xfId="7" applyFont="1" applyBorder="1" applyAlignment="1">
      <alignment horizontal="center" vertical="center"/>
    </xf>
    <xf numFmtId="9" fontId="14" fillId="34" borderId="43" xfId="7" applyFont="1" applyFill="1" applyBorder="1" applyAlignment="1">
      <alignment horizontal="center"/>
    </xf>
    <xf numFmtId="9" fontId="14" fillId="26" borderId="43" xfId="7" applyFont="1" applyFill="1" applyBorder="1" applyAlignment="1">
      <alignment horizontal="center"/>
    </xf>
    <xf numFmtId="9" fontId="14" fillId="26" borderId="43" xfId="7" applyFont="1" applyFill="1" applyBorder="1" applyAlignment="1">
      <alignment horizontal="center" vertical="center"/>
    </xf>
    <xf numFmtId="9" fontId="14" fillId="0" borderId="43" xfId="7" applyFont="1" applyBorder="1" applyAlignment="1">
      <alignment horizontal="center" readingOrder="1"/>
    </xf>
    <xf numFmtId="9" fontId="31" fillId="0" borderId="43" xfId="7" applyFont="1" applyBorder="1" applyAlignment="1">
      <alignment horizontal="center" readingOrder="1"/>
    </xf>
    <xf numFmtId="9" fontId="14" fillId="0" borderId="43" xfId="7" applyFont="1" applyBorder="1" applyAlignment="1">
      <alignment horizontal="center"/>
    </xf>
    <xf numFmtId="9" fontId="33" fillId="35" borderId="45" xfId="7" applyFont="1" applyFill="1" applyBorder="1" applyAlignment="1">
      <alignment horizontal="center"/>
    </xf>
    <xf numFmtId="9" fontId="33" fillId="35" borderId="46" xfId="7" applyFont="1" applyFill="1" applyBorder="1" applyAlignment="1">
      <alignment horizontal="center"/>
    </xf>
    <xf numFmtId="9" fontId="33" fillId="0" borderId="46" xfId="7" applyFont="1" applyBorder="1" applyAlignment="1">
      <alignment horizontal="center"/>
    </xf>
    <xf numFmtId="0" fontId="17" fillId="4" borderId="9" xfId="1" applyFont="1" applyFill="1" applyBorder="1" applyAlignment="1">
      <alignment horizontal="center" vertical="center"/>
    </xf>
    <xf numFmtId="0" fontId="17" fillId="4" borderId="11" xfId="1" applyFont="1" applyFill="1" applyBorder="1" applyAlignment="1">
      <alignment horizontal="center" vertical="center"/>
    </xf>
    <xf numFmtId="0" fontId="17" fillId="4" borderId="12" xfId="1" applyFont="1" applyFill="1" applyBorder="1" applyAlignment="1">
      <alignment horizontal="center" vertical="center"/>
    </xf>
    <xf numFmtId="0" fontId="26" fillId="23" borderId="19" xfId="0" applyFont="1" applyFill="1" applyBorder="1" applyAlignment="1">
      <alignment horizontal="center" vertical="center"/>
    </xf>
    <xf numFmtId="0" fontId="26" fillId="23" borderId="0" xfId="0" applyFont="1" applyFill="1" applyAlignment="1">
      <alignment horizontal="center" vertical="center"/>
    </xf>
    <xf numFmtId="0" fontId="20" fillId="31" borderId="0" xfId="0" applyFont="1" applyFill="1" applyAlignment="1">
      <alignment horizontal="center" vertical="center"/>
    </xf>
    <xf numFmtId="0" fontId="20" fillId="31" borderId="3" xfId="0" applyFont="1" applyFill="1" applyBorder="1" applyAlignment="1">
      <alignment horizontal="center" vertical="center"/>
    </xf>
    <xf numFmtId="0" fontId="20" fillId="16" borderId="11" xfId="0" applyFont="1" applyFill="1" applyBorder="1" applyAlignment="1">
      <alignment horizontal="center" vertical="center"/>
    </xf>
    <xf numFmtId="0" fontId="20" fillId="20" borderId="11" xfId="0" applyFont="1" applyFill="1" applyBorder="1" applyAlignment="1">
      <alignment horizontal="center" vertical="center"/>
    </xf>
  </cellXfs>
  <cellStyles count="395">
    <cellStyle name="40% - Accent3" xfId="2" builtinId="39"/>
    <cellStyle name="Accent3" xfId="1" builtinId="37"/>
    <cellStyle name="Accent3 2" xfId="391" xr:uid="{F4150B4E-2114-4F62-9111-363CECD68751}"/>
    <cellStyle name="Currency" xfId="6" builtinId="4"/>
    <cellStyle name="Currency 2" xfId="390" xr:uid="{A65BF0A7-585C-43E9-874F-631F9E6AABC5}"/>
    <cellStyle name="Currency 4" xfId="394" xr:uid="{14E810A1-DD9A-4D97-8C81-DF4B17956B96}"/>
    <cellStyle name="Followed Hyperlink" xfId="341" builtinId="9" hidden="1"/>
    <cellStyle name="Followed Hyperlink" xfId="222" builtinId="9" hidden="1"/>
    <cellStyle name="Followed Hyperlink" xfId="283" builtinId="9" hidden="1"/>
    <cellStyle name="Followed Hyperlink" xfId="253" builtinId="9" hidden="1"/>
    <cellStyle name="Followed Hyperlink" xfId="115" builtinId="9" hidden="1"/>
    <cellStyle name="Followed Hyperlink" xfId="318" builtinId="9" hidden="1"/>
    <cellStyle name="Followed Hyperlink" xfId="179" builtinId="9" hidden="1"/>
    <cellStyle name="Followed Hyperlink" xfId="236" builtinId="9" hidden="1"/>
    <cellStyle name="Followed Hyperlink" xfId="329" builtinId="9" hidden="1"/>
    <cellStyle name="Followed Hyperlink" xfId="168" builtinId="9" hidden="1"/>
    <cellStyle name="Followed Hyperlink" xfId="328" builtinId="9" hidden="1"/>
    <cellStyle name="Followed Hyperlink" xfId="58" builtinId="9" hidden="1"/>
    <cellStyle name="Followed Hyperlink" xfId="48" builtinId="9" hidden="1"/>
    <cellStyle name="Followed Hyperlink" xfId="112" builtinId="9" hidden="1"/>
    <cellStyle name="Followed Hyperlink" xfId="280" builtinId="9" hidden="1"/>
    <cellStyle name="Followed Hyperlink" xfId="106" builtinId="9" hidden="1"/>
    <cellStyle name="Followed Hyperlink" xfId="169" builtinId="9" hidden="1"/>
    <cellStyle name="Followed Hyperlink" xfId="322" builtinId="9" hidden="1"/>
    <cellStyle name="Followed Hyperlink" xfId="291" builtinId="9" hidden="1"/>
    <cellStyle name="Followed Hyperlink" xfId="355" builtinId="9" hidden="1"/>
    <cellStyle name="Followed Hyperlink" xfId="99" builtinId="9" hidden="1"/>
    <cellStyle name="Followed Hyperlink" xfId="77" builtinId="9" hidden="1"/>
    <cellStyle name="Followed Hyperlink" xfId="262" builtinId="9" hidden="1"/>
    <cellStyle name="Followed Hyperlink" xfId="297" builtinId="9" hidden="1"/>
    <cellStyle name="Followed Hyperlink" xfId="208" builtinId="9" hidden="1"/>
    <cellStyle name="Followed Hyperlink" xfId="245" builtinId="9" hidden="1"/>
    <cellStyle name="Followed Hyperlink" xfId="288" builtinId="9" hidden="1"/>
    <cellStyle name="Followed Hyperlink" xfId="197" builtinId="9" hidden="1"/>
    <cellStyle name="Followed Hyperlink" xfId="371" builtinId="9" hidden="1"/>
    <cellStyle name="Followed Hyperlink" xfId="47" builtinId="9" hidden="1"/>
    <cellStyle name="Followed Hyperlink" xfId="323" builtinId="9" hidden="1"/>
    <cellStyle name="Followed Hyperlink" xfId="186" builtinId="9" hidden="1"/>
    <cellStyle name="Followed Hyperlink" xfId="339" builtinId="9" hidden="1"/>
    <cellStyle name="Followed Hyperlink" xfId="243" builtinId="9" hidden="1"/>
    <cellStyle name="Followed Hyperlink" xfId="267" builtinId="9" hidden="1"/>
    <cellStyle name="Followed Hyperlink" xfId="213" builtinId="9" hidden="1"/>
    <cellStyle name="Followed Hyperlink" xfId="378" builtinId="9" hidden="1"/>
    <cellStyle name="Followed Hyperlink" xfId="24" builtinId="9" hidden="1"/>
    <cellStyle name="Followed Hyperlink" xfId="147" builtinId="9" hidden="1"/>
    <cellStyle name="Followed Hyperlink" xfId="175" builtinId="9" hidden="1"/>
    <cellStyle name="Followed Hyperlink" xfId="308" builtinId="9" hidden="1"/>
    <cellStyle name="Followed Hyperlink" xfId="286" builtinId="9" hidden="1"/>
    <cellStyle name="Followed Hyperlink" xfId="176" builtinId="9" hidden="1"/>
    <cellStyle name="Followed Hyperlink" xfId="85" builtinId="9" hidden="1"/>
    <cellStyle name="Followed Hyperlink" xfId="199" builtinId="9" hidden="1"/>
    <cellStyle name="Followed Hyperlink" xfId="332" builtinId="9" hidden="1"/>
    <cellStyle name="Followed Hyperlink" xfId="65" builtinId="9" hidden="1"/>
    <cellStyle name="Followed Hyperlink" xfId="30" builtinId="9" hidden="1"/>
    <cellStyle name="Followed Hyperlink" xfId="31" builtinId="9" hidden="1"/>
    <cellStyle name="Followed Hyperlink" xfId="372" builtinId="9" hidden="1"/>
    <cellStyle name="Followed Hyperlink" xfId="108" builtinId="9" hidden="1"/>
    <cellStyle name="Followed Hyperlink" xfId="189" builtinId="9" hidden="1"/>
    <cellStyle name="Followed Hyperlink" xfId="347" builtinId="9" hidden="1"/>
    <cellStyle name="Followed Hyperlink" xfId="223" builtinId="9" hidden="1"/>
    <cellStyle name="Followed Hyperlink" xfId="75" builtinId="9" hidden="1"/>
    <cellStyle name="Followed Hyperlink" xfId="151" builtinId="9" hidden="1"/>
    <cellStyle name="Followed Hyperlink" xfId="373" builtinId="9" hidden="1"/>
    <cellStyle name="Followed Hyperlink" xfId="209" builtinId="9" hidden="1"/>
    <cellStyle name="Followed Hyperlink" xfId="78" builtinId="9" hidden="1"/>
    <cellStyle name="Followed Hyperlink" xfId="98" builtinId="9" hidden="1"/>
    <cellStyle name="Followed Hyperlink" xfId="293" builtinId="9" hidden="1"/>
    <cellStyle name="Followed Hyperlink" xfId="282" builtinId="9" hidden="1"/>
    <cellStyle name="Followed Hyperlink" xfId="29" builtinId="9" hidden="1"/>
    <cellStyle name="Followed Hyperlink" xfId="116" builtinId="9" hidden="1"/>
    <cellStyle name="Followed Hyperlink" xfId="104" builtinId="9" hidden="1"/>
    <cellStyle name="Followed Hyperlink" xfId="375" builtinId="9" hidden="1"/>
    <cellStyle name="Followed Hyperlink" xfId="76" builtinId="9" hidden="1"/>
    <cellStyle name="Followed Hyperlink" xfId="46" builtinId="9" hidden="1"/>
    <cellStyle name="Followed Hyperlink" xfId="201" builtinId="9" hidden="1"/>
    <cellStyle name="Followed Hyperlink" xfId="152" builtinId="9" hidden="1"/>
    <cellStyle name="Followed Hyperlink" xfId="154" builtinId="9" hidden="1"/>
    <cellStyle name="Followed Hyperlink" xfId="346" builtinId="9" hidden="1"/>
    <cellStyle name="Followed Hyperlink" xfId="113" builtinId="9" hidden="1"/>
    <cellStyle name="Followed Hyperlink" xfId="184" builtinId="9" hidden="1"/>
    <cellStyle name="Followed Hyperlink" xfId="298" builtinId="9" hidden="1"/>
    <cellStyle name="Followed Hyperlink" xfId="25" builtinId="9" hidden="1"/>
    <cellStyle name="Followed Hyperlink" xfId="72" builtinId="9" hidden="1"/>
    <cellStyle name="Followed Hyperlink" xfId="131" builtinId="9" hidden="1"/>
    <cellStyle name="Followed Hyperlink" xfId="374" builtinId="9" hidden="1"/>
    <cellStyle name="Followed Hyperlink" xfId="306" builtinId="9" hidden="1"/>
    <cellStyle name="Followed Hyperlink" xfId="135" builtinId="9" hidden="1"/>
    <cellStyle name="Followed Hyperlink" xfId="171" builtinId="9" hidden="1"/>
    <cellStyle name="Followed Hyperlink" xfId="309" builtinId="9" hidden="1"/>
    <cellStyle name="Followed Hyperlink" xfId="254" builtinId="9" hidden="1"/>
    <cellStyle name="Followed Hyperlink" xfId="246" builtinId="9" hidden="1"/>
    <cellStyle name="Followed Hyperlink" xfId="250" builtinId="9" hidden="1"/>
    <cellStyle name="Followed Hyperlink" xfId="284" builtinId="9" hidden="1"/>
    <cellStyle name="Followed Hyperlink" xfId="363" builtinId="9" hidden="1"/>
    <cellStyle name="Followed Hyperlink" xfId="357" builtinId="9" hidden="1"/>
    <cellStyle name="Followed Hyperlink" xfId="287" builtinId="9" hidden="1"/>
    <cellStyle name="Followed Hyperlink" xfId="227" builtinId="9" hidden="1"/>
    <cellStyle name="Followed Hyperlink" xfId="103" builtinId="9" hidden="1"/>
    <cellStyle name="Followed Hyperlink" xfId="124" builtinId="9" hidden="1"/>
    <cellStyle name="Followed Hyperlink" xfId="148" builtinId="9" hidden="1"/>
    <cellStyle name="Followed Hyperlink" xfId="117" builtinId="9" hidden="1"/>
    <cellStyle name="Followed Hyperlink" xfId="270" builtinId="9" hidden="1"/>
    <cellStyle name="Followed Hyperlink" xfId="128" builtinId="9" hidden="1"/>
    <cellStyle name="Followed Hyperlink" xfId="367" builtinId="9" hidden="1"/>
    <cellStyle name="Followed Hyperlink" xfId="56" builtinId="9" hidden="1"/>
    <cellStyle name="Followed Hyperlink" xfId="165" builtinId="9" hidden="1"/>
    <cellStyle name="Followed Hyperlink" xfId="376" builtinId="9" hidden="1"/>
    <cellStyle name="Followed Hyperlink" xfId="352" builtinId="9" hidden="1"/>
    <cellStyle name="Followed Hyperlink" xfId="174" builtinId="9" hidden="1"/>
    <cellStyle name="Followed Hyperlink" xfId="84" builtinId="9" hidden="1"/>
    <cellStyle name="Followed Hyperlink" xfId="146" builtinId="9" hidden="1"/>
    <cellStyle name="Followed Hyperlink" xfId="40" builtinId="9" hidden="1"/>
    <cellStyle name="Followed Hyperlink" xfId="164" builtinId="9" hidden="1"/>
    <cellStyle name="Followed Hyperlink" xfId="111" builtinId="9" hidden="1"/>
    <cellStyle name="Followed Hyperlink" xfId="43" builtinId="9" hidden="1"/>
    <cellStyle name="Followed Hyperlink" xfId="163" builtinId="9" hidden="1"/>
    <cellStyle name="Followed Hyperlink" xfId="353" builtinId="9" hidden="1"/>
    <cellStyle name="Followed Hyperlink" xfId="312" builtinId="9" hidden="1"/>
    <cellStyle name="Followed Hyperlink" xfId="12" builtinId="9" hidden="1"/>
    <cellStyle name="Followed Hyperlink" xfId="172" builtinId="9" hidden="1"/>
    <cellStyle name="Followed Hyperlink" xfId="153" builtinId="9" hidden="1"/>
    <cellStyle name="Followed Hyperlink" xfId="203" builtinId="9" hidden="1"/>
    <cellStyle name="Followed Hyperlink" xfId="82" builtinId="9" hidden="1"/>
    <cellStyle name="Followed Hyperlink" xfId="296" builtinId="9" hidden="1"/>
    <cellStyle name="Followed Hyperlink" xfId="68" builtinId="9" hidden="1"/>
    <cellStyle name="Followed Hyperlink" xfId="20" builtinId="9" hidden="1"/>
    <cellStyle name="Followed Hyperlink" xfId="74" builtinId="9" hidden="1"/>
    <cellStyle name="Followed Hyperlink" xfId="102" builtinId="9" hidden="1"/>
    <cellStyle name="Followed Hyperlink" xfId="260" builtinId="9" hidden="1"/>
    <cellStyle name="Followed Hyperlink" xfId="247" builtinId="9" hidden="1"/>
    <cellStyle name="Followed Hyperlink" xfId="53" builtinId="9" hidden="1"/>
    <cellStyle name="Followed Hyperlink" xfId="204" builtinId="9" hidden="1"/>
    <cellStyle name="Followed Hyperlink" xfId="368" builtinId="9" hidden="1"/>
    <cellStyle name="Followed Hyperlink" xfId="42" builtinId="9" hidden="1"/>
    <cellStyle name="Followed Hyperlink" xfId="136" builtinId="9" hidden="1"/>
    <cellStyle name="Followed Hyperlink" xfId="91" builtinId="9" hidden="1"/>
    <cellStyle name="Followed Hyperlink" xfId="41" builtinId="9" hidden="1"/>
    <cellStyle name="Followed Hyperlink" xfId="92" builtinId="9" hidden="1"/>
    <cellStyle name="Followed Hyperlink" xfId="120" builtinId="9" hidden="1"/>
    <cellStyle name="Followed Hyperlink" xfId="336" builtinId="9" hidden="1"/>
    <cellStyle name="Followed Hyperlink" xfId="55" builtinId="9" hidden="1"/>
    <cellStyle name="Followed Hyperlink" xfId="232" builtinId="9" hidden="1"/>
    <cellStyle name="Followed Hyperlink" xfId="251" builtinId="9" hidden="1"/>
    <cellStyle name="Followed Hyperlink" xfId="126" builtinId="9" hidden="1"/>
    <cellStyle name="Followed Hyperlink" xfId="80" builtinId="9" hidden="1"/>
    <cellStyle name="Followed Hyperlink" xfId="133" builtinId="9" hidden="1"/>
    <cellStyle name="Followed Hyperlink" xfId="62" builtinId="9" hidden="1"/>
    <cellStyle name="Followed Hyperlink" xfId="305" builtinId="9" hidden="1"/>
    <cellStyle name="Followed Hyperlink" xfId="110" builtinId="9" hidden="1"/>
    <cellStyle name="Followed Hyperlink" xfId="195" builtinId="9" hidden="1"/>
    <cellStyle name="Followed Hyperlink" xfId="333" builtinId="9" hidden="1"/>
    <cellStyle name="Followed Hyperlink" xfId="271" builtinId="9" hidden="1"/>
    <cellStyle name="Followed Hyperlink" xfId="221" builtinId="9" hidden="1"/>
    <cellStyle name="Followed Hyperlink" xfId="294" builtinId="9" hidden="1"/>
    <cellStyle name="Followed Hyperlink" xfId="377" builtinId="9" hidden="1"/>
    <cellStyle name="Followed Hyperlink" xfId="139" builtinId="9" hidden="1"/>
    <cellStyle name="Followed Hyperlink" xfId="229" builtinId="9" hidden="1"/>
    <cellStyle name="Followed Hyperlink" xfId="269" builtinId="9" hidden="1"/>
    <cellStyle name="Followed Hyperlink" xfId="366" builtinId="9" hidden="1"/>
    <cellStyle name="Followed Hyperlink" xfId="307" builtinId="9" hidden="1"/>
    <cellStyle name="Followed Hyperlink" xfId="278" builtinId="9" hidden="1"/>
    <cellStyle name="Followed Hyperlink" xfId="63" builtinId="9" hidden="1"/>
    <cellStyle name="Followed Hyperlink" xfId="360" builtinId="9" hidden="1"/>
    <cellStyle name="Followed Hyperlink" xfId="257" builtinId="9" hidden="1"/>
    <cellStyle name="Followed Hyperlink" xfId="132" builtinId="9" hidden="1"/>
    <cellStyle name="Followed Hyperlink" xfId="275" builtinId="9" hidden="1"/>
    <cellStyle name="Followed Hyperlink" xfId="37" builtinId="9" hidden="1"/>
    <cellStyle name="Followed Hyperlink" xfId="233" builtinId="9" hidden="1"/>
    <cellStyle name="Followed Hyperlink" xfId="60" builtinId="9" hidden="1"/>
    <cellStyle name="Followed Hyperlink" xfId="21" builtinId="9" hidden="1"/>
    <cellStyle name="Followed Hyperlink" xfId="87" builtinId="9" hidden="1"/>
    <cellStyle name="Followed Hyperlink" xfId="330" builtinId="9" hidden="1"/>
    <cellStyle name="Followed Hyperlink" xfId="19" builtinId="9" hidden="1"/>
    <cellStyle name="Followed Hyperlink" xfId="70" builtinId="9" hidden="1"/>
    <cellStyle name="Followed Hyperlink" xfId="239" builtinId="9" hidden="1"/>
    <cellStyle name="Followed Hyperlink" xfId="230" builtinId="9" hidden="1"/>
    <cellStyle name="Followed Hyperlink" xfId="310" builtinId="9" hidden="1"/>
    <cellStyle name="Followed Hyperlink" xfId="206" builtinId="9" hidden="1"/>
    <cellStyle name="Followed Hyperlink" xfId="50" builtinId="9" hidden="1"/>
    <cellStyle name="Followed Hyperlink" xfId="16" builtinId="9" hidden="1"/>
    <cellStyle name="Followed Hyperlink" xfId="191" builtinId="9" hidden="1"/>
    <cellStyle name="Followed Hyperlink" xfId="266" builtinId="9" hidden="1"/>
    <cellStyle name="Followed Hyperlink" xfId="214" builtinId="9" hidden="1"/>
    <cellStyle name="Followed Hyperlink" xfId="34" builtinId="9" hidden="1"/>
    <cellStyle name="Followed Hyperlink" xfId="67" builtinId="9" hidden="1"/>
    <cellStyle name="Followed Hyperlink" xfId="166" builtinId="9" hidden="1"/>
    <cellStyle name="Followed Hyperlink" xfId="234" builtinId="9" hidden="1"/>
    <cellStyle name="Followed Hyperlink" xfId="13" builtinId="9" hidden="1"/>
    <cellStyle name="Followed Hyperlink" xfId="313" builtinId="9" hidden="1"/>
    <cellStyle name="Followed Hyperlink" xfId="28" builtinId="9" hidden="1"/>
    <cellStyle name="Followed Hyperlink" xfId="109" builtinId="9" hidden="1"/>
    <cellStyle name="Followed Hyperlink" xfId="268" builtinId="9" hidden="1"/>
    <cellStyle name="Followed Hyperlink" xfId="26" builtinId="9" hidden="1"/>
    <cellStyle name="Followed Hyperlink" xfId="300" builtinId="9" hidden="1"/>
    <cellStyle name="Followed Hyperlink" xfId="51" builtinId="9" hidden="1"/>
    <cellStyle name="Followed Hyperlink" xfId="244" builtinId="9" hidden="1"/>
    <cellStyle name="Followed Hyperlink" xfId="86" builtinId="9" hidden="1"/>
    <cellStyle name="Followed Hyperlink" xfId="321" builtinId="9" hidden="1"/>
    <cellStyle name="Followed Hyperlink" xfId="39" builtinId="9" hidden="1"/>
    <cellStyle name="Followed Hyperlink" xfId="187" builtinId="9" hidden="1"/>
    <cellStyle name="Followed Hyperlink" xfId="259" builtinId="9" hidden="1"/>
    <cellStyle name="Followed Hyperlink" xfId="240" builtinId="9" hidden="1"/>
    <cellStyle name="Followed Hyperlink" xfId="202" builtinId="9" hidden="1"/>
    <cellStyle name="Followed Hyperlink" xfId="238" builtinId="9" hidden="1"/>
    <cellStyle name="Followed Hyperlink" xfId="218" builtinId="9" hidden="1"/>
    <cellStyle name="Followed Hyperlink" xfId="198" builtinId="9" hidden="1"/>
    <cellStyle name="Followed Hyperlink" xfId="354" builtinId="9" hidden="1"/>
    <cellStyle name="Followed Hyperlink" xfId="290" builtinId="9" hidden="1"/>
    <cellStyle name="Followed Hyperlink" xfId="69" builtinId="9" hidden="1"/>
    <cellStyle name="Followed Hyperlink" xfId="71" builtinId="9" hidden="1"/>
    <cellStyle name="Followed Hyperlink" xfId="188" builtinId="9" hidden="1"/>
    <cellStyle name="Followed Hyperlink" xfId="320" builtinId="9" hidden="1"/>
    <cellStyle name="Followed Hyperlink" xfId="274" builtinId="9" hidden="1"/>
    <cellStyle name="Followed Hyperlink" xfId="337" builtinId="9" hidden="1"/>
    <cellStyle name="Followed Hyperlink" xfId="167" builtinId="9" hidden="1"/>
    <cellStyle name="Followed Hyperlink" xfId="326" builtinId="9" hidden="1"/>
    <cellStyle name="Followed Hyperlink" xfId="88" builtinId="9" hidden="1"/>
    <cellStyle name="Followed Hyperlink" xfId="14" builtinId="9" hidden="1"/>
    <cellStyle name="Followed Hyperlink" xfId="15" builtinId="9" hidden="1"/>
    <cellStyle name="Followed Hyperlink" xfId="94" builtinId="9" hidden="1"/>
    <cellStyle name="Followed Hyperlink" xfId="311" builtinId="9" hidden="1"/>
    <cellStyle name="Followed Hyperlink" xfId="200" builtinId="9" hidden="1"/>
    <cellStyle name="Followed Hyperlink" xfId="325" builtinId="9" hidden="1"/>
    <cellStyle name="Followed Hyperlink" xfId="324" builtinId="9" hidden="1"/>
    <cellStyle name="Followed Hyperlink" xfId="162" builtinId="9" hidden="1"/>
    <cellStyle name="Followed Hyperlink" xfId="194" builtinId="9" hidden="1"/>
    <cellStyle name="Followed Hyperlink" xfId="192" builtinId="9" hidden="1"/>
    <cellStyle name="Followed Hyperlink" xfId="49" builtinId="9" hidden="1"/>
    <cellStyle name="Followed Hyperlink" xfId="241" builtinId="9" hidden="1"/>
    <cellStyle name="Followed Hyperlink" xfId="89" builtinId="9" hidden="1"/>
    <cellStyle name="Followed Hyperlink" xfId="314" builtinId="9" hidden="1"/>
    <cellStyle name="Followed Hyperlink" xfId="143" builtinId="9" hidden="1"/>
    <cellStyle name="Followed Hyperlink" xfId="344" builtinId="9" hidden="1"/>
    <cellStyle name="Followed Hyperlink" xfId="303" builtinId="9" hidden="1"/>
    <cellStyle name="Followed Hyperlink" xfId="261" builtinId="9" hidden="1"/>
    <cellStyle name="Followed Hyperlink" xfId="217" builtinId="9" hidden="1"/>
    <cellStyle name="Followed Hyperlink" xfId="95" builtinId="9" hidden="1"/>
    <cellStyle name="Followed Hyperlink" xfId="79" builtinId="9" hidden="1"/>
    <cellStyle name="Followed Hyperlink" xfId="302" builtinId="9" hidden="1"/>
    <cellStyle name="Followed Hyperlink" xfId="228" builtinId="9" hidden="1"/>
    <cellStyle name="Followed Hyperlink" xfId="342" builtinId="9" hidden="1"/>
    <cellStyle name="Followed Hyperlink" xfId="196" builtinId="9" hidden="1"/>
    <cellStyle name="Followed Hyperlink" xfId="277" builtinId="9" hidden="1"/>
    <cellStyle name="Followed Hyperlink" xfId="181" builtinId="9" hidden="1"/>
    <cellStyle name="Followed Hyperlink" xfId="335" builtinId="9" hidden="1"/>
    <cellStyle name="Followed Hyperlink" xfId="121" builtinId="9" hidden="1"/>
    <cellStyle name="Followed Hyperlink" xfId="90" builtinId="9" hidden="1"/>
    <cellStyle name="Followed Hyperlink" xfId="273" builtinId="9" hidden="1"/>
    <cellStyle name="Followed Hyperlink" xfId="36" builtinId="9" hidden="1"/>
    <cellStyle name="Followed Hyperlink" xfId="205" builtinId="9" hidden="1"/>
    <cellStyle name="Followed Hyperlink" xfId="155" builtinId="9" hidden="1"/>
    <cellStyle name="Followed Hyperlink" xfId="22" builtinId="9" hidden="1"/>
    <cellStyle name="Followed Hyperlink" xfId="369" builtinId="9" hidden="1"/>
    <cellStyle name="Followed Hyperlink" xfId="145" builtinId="9" hidden="1"/>
    <cellStyle name="Followed Hyperlink" xfId="93" builtinId="9" hidden="1"/>
    <cellStyle name="Followed Hyperlink" xfId="276" builtinId="9" hidden="1"/>
    <cellStyle name="Followed Hyperlink" xfId="66" builtinId="9" hidden="1"/>
    <cellStyle name="Followed Hyperlink" xfId="142" builtinId="9" hidden="1"/>
    <cellStyle name="Followed Hyperlink" xfId="215" builtinId="9" hidden="1"/>
    <cellStyle name="Followed Hyperlink" xfId="125" builtinId="9" hidden="1"/>
    <cellStyle name="Followed Hyperlink" xfId="258" builtinId="9" hidden="1"/>
    <cellStyle name="Followed Hyperlink" xfId="304" builtinId="9" hidden="1"/>
    <cellStyle name="Followed Hyperlink" xfId="81" builtinId="9" hidden="1"/>
    <cellStyle name="Followed Hyperlink" xfId="96" builtinId="9" hidden="1"/>
    <cellStyle name="Followed Hyperlink" xfId="362" builtinId="9" hidden="1"/>
    <cellStyle name="Followed Hyperlink" xfId="334" builtinId="9" hidden="1"/>
    <cellStyle name="Followed Hyperlink" xfId="123" builtinId="9" hidden="1"/>
    <cellStyle name="Followed Hyperlink" xfId="248" builtinId="9" hidden="1"/>
    <cellStyle name="Followed Hyperlink" xfId="361" builtinId="9" hidden="1"/>
    <cellStyle name="Followed Hyperlink" xfId="255" builtinId="9" hidden="1"/>
    <cellStyle name="Followed Hyperlink" xfId="177" builtinId="9" hidden="1"/>
    <cellStyle name="Followed Hyperlink" xfId="105" builtinId="9" hidden="1"/>
    <cellStyle name="Followed Hyperlink" xfId="35" builtinId="9" hidden="1"/>
    <cellStyle name="Followed Hyperlink" xfId="149" builtinId="9" hidden="1"/>
    <cellStyle name="Followed Hyperlink" xfId="118" builtinId="9" hidden="1"/>
    <cellStyle name="Followed Hyperlink" xfId="295" builtinId="9" hidden="1"/>
    <cellStyle name="Followed Hyperlink" xfId="289" builtinId="9" hidden="1"/>
    <cellStyle name="Followed Hyperlink" xfId="101" builtinId="9" hidden="1"/>
    <cellStyle name="Followed Hyperlink" xfId="83" builtinId="9" hidden="1"/>
    <cellStyle name="Followed Hyperlink" xfId="231" builtinId="9" hidden="1"/>
    <cellStyle name="Followed Hyperlink" xfId="364" builtinId="9" hidden="1"/>
    <cellStyle name="Followed Hyperlink" xfId="45" builtinId="9" hidden="1"/>
    <cellStyle name="Followed Hyperlink" xfId="182" builtinId="9" hidden="1"/>
    <cellStyle name="Followed Hyperlink" xfId="370" builtinId="9" hidden="1"/>
    <cellStyle name="Followed Hyperlink" xfId="220" builtinId="9" hidden="1"/>
    <cellStyle name="Followed Hyperlink" xfId="190" builtinId="9" hidden="1"/>
    <cellStyle name="Followed Hyperlink" xfId="23" builtinId="9" hidden="1"/>
    <cellStyle name="Followed Hyperlink" xfId="11" builtinId="9" hidden="1"/>
    <cellStyle name="Followed Hyperlink" xfId="350" builtinId="9" hidden="1"/>
    <cellStyle name="Followed Hyperlink" xfId="340" builtinId="9" hidden="1"/>
    <cellStyle name="Followed Hyperlink" xfId="127" builtinId="9" hidden="1"/>
    <cellStyle name="Followed Hyperlink" xfId="170" builtinId="9" hidden="1"/>
    <cellStyle name="Followed Hyperlink" xfId="315" builtinId="9" hidden="1"/>
    <cellStyle name="Followed Hyperlink" xfId="226" builtinId="9" hidden="1"/>
    <cellStyle name="Followed Hyperlink" xfId="210" builtinId="9" hidden="1"/>
    <cellStyle name="Followed Hyperlink" xfId="44" builtinId="9" hidden="1"/>
    <cellStyle name="Followed Hyperlink" xfId="178" builtinId="9" hidden="1"/>
    <cellStyle name="Followed Hyperlink" xfId="343" builtinId="9" hidden="1"/>
    <cellStyle name="Followed Hyperlink" xfId="345" builtinId="9" hidden="1"/>
    <cellStyle name="Followed Hyperlink" xfId="327" builtinId="9" hidden="1"/>
    <cellStyle name="Followed Hyperlink" xfId="158" builtinId="9" hidden="1"/>
    <cellStyle name="Followed Hyperlink" xfId="134" builtinId="9" hidden="1"/>
    <cellStyle name="Followed Hyperlink" xfId="157" builtinId="9" hidden="1"/>
    <cellStyle name="Followed Hyperlink" xfId="331" builtinId="9" hidden="1"/>
    <cellStyle name="Followed Hyperlink" xfId="129" builtinId="9" hidden="1"/>
    <cellStyle name="Followed Hyperlink" xfId="242" builtinId="9" hidden="1"/>
    <cellStyle name="Followed Hyperlink" xfId="359" builtinId="9" hidden="1"/>
    <cellStyle name="Followed Hyperlink" xfId="365" builtinId="9" hidden="1"/>
    <cellStyle name="Followed Hyperlink" xfId="216" builtinId="9" hidden="1"/>
    <cellStyle name="Followed Hyperlink" xfId="114" builtinId="9" hidden="1"/>
    <cellStyle name="Followed Hyperlink" xfId="185" builtinId="9" hidden="1"/>
    <cellStyle name="Followed Hyperlink" xfId="122" builtinId="9" hidden="1"/>
    <cellStyle name="Followed Hyperlink" xfId="97" builtinId="9" hidden="1"/>
    <cellStyle name="Followed Hyperlink" xfId="38" builtinId="9" hidden="1"/>
    <cellStyle name="Followed Hyperlink" xfId="130" builtinId="9" hidden="1"/>
    <cellStyle name="Followed Hyperlink" xfId="264" builtinId="9" hidden="1"/>
    <cellStyle name="Followed Hyperlink" xfId="161" builtinId="9" hidden="1"/>
    <cellStyle name="Followed Hyperlink" xfId="279" builtinId="9" hidden="1"/>
    <cellStyle name="Followed Hyperlink" xfId="212" builtinId="9" hidden="1"/>
    <cellStyle name="Followed Hyperlink" xfId="141" builtinId="9" hidden="1"/>
    <cellStyle name="Followed Hyperlink" xfId="292" builtinId="9" hidden="1"/>
    <cellStyle name="Followed Hyperlink" xfId="156" builtinId="9" hidden="1"/>
    <cellStyle name="Followed Hyperlink" xfId="52" builtinId="9" hidden="1"/>
    <cellStyle name="Followed Hyperlink" xfId="316" builtinId="9" hidden="1"/>
    <cellStyle name="Followed Hyperlink" xfId="119" builtinId="9" hidden="1"/>
    <cellStyle name="Followed Hyperlink" xfId="33" builtinId="9" hidden="1"/>
    <cellStyle name="Followed Hyperlink" xfId="301" builtinId="9" hidden="1"/>
    <cellStyle name="Followed Hyperlink" xfId="348" builtinId="9" hidden="1"/>
    <cellStyle name="Followed Hyperlink" xfId="57" builtinId="9" hidden="1"/>
    <cellStyle name="Followed Hyperlink" xfId="319" builtinId="9" hidden="1"/>
    <cellStyle name="Followed Hyperlink" xfId="299" builtinId="9" hidden="1"/>
    <cellStyle name="Followed Hyperlink" xfId="225" builtinId="9" hidden="1"/>
    <cellStyle name="Followed Hyperlink" xfId="140" builtinId="9" hidden="1"/>
    <cellStyle name="Followed Hyperlink" xfId="138" builtinId="9" hidden="1"/>
    <cellStyle name="Followed Hyperlink" xfId="249" builtinId="9" hidden="1"/>
    <cellStyle name="Followed Hyperlink" xfId="17" builtinId="9" hidden="1"/>
    <cellStyle name="Followed Hyperlink" xfId="263" builtinId="9" hidden="1"/>
    <cellStyle name="Followed Hyperlink" xfId="64" builtinId="9" hidden="1"/>
    <cellStyle name="Followed Hyperlink" xfId="144" builtinId="9" hidden="1"/>
    <cellStyle name="Followed Hyperlink" xfId="32" builtinId="9" hidden="1"/>
    <cellStyle name="Followed Hyperlink" xfId="256" builtinId="9" hidden="1"/>
    <cellStyle name="Followed Hyperlink" xfId="27" builtinId="9" hidden="1"/>
    <cellStyle name="Followed Hyperlink" xfId="183" builtinId="9" hidden="1"/>
    <cellStyle name="Followed Hyperlink" xfId="159" builtinId="9" hidden="1"/>
    <cellStyle name="Followed Hyperlink" xfId="237" builtinId="9" hidden="1"/>
    <cellStyle name="Followed Hyperlink" xfId="281" builtinId="9" hidden="1"/>
    <cellStyle name="Followed Hyperlink" xfId="211" builtinId="9" hidden="1"/>
    <cellStyle name="Followed Hyperlink" xfId="207" builtinId="9" hidden="1"/>
    <cellStyle name="Followed Hyperlink" xfId="100" builtinId="9" hidden="1"/>
    <cellStyle name="Followed Hyperlink" xfId="54" builtinId="9" hidden="1"/>
    <cellStyle name="Followed Hyperlink" xfId="356" builtinId="9" hidden="1"/>
    <cellStyle name="Followed Hyperlink" xfId="180" builtinId="9" hidden="1"/>
    <cellStyle name="Followed Hyperlink" xfId="61" builtinId="9" hidden="1"/>
    <cellStyle name="Followed Hyperlink" xfId="265" builtinId="9" hidden="1"/>
    <cellStyle name="Followed Hyperlink" xfId="59" builtinId="9" hidden="1"/>
    <cellStyle name="Followed Hyperlink" xfId="272" builtinId="9" hidden="1"/>
    <cellStyle name="Followed Hyperlink" xfId="349" builtinId="9" hidden="1"/>
    <cellStyle name="Followed Hyperlink" xfId="358" builtinId="9" hidden="1"/>
    <cellStyle name="Followed Hyperlink" xfId="285" builtinId="9" hidden="1"/>
    <cellStyle name="Followed Hyperlink" xfId="193" builtinId="9" hidden="1"/>
    <cellStyle name="Followed Hyperlink" xfId="351" builtinId="9" hidden="1"/>
    <cellStyle name="Followed Hyperlink" xfId="219" builtinId="9" hidden="1"/>
    <cellStyle name="Followed Hyperlink" xfId="224" builtinId="9" hidden="1"/>
    <cellStyle name="Followed Hyperlink" xfId="160" builtinId="9" hidden="1"/>
    <cellStyle name="Followed Hyperlink" xfId="73" builtinId="9" hidden="1"/>
    <cellStyle name="Followed Hyperlink" xfId="150" builtinId="9" hidden="1"/>
    <cellStyle name="Followed Hyperlink" xfId="235" builtinId="9" hidden="1"/>
    <cellStyle name="Followed Hyperlink" xfId="18" builtinId="9" hidden="1"/>
    <cellStyle name="Followed Hyperlink" xfId="137" builtinId="9" hidden="1"/>
    <cellStyle name="Followed Hyperlink" xfId="379" builtinId="9" hidden="1"/>
    <cellStyle name="Followed Hyperlink" xfId="317" builtinId="9" hidden="1"/>
    <cellStyle name="Followed Hyperlink" xfId="338" builtinId="9" hidden="1"/>
    <cellStyle name="Followed Hyperlink" xfId="107" builtinId="9" hidden="1"/>
    <cellStyle name="Followed Hyperlink" xfId="252" builtinId="9" hidden="1"/>
    <cellStyle name="Followed Hyperlink" xfId="173" builtinId="9" hidden="1"/>
    <cellStyle name="Heading 1 2" xfId="392" xr:uid="{8C1913D1-20CB-4FD8-8ADA-F91CB74A2A32}"/>
    <cellStyle name="Hyperlink" xfId="4" builtinId="8"/>
    <cellStyle name="Hyperlink 2" xfId="393" xr:uid="{8A9CBD79-9533-47AA-B795-73134F9AA408}"/>
    <cellStyle name="Normal" xfId="0" builtinId="0"/>
    <cellStyle name="Normal 11" xfId="389" xr:uid="{A54D7657-413B-4646-9FAC-9F0DEE3FB780}"/>
    <cellStyle name="Normal 2" xfId="3" xr:uid="{00000000-0005-0000-0000-000079010000}"/>
    <cellStyle name="Normal 2 2" xfId="8" xr:uid="{00000000-0005-0000-0000-00007A010000}"/>
    <cellStyle name="Normal 2 2 2" xfId="381" xr:uid="{00000000-0005-0000-0000-00007B010000}"/>
    <cellStyle name="Normal 2 2 3" xfId="380" xr:uid="{00000000-0005-0000-0000-00007C010000}"/>
    <cellStyle name="Normal 2 3" xfId="382" xr:uid="{00000000-0005-0000-0000-00007D010000}"/>
    <cellStyle name="Normal 3" xfId="5" xr:uid="{00000000-0005-0000-0000-00007E010000}"/>
    <cellStyle name="Normal 3 2" xfId="9" xr:uid="{00000000-0005-0000-0000-00007F010000}"/>
    <cellStyle name="Normal 3 2 2" xfId="384" xr:uid="{00000000-0005-0000-0000-000080010000}"/>
    <cellStyle name="Normal 3 3" xfId="383" xr:uid="{00000000-0005-0000-0000-000081010000}"/>
    <cellStyle name="Normal 4" xfId="385" xr:uid="{00000000-0005-0000-0000-000082010000}"/>
    <cellStyle name="Normal 4 2" xfId="386" xr:uid="{00000000-0005-0000-0000-000083010000}"/>
    <cellStyle name="Normal 5" xfId="387" xr:uid="{00000000-0005-0000-0000-000084010000}"/>
    <cellStyle name="Normal 6" xfId="388" xr:uid="{00000000-0005-0000-0000-000085010000}"/>
    <cellStyle name="Normal_New Product Set Upatest" xfId="10" xr:uid="{00000000-0005-0000-0000-000086010000}"/>
    <cellStyle name="Percent" xfId="7" builtinId="5"/>
  </cellStyles>
  <dxfs count="0"/>
  <tableStyles count="0" defaultTableStyle="TableStyleMedium2" defaultPivotStyle="PivotStyleLight16"/>
  <colors>
    <mruColors>
      <color rgb="FFB2CA7C"/>
      <color rgb="FFE9E4F0"/>
      <color rgb="FFD58785"/>
      <color rgb="FFFFDEF8"/>
      <color rgb="FFB8CCE4"/>
      <color rgb="FFE597BA"/>
      <color rgb="FFB6A6CA"/>
      <color rgb="FFF2A5A5"/>
      <color rgb="FFD7BFF5"/>
      <color rgb="FFF28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619125</xdr:colOff>
      <xdr:row>0</xdr:row>
      <xdr:rowOff>114300</xdr:rowOff>
    </xdr:from>
    <xdr:ext cx="1829212" cy="746498"/>
    <xdr:pic>
      <xdr:nvPicPr>
        <xdr:cNvPr id="2" name="Picture 1">
          <a:extLst>
            <a:ext uri="{FF2B5EF4-FFF2-40B4-BE49-F238E27FC236}">
              <a16:creationId xmlns:a16="http://schemas.microsoft.com/office/drawing/2014/main" id="{367D40A8-63DD-4BA5-BE75-28D06EA8034B}"/>
            </a:ext>
          </a:extLst>
        </xdr:cNvPr>
        <xdr:cNvPicPr>
          <a:picLocks noChangeAspect="1"/>
        </xdr:cNvPicPr>
      </xdr:nvPicPr>
      <xdr:blipFill>
        <a:blip xmlns:r="http://schemas.openxmlformats.org/officeDocument/2006/relationships" r:embed="rId1"/>
        <a:stretch>
          <a:fillRect/>
        </a:stretch>
      </xdr:blipFill>
      <xdr:spPr>
        <a:xfrm>
          <a:off x="1219200" y="114300"/>
          <a:ext cx="1829212" cy="74649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EFBC-72F8-4D8C-AC80-49157F618276}">
  <sheetPr>
    <tabColor rgb="FFF2A5A5"/>
    <pageSetUpPr fitToPage="1"/>
  </sheetPr>
  <dimension ref="B1:AE20"/>
  <sheetViews>
    <sheetView zoomScale="60" zoomScaleNormal="60" workbookViewId="0">
      <pane xSplit="2" ySplit="4" topLeftCell="C5" activePane="bottomRight" state="frozen"/>
      <selection pane="topRight" activeCell="B1" sqref="B1"/>
      <selection pane="bottomLeft" activeCell="A5" sqref="A5"/>
      <selection pane="bottomRight" activeCell="C11" sqref="C11"/>
    </sheetView>
  </sheetViews>
  <sheetFormatPr defaultColWidth="9.28515625" defaultRowHeight="15"/>
  <cols>
    <col min="1" max="1" width="6.140625" style="3" customWidth="1"/>
    <col min="2" max="2" width="15.140625" style="2" bestFit="1" customWidth="1"/>
    <col min="3" max="3" width="69.7109375" style="4" bestFit="1" customWidth="1"/>
    <col min="4" max="4" width="75.85546875" style="5" bestFit="1" customWidth="1"/>
    <col min="5" max="5" width="30.28515625" style="25" bestFit="1" customWidth="1"/>
    <col min="6" max="6" width="25.28515625" style="617" customWidth="1"/>
    <col min="7" max="7" width="12" style="6" customWidth="1"/>
    <col min="8" max="8" width="36.85546875" style="6" customWidth="1"/>
    <col min="9" max="9" width="15.28515625" style="7" customWidth="1"/>
    <col min="10" max="10" width="60.140625" style="7" customWidth="1"/>
    <col min="11" max="11" width="134.7109375" style="30" customWidth="1"/>
    <col min="12" max="12" width="1.7109375" style="30" customWidth="1"/>
    <col min="13" max="13" width="13" style="21" customWidth="1"/>
    <col min="14" max="14" width="22.28515625" style="22" customWidth="1"/>
    <col min="15" max="15" width="9.28515625" style="22" customWidth="1"/>
    <col min="16" max="16" width="9.28515625" style="6" customWidth="1"/>
    <col min="17" max="17" width="10" style="6" customWidth="1"/>
    <col min="18" max="19" width="20.28515625" style="500" customWidth="1"/>
    <col min="20" max="20" width="26.28515625" style="30" customWidth="1"/>
    <col min="21" max="21" width="14.28515625" style="501" customWidth="1"/>
    <col min="22" max="23" width="9.28515625" style="501" customWidth="1"/>
    <col min="24" max="24" width="10.28515625" style="30" customWidth="1"/>
    <col min="25" max="26" width="18.28515625" style="30" customWidth="1"/>
    <col min="27" max="28" width="9.28515625" style="30" customWidth="1"/>
    <col min="29" max="29" width="9.28515625" style="6" customWidth="1"/>
    <col min="30" max="30" width="9.28515625" style="30" customWidth="1"/>
    <col min="31" max="31" width="25.28515625" style="502" customWidth="1"/>
    <col min="32" max="16384" width="9.28515625" style="3"/>
  </cols>
  <sheetData>
    <row r="1" spans="2:31">
      <c r="C1" s="4" t="s">
        <v>0</v>
      </c>
      <c r="J1" s="499"/>
    </row>
    <row r="2" spans="2:31">
      <c r="C2" s="4" t="s">
        <v>1</v>
      </c>
      <c r="J2" s="503"/>
    </row>
    <row r="3" spans="2:31">
      <c r="C3" s="504">
        <v>45028</v>
      </c>
      <c r="D3" s="8"/>
      <c r="T3" s="6"/>
      <c r="U3" s="500"/>
      <c r="V3" s="500"/>
      <c r="W3" s="500"/>
      <c r="X3" s="6"/>
      <c r="Y3" s="6"/>
      <c r="Z3" s="6"/>
    </row>
    <row r="4" spans="2:31" ht="165">
      <c r="B4" s="528" t="s">
        <v>2</v>
      </c>
      <c r="C4" s="9" t="s">
        <v>3</v>
      </c>
      <c r="D4" s="10" t="s">
        <v>4</v>
      </c>
      <c r="E4" s="11" t="s">
        <v>5</v>
      </c>
      <c r="F4" s="618" t="s">
        <v>6</v>
      </c>
      <c r="G4" s="12" t="s">
        <v>7</v>
      </c>
      <c r="H4" s="10" t="s">
        <v>8</v>
      </c>
      <c r="I4" s="10" t="s">
        <v>9</v>
      </c>
      <c r="J4" s="12" t="s">
        <v>10</v>
      </c>
      <c r="K4" s="13" t="s">
        <v>11</v>
      </c>
      <c r="L4" s="6"/>
      <c r="M4" s="14" t="s">
        <v>12</v>
      </c>
      <c r="N4" s="15" t="s">
        <v>13</v>
      </c>
      <c r="O4" s="15" t="s">
        <v>14</v>
      </c>
      <c r="P4" s="16" t="s">
        <v>15</v>
      </c>
      <c r="Q4" s="15" t="s">
        <v>16</v>
      </c>
      <c r="R4" s="17" t="s">
        <v>17</v>
      </c>
      <c r="S4" s="17" t="s">
        <v>18</v>
      </c>
      <c r="T4" s="15" t="s">
        <v>19</v>
      </c>
      <c r="U4" s="17" t="s">
        <v>20</v>
      </c>
      <c r="V4" s="17" t="s">
        <v>21</v>
      </c>
      <c r="W4" s="17" t="s">
        <v>22</v>
      </c>
      <c r="X4" s="18" t="s">
        <v>23</v>
      </c>
      <c r="Y4" s="17" t="s">
        <v>24</v>
      </c>
      <c r="Z4" s="17" t="s">
        <v>25</v>
      </c>
      <c r="AA4" s="17" t="s">
        <v>26</v>
      </c>
      <c r="AB4" s="18" t="s">
        <v>27</v>
      </c>
      <c r="AC4" s="18" t="s">
        <v>28</v>
      </c>
      <c r="AD4" s="18" t="s">
        <v>29</v>
      </c>
      <c r="AE4" s="19" t="s">
        <v>30</v>
      </c>
    </row>
    <row r="5" spans="2:31">
      <c r="B5" s="36"/>
      <c r="C5" s="36"/>
      <c r="D5" s="621"/>
      <c r="E5" s="36"/>
      <c r="F5" s="620"/>
      <c r="G5" s="36"/>
      <c r="H5" s="621"/>
      <c r="I5" s="629"/>
      <c r="J5" s="35"/>
      <c r="K5" s="20"/>
      <c r="L5" s="6"/>
      <c r="M5" s="622"/>
      <c r="N5" s="32"/>
      <c r="O5" s="32"/>
      <c r="P5" s="37"/>
      <c r="Q5" s="32"/>
      <c r="R5" s="33"/>
      <c r="S5" s="33"/>
      <c r="T5" s="32"/>
      <c r="U5" s="33"/>
      <c r="V5" s="33"/>
      <c r="W5" s="33"/>
      <c r="X5" s="623"/>
      <c r="Y5" s="33"/>
      <c r="Z5" s="33"/>
      <c r="AA5" s="33"/>
      <c r="AB5" s="623"/>
      <c r="AC5" s="623"/>
      <c r="AD5" s="623"/>
      <c r="AE5" s="624"/>
    </row>
    <row r="6" spans="2:31">
      <c r="B6" s="36"/>
      <c r="C6" s="36"/>
      <c r="D6" s="621"/>
      <c r="E6" s="36"/>
      <c r="F6" s="620"/>
      <c r="G6" s="36"/>
      <c r="H6" s="621"/>
      <c r="I6" s="629"/>
      <c r="J6" s="35"/>
      <c r="K6" s="20"/>
      <c r="L6" s="6"/>
      <c r="M6" s="622"/>
      <c r="N6" s="32"/>
      <c r="O6" s="32"/>
      <c r="P6" s="37"/>
      <c r="Q6" s="32"/>
      <c r="R6" s="33"/>
      <c r="S6" s="33"/>
      <c r="T6" s="32"/>
      <c r="U6" s="33"/>
      <c r="V6" s="33"/>
      <c r="W6" s="33"/>
      <c r="X6" s="623"/>
      <c r="Y6" s="33"/>
      <c r="Z6" s="33"/>
      <c r="AA6" s="33"/>
      <c r="AB6" s="623"/>
      <c r="AC6" s="623"/>
      <c r="AD6" s="623"/>
      <c r="AE6" s="624"/>
    </row>
    <row r="7" spans="2:31">
      <c r="B7" s="36"/>
      <c r="C7" s="36"/>
      <c r="D7" s="621"/>
      <c r="E7" s="36"/>
      <c r="F7" s="620"/>
      <c r="G7" s="36"/>
      <c r="H7" s="621"/>
      <c r="I7" s="629"/>
      <c r="J7" s="35"/>
      <c r="K7" s="20"/>
      <c r="L7" s="6"/>
      <c r="M7" s="622"/>
      <c r="N7" s="32"/>
      <c r="O7" s="32"/>
      <c r="P7" s="37"/>
      <c r="Q7" s="32"/>
      <c r="R7" s="33"/>
      <c r="S7" s="33"/>
      <c r="T7" s="32"/>
      <c r="U7" s="33"/>
      <c r="V7" s="33"/>
      <c r="W7" s="33"/>
      <c r="X7" s="623"/>
      <c r="Y7" s="33"/>
      <c r="Z7" s="33"/>
      <c r="AA7" s="33"/>
      <c r="AB7" s="623"/>
      <c r="AC7" s="623"/>
      <c r="AD7" s="623"/>
      <c r="AE7" s="624"/>
    </row>
    <row r="8" spans="2:31" ht="57">
      <c r="C8" s="26"/>
      <c r="D8" s="27"/>
      <c r="E8" s="630" t="s">
        <v>31</v>
      </c>
      <c r="F8" s="630">
        <v>1</v>
      </c>
      <c r="G8" s="631"/>
      <c r="H8" s="631"/>
      <c r="I8" s="630"/>
      <c r="J8" s="625" t="s">
        <v>32</v>
      </c>
      <c r="K8" s="505"/>
      <c r="L8" s="4"/>
      <c r="M8" s="506"/>
      <c r="N8" s="507"/>
      <c r="O8" s="507"/>
      <c r="P8" s="508"/>
      <c r="Q8" s="507"/>
      <c r="R8" s="509"/>
      <c r="S8" s="509"/>
      <c r="T8" s="510"/>
      <c r="U8" s="509"/>
      <c r="V8" s="509"/>
      <c r="W8" s="509"/>
      <c r="X8" s="511"/>
      <c r="Y8" s="511"/>
      <c r="Z8" s="511"/>
      <c r="AA8" s="28"/>
      <c r="AB8" s="511"/>
      <c r="AC8" s="511"/>
      <c r="AD8" s="511"/>
      <c r="AE8" s="512"/>
    </row>
    <row r="9" spans="2:31" ht="28.5">
      <c r="C9" s="26"/>
      <c r="D9" s="27"/>
      <c r="E9" s="29" t="s">
        <v>31</v>
      </c>
      <c r="F9" s="29">
        <v>6</v>
      </c>
      <c r="G9" s="28"/>
      <c r="H9" s="28"/>
      <c r="I9" s="29"/>
      <c r="J9" s="625" t="s">
        <v>33</v>
      </c>
      <c r="K9" s="505"/>
      <c r="L9" s="4"/>
      <c r="M9" s="506"/>
      <c r="N9" s="507"/>
      <c r="O9" s="507"/>
      <c r="P9" s="508"/>
      <c r="Q9" s="507"/>
      <c r="R9" s="509"/>
      <c r="S9" s="509"/>
      <c r="T9" s="510"/>
      <c r="U9" s="509"/>
      <c r="V9" s="509"/>
      <c r="W9" s="509"/>
      <c r="X9" s="511"/>
      <c r="Y9" s="511"/>
      <c r="Z9" s="511"/>
      <c r="AA9" s="28"/>
      <c r="AB9" s="511"/>
      <c r="AC9" s="511"/>
      <c r="AD9" s="511"/>
      <c r="AE9" s="512"/>
    </row>
    <row r="10" spans="2:31" ht="28.5">
      <c r="D10" s="27"/>
      <c r="E10" s="29" t="s">
        <v>31</v>
      </c>
      <c r="F10" s="29">
        <v>7</v>
      </c>
      <c r="G10" s="28"/>
      <c r="H10" s="28"/>
      <c r="I10" s="29"/>
      <c r="J10" s="625" t="s">
        <v>34</v>
      </c>
      <c r="AE10" s="512"/>
    </row>
    <row r="11" spans="2:31" ht="85.5">
      <c r="D11" s="27"/>
      <c r="E11" s="29" t="s">
        <v>31</v>
      </c>
      <c r="F11" s="29">
        <v>10</v>
      </c>
      <c r="G11" s="28"/>
      <c r="H11" s="28"/>
      <c r="I11" s="29"/>
      <c r="J11" s="626" t="s">
        <v>35</v>
      </c>
      <c r="AE11" s="512"/>
    </row>
    <row r="12" spans="2:31" ht="28.5">
      <c r="D12" s="27"/>
      <c r="E12" s="29" t="s">
        <v>31</v>
      </c>
      <c r="F12" s="29">
        <v>11</v>
      </c>
      <c r="G12" s="4"/>
      <c r="H12" s="4"/>
      <c r="I12" s="4"/>
      <c r="J12" s="626" t="s">
        <v>36</v>
      </c>
      <c r="AE12" s="512"/>
    </row>
    <row r="13" spans="2:31" ht="114">
      <c r="C13" s="25"/>
      <c r="E13" s="29" t="s">
        <v>31</v>
      </c>
      <c r="F13" s="29">
        <v>18</v>
      </c>
      <c r="J13" s="626" t="s">
        <v>37</v>
      </c>
      <c r="M13" s="6"/>
      <c r="P13" s="30"/>
      <c r="Q13" s="30"/>
      <c r="R13" s="501"/>
      <c r="AA13" s="513"/>
      <c r="AE13" s="512"/>
    </row>
    <row r="14" spans="2:31">
      <c r="E14" s="29" t="s">
        <v>31</v>
      </c>
      <c r="F14" s="29">
        <v>27</v>
      </c>
      <c r="I14" s="30"/>
      <c r="J14" s="627" t="s">
        <v>38</v>
      </c>
      <c r="AE14" s="514"/>
    </row>
    <row r="15" spans="2:31" ht="71.25">
      <c r="E15" s="29" t="s">
        <v>31</v>
      </c>
      <c r="F15" s="29">
        <v>28</v>
      </c>
      <c r="I15" s="30"/>
      <c r="J15" s="626" t="s">
        <v>39</v>
      </c>
      <c r="M15" s="515"/>
      <c r="N15" s="516"/>
      <c r="O15" s="516"/>
      <c r="Q15" s="516"/>
      <c r="R15" s="517"/>
      <c r="S15" s="517"/>
      <c r="T15" s="518"/>
      <c r="U15" s="517"/>
      <c r="V15" s="517"/>
      <c r="W15" s="517"/>
      <c r="Y15" s="519"/>
      <c r="Z15" s="519"/>
      <c r="AA15" s="519"/>
      <c r="AB15" s="519"/>
      <c r="AC15" s="519"/>
      <c r="AD15" s="520"/>
      <c r="AE15" s="514"/>
    </row>
    <row r="16" spans="2:31">
      <c r="E16" s="29" t="s">
        <v>31</v>
      </c>
      <c r="F16" s="29" t="s">
        <v>40</v>
      </c>
      <c r="I16" s="30"/>
      <c r="J16" s="628" t="s">
        <v>41</v>
      </c>
      <c r="AE16" s="514"/>
    </row>
    <row r="17" spans="5:31">
      <c r="E17" s="29" t="s">
        <v>31</v>
      </c>
      <c r="F17" s="29">
        <v>30</v>
      </c>
      <c r="I17" s="30"/>
      <c r="J17" s="627" t="s">
        <v>42</v>
      </c>
      <c r="M17" s="515"/>
      <c r="N17" s="516"/>
      <c r="O17" s="516"/>
      <c r="Q17" s="516"/>
      <c r="R17" s="517"/>
      <c r="S17" s="517"/>
      <c r="T17" s="518"/>
      <c r="U17" s="517"/>
      <c r="V17" s="517"/>
      <c r="W17" s="517"/>
      <c r="Y17" s="519"/>
      <c r="Z17" s="519"/>
      <c r="AA17" s="519"/>
      <c r="AB17" s="519"/>
      <c r="AC17" s="519"/>
      <c r="AD17" s="520"/>
      <c r="AE17" s="514"/>
    </row>
    <row r="18" spans="5:31">
      <c r="E18" s="4"/>
      <c r="F18" s="619"/>
      <c r="I18" s="30"/>
      <c r="J18" s="30"/>
      <c r="AE18" s="514"/>
    </row>
    <row r="19" spans="5:31">
      <c r="E19" s="4"/>
      <c r="F19" s="619"/>
      <c r="I19" s="30"/>
      <c r="J19" s="30"/>
      <c r="AE19" s="514"/>
    </row>
    <row r="20" spans="5:31">
      <c r="E20" s="4"/>
      <c r="F20" s="619"/>
      <c r="I20" s="30"/>
      <c r="J20" s="30"/>
      <c r="M20" s="521"/>
      <c r="N20" s="522"/>
      <c r="O20" s="522"/>
      <c r="Q20" s="522"/>
      <c r="R20" s="523"/>
      <c r="S20" s="523"/>
      <c r="T20" s="524"/>
      <c r="U20" s="523"/>
      <c r="V20" s="523"/>
      <c r="W20" s="523"/>
      <c r="Y20" s="525"/>
      <c r="Z20" s="525"/>
      <c r="AA20" s="525"/>
      <c r="AB20" s="525"/>
      <c r="AC20" s="525"/>
      <c r="AD20" s="526"/>
      <c r="AE20" s="514"/>
    </row>
  </sheetData>
  <autoFilter ref="B4:AE4" xr:uid="{00000000-0001-0000-0000-000000000000}"/>
  <phoneticPr fontId="12" type="noConversion"/>
  <pageMargins left="0.7" right="0.7" top="0.75" bottom="0.75" header="0.3" footer="0.3"/>
  <pageSetup scale="1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159C9-EB6B-41F9-B970-8B9409E255B3}">
  <sheetPr>
    <pageSetUpPr fitToPage="1"/>
  </sheetPr>
  <dimension ref="A2:I1190"/>
  <sheetViews>
    <sheetView showGridLines="0" tabSelected="1" zoomScale="102" zoomScaleNormal="102" workbookViewId="0">
      <pane xSplit="1" ySplit="6" topLeftCell="B7" activePane="bottomRight" state="frozen"/>
      <selection pane="topRight" activeCell="B1" sqref="B1"/>
      <selection pane="bottomLeft" activeCell="A7" sqref="A7"/>
      <selection pane="bottomRight" activeCell="F18" sqref="F18"/>
    </sheetView>
  </sheetViews>
  <sheetFormatPr defaultColWidth="9.140625" defaultRowHeight="15"/>
  <cols>
    <col min="1" max="1" width="2.7109375" style="3" customWidth="1"/>
    <col min="2" max="2" width="46.42578125" style="1" customWidth="1"/>
    <col min="3" max="3" width="30.28515625" style="1" customWidth="1"/>
    <col min="4" max="4" width="23.42578125" style="1" customWidth="1"/>
    <col min="5" max="5" width="53.28515625" style="1" customWidth="1"/>
    <col min="6" max="6" width="17.7109375" style="1" customWidth="1"/>
    <col min="7" max="7" width="17.7109375" style="757" customWidth="1"/>
    <col min="8" max="8" width="23.28515625" style="767" bestFit="1" customWidth="1"/>
    <col min="9" max="9" width="23.42578125" style="3" bestFit="1" customWidth="1"/>
    <col min="10" max="10" width="2.7109375" style="3" customWidth="1"/>
    <col min="11" max="16384" width="9.140625" style="3"/>
  </cols>
  <sheetData>
    <row r="2" spans="2:9">
      <c r="H2" s="766"/>
      <c r="I2" s="585" t="s">
        <v>43</v>
      </c>
    </row>
    <row r="5" spans="2:9" ht="15.75" thickBot="1"/>
    <row r="6" spans="2:9" ht="31.5">
      <c r="B6" s="643" t="s">
        <v>3</v>
      </c>
      <c r="C6" s="644" t="s">
        <v>4</v>
      </c>
      <c r="D6" s="645" t="s">
        <v>44</v>
      </c>
      <c r="E6" s="645" t="s">
        <v>45</v>
      </c>
      <c r="F6" s="717" t="s">
        <v>2994</v>
      </c>
      <c r="G6" s="737" t="s">
        <v>46</v>
      </c>
      <c r="H6" s="768" t="s">
        <v>3000</v>
      </c>
      <c r="I6" s="710" t="s">
        <v>2999</v>
      </c>
    </row>
    <row r="7" spans="2:9">
      <c r="B7" s="646"/>
      <c r="C7" s="647"/>
      <c r="D7" s="648"/>
      <c r="E7" s="648"/>
      <c r="F7" s="718"/>
      <c r="G7" s="738"/>
      <c r="H7" s="769"/>
      <c r="I7" s="711"/>
    </row>
    <row r="8" spans="2:9">
      <c r="B8" s="649" t="s">
        <v>47</v>
      </c>
      <c r="C8" s="650"/>
      <c r="D8" s="651"/>
      <c r="E8" s="651"/>
      <c r="F8" s="719"/>
      <c r="G8" s="739"/>
      <c r="H8" s="770"/>
      <c r="I8" s="712"/>
    </row>
    <row r="9" spans="2:9">
      <c r="B9" s="652" t="s">
        <v>48</v>
      </c>
      <c r="C9" s="653"/>
      <c r="D9" s="654"/>
      <c r="E9" s="654"/>
      <c r="F9" s="720"/>
      <c r="G9" s="740"/>
      <c r="H9" s="771"/>
      <c r="I9" s="713"/>
    </row>
    <row r="10" spans="2:9">
      <c r="B10" s="655" t="s">
        <v>49</v>
      </c>
      <c r="C10" s="656" t="s">
        <v>50</v>
      </c>
      <c r="D10" s="657" t="s">
        <v>51</v>
      </c>
      <c r="E10" s="658" t="s">
        <v>52</v>
      </c>
      <c r="F10" s="721" t="s">
        <v>2995</v>
      </c>
      <c r="G10" s="741">
        <v>872</v>
      </c>
      <c r="H10" s="760">
        <v>0.25</v>
      </c>
      <c r="I10" s="714">
        <f>G10-(G10*H10)</f>
        <v>654</v>
      </c>
    </row>
    <row r="11" spans="2:9">
      <c r="B11" s="659"/>
      <c r="C11" s="656" t="s">
        <v>50</v>
      </c>
      <c r="D11" s="657" t="s">
        <v>53</v>
      </c>
      <c r="E11" s="658" t="s">
        <v>54</v>
      </c>
      <c r="F11" s="721" t="s">
        <v>2995</v>
      </c>
      <c r="G11" s="741">
        <v>1155</v>
      </c>
      <c r="H11" s="760">
        <v>0.25</v>
      </c>
      <c r="I11" s="714">
        <f t="shared" ref="I11:I74" si="0">G11-(G11*H11)</f>
        <v>866.25</v>
      </c>
    </row>
    <row r="12" spans="2:9">
      <c r="B12" s="659"/>
      <c r="C12" s="656" t="s">
        <v>50</v>
      </c>
      <c r="D12" s="657" t="s">
        <v>55</v>
      </c>
      <c r="E12" s="658" t="s">
        <v>56</v>
      </c>
      <c r="F12" s="721" t="s">
        <v>2995</v>
      </c>
      <c r="G12" s="741">
        <v>1438</v>
      </c>
      <c r="H12" s="760">
        <v>0.25</v>
      </c>
      <c r="I12" s="714">
        <f t="shared" si="0"/>
        <v>1078.5</v>
      </c>
    </row>
    <row r="13" spans="2:9">
      <c r="B13" s="659"/>
      <c r="C13" s="656" t="s">
        <v>50</v>
      </c>
      <c r="D13" s="657" t="s">
        <v>57</v>
      </c>
      <c r="E13" s="658" t="s">
        <v>58</v>
      </c>
      <c r="F13" s="721" t="s">
        <v>2995</v>
      </c>
      <c r="G13" s="741">
        <v>919</v>
      </c>
      <c r="H13" s="760">
        <v>0.25</v>
      </c>
      <c r="I13" s="714">
        <f t="shared" si="0"/>
        <v>689.25</v>
      </c>
    </row>
    <row r="14" spans="2:9">
      <c r="B14" s="659"/>
      <c r="C14" s="656" t="s">
        <v>50</v>
      </c>
      <c r="D14" s="657" t="s">
        <v>59</v>
      </c>
      <c r="E14" s="658" t="s">
        <v>60</v>
      </c>
      <c r="F14" s="721" t="s">
        <v>2995</v>
      </c>
      <c r="G14" s="741">
        <v>1202</v>
      </c>
      <c r="H14" s="760">
        <v>0.25</v>
      </c>
      <c r="I14" s="714">
        <f t="shared" si="0"/>
        <v>901.5</v>
      </c>
    </row>
    <row r="15" spans="2:9">
      <c r="B15" s="659"/>
      <c r="C15" s="656" t="s">
        <v>50</v>
      </c>
      <c r="D15" s="660" t="s">
        <v>61</v>
      </c>
      <c r="E15" s="658" t="s">
        <v>62</v>
      </c>
      <c r="F15" s="721" t="s">
        <v>2995</v>
      </c>
      <c r="G15" s="741">
        <v>1486</v>
      </c>
      <c r="H15" s="760">
        <v>0.25</v>
      </c>
      <c r="I15" s="714">
        <f t="shared" si="0"/>
        <v>1114.5</v>
      </c>
    </row>
    <row r="16" spans="2:9">
      <c r="B16" s="659"/>
      <c r="C16" s="656"/>
      <c r="D16" s="657"/>
      <c r="E16" s="658"/>
      <c r="F16" s="721"/>
      <c r="G16" s="741"/>
      <c r="H16" s="760"/>
      <c r="I16" s="714"/>
    </row>
    <row r="17" spans="2:9">
      <c r="B17" s="661" t="s">
        <v>63</v>
      </c>
      <c r="C17" s="656" t="s">
        <v>64</v>
      </c>
      <c r="D17" s="657" t="s">
        <v>65</v>
      </c>
      <c r="E17" s="658" t="s">
        <v>66</v>
      </c>
      <c r="F17" s="721" t="s">
        <v>2996</v>
      </c>
      <c r="G17" s="741">
        <v>144</v>
      </c>
      <c r="H17" s="775">
        <v>0.15</v>
      </c>
      <c r="I17" s="714">
        <f t="shared" si="0"/>
        <v>122.4</v>
      </c>
    </row>
    <row r="18" spans="2:9">
      <c r="B18" s="659"/>
      <c r="C18" s="656" t="s">
        <v>64</v>
      </c>
      <c r="D18" s="657" t="s">
        <v>67</v>
      </c>
      <c r="E18" s="658" t="s">
        <v>68</v>
      </c>
      <c r="F18" s="721" t="s">
        <v>2996</v>
      </c>
      <c r="G18" s="741">
        <v>432</v>
      </c>
      <c r="H18" s="775">
        <v>0.15</v>
      </c>
      <c r="I18" s="714">
        <f t="shared" si="0"/>
        <v>367.2</v>
      </c>
    </row>
    <row r="19" spans="2:9">
      <c r="B19" s="659"/>
      <c r="C19" s="656" t="s">
        <v>64</v>
      </c>
      <c r="D19" s="657" t="s">
        <v>69</v>
      </c>
      <c r="E19" s="658" t="s">
        <v>70</v>
      </c>
      <c r="F19" s="721" t="s">
        <v>2996</v>
      </c>
      <c r="G19" s="741">
        <v>720</v>
      </c>
      <c r="H19" s="775">
        <v>0.15</v>
      </c>
      <c r="I19" s="714">
        <f t="shared" si="0"/>
        <v>612</v>
      </c>
    </row>
    <row r="20" spans="2:9">
      <c r="B20" s="659"/>
      <c r="C20" s="656"/>
      <c r="D20" s="657"/>
      <c r="E20" s="658"/>
      <c r="F20" s="721"/>
      <c r="G20" s="741"/>
      <c r="H20" s="760"/>
      <c r="I20" s="714"/>
    </row>
    <row r="21" spans="2:9">
      <c r="B21" s="661" t="s">
        <v>63</v>
      </c>
      <c r="C21" s="656" t="s">
        <v>71</v>
      </c>
      <c r="D21" s="657" t="s">
        <v>72</v>
      </c>
      <c r="E21" s="658" t="s">
        <v>73</v>
      </c>
      <c r="F21" s="721" t="s">
        <v>2996</v>
      </c>
      <c r="G21" s="741">
        <v>1170</v>
      </c>
      <c r="H21" s="775">
        <v>0.15</v>
      </c>
      <c r="I21" s="714">
        <f t="shared" si="0"/>
        <v>994.5</v>
      </c>
    </row>
    <row r="22" spans="2:9">
      <c r="B22" s="659"/>
      <c r="C22" s="656" t="s">
        <v>71</v>
      </c>
      <c r="D22" s="657" t="s">
        <v>74</v>
      </c>
      <c r="E22" s="658" t="s">
        <v>75</v>
      </c>
      <c r="F22" s="721" t="s">
        <v>2996</v>
      </c>
      <c r="G22" s="741">
        <v>3510</v>
      </c>
      <c r="H22" s="775">
        <v>0.15</v>
      </c>
      <c r="I22" s="714">
        <f t="shared" si="0"/>
        <v>2983.5</v>
      </c>
    </row>
    <row r="23" spans="2:9">
      <c r="B23" s="659"/>
      <c r="C23" s="656" t="s">
        <v>71</v>
      </c>
      <c r="D23" s="657" t="s">
        <v>76</v>
      </c>
      <c r="E23" s="658" t="s">
        <v>77</v>
      </c>
      <c r="F23" s="721" t="s">
        <v>2996</v>
      </c>
      <c r="G23" s="741">
        <v>5850</v>
      </c>
      <c r="H23" s="775">
        <v>0.15</v>
      </c>
      <c r="I23" s="714">
        <f t="shared" si="0"/>
        <v>4972.5</v>
      </c>
    </row>
    <row r="24" spans="2:9">
      <c r="B24" s="659"/>
      <c r="C24" s="656"/>
      <c r="D24" s="657"/>
      <c r="E24" s="658"/>
      <c r="F24" s="721"/>
      <c r="G24" s="741"/>
      <c r="H24" s="760"/>
      <c r="I24" s="714"/>
    </row>
    <row r="25" spans="2:9">
      <c r="B25" s="659" t="s">
        <v>49</v>
      </c>
      <c r="C25" s="656" t="s">
        <v>78</v>
      </c>
      <c r="D25" s="657" t="s">
        <v>79</v>
      </c>
      <c r="E25" s="658" t="s">
        <v>80</v>
      </c>
      <c r="F25" s="721" t="s">
        <v>2995</v>
      </c>
      <c r="G25" s="741">
        <v>1849</v>
      </c>
      <c r="H25" s="760">
        <v>0.25</v>
      </c>
      <c r="I25" s="714">
        <f t="shared" si="0"/>
        <v>1386.75</v>
      </c>
    </row>
    <row r="26" spans="2:9">
      <c r="B26" s="659"/>
      <c r="C26" s="656" t="s">
        <v>78</v>
      </c>
      <c r="D26" s="657" t="s">
        <v>81</v>
      </c>
      <c r="E26" s="658" t="s">
        <v>82</v>
      </c>
      <c r="F26" s="721" t="s">
        <v>2995</v>
      </c>
      <c r="G26" s="741">
        <v>2349</v>
      </c>
      <c r="H26" s="760">
        <v>0.25</v>
      </c>
      <c r="I26" s="714">
        <f t="shared" si="0"/>
        <v>1761.75</v>
      </c>
    </row>
    <row r="27" spans="2:9">
      <c r="B27" s="659"/>
      <c r="C27" s="656" t="s">
        <v>78</v>
      </c>
      <c r="D27" s="657" t="s">
        <v>83</v>
      </c>
      <c r="E27" s="658" t="s">
        <v>84</v>
      </c>
      <c r="F27" s="721" t="s">
        <v>2995</v>
      </c>
      <c r="G27" s="741">
        <v>2849</v>
      </c>
      <c r="H27" s="760">
        <v>0.25</v>
      </c>
      <c r="I27" s="714">
        <f t="shared" si="0"/>
        <v>2136.75</v>
      </c>
    </row>
    <row r="28" spans="2:9">
      <c r="B28" s="659"/>
      <c r="C28" s="656"/>
      <c r="D28" s="657"/>
      <c r="E28" s="658"/>
      <c r="F28" s="721"/>
      <c r="G28" s="741"/>
      <c r="H28" s="760"/>
      <c r="I28" s="714"/>
    </row>
    <row r="29" spans="2:9">
      <c r="B29" s="659"/>
      <c r="C29" s="656" t="s">
        <v>85</v>
      </c>
      <c r="D29" s="657" t="s">
        <v>86</v>
      </c>
      <c r="E29" s="658" t="s">
        <v>87</v>
      </c>
      <c r="F29" s="721" t="s">
        <v>2995</v>
      </c>
      <c r="G29" s="741">
        <v>3999</v>
      </c>
      <c r="H29" s="760">
        <v>0.25</v>
      </c>
      <c r="I29" s="714">
        <f t="shared" si="0"/>
        <v>2999.25</v>
      </c>
    </row>
    <row r="30" spans="2:9">
      <c r="B30" s="659"/>
      <c r="C30" s="656" t="s">
        <v>85</v>
      </c>
      <c r="D30" s="657" t="s">
        <v>88</v>
      </c>
      <c r="E30" s="658" t="s">
        <v>89</v>
      </c>
      <c r="F30" s="721" t="s">
        <v>2995</v>
      </c>
      <c r="G30" s="741">
        <v>4499</v>
      </c>
      <c r="H30" s="760">
        <v>0.25</v>
      </c>
      <c r="I30" s="714">
        <f t="shared" si="0"/>
        <v>3374.25</v>
      </c>
    </row>
    <row r="31" spans="2:9">
      <c r="B31" s="659"/>
      <c r="C31" s="656" t="s">
        <v>85</v>
      </c>
      <c r="D31" s="657" t="s">
        <v>90</v>
      </c>
      <c r="E31" s="658" t="s">
        <v>91</v>
      </c>
      <c r="F31" s="721" t="s">
        <v>2995</v>
      </c>
      <c r="G31" s="741">
        <v>4999</v>
      </c>
      <c r="H31" s="760">
        <v>0.25</v>
      </c>
      <c r="I31" s="714">
        <f t="shared" si="0"/>
        <v>3749.25</v>
      </c>
    </row>
    <row r="32" spans="2:9">
      <c r="B32" s="659"/>
      <c r="C32" s="656"/>
      <c r="D32" s="657"/>
      <c r="E32" s="658"/>
      <c r="F32" s="721"/>
      <c r="G32" s="741"/>
      <c r="H32" s="760"/>
      <c r="I32" s="714"/>
    </row>
    <row r="33" spans="2:9">
      <c r="B33" s="659"/>
      <c r="C33" s="656" t="s">
        <v>92</v>
      </c>
      <c r="D33" s="657" t="s">
        <v>93</v>
      </c>
      <c r="E33" s="658" t="s">
        <v>94</v>
      </c>
      <c r="F33" s="721" t="s">
        <v>2995</v>
      </c>
      <c r="G33" s="741">
        <v>1599</v>
      </c>
      <c r="H33" s="760">
        <v>0.25</v>
      </c>
      <c r="I33" s="714">
        <f t="shared" si="0"/>
        <v>1199.25</v>
      </c>
    </row>
    <row r="34" spans="2:9">
      <c r="B34" s="659"/>
      <c r="C34" s="656" t="s">
        <v>92</v>
      </c>
      <c r="D34" s="657" t="s">
        <v>95</v>
      </c>
      <c r="E34" s="658" t="s">
        <v>96</v>
      </c>
      <c r="F34" s="721" t="s">
        <v>2995</v>
      </c>
      <c r="G34" s="741">
        <v>2099</v>
      </c>
      <c r="H34" s="760">
        <v>0.25</v>
      </c>
      <c r="I34" s="714">
        <f t="shared" si="0"/>
        <v>1574.25</v>
      </c>
    </row>
    <row r="35" spans="2:9">
      <c r="B35" s="659"/>
      <c r="C35" s="656" t="s">
        <v>92</v>
      </c>
      <c r="D35" s="657" t="s">
        <v>97</v>
      </c>
      <c r="E35" s="658" t="s">
        <v>98</v>
      </c>
      <c r="F35" s="721" t="s">
        <v>2995</v>
      </c>
      <c r="G35" s="741">
        <v>2599</v>
      </c>
      <c r="H35" s="760">
        <v>0.25</v>
      </c>
      <c r="I35" s="714">
        <f t="shared" si="0"/>
        <v>1949.25</v>
      </c>
    </row>
    <row r="36" spans="2:9">
      <c r="B36" s="659"/>
      <c r="C36" s="656"/>
      <c r="D36" s="657"/>
      <c r="E36" s="658"/>
      <c r="F36" s="721"/>
      <c r="G36" s="741"/>
      <c r="H36" s="760"/>
      <c r="I36" s="714"/>
    </row>
    <row r="37" spans="2:9">
      <c r="B37" s="661" t="s">
        <v>63</v>
      </c>
      <c r="C37" s="656" t="s">
        <v>99</v>
      </c>
      <c r="D37" s="657" t="s">
        <v>100</v>
      </c>
      <c r="E37" s="658" t="s">
        <v>101</v>
      </c>
      <c r="F37" s="721" t="s">
        <v>2996</v>
      </c>
      <c r="G37" s="741">
        <v>252</v>
      </c>
      <c r="H37" s="775">
        <v>0.15</v>
      </c>
      <c r="I37" s="714">
        <f t="shared" si="0"/>
        <v>214.2</v>
      </c>
    </row>
    <row r="38" spans="2:9">
      <c r="B38" s="659"/>
      <c r="C38" s="656" t="s">
        <v>99</v>
      </c>
      <c r="D38" s="657" t="s">
        <v>102</v>
      </c>
      <c r="E38" s="658" t="s">
        <v>103</v>
      </c>
      <c r="F38" s="721" t="s">
        <v>2996</v>
      </c>
      <c r="G38" s="741">
        <v>756</v>
      </c>
      <c r="H38" s="775">
        <v>0.15</v>
      </c>
      <c r="I38" s="714">
        <f t="shared" si="0"/>
        <v>642.6</v>
      </c>
    </row>
    <row r="39" spans="2:9">
      <c r="B39" s="659"/>
      <c r="C39" s="656" t="s">
        <v>99</v>
      </c>
      <c r="D39" s="657" t="s">
        <v>104</v>
      </c>
      <c r="E39" s="658" t="s">
        <v>105</v>
      </c>
      <c r="F39" s="721" t="s">
        <v>2996</v>
      </c>
      <c r="G39" s="741">
        <v>1260</v>
      </c>
      <c r="H39" s="775">
        <v>0.15</v>
      </c>
      <c r="I39" s="714">
        <f t="shared" si="0"/>
        <v>1071</v>
      </c>
    </row>
    <row r="40" spans="2:9">
      <c r="B40" s="659"/>
      <c r="C40" s="656"/>
      <c r="D40" s="657"/>
      <c r="E40" s="658"/>
      <c r="F40" s="721"/>
      <c r="G40" s="741"/>
      <c r="H40" s="760"/>
      <c r="I40" s="714"/>
    </row>
    <row r="41" spans="2:9">
      <c r="B41" s="655" t="s">
        <v>106</v>
      </c>
      <c r="C41" s="656" t="s">
        <v>107</v>
      </c>
      <c r="D41" s="657" t="s">
        <v>108</v>
      </c>
      <c r="E41" s="658" t="s">
        <v>109</v>
      </c>
      <c r="F41" s="721" t="s">
        <v>2995</v>
      </c>
      <c r="G41" s="741">
        <v>2239</v>
      </c>
      <c r="H41" s="760">
        <v>0.25</v>
      </c>
      <c r="I41" s="714">
        <f t="shared" si="0"/>
        <v>1679.25</v>
      </c>
    </row>
    <row r="42" spans="2:9">
      <c r="B42" s="659"/>
      <c r="C42" s="656" t="s">
        <v>107</v>
      </c>
      <c r="D42" s="657" t="s">
        <v>110</v>
      </c>
      <c r="E42" s="658" t="s">
        <v>111</v>
      </c>
      <c r="F42" s="721" t="s">
        <v>2995</v>
      </c>
      <c r="G42" s="741">
        <v>3299</v>
      </c>
      <c r="H42" s="760">
        <v>0.25</v>
      </c>
      <c r="I42" s="714">
        <f t="shared" si="0"/>
        <v>2474.25</v>
      </c>
    </row>
    <row r="43" spans="2:9">
      <c r="B43" s="659"/>
      <c r="C43" s="656" t="s">
        <v>107</v>
      </c>
      <c r="D43" s="657" t="s">
        <v>112</v>
      </c>
      <c r="E43" s="658" t="s">
        <v>113</v>
      </c>
      <c r="F43" s="721" t="s">
        <v>2995</v>
      </c>
      <c r="G43" s="741">
        <v>4359</v>
      </c>
      <c r="H43" s="760">
        <v>0.25</v>
      </c>
      <c r="I43" s="714">
        <f t="shared" si="0"/>
        <v>3269.25</v>
      </c>
    </row>
    <row r="44" spans="2:9">
      <c r="B44" s="659"/>
      <c r="C44" s="656"/>
      <c r="D44" s="657"/>
      <c r="E44" s="658"/>
      <c r="F44" s="721"/>
      <c r="G44" s="741"/>
      <c r="H44" s="760"/>
      <c r="I44" s="714"/>
    </row>
    <row r="45" spans="2:9">
      <c r="C45" s="656" t="s">
        <v>107</v>
      </c>
      <c r="D45" s="657" t="s">
        <v>114</v>
      </c>
      <c r="E45" s="658" t="s">
        <v>115</v>
      </c>
      <c r="F45" s="721" t="s">
        <v>2995</v>
      </c>
      <c r="G45" s="741">
        <v>1989</v>
      </c>
      <c r="H45" s="760">
        <v>0.25</v>
      </c>
      <c r="I45" s="714">
        <f t="shared" si="0"/>
        <v>1491.75</v>
      </c>
    </row>
    <row r="46" spans="2:9">
      <c r="B46" s="659"/>
      <c r="C46" s="656" t="s">
        <v>107</v>
      </c>
      <c r="D46" s="657" t="s">
        <v>116</v>
      </c>
      <c r="E46" s="658" t="s">
        <v>117</v>
      </c>
      <c r="F46" s="721" t="s">
        <v>2995</v>
      </c>
      <c r="G46" s="741">
        <v>3049</v>
      </c>
      <c r="H46" s="760">
        <v>0.25</v>
      </c>
      <c r="I46" s="714">
        <f t="shared" si="0"/>
        <v>2286.75</v>
      </c>
    </row>
    <row r="47" spans="2:9">
      <c r="B47" s="659"/>
      <c r="C47" s="656" t="s">
        <v>107</v>
      </c>
      <c r="D47" s="657" t="s">
        <v>118</v>
      </c>
      <c r="E47" s="658" t="s">
        <v>119</v>
      </c>
      <c r="F47" s="721" t="s">
        <v>2995</v>
      </c>
      <c r="G47" s="741">
        <v>4109</v>
      </c>
      <c r="H47" s="760">
        <v>0.25</v>
      </c>
      <c r="I47" s="714">
        <f t="shared" si="0"/>
        <v>3081.75</v>
      </c>
    </row>
    <row r="48" spans="2:9">
      <c r="B48" s="659"/>
      <c r="C48" s="656"/>
      <c r="D48" s="657"/>
      <c r="E48" s="658"/>
      <c r="F48" s="721"/>
      <c r="G48" s="741"/>
      <c r="H48" s="760"/>
      <c r="I48" s="714"/>
    </row>
    <row r="49" spans="2:9">
      <c r="B49" s="659"/>
      <c r="C49" s="656" t="s">
        <v>107</v>
      </c>
      <c r="D49" s="657" t="s">
        <v>120</v>
      </c>
      <c r="E49" s="658" t="s">
        <v>121</v>
      </c>
      <c r="F49" s="721" t="s">
        <v>2995</v>
      </c>
      <c r="G49" s="741">
        <v>1439</v>
      </c>
      <c r="H49" s="760">
        <v>0.25</v>
      </c>
      <c r="I49" s="714">
        <f t="shared" si="0"/>
        <v>1079.25</v>
      </c>
    </row>
    <row r="50" spans="2:9">
      <c r="B50" s="659"/>
      <c r="C50" s="656" t="s">
        <v>107</v>
      </c>
      <c r="D50" s="657" t="s">
        <v>122</v>
      </c>
      <c r="E50" s="658" t="s">
        <v>123</v>
      </c>
      <c r="F50" s="721" t="s">
        <v>2995</v>
      </c>
      <c r="G50" s="741">
        <v>2499</v>
      </c>
      <c r="H50" s="760">
        <v>0.25</v>
      </c>
      <c r="I50" s="714">
        <f t="shared" si="0"/>
        <v>1874.25</v>
      </c>
    </row>
    <row r="51" spans="2:9">
      <c r="B51" s="659"/>
      <c r="C51" s="656" t="s">
        <v>107</v>
      </c>
      <c r="D51" s="657" t="s">
        <v>124</v>
      </c>
      <c r="E51" s="658" t="s">
        <v>125</v>
      </c>
      <c r="F51" s="721" t="s">
        <v>2995</v>
      </c>
      <c r="G51" s="741">
        <v>3559</v>
      </c>
      <c r="H51" s="760">
        <v>0.25</v>
      </c>
      <c r="I51" s="714">
        <f t="shared" si="0"/>
        <v>2669.25</v>
      </c>
    </row>
    <row r="52" spans="2:9">
      <c r="B52" s="659"/>
      <c r="C52" s="656"/>
      <c r="D52" s="657"/>
      <c r="E52" s="658"/>
      <c r="F52" s="721"/>
      <c r="G52" s="741"/>
      <c r="H52" s="760"/>
      <c r="I52" s="714"/>
    </row>
    <row r="53" spans="2:9">
      <c r="B53" s="659"/>
      <c r="C53" s="656" t="s">
        <v>126</v>
      </c>
      <c r="D53" s="657" t="s">
        <v>127</v>
      </c>
      <c r="E53" s="658" t="s">
        <v>128</v>
      </c>
      <c r="F53" s="721" t="s">
        <v>2995</v>
      </c>
      <c r="G53" s="741">
        <v>2389</v>
      </c>
      <c r="H53" s="760">
        <v>0.25</v>
      </c>
      <c r="I53" s="714">
        <f t="shared" si="0"/>
        <v>1791.75</v>
      </c>
    </row>
    <row r="54" spans="2:9">
      <c r="B54" s="659"/>
      <c r="C54" s="656" t="s">
        <v>126</v>
      </c>
      <c r="D54" s="657" t="s">
        <v>129</v>
      </c>
      <c r="E54" s="658" t="s">
        <v>130</v>
      </c>
      <c r="F54" s="721" t="s">
        <v>2995</v>
      </c>
      <c r="G54" s="741">
        <v>3449</v>
      </c>
      <c r="H54" s="760">
        <v>0.25</v>
      </c>
      <c r="I54" s="714">
        <f t="shared" si="0"/>
        <v>2586.75</v>
      </c>
    </row>
    <row r="55" spans="2:9">
      <c r="B55" s="659"/>
      <c r="C55" s="656" t="s">
        <v>126</v>
      </c>
      <c r="D55" s="657" t="s">
        <v>131</v>
      </c>
      <c r="E55" s="658" t="s">
        <v>132</v>
      </c>
      <c r="F55" s="721" t="s">
        <v>2995</v>
      </c>
      <c r="G55" s="741">
        <v>4509</v>
      </c>
      <c r="H55" s="760">
        <v>0.25</v>
      </c>
      <c r="I55" s="714">
        <f t="shared" si="0"/>
        <v>3381.75</v>
      </c>
    </row>
    <row r="56" spans="2:9">
      <c r="B56" s="659"/>
      <c r="C56" s="656"/>
      <c r="D56" s="657"/>
      <c r="E56" s="658"/>
      <c r="F56" s="721"/>
      <c r="G56" s="741"/>
      <c r="H56" s="760"/>
      <c r="I56" s="714"/>
    </row>
    <row r="57" spans="2:9">
      <c r="B57" s="659"/>
      <c r="C57" s="656" t="s">
        <v>126</v>
      </c>
      <c r="D57" s="657" t="s">
        <v>133</v>
      </c>
      <c r="E57" s="658" t="s">
        <v>134</v>
      </c>
      <c r="F57" s="721" t="s">
        <v>2995</v>
      </c>
      <c r="G57" s="741">
        <v>2639</v>
      </c>
      <c r="H57" s="760">
        <v>0.25</v>
      </c>
      <c r="I57" s="714">
        <f t="shared" si="0"/>
        <v>1979.25</v>
      </c>
    </row>
    <row r="58" spans="2:9">
      <c r="B58" s="659"/>
      <c r="C58" s="656" t="s">
        <v>126</v>
      </c>
      <c r="D58" s="657" t="s">
        <v>135</v>
      </c>
      <c r="E58" s="658" t="s">
        <v>136</v>
      </c>
      <c r="F58" s="721" t="s">
        <v>2995</v>
      </c>
      <c r="G58" s="741">
        <v>3699</v>
      </c>
      <c r="H58" s="760">
        <v>0.25</v>
      </c>
      <c r="I58" s="714">
        <f t="shared" si="0"/>
        <v>2774.25</v>
      </c>
    </row>
    <row r="59" spans="2:9">
      <c r="B59" s="659"/>
      <c r="C59" s="656" t="s">
        <v>126</v>
      </c>
      <c r="D59" s="657" t="s">
        <v>137</v>
      </c>
      <c r="E59" s="658" t="s">
        <v>138</v>
      </c>
      <c r="F59" s="721" t="s">
        <v>2995</v>
      </c>
      <c r="G59" s="741">
        <v>4759</v>
      </c>
      <c r="H59" s="760">
        <v>0.25</v>
      </c>
      <c r="I59" s="714">
        <f t="shared" si="0"/>
        <v>3569.25</v>
      </c>
    </row>
    <row r="60" spans="2:9">
      <c r="B60" s="659"/>
      <c r="C60" s="656"/>
      <c r="D60" s="657"/>
      <c r="E60" s="658"/>
      <c r="F60" s="721"/>
      <c r="G60" s="741"/>
      <c r="H60" s="760"/>
      <c r="I60" s="714"/>
    </row>
    <row r="61" spans="2:9">
      <c r="B61" s="661" t="s">
        <v>139</v>
      </c>
      <c r="C61" s="656" t="s">
        <v>140</v>
      </c>
      <c r="D61" s="657" t="s">
        <v>141</v>
      </c>
      <c r="E61" s="658" t="s">
        <v>142</v>
      </c>
      <c r="F61" s="721" t="s">
        <v>2996</v>
      </c>
      <c r="G61" s="741">
        <v>531</v>
      </c>
      <c r="H61" s="775">
        <v>0.15</v>
      </c>
      <c r="I61" s="714">
        <f t="shared" si="0"/>
        <v>451.35</v>
      </c>
    </row>
    <row r="62" spans="2:9">
      <c r="B62" s="659"/>
      <c r="C62" s="656" t="s">
        <v>140</v>
      </c>
      <c r="D62" s="657" t="s">
        <v>143</v>
      </c>
      <c r="E62" s="658" t="s">
        <v>144</v>
      </c>
      <c r="F62" s="721" t="s">
        <v>2996</v>
      </c>
      <c r="G62" s="741">
        <v>1593</v>
      </c>
      <c r="H62" s="775">
        <v>0.15</v>
      </c>
      <c r="I62" s="714">
        <f t="shared" si="0"/>
        <v>1354.05</v>
      </c>
    </row>
    <row r="63" spans="2:9">
      <c r="B63" s="659"/>
      <c r="C63" s="656" t="s">
        <v>140</v>
      </c>
      <c r="D63" s="657" t="s">
        <v>145</v>
      </c>
      <c r="E63" s="658" t="s">
        <v>146</v>
      </c>
      <c r="F63" s="721" t="s">
        <v>2996</v>
      </c>
      <c r="G63" s="741">
        <v>2655</v>
      </c>
      <c r="H63" s="775">
        <v>0.15</v>
      </c>
      <c r="I63" s="714">
        <f t="shared" si="0"/>
        <v>2256.75</v>
      </c>
    </row>
    <row r="64" spans="2:9">
      <c r="B64" s="659"/>
      <c r="C64" s="656"/>
      <c r="D64" s="657"/>
      <c r="E64" s="658"/>
      <c r="F64" s="721"/>
      <c r="G64" s="741"/>
      <c r="H64" s="760"/>
      <c r="I64" s="714"/>
    </row>
    <row r="65" spans="1:9">
      <c r="B65" s="659" t="s">
        <v>147</v>
      </c>
      <c r="C65" s="656" t="s">
        <v>148</v>
      </c>
      <c r="D65" s="657" t="s">
        <v>149</v>
      </c>
      <c r="E65" s="658" t="s">
        <v>150</v>
      </c>
      <c r="F65" s="721" t="s">
        <v>2995</v>
      </c>
      <c r="G65" s="741">
        <v>1179</v>
      </c>
      <c r="H65" s="760">
        <v>0.25</v>
      </c>
      <c r="I65" s="714">
        <f t="shared" si="0"/>
        <v>884.25</v>
      </c>
    </row>
    <row r="66" spans="1:9">
      <c r="B66" s="659"/>
      <c r="C66" s="656" t="s">
        <v>148</v>
      </c>
      <c r="D66" s="657" t="s">
        <v>151</v>
      </c>
      <c r="E66" s="658" t="s">
        <v>152</v>
      </c>
      <c r="F66" s="721" t="s">
        <v>2995</v>
      </c>
      <c r="G66" s="741">
        <v>1887</v>
      </c>
      <c r="H66" s="760">
        <v>0.25</v>
      </c>
      <c r="I66" s="714">
        <f t="shared" si="0"/>
        <v>1415.25</v>
      </c>
    </row>
    <row r="67" spans="1:9">
      <c r="B67" s="659"/>
      <c r="C67" s="656" t="s">
        <v>148</v>
      </c>
      <c r="D67" s="657" t="s">
        <v>153</v>
      </c>
      <c r="E67" s="658" t="s">
        <v>154</v>
      </c>
      <c r="F67" s="721" t="s">
        <v>2995</v>
      </c>
      <c r="G67" s="741">
        <v>1179</v>
      </c>
      <c r="H67" s="760">
        <v>0.25</v>
      </c>
      <c r="I67" s="714">
        <f t="shared" si="0"/>
        <v>884.25</v>
      </c>
    </row>
    <row r="68" spans="1:9">
      <c r="B68" s="659"/>
      <c r="C68" s="656" t="s">
        <v>148</v>
      </c>
      <c r="D68" s="657" t="s">
        <v>155</v>
      </c>
      <c r="E68" s="658" t="s">
        <v>156</v>
      </c>
      <c r="F68" s="721" t="s">
        <v>2995</v>
      </c>
      <c r="G68" s="741">
        <v>1887</v>
      </c>
      <c r="H68" s="760">
        <v>0.25</v>
      </c>
      <c r="I68" s="714">
        <f t="shared" si="0"/>
        <v>1415.25</v>
      </c>
    </row>
    <row r="69" spans="1:9">
      <c r="B69" s="659"/>
      <c r="C69" s="656"/>
      <c r="D69" s="657"/>
      <c r="E69" s="658"/>
      <c r="F69" s="721"/>
      <c r="G69" s="741"/>
      <c r="H69" s="760"/>
      <c r="I69" s="714"/>
    </row>
    <row r="70" spans="1:9">
      <c r="B70" s="661"/>
      <c r="C70" s="656" t="s">
        <v>157</v>
      </c>
      <c r="D70" s="657" t="s">
        <v>158</v>
      </c>
      <c r="E70" s="658" t="s">
        <v>159</v>
      </c>
      <c r="F70" s="721" t="s">
        <v>2996</v>
      </c>
      <c r="G70" s="741">
        <v>330</v>
      </c>
      <c r="H70" s="775">
        <v>0.15</v>
      </c>
      <c r="I70" s="714">
        <f t="shared" si="0"/>
        <v>280.5</v>
      </c>
    </row>
    <row r="71" spans="1:9">
      <c r="B71" s="659"/>
      <c r="C71" s="656" t="s">
        <v>157</v>
      </c>
      <c r="D71" s="657" t="s">
        <v>160</v>
      </c>
      <c r="E71" s="658" t="s">
        <v>161</v>
      </c>
      <c r="F71" s="721" t="s">
        <v>2996</v>
      </c>
      <c r="G71" s="741">
        <v>990</v>
      </c>
      <c r="H71" s="775">
        <v>0.15</v>
      </c>
      <c r="I71" s="714">
        <f t="shared" si="0"/>
        <v>841.5</v>
      </c>
    </row>
    <row r="72" spans="1:9">
      <c r="B72" s="659"/>
      <c r="C72" s="656" t="s">
        <v>157</v>
      </c>
      <c r="D72" s="657" t="s">
        <v>162</v>
      </c>
      <c r="E72" s="658" t="s">
        <v>163</v>
      </c>
      <c r="F72" s="721" t="s">
        <v>2996</v>
      </c>
      <c r="G72" s="741">
        <v>1650</v>
      </c>
      <c r="H72" s="775">
        <v>0.15</v>
      </c>
      <c r="I72" s="714">
        <f t="shared" si="0"/>
        <v>1402.5</v>
      </c>
    </row>
    <row r="73" spans="1:9">
      <c r="B73" s="659"/>
      <c r="C73" s="656"/>
      <c r="D73" s="657"/>
      <c r="E73" s="658"/>
      <c r="F73" s="721"/>
      <c r="G73" s="741"/>
      <c r="H73" s="760"/>
      <c r="I73" s="714"/>
    </row>
    <row r="74" spans="1:9">
      <c r="A74" s="589"/>
      <c r="B74" s="659" t="s">
        <v>164</v>
      </c>
      <c r="C74" s="656" t="s">
        <v>148</v>
      </c>
      <c r="D74" s="657" t="s">
        <v>165</v>
      </c>
      <c r="E74" s="658" t="s">
        <v>166</v>
      </c>
      <c r="F74" s="721" t="s">
        <v>2995</v>
      </c>
      <c r="G74" s="741">
        <v>874</v>
      </c>
      <c r="H74" s="760">
        <v>0.25</v>
      </c>
      <c r="I74" s="714">
        <f t="shared" si="0"/>
        <v>655.5</v>
      </c>
    </row>
    <row r="75" spans="1:9">
      <c r="A75" s="589"/>
      <c r="B75" s="659"/>
      <c r="C75" s="656" t="s">
        <v>148</v>
      </c>
      <c r="D75" s="657" t="s">
        <v>167</v>
      </c>
      <c r="E75" s="658" t="s">
        <v>168</v>
      </c>
      <c r="F75" s="721" t="s">
        <v>2995</v>
      </c>
      <c r="G75" s="741">
        <v>1674</v>
      </c>
      <c r="H75" s="760">
        <v>0.25</v>
      </c>
      <c r="I75" s="714">
        <f t="shared" ref="I75:I138" si="1">G75-(G75*H75)</f>
        <v>1255.5</v>
      </c>
    </row>
    <row r="76" spans="1:9">
      <c r="A76" s="589"/>
      <c r="B76" s="659"/>
      <c r="C76" s="656" t="s">
        <v>148</v>
      </c>
      <c r="D76" s="657" t="s">
        <v>169</v>
      </c>
      <c r="E76" s="658" t="s">
        <v>170</v>
      </c>
      <c r="F76" s="721" t="s">
        <v>2995</v>
      </c>
      <c r="G76" s="741">
        <v>2474</v>
      </c>
      <c r="H76" s="760">
        <v>0.25</v>
      </c>
      <c r="I76" s="714">
        <f t="shared" si="1"/>
        <v>1855.5</v>
      </c>
    </row>
    <row r="77" spans="1:9">
      <c r="A77" s="589"/>
      <c r="B77" s="659"/>
      <c r="C77" s="656"/>
      <c r="D77" s="657"/>
      <c r="E77" s="658"/>
      <c r="F77" s="721"/>
      <c r="G77" s="741"/>
      <c r="H77" s="760"/>
      <c r="I77" s="714"/>
    </row>
    <row r="78" spans="1:9">
      <c r="A78" s="589"/>
      <c r="B78" s="659"/>
      <c r="C78" s="656" t="s">
        <v>171</v>
      </c>
      <c r="D78" s="657" t="s">
        <v>172</v>
      </c>
      <c r="E78" s="658" t="s">
        <v>173</v>
      </c>
      <c r="F78" s="721" t="s">
        <v>2996</v>
      </c>
      <c r="G78" s="741">
        <v>400</v>
      </c>
      <c r="H78" s="775">
        <v>0.15</v>
      </c>
      <c r="I78" s="714">
        <f t="shared" si="1"/>
        <v>340</v>
      </c>
    </row>
    <row r="79" spans="1:9">
      <c r="A79" s="589"/>
      <c r="B79" s="659"/>
      <c r="C79" s="656" t="s">
        <v>171</v>
      </c>
      <c r="D79" s="657" t="s">
        <v>174</v>
      </c>
      <c r="E79" s="658" t="s">
        <v>175</v>
      </c>
      <c r="F79" s="721" t="s">
        <v>2996</v>
      </c>
      <c r="G79" s="741">
        <v>1200</v>
      </c>
      <c r="H79" s="775">
        <v>0.15</v>
      </c>
      <c r="I79" s="714">
        <f t="shared" si="1"/>
        <v>1020</v>
      </c>
    </row>
    <row r="80" spans="1:9">
      <c r="A80" s="589"/>
      <c r="B80" s="659"/>
      <c r="C80" s="656" t="s">
        <v>171</v>
      </c>
      <c r="D80" s="657" t="s">
        <v>176</v>
      </c>
      <c r="E80" s="658" t="s">
        <v>177</v>
      </c>
      <c r="F80" s="721" t="s">
        <v>2996</v>
      </c>
      <c r="G80" s="741">
        <v>2000</v>
      </c>
      <c r="H80" s="775">
        <v>0.15</v>
      </c>
      <c r="I80" s="714">
        <f t="shared" si="1"/>
        <v>1700</v>
      </c>
    </row>
    <row r="81" spans="2:9">
      <c r="B81" s="659"/>
      <c r="C81" s="656"/>
      <c r="D81" s="657"/>
      <c r="E81" s="658"/>
      <c r="F81" s="721"/>
      <c r="G81" s="741"/>
      <c r="H81" s="760"/>
      <c r="I81" s="714"/>
    </row>
    <row r="82" spans="2:9">
      <c r="B82" s="655" t="s">
        <v>178</v>
      </c>
      <c r="C82" s="656" t="s">
        <v>50</v>
      </c>
      <c r="D82" s="657" t="s">
        <v>179</v>
      </c>
      <c r="E82" s="658" t="s">
        <v>180</v>
      </c>
      <c r="F82" s="721" t="s">
        <v>2995</v>
      </c>
      <c r="G82" s="741">
        <v>801</v>
      </c>
      <c r="H82" s="760">
        <v>0.25</v>
      </c>
      <c r="I82" s="714">
        <f t="shared" si="1"/>
        <v>600.75</v>
      </c>
    </row>
    <row r="83" spans="2:9">
      <c r="B83" s="659"/>
      <c r="C83" s="656" t="s">
        <v>50</v>
      </c>
      <c r="D83" s="657" t="s">
        <v>181</v>
      </c>
      <c r="E83" s="658" t="s">
        <v>182</v>
      </c>
      <c r="F83" s="721" t="s">
        <v>2995</v>
      </c>
      <c r="G83" s="741">
        <v>943</v>
      </c>
      <c r="H83" s="760">
        <v>0.25</v>
      </c>
      <c r="I83" s="714">
        <f t="shared" si="1"/>
        <v>707.25</v>
      </c>
    </row>
    <row r="84" spans="2:9">
      <c r="B84" s="659"/>
      <c r="C84" s="656" t="s">
        <v>50</v>
      </c>
      <c r="D84" s="657" t="s">
        <v>183</v>
      </c>
      <c r="E84" s="658" t="s">
        <v>184</v>
      </c>
      <c r="F84" s="721" t="s">
        <v>2995</v>
      </c>
      <c r="G84" s="741">
        <v>1084</v>
      </c>
      <c r="H84" s="760">
        <v>0.25</v>
      </c>
      <c r="I84" s="714">
        <f t="shared" si="1"/>
        <v>813</v>
      </c>
    </row>
    <row r="85" spans="2:9">
      <c r="B85" s="659"/>
      <c r="C85" s="656" t="s">
        <v>50</v>
      </c>
      <c r="D85" s="657" t="s">
        <v>185</v>
      </c>
      <c r="E85" s="658" t="s">
        <v>186</v>
      </c>
      <c r="F85" s="721" t="s">
        <v>2995</v>
      </c>
      <c r="G85" s="741">
        <v>848</v>
      </c>
      <c r="H85" s="760">
        <v>0.25</v>
      </c>
      <c r="I85" s="714">
        <f t="shared" si="1"/>
        <v>636</v>
      </c>
    </row>
    <row r="86" spans="2:9">
      <c r="B86" s="659"/>
      <c r="C86" s="656" t="s">
        <v>50</v>
      </c>
      <c r="D86" s="657" t="s">
        <v>187</v>
      </c>
      <c r="E86" s="658" t="s">
        <v>188</v>
      </c>
      <c r="F86" s="721" t="s">
        <v>2995</v>
      </c>
      <c r="G86" s="741">
        <v>990</v>
      </c>
      <c r="H86" s="760">
        <v>0.25</v>
      </c>
      <c r="I86" s="714">
        <f t="shared" si="1"/>
        <v>742.5</v>
      </c>
    </row>
    <row r="87" spans="2:9">
      <c r="B87" s="659"/>
      <c r="C87" s="656" t="s">
        <v>50</v>
      </c>
      <c r="D87" s="657" t="s">
        <v>189</v>
      </c>
      <c r="E87" s="658" t="s">
        <v>190</v>
      </c>
      <c r="F87" s="721" t="s">
        <v>2995</v>
      </c>
      <c r="G87" s="741">
        <v>1132</v>
      </c>
      <c r="H87" s="760">
        <v>0.25</v>
      </c>
      <c r="I87" s="714">
        <f t="shared" si="1"/>
        <v>849</v>
      </c>
    </row>
    <row r="88" spans="2:9">
      <c r="B88" s="659"/>
      <c r="C88" s="656"/>
      <c r="D88" s="657"/>
      <c r="E88" s="662"/>
      <c r="F88" s="722"/>
      <c r="G88" s="742"/>
      <c r="H88" s="759"/>
      <c r="I88" s="714"/>
    </row>
    <row r="89" spans="2:9">
      <c r="B89" s="659"/>
      <c r="C89" s="656" t="s">
        <v>191</v>
      </c>
      <c r="D89" s="657" t="s">
        <v>192</v>
      </c>
      <c r="E89" s="658" t="s">
        <v>193</v>
      </c>
      <c r="F89" s="721" t="s">
        <v>2995</v>
      </c>
      <c r="G89" s="741">
        <v>471</v>
      </c>
      <c r="H89" s="760">
        <v>0.25</v>
      </c>
      <c r="I89" s="714">
        <f t="shared" si="1"/>
        <v>353.25</v>
      </c>
    </row>
    <row r="90" spans="2:9">
      <c r="B90" s="659"/>
      <c r="C90" s="656" t="s">
        <v>191</v>
      </c>
      <c r="D90" s="657" t="s">
        <v>194</v>
      </c>
      <c r="E90" s="658" t="s">
        <v>195</v>
      </c>
      <c r="F90" s="721" t="s">
        <v>2995</v>
      </c>
      <c r="G90" s="741">
        <v>577</v>
      </c>
      <c r="H90" s="760">
        <v>0.25</v>
      </c>
      <c r="I90" s="714">
        <f t="shared" si="1"/>
        <v>432.75</v>
      </c>
    </row>
    <row r="91" spans="2:9">
      <c r="B91" s="659"/>
      <c r="C91" s="656" t="s">
        <v>191</v>
      </c>
      <c r="D91" s="657" t="s">
        <v>196</v>
      </c>
      <c r="E91" s="658" t="s">
        <v>197</v>
      </c>
      <c r="F91" s="721" t="s">
        <v>2995</v>
      </c>
      <c r="G91" s="741">
        <v>683</v>
      </c>
      <c r="H91" s="760">
        <v>0.25</v>
      </c>
      <c r="I91" s="714">
        <f t="shared" si="1"/>
        <v>512.25</v>
      </c>
    </row>
    <row r="92" spans="2:9">
      <c r="B92" s="659"/>
      <c r="C92" s="656"/>
      <c r="D92" s="657"/>
      <c r="E92" s="662"/>
      <c r="F92" s="722"/>
      <c r="G92" s="742"/>
      <c r="H92" s="759"/>
      <c r="I92" s="714"/>
    </row>
    <row r="93" spans="2:9">
      <c r="B93" s="661" t="s">
        <v>198</v>
      </c>
      <c r="C93" s="656" t="s">
        <v>64</v>
      </c>
      <c r="D93" s="657" t="s">
        <v>199</v>
      </c>
      <c r="E93" s="658" t="s">
        <v>200</v>
      </c>
      <c r="F93" s="721" t="s">
        <v>2996</v>
      </c>
      <c r="G93" s="741">
        <v>72</v>
      </c>
      <c r="H93" s="775">
        <v>0.15</v>
      </c>
      <c r="I93" s="714">
        <f t="shared" si="1"/>
        <v>61.2</v>
      </c>
    </row>
    <row r="94" spans="2:9">
      <c r="B94" s="659"/>
      <c r="C94" s="656" t="s">
        <v>64</v>
      </c>
      <c r="D94" s="657" t="s">
        <v>201</v>
      </c>
      <c r="E94" s="658" t="s">
        <v>202</v>
      </c>
      <c r="F94" s="721" t="s">
        <v>2996</v>
      </c>
      <c r="G94" s="741">
        <v>216</v>
      </c>
      <c r="H94" s="775">
        <v>0.15</v>
      </c>
      <c r="I94" s="714">
        <f t="shared" si="1"/>
        <v>183.6</v>
      </c>
    </row>
    <row r="95" spans="2:9">
      <c r="B95" s="659"/>
      <c r="C95" s="656" t="s">
        <v>64</v>
      </c>
      <c r="D95" s="657" t="s">
        <v>203</v>
      </c>
      <c r="E95" s="658" t="s">
        <v>204</v>
      </c>
      <c r="F95" s="721" t="s">
        <v>2996</v>
      </c>
      <c r="G95" s="741">
        <v>360</v>
      </c>
      <c r="H95" s="775">
        <v>0.15</v>
      </c>
      <c r="I95" s="714">
        <f t="shared" si="1"/>
        <v>306</v>
      </c>
    </row>
    <row r="96" spans="2:9">
      <c r="B96" s="659"/>
      <c r="C96" s="656"/>
      <c r="D96" s="657"/>
      <c r="E96" s="658"/>
      <c r="F96" s="721"/>
      <c r="G96" s="741"/>
      <c r="H96" s="760"/>
      <c r="I96" s="714"/>
    </row>
    <row r="97" spans="2:9">
      <c r="B97" s="661" t="s">
        <v>205</v>
      </c>
      <c r="C97" s="656" t="s">
        <v>206</v>
      </c>
      <c r="D97" s="657" t="s">
        <v>207</v>
      </c>
      <c r="E97" s="658" t="s">
        <v>208</v>
      </c>
      <c r="F97" s="721" t="s">
        <v>2995</v>
      </c>
      <c r="G97" s="741">
        <v>72</v>
      </c>
      <c r="H97" s="760">
        <v>0.25</v>
      </c>
      <c r="I97" s="714">
        <f t="shared" si="1"/>
        <v>54</v>
      </c>
    </row>
    <row r="98" spans="2:9">
      <c r="B98" s="659"/>
      <c r="C98" s="656" t="s">
        <v>206</v>
      </c>
      <c r="D98" s="657" t="s">
        <v>209</v>
      </c>
      <c r="E98" s="658" t="s">
        <v>210</v>
      </c>
      <c r="F98" s="721" t="s">
        <v>2995</v>
      </c>
      <c r="G98" s="741">
        <v>216</v>
      </c>
      <c r="H98" s="760">
        <v>0.25</v>
      </c>
      <c r="I98" s="714">
        <f t="shared" si="1"/>
        <v>162</v>
      </c>
    </row>
    <row r="99" spans="2:9">
      <c r="B99" s="659"/>
      <c r="C99" s="656" t="s">
        <v>206</v>
      </c>
      <c r="D99" s="657" t="s">
        <v>211</v>
      </c>
      <c r="E99" s="658" t="s">
        <v>212</v>
      </c>
      <c r="F99" s="721" t="s">
        <v>2995</v>
      </c>
      <c r="G99" s="741">
        <v>360</v>
      </c>
      <c r="H99" s="760">
        <v>0.25</v>
      </c>
      <c r="I99" s="714">
        <f t="shared" si="1"/>
        <v>270</v>
      </c>
    </row>
    <row r="100" spans="2:9">
      <c r="B100" s="659"/>
      <c r="C100" s="656"/>
      <c r="D100" s="657"/>
      <c r="E100" s="663"/>
      <c r="F100" s="723"/>
      <c r="G100" s="743"/>
      <c r="H100" s="760"/>
      <c r="I100" s="714"/>
    </row>
    <row r="101" spans="2:9">
      <c r="B101" s="661" t="s">
        <v>213</v>
      </c>
      <c r="C101" s="656" t="s">
        <v>214</v>
      </c>
      <c r="D101" s="657" t="s">
        <v>215</v>
      </c>
      <c r="E101" s="658" t="s">
        <v>216</v>
      </c>
      <c r="F101" s="721" t="s">
        <v>2996</v>
      </c>
      <c r="G101" s="741">
        <v>72</v>
      </c>
      <c r="H101" s="775">
        <v>0.15</v>
      </c>
      <c r="I101" s="714">
        <f t="shared" si="1"/>
        <v>61.2</v>
      </c>
    </row>
    <row r="102" spans="2:9">
      <c r="B102" s="659"/>
      <c r="C102" s="656" t="s">
        <v>214</v>
      </c>
      <c r="D102" s="657" t="s">
        <v>217</v>
      </c>
      <c r="E102" s="658" t="s">
        <v>218</v>
      </c>
      <c r="F102" s="721" t="s">
        <v>2996</v>
      </c>
      <c r="G102" s="741">
        <v>216</v>
      </c>
      <c r="H102" s="775">
        <v>0.15</v>
      </c>
      <c r="I102" s="714">
        <f t="shared" si="1"/>
        <v>183.6</v>
      </c>
    </row>
    <row r="103" spans="2:9">
      <c r="B103" s="659"/>
      <c r="C103" s="656" t="s">
        <v>214</v>
      </c>
      <c r="D103" s="657" t="s">
        <v>219</v>
      </c>
      <c r="E103" s="658" t="s">
        <v>220</v>
      </c>
      <c r="F103" s="721" t="s">
        <v>2996</v>
      </c>
      <c r="G103" s="741">
        <v>360</v>
      </c>
      <c r="H103" s="775">
        <v>0.15</v>
      </c>
      <c r="I103" s="714">
        <f t="shared" si="1"/>
        <v>306</v>
      </c>
    </row>
    <row r="104" spans="2:9">
      <c r="B104" s="659"/>
      <c r="C104" s="656"/>
      <c r="D104" s="657"/>
      <c r="E104" s="658"/>
      <c r="F104" s="721"/>
      <c r="G104" s="741"/>
      <c r="H104" s="760"/>
      <c r="I104" s="714"/>
    </row>
    <row r="105" spans="2:9">
      <c r="B105" s="655" t="s">
        <v>221</v>
      </c>
      <c r="C105" s="656" t="s">
        <v>222</v>
      </c>
      <c r="D105" s="657" t="s">
        <v>223</v>
      </c>
      <c r="E105" s="658" t="s">
        <v>224</v>
      </c>
      <c r="F105" s="721" t="s">
        <v>2996</v>
      </c>
      <c r="G105" s="741">
        <v>60</v>
      </c>
      <c r="H105" s="775">
        <v>0.15</v>
      </c>
      <c r="I105" s="714">
        <f t="shared" si="1"/>
        <v>51</v>
      </c>
    </row>
    <row r="106" spans="2:9">
      <c r="B106" s="659"/>
      <c r="C106" s="656" t="s">
        <v>222</v>
      </c>
      <c r="D106" s="657" t="s">
        <v>225</v>
      </c>
      <c r="E106" s="658" t="s">
        <v>226</v>
      </c>
      <c r="F106" s="721" t="s">
        <v>2996</v>
      </c>
      <c r="G106" s="741">
        <v>180</v>
      </c>
      <c r="H106" s="775">
        <v>0.15</v>
      </c>
      <c r="I106" s="714">
        <f t="shared" si="1"/>
        <v>153</v>
      </c>
    </row>
    <row r="107" spans="2:9">
      <c r="B107" s="659"/>
      <c r="C107" s="656" t="s">
        <v>222</v>
      </c>
      <c r="D107" s="657" t="s">
        <v>227</v>
      </c>
      <c r="E107" s="658" t="s">
        <v>228</v>
      </c>
      <c r="F107" s="721" t="s">
        <v>2996</v>
      </c>
      <c r="G107" s="741">
        <v>300</v>
      </c>
      <c r="H107" s="775">
        <v>0.15</v>
      </c>
      <c r="I107" s="714">
        <f t="shared" si="1"/>
        <v>255</v>
      </c>
    </row>
    <row r="108" spans="2:9">
      <c r="B108" s="659"/>
      <c r="C108" s="656"/>
      <c r="D108" s="657"/>
      <c r="E108" s="658"/>
      <c r="F108" s="721"/>
      <c r="G108" s="741"/>
      <c r="H108" s="760"/>
      <c r="I108" s="714"/>
    </row>
    <row r="109" spans="2:9">
      <c r="B109" s="659" t="s">
        <v>229</v>
      </c>
      <c r="C109" s="656" t="s">
        <v>230</v>
      </c>
      <c r="D109" s="657" t="s">
        <v>231</v>
      </c>
      <c r="E109" s="658" t="s">
        <v>232</v>
      </c>
      <c r="F109" s="721" t="s">
        <v>2995</v>
      </c>
      <c r="G109" s="741">
        <v>2089</v>
      </c>
      <c r="H109" s="760">
        <v>0.25</v>
      </c>
      <c r="I109" s="714">
        <f t="shared" si="1"/>
        <v>1566.75</v>
      </c>
    </row>
    <row r="110" spans="2:9">
      <c r="B110" s="659"/>
      <c r="C110" s="656" t="s">
        <v>230</v>
      </c>
      <c r="D110" s="657" t="s">
        <v>233</v>
      </c>
      <c r="E110" s="658" t="s">
        <v>234</v>
      </c>
      <c r="F110" s="721" t="s">
        <v>2995</v>
      </c>
      <c r="G110" s="741">
        <v>2782</v>
      </c>
      <c r="H110" s="760">
        <v>0.25</v>
      </c>
      <c r="I110" s="714">
        <f t="shared" si="1"/>
        <v>2086.5</v>
      </c>
    </row>
    <row r="111" spans="2:9">
      <c r="B111" s="659"/>
      <c r="C111" s="656" t="s">
        <v>230</v>
      </c>
      <c r="D111" s="657" t="s">
        <v>235</v>
      </c>
      <c r="E111" s="658" t="s">
        <v>236</v>
      </c>
      <c r="F111" s="721" t="s">
        <v>2995</v>
      </c>
      <c r="G111" s="741">
        <v>3475</v>
      </c>
      <c r="H111" s="760">
        <v>0.25</v>
      </c>
      <c r="I111" s="714">
        <f t="shared" si="1"/>
        <v>2606.25</v>
      </c>
    </row>
    <row r="112" spans="2:9">
      <c r="B112" s="659"/>
      <c r="C112" s="656"/>
      <c r="D112" s="657"/>
      <c r="E112" s="658"/>
      <c r="F112" s="721"/>
      <c r="G112" s="741"/>
      <c r="H112" s="760"/>
      <c r="I112" s="714"/>
    </row>
    <row r="113" spans="2:9">
      <c r="B113" s="661" t="s">
        <v>139</v>
      </c>
      <c r="C113" s="656" t="s">
        <v>71</v>
      </c>
      <c r="D113" s="657" t="s">
        <v>237</v>
      </c>
      <c r="E113" s="658" t="s">
        <v>238</v>
      </c>
      <c r="F113" s="721" t="s">
        <v>2996</v>
      </c>
      <c r="G113" s="741">
        <v>744</v>
      </c>
      <c r="H113" s="775">
        <v>0.15</v>
      </c>
      <c r="I113" s="714">
        <f t="shared" si="1"/>
        <v>632.4</v>
      </c>
    </row>
    <row r="114" spans="2:9">
      <c r="B114" s="661"/>
      <c r="C114" s="656" t="s">
        <v>71</v>
      </c>
      <c r="D114" s="657" t="s">
        <v>239</v>
      </c>
      <c r="E114" s="658" t="s">
        <v>240</v>
      </c>
      <c r="F114" s="721" t="s">
        <v>2996</v>
      </c>
      <c r="G114" s="741">
        <v>2232</v>
      </c>
      <c r="H114" s="775">
        <v>0.15</v>
      </c>
      <c r="I114" s="714">
        <f t="shared" si="1"/>
        <v>1897.2</v>
      </c>
    </row>
    <row r="115" spans="2:9">
      <c r="B115" s="661"/>
      <c r="C115" s="656" t="s">
        <v>71</v>
      </c>
      <c r="D115" s="657" t="s">
        <v>241</v>
      </c>
      <c r="E115" s="658" t="s">
        <v>242</v>
      </c>
      <c r="F115" s="721" t="s">
        <v>2996</v>
      </c>
      <c r="G115" s="741">
        <v>3720</v>
      </c>
      <c r="H115" s="775">
        <v>0.15</v>
      </c>
      <c r="I115" s="714">
        <f t="shared" si="1"/>
        <v>3162</v>
      </c>
    </row>
    <row r="116" spans="2:9">
      <c r="B116" s="661"/>
      <c r="C116" s="656"/>
      <c r="D116" s="657"/>
      <c r="E116" s="658"/>
      <c r="F116" s="721"/>
      <c r="G116" s="741"/>
      <c r="H116" s="760"/>
      <c r="I116" s="714"/>
    </row>
    <row r="117" spans="2:9">
      <c r="B117" s="661" t="s">
        <v>205</v>
      </c>
      <c r="C117" s="656" t="s">
        <v>243</v>
      </c>
      <c r="D117" s="657" t="s">
        <v>244</v>
      </c>
      <c r="E117" s="658" t="s">
        <v>245</v>
      </c>
      <c r="F117" s="721" t="s">
        <v>2995</v>
      </c>
      <c r="G117" s="741">
        <v>426</v>
      </c>
      <c r="H117" s="760">
        <v>0.25</v>
      </c>
      <c r="I117" s="714">
        <f t="shared" si="1"/>
        <v>319.5</v>
      </c>
    </row>
    <row r="118" spans="2:9">
      <c r="B118" s="661"/>
      <c r="C118" s="656" t="s">
        <v>243</v>
      </c>
      <c r="D118" s="657" t="s">
        <v>246</v>
      </c>
      <c r="E118" s="658" t="s">
        <v>247</v>
      </c>
      <c r="F118" s="721" t="s">
        <v>2995</v>
      </c>
      <c r="G118" s="741">
        <v>1278</v>
      </c>
      <c r="H118" s="760">
        <v>0.25</v>
      </c>
      <c r="I118" s="714">
        <f t="shared" si="1"/>
        <v>958.5</v>
      </c>
    </row>
    <row r="119" spans="2:9">
      <c r="B119" s="661"/>
      <c r="C119" s="656" t="s">
        <v>243</v>
      </c>
      <c r="D119" s="657" t="s">
        <v>248</v>
      </c>
      <c r="E119" s="658" t="s">
        <v>249</v>
      </c>
      <c r="F119" s="721" t="s">
        <v>2995</v>
      </c>
      <c r="G119" s="741">
        <v>2130</v>
      </c>
      <c r="H119" s="760">
        <v>0.25</v>
      </c>
      <c r="I119" s="714">
        <f t="shared" si="1"/>
        <v>1597.5</v>
      </c>
    </row>
    <row r="120" spans="2:9">
      <c r="B120" s="661"/>
      <c r="C120" s="656"/>
      <c r="D120" s="657"/>
      <c r="E120" s="658"/>
      <c r="F120" s="721"/>
      <c r="G120" s="741"/>
      <c r="H120" s="760"/>
      <c r="I120" s="714"/>
    </row>
    <row r="121" spans="2:9">
      <c r="B121" s="661" t="s">
        <v>250</v>
      </c>
      <c r="C121" s="656" t="s">
        <v>251</v>
      </c>
      <c r="D121" s="657" t="s">
        <v>252</v>
      </c>
      <c r="E121" s="658" t="s">
        <v>253</v>
      </c>
      <c r="F121" s="721" t="s">
        <v>2996</v>
      </c>
      <c r="G121" s="741">
        <v>426</v>
      </c>
      <c r="H121" s="775">
        <v>0.15</v>
      </c>
      <c r="I121" s="714">
        <f t="shared" si="1"/>
        <v>362.1</v>
      </c>
    </row>
    <row r="122" spans="2:9">
      <c r="B122" s="661"/>
      <c r="C122" s="656" t="s">
        <v>251</v>
      </c>
      <c r="D122" s="657" t="s">
        <v>254</v>
      </c>
      <c r="E122" s="658" t="s">
        <v>255</v>
      </c>
      <c r="F122" s="721" t="s">
        <v>2996</v>
      </c>
      <c r="G122" s="741">
        <v>1278</v>
      </c>
      <c r="H122" s="775">
        <v>0.15</v>
      </c>
      <c r="I122" s="714">
        <f t="shared" si="1"/>
        <v>1086.3</v>
      </c>
    </row>
    <row r="123" spans="2:9">
      <c r="B123" s="659"/>
      <c r="C123" s="656" t="s">
        <v>251</v>
      </c>
      <c r="D123" s="657" t="s">
        <v>256</v>
      </c>
      <c r="E123" s="658" t="s">
        <v>257</v>
      </c>
      <c r="F123" s="721" t="s">
        <v>2996</v>
      </c>
      <c r="G123" s="741">
        <v>2130</v>
      </c>
      <c r="H123" s="775">
        <v>0.15</v>
      </c>
      <c r="I123" s="714">
        <f t="shared" si="1"/>
        <v>1810.5</v>
      </c>
    </row>
    <row r="124" spans="2:9">
      <c r="B124" s="659"/>
      <c r="C124" s="656"/>
      <c r="D124" s="657"/>
      <c r="E124" s="658"/>
      <c r="F124" s="721"/>
      <c r="G124" s="741"/>
      <c r="H124" s="760"/>
      <c r="I124" s="714"/>
    </row>
    <row r="125" spans="2:9">
      <c r="B125" s="659" t="s">
        <v>178</v>
      </c>
      <c r="C125" s="656" t="s">
        <v>78</v>
      </c>
      <c r="D125" s="657" t="s">
        <v>258</v>
      </c>
      <c r="E125" s="658" t="s">
        <v>259</v>
      </c>
      <c r="F125" s="721" t="s">
        <v>2995</v>
      </c>
      <c r="G125" s="741">
        <v>1749</v>
      </c>
      <c r="H125" s="760">
        <v>0.25</v>
      </c>
      <c r="I125" s="714">
        <f t="shared" si="1"/>
        <v>1311.75</v>
      </c>
    </row>
    <row r="126" spans="2:9">
      <c r="B126" s="659"/>
      <c r="C126" s="656" t="s">
        <v>78</v>
      </c>
      <c r="D126" s="657" t="s">
        <v>260</v>
      </c>
      <c r="E126" s="658" t="s">
        <v>261</v>
      </c>
      <c r="F126" s="721" t="s">
        <v>2995</v>
      </c>
      <c r="G126" s="741">
        <v>2049</v>
      </c>
      <c r="H126" s="760">
        <v>0.25</v>
      </c>
      <c r="I126" s="714">
        <f t="shared" si="1"/>
        <v>1536.75</v>
      </c>
    </row>
    <row r="127" spans="2:9">
      <c r="B127" s="659"/>
      <c r="C127" s="656" t="s">
        <v>78</v>
      </c>
      <c r="D127" s="657" t="s">
        <v>262</v>
      </c>
      <c r="E127" s="658" t="s">
        <v>263</v>
      </c>
      <c r="F127" s="721" t="s">
        <v>2995</v>
      </c>
      <c r="G127" s="741">
        <v>2349</v>
      </c>
      <c r="H127" s="760">
        <v>0.25</v>
      </c>
      <c r="I127" s="714">
        <f t="shared" si="1"/>
        <v>1761.75</v>
      </c>
    </row>
    <row r="128" spans="2:9">
      <c r="B128" s="659"/>
      <c r="C128" s="656"/>
      <c r="D128" s="657"/>
      <c r="E128" s="658"/>
      <c r="F128" s="721"/>
      <c r="G128" s="741"/>
      <c r="H128" s="760"/>
      <c r="I128" s="714"/>
    </row>
    <row r="129" spans="2:9">
      <c r="C129" s="656" t="s">
        <v>92</v>
      </c>
      <c r="D129" s="657" t="s">
        <v>264</v>
      </c>
      <c r="E129" s="658" t="s">
        <v>265</v>
      </c>
      <c r="F129" s="721" t="s">
        <v>2995</v>
      </c>
      <c r="G129" s="741">
        <v>1499</v>
      </c>
      <c r="H129" s="760">
        <v>0.25</v>
      </c>
      <c r="I129" s="714">
        <f t="shared" si="1"/>
        <v>1124.25</v>
      </c>
    </row>
    <row r="130" spans="2:9">
      <c r="B130" s="659"/>
      <c r="C130" s="656" t="s">
        <v>92</v>
      </c>
      <c r="D130" s="657" t="s">
        <v>266</v>
      </c>
      <c r="E130" s="658" t="s">
        <v>267</v>
      </c>
      <c r="F130" s="721" t="s">
        <v>2995</v>
      </c>
      <c r="G130" s="741">
        <v>1799</v>
      </c>
      <c r="H130" s="760">
        <v>0.25</v>
      </c>
      <c r="I130" s="714">
        <f t="shared" si="1"/>
        <v>1349.25</v>
      </c>
    </row>
    <row r="131" spans="2:9">
      <c r="B131" s="659"/>
      <c r="C131" s="656" t="s">
        <v>92</v>
      </c>
      <c r="D131" s="657" t="s">
        <v>268</v>
      </c>
      <c r="E131" s="658" t="s">
        <v>269</v>
      </c>
      <c r="F131" s="721" t="s">
        <v>2995</v>
      </c>
      <c r="G131" s="741">
        <v>2099</v>
      </c>
      <c r="H131" s="760">
        <v>0.25</v>
      </c>
      <c r="I131" s="714">
        <f t="shared" si="1"/>
        <v>1574.25</v>
      </c>
    </row>
    <row r="132" spans="2:9">
      <c r="B132" s="659"/>
      <c r="C132" s="656"/>
      <c r="D132" s="657"/>
      <c r="E132" s="658"/>
      <c r="F132" s="721"/>
      <c r="G132" s="741"/>
      <c r="H132" s="760"/>
      <c r="I132" s="714"/>
    </row>
    <row r="133" spans="2:9">
      <c r="B133" s="661" t="s">
        <v>198</v>
      </c>
      <c r="C133" s="656" t="s">
        <v>270</v>
      </c>
      <c r="D133" s="657" t="s">
        <v>271</v>
      </c>
      <c r="E133" s="658" t="s">
        <v>272</v>
      </c>
      <c r="F133" s="721" t="s">
        <v>2996</v>
      </c>
      <c r="G133" s="741">
        <v>150</v>
      </c>
      <c r="H133" s="775">
        <v>0.15</v>
      </c>
      <c r="I133" s="714">
        <f t="shared" si="1"/>
        <v>127.5</v>
      </c>
    </row>
    <row r="134" spans="2:9">
      <c r="B134" s="661"/>
      <c r="C134" s="656" t="s">
        <v>270</v>
      </c>
      <c r="D134" s="657" t="s">
        <v>273</v>
      </c>
      <c r="E134" s="658" t="s">
        <v>274</v>
      </c>
      <c r="F134" s="721" t="s">
        <v>2996</v>
      </c>
      <c r="G134" s="741">
        <v>450</v>
      </c>
      <c r="H134" s="775">
        <v>0.15</v>
      </c>
      <c r="I134" s="714">
        <f t="shared" si="1"/>
        <v>382.5</v>
      </c>
    </row>
    <row r="135" spans="2:9">
      <c r="B135" s="661"/>
      <c r="C135" s="656" t="s">
        <v>270</v>
      </c>
      <c r="D135" s="657" t="s">
        <v>275</v>
      </c>
      <c r="E135" s="658" t="s">
        <v>276</v>
      </c>
      <c r="F135" s="721" t="s">
        <v>2996</v>
      </c>
      <c r="G135" s="741">
        <v>750</v>
      </c>
      <c r="H135" s="775">
        <v>0.15</v>
      </c>
      <c r="I135" s="714">
        <f t="shared" si="1"/>
        <v>637.5</v>
      </c>
    </row>
    <row r="136" spans="2:9">
      <c r="B136" s="661"/>
      <c r="C136" s="656"/>
      <c r="D136" s="657"/>
      <c r="E136" s="658"/>
      <c r="F136" s="721"/>
      <c r="G136" s="741"/>
      <c r="H136" s="760"/>
      <c r="I136" s="714"/>
    </row>
    <row r="137" spans="2:9">
      <c r="B137" s="661" t="s">
        <v>205</v>
      </c>
      <c r="C137" s="656" t="s">
        <v>277</v>
      </c>
      <c r="D137" s="657" t="s">
        <v>278</v>
      </c>
      <c r="E137" s="658" t="s">
        <v>279</v>
      </c>
      <c r="F137" s="721" t="s">
        <v>2995</v>
      </c>
      <c r="G137" s="741">
        <v>102</v>
      </c>
      <c r="H137" s="760">
        <v>0.25</v>
      </c>
      <c r="I137" s="714">
        <f t="shared" si="1"/>
        <v>76.5</v>
      </c>
    </row>
    <row r="138" spans="2:9">
      <c r="B138" s="661"/>
      <c r="C138" s="656" t="s">
        <v>277</v>
      </c>
      <c r="D138" s="657" t="s">
        <v>280</v>
      </c>
      <c r="E138" s="658" t="s">
        <v>281</v>
      </c>
      <c r="F138" s="721" t="s">
        <v>2995</v>
      </c>
      <c r="G138" s="741">
        <v>306</v>
      </c>
      <c r="H138" s="760">
        <v>0.25</v>
      </c>
      <c r="I138" s="714">
        <f t="shared" si="1"/>
        <v>229.5</v>
      </c>
    </row>
    <row r="139" spans="2:9">
      <c r="B139" s="661"/>
      <c r="C139" s="656" t="s">
        <v>277</v>
      </c>
      <c r="D139" s="657" t="s">
        <v>282</v>
      </c>
      <c r="E139" s="658" t="s">
        <v>283</v>
      </c>
      <c r="F139" s="721" t="s">
        <v>2995</v>
      </c>
      <c r="G139" s="741">
        <v>510</v>
      </c>
      <c r="H139" s="760">
        <v>0.25</v>
      </c>
      <c r="I139" s="714">
        <f t="shared" ref="I139:I202" si="2">G139-(G139*H139)</f>
        <v>382.5</v>
      </c>
    </row>
    <row r="140" spans="2:9">
      <c r="B140" s="661"/>
      <c r="C140" s="656"/>
      <c r="D140" s="657"/>
      <c r="E140" s="658"/>
      <c r="F140" s="721"/>
      <c r="G140" s="741"/>
      <c r="H140" s="760"/>
      <c r="I140" s="714"/>
    </row>
    <row r="141" spans="2:9">
      <c r="B141" s="661" t="s">
        <v>213</v>
      </c>
      <c r="C141" s="656" t="s">
        <v>284</v>
      </c>
      <c r="D141" s="657" t="s">
        <v>285</v>
      </c>
      <c r="E141" s="658" t="s">
        <v>286</v>
      </c>
      <c r="F141" s="721" t="s">
        <v>2996</v>
      </c>
      <c r="G141" s="741">
        <v>102</v>
      </c>
      <c r="H141" s="775">
        <v>0.15</v>
      </c>
      <c r="I141" s="714">
        <f t="shared" si="2"/>
        <v>86.7</v>
      </c>
    </row>
    <row r="142" spans="2:9">
      <c r="B142" s="661"/>
      <c r="C142" s="656" t="s">
        <v>284</v>
      </c>
      <c r="D142" s="657" t="s">
        <v>287</v>
      </c>
      <c r="E142" s="658" t="s">
        <v>288</v>
      </c>
      <c r="F142" s="721" t="s">
        <v>2996</v>
      </c>
      <c r="G142" s="741">
        <v>306</v>
      </c>
      <c r="H142" s="775">
        <v>0.15</v>
      </c>
      <c r="I142" s="714">
        <f t="shared" si="2"/>
        <v>260.10000000000002</v>
      </c>
    </row>
    <row r="143" spans="2:9">
      <c r="B143" s="659"/>
      <c r="C143" s="656" t="s">
        <v>284</v>
      </c>
      <c r="D143" s="657" t="s">
        <v>289</v>
      </c>
      <c r="E143" s="658" t="s">
        <v>290</v>
      </c>
      <c r="F143" s="721" t="s">
        <v>2996</v>
      </c>
      <c r="G143" s="741">
        <v>510</v>
      </c>
      <c r="H143" s="775">
        <v>0.15</v>
      </c>
      <c r="I143" s="714">
        <f t="shared" si="2"/>
        <v>433.5</v>
      </c>
    </row>
    <row r="144" spans="2:9">
      <c r="B144" s="659"/>
      <c r="C144" s="656"/>
      <c r="D144" s="657"/>
      <c r="E144" s="658"/>
      <c r="F144" s="721"/>
      <c r="G144" s="741"/>
      <c r="H144" s="760"/>
      <c r="I144" s="714"/>
    </row>
    <row r="145" spans="2:9">
      <c r="B145" s="664" t="s">
        <v>291</v>
      </c>
      <c r="C145" s="656" t="s">
        <v>107</v>
      </c>
      <c r="D145" s="657" t="s">
        <v>292</v>
      </c>
      <c r="E145" s="658" t="s">
        <v>293</v>
      </c>
      <c r="F145" s="721" t="s">
        <v>2995</v>
      </c>
      <c r="G145" s="741">
        <v>1749</v>
      </c>
      <c r="H145" s="760">
        <v>0.25</v>
      </c>
      <c r="I145" s="714">
        <f t="shared" si="2"/>
        <v>1311.75</v>
      </c>
    </row>
    <row r="146" spans="2:9">
      <c r="B146" s="659"/>
      <c r="C146" s="656" t="s">
        <v>107</v>
      </c>
      <c r="D146" s="657" t="s">
        <v>294</v>
      </c>
      <c r="E146" s="658" t="s">
        <v>295</v>
      </c>
      <c r="F146" s="721" t="s">
        <v>2995</v>
      </c>
      <c r="G146" s="741">
        <v>2329</v>
      </c>
      <c r="H146" s="760">
        <v>0.25</v>
      </c>
      <c r="I146" s="714">
        <f t="shared" si="2"/>
        <v>1746.75</v>
      </c>
    </row>
    <row r="147" spans="2:9">
      <c r="B147" s="659"/>
      <c r="C147" s="656" t="s">
        <v>107</v>
      </c>
      <c r="D147" s="657" t="s">
        <v>296</v>
      </c>
      <c r="E147" s="658" t="s">
        <v>297</v>
      </c>
      <c r="F147" s="721" t="s">
        <v>2995</v>
      </c>
      <c r="G147" s="741">
        <v>2909</v>
      </c>
      <c r="H147" s="760">
        <v>0.25</v>
      </c>
      <c r="I147" s="714">
        <f t="shared" si="2"/>
        <v>2181.75</v>
      </c>
    </row>
    <row r="148" spans="2:9">
      <c r="B148" s="659"/>
      <c r="C148" s="656"/>
      <c r="D148" s="657"/>
      <c r="E148" s="658"/>
      <c r="F148" s="721"/>
      <c r="G148" s="741"/>
      <c r="H148" s="760"/>
      <c r="I148" s="714"/>
    </row>
    <row r="149" spans="2:9">
      <c r="B149" s="659"/>
      <c r="C149" s="656" t="s">
        <v>107</v>
      </c>
      <c r="D149" s="657" t="s">
        <v>298</v>
      </c>
      <c r="E149" s="658" t="s">
        <v>299</v>
      </c>
      <c r="F149" s="721" t="s">
        <v>2995</v>
      </c>
      <c r="G149" s="741">
        <v>1199</v>
      </c>
      <c r="H149" s="760">
        <v>0.25</v>
      </c>
      <c r="I149" s="714">
        <f t="shared" si="2"/>
        <v>899.25</v>
      </c>
    </row>
    <row r="150" spans="2:9">
      <c r="B150" s="659"/>
      <c r="C150" s="656" t="s">
        <v>107</v>
      </c>
      <c r="D150" s="657" t="s">
        <v>300</v>
      </c>
      <c r="E150" s="658" t="s">
        <v>301</v>
      </c>
      <c r="F150" s="721" t="s">
        <v>2995</v>
      </c>
      <c r="G150" s="741">
        <v>1779</v>
      </c>
      <c r="H150" s="760">
        <v>0.25</v>
      </c>
      <c r="I150" s="714">
        <f t="shared" si="2"/>
        <v>1334.25</v>
      </c>
    </row>
    <row r="151" spans="2:9">
      <c r="B151" s="659"/>
      <c r="C151" s="656" t="s">
        <v>107</v>
      </c>
      <c r="D151" s="657" t="s">
        <v>302</v>
      </c>
      <c r="E151" s="658" t="s">
        <v>303</v>
      </c>
      <c r="F151" s="721" t="s">
        <v>2995</v>
      </c>
      <c r="G151" s="741">
        <v>2359</v>
      </c>
      <c r="H151" s="760">
        <v>0.25</v>
      </c>
      <c r="I151" s="714">
        <f t="shared" si="2"/>
        <v>1769.25</v>
      </c>
    </row>
    <row r="152" spans="2:9">
      <c r="B152" s="659"/>
      <c r="C152" s="656"/>
      <c r="D152" s="657"/>
      <c r="E152" s="658"/>
      <c r="F152" s="721"/>
      <c r="G152" s="741"/>
      <c r="H152" s="760"/>
      <c r="I152" s="714"/>
    </row>
    <row r="153" spans="2:9">
      <c r="B153" s="659"/>
      <c r="C153" s="656" t="s">
        <v>107</v>
      </c>
      <c r="D153" s="657" t="s">
        <v>304</v>
      </c>
      <c r="E153" s="658" t="s">
        <v>305</v>
      </c>
      <c r="F153" s="721" t="s">
        <v>2995</v>
      </c>
      <c r="G153" s="741">
        <v>1999</v>
      </c>
      <c r="H153" s="760">
        <v>0.25</v>
      </c>
      <c r="I153" s="714">
        <f t="shared" si="2"/>
        <v>1499.25</v>
      </c>
    </row>
    <row r="154" spans="2:9">
      <c r="B154" s="659"/>
      <c r="C154" s="656" t="s">
        <v>107</v>
      </c>
      <c r="D154" s="657" t="s">
        <v>306</v>
      </c>
      <c r="E154" s="658" t="s">
        <v>307</v>
      </c>
      <c r="F154" s="721" t="s">
        <v>2995</v>
      </c>
      <c r="G154" s="741">
        <v>2579</v>
      </c>
      <c r="H154" s="760">
        <v>0.25</v>
      </c>
      <c r="I154" s="714">
        <f t="shared" si="2"/>
        <v>1934.25</v>
      </c>
    </row>
    <row r="155" spans="2:9">
      <c r="B155" s="659"/>
      <c r="C155" s="656" t="s">
        <v>107</v>
      </c>
      <c r="D155" s="657" t="s">
        <v>308</v>
      </c>
      <c r="E155" s="658" t="s">
        <v>309</v>
      </c>
      <c r="F155" s="721" t="s">
        <v>2995</v>
      </c>
      <c r="G155" s="741">
        <v>3159</v>
      </c>
      <c r="H155" s="760">
        <v>0.25</v>
      </c>
      <c r="I155" s="714">
        <f t="shared" si="2"/>
        <v>2369.25</v>
      </c>
    </row>
    <row r="156" spans="2:9">
      <c r="B156" s="659"/>
      <c r="C156" s="656"/>
      <c r="D156" s="657"/>
      <c r="E156" s="658"/>
      <c r="F156" s="721"/>
      <c r="G156" s="741"/>
      <c r="H156" s="760"/>
      <c r="I156" s="714"/>
    </row>
    <row r="157" spans="2:9">
      <c r="B157" s="659"/>
      <c r="C157" s="656" t="s">
        <v>126</v>
      </c>
      <c r="D157" s="657" t="s">
        <v>310</v>
      </c>
      <c r="E157" s="658" t="s">
        <v>311</v>
      </c>
      <c r="F157" s="721" t="s">
        <v>2995</v>
      </c>
      <c r="G157" s="741">
        <v>2149</v>
      </c>
      <c r="H157" s="760">
        <v>0.25</v>
      </c>
      <c r="I157" s="714">
        <f t="shared" si="2"/>
        <v>1611.75</v>
      </c>
    </row>
    <row r="158" spans="2:9">
      <c r="B158" s="659"/>
      <c r="C158" s="656" t="s">
        <v>126</v>
      </c>
      <c r="D158" s="657" t="s">
        <v>312</v>
      </c>
      <c r="E158" s="658" t="s">
        <v>313</v>
      </c>
      <c r="F158" s="721" t="s">
        <v>2995</v>
      </c>
      <c r="G158" s="741">
        <v>2729</v>
      </c>
      <c r="H158" s="760">
        <v>0.25</v>
      </c>
      <c r="I158" s="714">
        <f t="shared" si="2"/>
        <v>2046.75</v>
      </c>
    </row>
    <row r="159" spans="2:9">
      <c r="B159" s="659"/>
      <c r="C159" s="656" t="s">
        <v>126</v>
      </c>
      <c r="D159" s="657" t="s">
        <v>314</v>
      </c>
      <c r="E159" s="658" t="s">
        <v>315</v>
      </c>
      <c r="F159" s="721" t="s">
        <v>2995</v>
      </c>
      <c r="G159" s="741">
        <v>3309</v>
      </c>
      <c r="H159" s="760">
        <v>0.25</v>
      </c>
      <c r="I159" s="714">
        <f t="shared" si="2"/>
        <v>2481.75</v>
      </c>
    </row>
    <row r="160" spans="2:9">
      <c r="B160" s="659"/>
      <c r="C160" s="656"/>
      <c r="D160" s="657"/>
      <c r="E160" s="658"/>
      <c r="F160" s="721"/>
      <c r="G160" s="741"/>
      <c r="H160" s="760"/>
      <c r="I160" s="714"/>
    </row>
    <row r="161" spans="2:9">
      <c r="B161" s="659"/>
      <c r="C161" s="656" t="s">
        <v>126</v>
      </c>
      <c r="D161" s="657" t="s">
        <v>316</v>
      </c>
      <c r="E161" s="658" t="s">
        <v>317</v>
      </c>
      <c r="F161" s="721" t="s">
        <v>2995</v>
      </c>
      <c r="G161" s="741">
        <v>2399</v>
      </c>
      <c r="H161" s="760">
        <v>0.25</v>
      </c>
      <c r="I161" s="714">
        <f t="shared" si="2"/>
        <v>1799.25</v>
      </c>
    </row>
    <row r="162" spans="2:9">
      <c r="B162" s="659"/>
      <c r="C162" s="656" t="s">
        <v>126</v>
      </c>
      <c r="D162" s="657" t="s">
        <v>318</v>
      </c>
      <c r="E162" s="658" t="s">
        <v>319</v>
      </c>
      <c r="F162" s="721" t="s">
        <v>2995</v>
      </c>
      <c r="G162" s="741">
        <v>2979</v>
      </c>
      <c r="H162" s="760">
        <v>0.25</v>
      </c>
      <c r="I162" s="714">
        <f t="shared" si="2"/>
        <v>2234.25</v>
      </c>
    </row>
    <row r="163" spans="2:9">
      <c r="B163" s="659"/>
      <c r="C163" s="656" t="s">
        <v>126</v>
      </c>
      <c r="D163" s="657" t="s">
        <v>320</v>
      </c>
      <c r="E163" s="658" t="s">
        <v>321</v>
      </c>
      <c r="F163" s="721" t="s">
        <v>2995</v>
      </c>
      <c r="G163" s="741">
        <v>3559</v>
      </c>
      <c r="H163" s="760">
        <v>0.25</v>
      </c>
      <c r="I163" s="714">
        <f t="shared" si="2"/>
        <v>2669.25</v>
      </c>
    </row>
    <row r="164" spans="2:9">
      <c r="B164" s="659"/>
      <c r="C164" s="656"/>
      <c r="D164" s="657"/>
      <c r="E164" s="658"/>
      <c r="F164" s="721"/>
      <c r="G164" s="741"/>
      <c r="H164" s="760"/>
      <c r="I164" s="714"/>
    </row>
    <row r="165" spans="2:9">
      <c r="B165" s="661" t="s">
        <v>139</v>
      </c>
      <c r="C165" s="656" t="s">
        <v>322</v>
      </c>
      <c r="D165" s="657" t="s">
        <v>323</v>
      </c>
      <c r="E165" s="658" t="s">
        <v>324</v>
      </c>
      <c r="F165" s="721" t="s">
        <v>2996</v>
      </c>
      <c r="G165" s="741">
        <v>291</v>
      </c>
      <c r="H165" s="775">
        <v>0.15</v>
      </c>
      <c r="I165" s="714">
        <f t="shared" si="2"/>
        <v>247.35</v>
      </c>
    </row>
    <row r="166" spans="2:9">
      <c r="B166" s="659"/>
      <c r="C166" s="656" t="s">
        <v>322</v>
      </c>
      <c r="D166" s="657" t="s">
        <v>325</v>
      </c>
      <c r="E166" s="658" t="s">
        <v>326</v>
      </c>
      <c r="F166" s="721" t="s">
        <v>2996</v>
      </c>
      <c r="G166" s="741">
        <v>873</v>
      </c>
      <c r="H166" s="775">
        <v>0.15</v>
      </c>
      <c r="I166" s="714">
        <f t="shared" si="2"/>
        <v>742.05</v>
      </c>
    </row>
    <row r="167" spans="2:9">
      <c r="B167" s="659"/>
      <c r="C167" s="656" t="s">
        <v>322</v>
      </c>
      <c r="D167" s="657" t="s">
        <v>327</v>
      </c>
      <c r="E167" s="658" t="s">
        <v>328</v>
      </c>
      <c r="F167" s="721" t="s">
        <v>2996</v>
      </c>
      <c r="G167" s="741">
        <v>1455</v>
      </c>
      <c r="H167" s="775">
        <v>0.15</v>
      </c>
      <c r="I167" s="714">
        <f t="shared" si="2"/>
        <v>1236.75</v>
      </c>
    </row>
    <row r="168" spans="2:9">
      <c r="B168" s="659"/>
      <c r="C168" s="656"/>
      <c r="D168" s="657"/>
      <c r="E168" s="658"/>
      <c r="F168" s="721"/>
      <c r="G168" s="741"/>
      <c r="H168" s="760"/>
      <c r="I168" s="714"/>
    </row>
    <row r="169" spans="2:9">
      <c r="B169" s="661" t="s">
        <v>205</v>
      </c>
      <c r="C169" s="656" t="s">
        <v>329</v>
      </c>
      <c r="D169" s="657" t="s">
        <v>330</v>
      </c>
      <c r="E169" s="658" t="s">
        <v>331</v>
      </c>
      <c r="F169" s="721" t="s">
        <v>2995</v>
      </c>
      <c r="G169" s="741">
        <v>240</v>
      </c>
      <c r="H169" s="760">
        <v>0.25</v>
      </c>
      <c r="I169" s="714">
        <f t="shared" si="2"/>
        <v>180</v>
      </c>
    </row>
    <row r="170" spans="2:9">
      <c r="B170" s="661"/>
      <c r="C170" s="656" t="s">
        <v>329</v>
      </c>
      <c r="D170" s="657" t="s">
        <v>332</v>
      </c>
      <c r="E170" s="658" t="s">
        <v>333</v>
      </c>
      <c r="F170" s="721" t="s">
        <v>2995</v>
      </c>
      <c r="G170" s="741">
        <v>720</v>
      </c>
      <c r="H170" s="760">
        <v>0.25</v>
      </c>
      <c r="I170" s="714">
        <f t="shared" si="2"/>
        <v>540</v>
      </c>
    </row>
    <row r="171" spans="2:9">
      <c r="B171" s="661"/>
      <c r="C171" s="656" t="s">
        <v>329</v>
      </c>
      <c r="D171" s="657" t="s">
        <v>334</v>
      </c>
      <c r="E171" s="658" t="s">
        <v>335</v>
      </c>
      <c r="F171" s="721" t="s">
        <v>2995</v>
      </c>
      <c r="G171" s="741">
        <v>1200</v>
      </c>
      <c r="H171" s="760">
        <v>0.25</v>
      </c>
      <c r="I171" s="714">
        <f t="shared" si="2"/>
        <v>900</v>
      </c>
    </row>
    <row r="172" spans="2:9">
      <c r="B172" s="661"/>
      <c r="C172" s="656"/>
      <c r="D172" s="657"/>
      <c r="E172" s="658"/>
      <c r="F172" s="721"/>
      <c r="G172" s="741"/>
      <c r="H172" s="760"/>
      <c r="I172" s="714"/>
    </row>
    <row r="173" spans="2:9">
      <c r="B173" s="661" t="s">
        <v>250</v>
      </c>
      <c r="C173" s="656" t="s">
        <v>336</v>
      </c>
      <c r="D173" s="657" t="s">
        <v>337</v>
      </c>
      <c r="E173" s="658" t="s">
        <v>338</v>
      </c>
      <c r="F173" s="721" t="s">
        <v>2996</v>
      </c>
      <c r="G173" s="741">
        <v>240</v>
      </c>
      <c r="H173" s="775">
        <v>0.15</v>
      </c>
      <c r="I173" s="714">
        <f t="shared" si="2"/>
        <v>204</v>
      </c>
    </row>
    <row r="174" spans="2:9">
      <c r="B174" s="659"/>
      <c r="C174" s="656" t="s">
        <v>336</v>
      </c>
      <c r="D174" s="657" t="s">
        <v>339</v>
      </c>
      <c r="E174" s="658" t="s">
        <v>340</v>
      </c>
      <c r="F174" s="721" t="s">
        <v>2996</v>
      </c>
      <c r="G174" s="741">
        <v>720</v>
      </c>
      <c r="H174" s="775">
        <v>0.15</v>
      </c>
      <c r="I174" s="714">
        <f t="shared" si="2"/>
        <v>612</v>
      </c>
    </row>
    <row r="175" spans="2:9">
      <c r="B175" s="659"/>
      <c r="C175" s="656" t="s">
        <v>336</v>
      </c>
      <c r="D175" s="657" t="s">
        <v>341</v>
      </c>
      <c r="E175" s="658" t="s">
        <v>342</v>
      </c>
      <c r="F175" s="721" t="s">
        <v>2996</v>
      </c>
      <c r="G175" s="741">
        <v>1200</v>
      </c>
      <c r="H175" s="775">
        <v>0.15</v>
      </c>
      <c r="I175" s="714">
        <f t="shared" si="2"/>
        <v>1020</v>
      </c>
    </row>
    <row r="176" spans="2:9">
      <c r="B176" s="659"/>
      <c r="C176" s="656"/>
      <c r="D176" s="657"/>
      <c r="E176" s="658"/>
      <c r="F176" s="721"/>
      <c r="G176" s="741"/>
      <c r="H176" s="760"/>
      <c r="I176" s="714"/>
    </row>
    <row r="177" spans="2:9">
      <c r="B177" s="659" t="s">
        <v>343</v>
      </c>
      <c r="C177" s="656" t="s">
        <v>148</v>
      </c>
      <c r="D177" s="657" t="s">
        <v>344</v>
      </c>
      <c r="E177" s="658" t="s">
        <v>345</v>
      </c>
      <c r="F177" s="721" t="s">
        <v>2995</v>
      </c>
      <c r="G177" s="741">
        <v>754</v>
      </c>
      <c r="H177" s="760">
        <v>0.25</v>
      </c>
      <c r="I177" s="714">
        <f t="shared" si="2"/>
        <v>565.5</v>
      </c>
    </row>
    <row r="178" spans="2:9">
      <c r="B178" s="659"/>
      <c r="C178" s="656" t="s">
        <v>148</v>
      </c>
      <c r="D178" s="657" t="s">
        <v>346</v>
      </c>
      <c r="E178" s="658" t="s">
        <v>347</v>
      </c>
      <c r="F178" s="721" t="s">
        <v>2995</v>
      </c>
      <c r="G178" s="741">
        <v>1179</v>
      </c>
      <c r="H178" s="760">
        <v>0.25</v>
      </c>
      <c r="I178" s="714">
        <f t="shared" si="2"/>
        <v>884.25</v>
      </c>
    </row>
    <row r="179" spans="2:9">
      <c r="B179" s="659"/>
      <c r="C179" s="656" t="s">
        <v>148</v>
      </c>
      <c r="D179" s="657" t="s">
        <v>348</v>
      </c>
      <c r="E179" s="658" t="s">
        <v>349</v>
      </c>
      <c r="F179" s="721" t="s">
        <v>2995</v>
      </c>
      <c r="G179" s="741">
        <v>754</v>
      </c>
      <c r="H179" s="760">
        <v>0.25</v>
      </c>
      <c r="I179" s="714">
        <f t="shared" si="2"/>
        <v>565.5</v>
      </c>
    </row>
    <row r="180" spans="2:9">
      <c r="B180" s="659"/>
      <c r="C180" s="656" t="s">
        <v>148</v>
      </c>
      <c r="D180" s="657" t="s">
        <v>350</v>
      </c>
      <c r="E180" s="658" t="s">
        <v>351</v>
      </c>
      <c r="F180" s="721" t="s">
        <v>2995</v>
      </c>
      <c r="G180" s="741">
        <v>1179</v>
      </c>
      <c r="H180" s="760">
        <v>0.25</v>
      </c>
      <c r="I180" s="714">
        <f t="shared" si="2"/>
        <v>884.25</v>
      </c>
    </row>
    <row r="181" spans="2:9">
      <c r="B181" s="659"/>
      <c r="C181" s="656"/>
      <c r="D181" s="657"/>
      <c r="E181" s="658"/>
      <c r="F181" s="721"/>
      <c r="G181" s="741"/>
      <c r="H181" s="760"/>
      <c r="I181" s="714"/>
    </row>
    <row r="182" spans="2:9">
      <c r="B182" s="661" t="s">
        <v>139</v>
      </c>
      <c r="C182" s="656" t="s">
        <v>157</v>
      </c>
      <c r="D182" s="657" t="s">
        <v>352</v>
      </c>
      <c r="E182" s="658" t="s">
        <v>353</v>
      </c>
      <c r="F182" s="721" t="s">
        <v>2996</v>
      </c>
      <c r="G182" s="741">
        <v>198</v>
      </c>
      <c r="H182" s="775">
        <v>0.15</v>
      </c>
      <c r="I182" s="714">
        <f t="shared" si="2"/>
        <v>168.3</v>
      </c>
    </row>
    <row r="183" spans="2:9">
      <c r="B183" s="659"/>
      <c r="C183" s="656" t="s">
        <v>157</v>
      </c>
      <c r="D183" s="657" t="s">
        <v>354</v>
      </c>
      <c r="E183" s="658" t="s">
        <v>355</v>
      </c>
      <c r="F183" s="721" t="s">
        <v>2996</v>
      </c>
      <c r="G183" s="741">
        <v>594</v>
      </c>
      <c r="H183" s="775">
        <v>0.15</v>
      </c>
      <c r="I183" s="714">
        <f t="shared" si="2"/>
        <v>504.9</v>
      </c>
    </row>
    <row r="184" spans="2:9">
      <c r="B184" s="659"/>
      <c r="C184" s="656" t="s">
        <v>157</v>
      </c>
      <c r="D184" s="657" t="s">
        <v>356</v>
      </c>
      <c r="E184" s="658" t="s">
        <v>357</v>
      </c>
      <c r="F184" s="721" t="s">
        <v>2996</v>
      </c>
      <c r="G184" s="741">
        <v>990</v>
      </c>
      <c r="H184" s="775">
        <v>0.15</v>
      </c>
      <c r="I184" s="714">
        <f t="shared" si="2"/>
        <v>841.5</v>
      </c>
    </row>
    <row r="185" spans="2:9">
      <c r="B185" s="659"/>
      <c r="C185" s="656"/>
      <c r="D185" s="657"/>
      <c r="E185" s="658"/>
      <c r="F185" s="721"/>
      <c r="G185" s="741"/>
      <c r="H185" s="760"/>
      <c r="I185" s="714"/>
    </row>
    <row r="186" spans="2:9">
      <c r="B186" s="661" t="s">
        <v>205</v>
      </c>
      <c r="C186" s="656" t="s">
        <v>358</v>
      </c>
      <c r="D186" s="657" t="s">
        <v>359</v>
      </c>
      <c r="E186" s="658" t="s">
        <v>360</v>
      </c>
      <c r="F186" s="721" t="s">
        <v>2995</v>
      </c>
      <c r="G186" s="741">
        <v>132</v>
      </c>
      <c r="H186" s="760">
        <v>0.25</v>
      </c>
      <c r="I186" s="714">
        <f t="shared" si="2"/>
        <v>99</v>
      </c>
    </row>
    <row r="187" spans="2:9">
      <c r="B187" s="659"/>
      <c r="C187" s="656" t="s">
        <v>358</v>
      </c>
      <c r="D187" s="657" t="s">
        <v>361</v>
      </c>
      <c r="E187" s="658" t="s">
        <v>362</v>
      </c>
      <c r="F187" s="721" t="s">
        <v>2995</v>
      </c>
      <c r="G187" s="741">
        <v>396</v>
      </c>
      <c r="H187" s="760">
        <v>0.25</v>
      </c>
      <c r="I187" s="714">
        <f t="shared" si="2"/>
        <v>297</v>
      </c>
    </row>
    <row r="188" spans="2:9">
      <c r="B188" s="659"/>
      <c r="C188" s="656" t="s">
        <v>358</v>
      </c>
      <c r="D188" s="657" t="s">
        <v>363</v>
      </c>
      <c r="E188" s="658" t="s">
        <v>364</v>
      </c>
      <c r="F188" s="721" t="s">
        <v>2995</v>
      </c>
      <c r="G188" s="741">
        <v>660</v>
      </c>
      <c r="H188" s="760">
        <v>0.25</v>
      </c>
      <c r="I188" s="714">
        <f t="shared" si="2"/>
        <v>495</v>
      </c>
    </row>
    <row r="189" spans="2:9">
      <c r="B189" s="659"/>
      <c r="C189" s="656"/>
      <c r="D189" s="657"/>
      <c r="E189" s="658"/>
      <c r="F189" s="721"/>
      <c r="G189" s="741"/>
      <c r="H189" s="760"/>
      <c r="I189" s="714"/>
    </row>
    <row r="190" spans="2:9">
      <c r="B190" s="661" t="s">
        <v>250</v>
      </c>
      <c r="C190" s="656" t="s">
        <v>365</v>
      </c>
      <c r="D190" s="657" t="s">
        <v>366</v>
      </c>
      <c r="E190" s="658" t="s">
        <v>367</v>
      </c>
      <c r="F190" s="721" t="s">
        <v>2996</v>
      </c>
      <c r="G190" s="741">
        <v>132</v>
      </c>
      <c r="H190" s="775">
        <v>0.15</v>
      </c>
      <c r="I190" s="714">
        <f t="shared" si="2"/>
        <v>112.2</v>
      </c>
    </row>
    <row r="191" spans="2:9">
      <c r="B191" s="659"/>
      <c r="C191" s="656" t="s">
        <v>365</v>
      </c>
      <c r="D191" s="657" t="s">
        <v>368</v>
      </c>
      <c r="E191" s="658" t="s">
        <v>369</v>
      </c>
      <c r="F191" s="721" t="s">
        <v>2996</v>
      </c>
      <c r="G191" s="741">
        <v>396</v>
      </c>
      <c r="H191" s="775">
        <v>0.15</v>
      </c>
      <c r="I191" s="714">
        <f t="shared" si="2"/>
        <v>336.6</v>
      </c>
    </row>
    <row r="192" spans="2:9">
      <c r="B192" s="659"/>
      <c r="C192" s="656" t="s">
        <v>365</v>
      </c>
      <c r="D192" s="657" t="s">
        <v>370</v>
      </c>
      <c r="E192" s="658" t="s">
        <v>371</v>
      </c>
      <c r="F192" s="721" t="s">
        <v>2996</v>
      </c>
      <c r="G192" s="741">
        <v>660</v>
      </c>
      <c r="H192" s="775">
        <v>0.15</v>
      </c>
      <c r="I192" s="714">
        <f t="shared" si="2"/>
        <v>561</v>
      </c>
    </row>
    <row r="193" spans="2:9">
      <c r="B193" s="659"/>
      <c r="C193" s="656"/>
      <c r="D193" s="657"/>
      <c r="E193" s="658"/>
      <c r="F193" s="721"/>
      <c r="G193" s="741"/>
      <c r="H193" s="760"/>
      <c r="I193" s="714"/>
    </row>
    <row r="194" spans="2:9">
      <c r="B194" s="659" t="s">
        <v>372</v>
      </c>
      <c r="C194" s="656" t="s">
        <v>148</v>
      </c>
      <c r="D194" s="657" t="s">
        <v>373</v>
      </c>
      <c r="E194" s="658" t="s">
        <v>374</v>
      </c>
      <c r="F194" s="721" t="s">
        <v>2995</v>
      </c>
      <c r="G194" s="741">
        <v>699</v>
      </c>
      <c r="H194" s="760">
        <v>0.25</v>
      </c>
      <c r="I194" s="714">
        <f t="shared" si="2"/>
        <v>524.25</v>
      </c>
    </row>
    <row r="195" spans="2:9">
      <c r="B195" s="659"/>
      <c r="C195" s="656" t="s">
        <v>148</v>
      </c>
      <c r="D195" s="657" t="s">
        <v>375</v>
      </c>
      <c r="E195" s="658" t="s">
        <v>376</v>
      </c>
      <c r="F195" s="721" t="s">
        <v>2995</v>
      </c>
      <c r="G195" s="741">
        <v>1149</v>
      </c>
      <c r="H195" s="760">
        <v>0.25</v>
      </c>
      <c r="I195" s="714">
        <f t="shared" si="2"/>
        <v>861.75</v>
      </c>
    </row>
    <row r="196" spans="2:9">
      <c r="B196" s="659"/>
      <c r="C196" s="656" t="s">
        <v>148</v>
      </c>
      <c r="D196" s="657" t="s">
        <v>377</v>
      </c>
      <c r="E196" s="658" t="s">
        <v>378</v>
      </c>
      <c r="F196" s="721" t="s">
        <v>2995</v>
      </c>
      <c r="G196" s="741">
        <v>1599</v>
      </c>
      <c r="H196" s="760">
        <v>0.25</v>
      </c>
      <c r="I196" s="714">
        <f t="shared" si="2"/>
        <v>1199.25</v>
      </c>
    </row>
    <row r="197" spans="2:9">
      <c r="B197" s="659"/>
      <c r="C197" s="656"/>
      <c r="D197" s="657"/>
      <c r="E197" s="658"/>
      <c r="F197" s="721"/>
      <c r="G197" s="741"/>
      <c r="H197" s="760"/>
      <c r="I197" s="714"/>
    </row>
    <row r="198" spans="2:9">
      <c r="B198" s="661" t="s">
        <v>139</v>
      </c>
      <c r="C198" s="656" t="s">
        <v>379</v>
      </c>
      <c r="D198" s="657" t="s">
        <v>380</v>
      </c>
      <c r="E198" s="658" t="s">
        <v>381</v>
      </c>
      <c r="F198" s="721" t="s">
        <v>2996</v>
      </c>
      <c r="G198" s="741">
        <v>225</v>
      </c>
      <c r="H198" s="775">
        <v>0.15</v>
      </c>
      <c r="I198" s="714">
        <f t="shared" si="2"/>
        <v>191.25</v>
      </c>
    </row>
    <row r="199" spans="2:9">
      <c r="B199" s="661"/>
      <c r="C199" s="656" t="s">
        <v>379</v>
      </c>
      <c r="D199" s="657" t="s">
        <v>382</v>
      </c>
      <c r="E199" s="658" t="s">
        <v>383</v>
      </c>
      <c r="F199" s="721" t="s">
        <v>2996</v>
      </c>
      <c r="G199" s="741">
        <v>675</v>
      </c>
      <c r="H199" s="775">
        <v>0.15</v>
      </c>
      <c r="I199" s="714">
        <f t="shared" si="2"/>
        <v>573.75</v>
      </c>
    </row>
    <row r="200" spans="2:9">
      <c r="B200" s="661"/>
      <c r="C200" s="656" t="s">
        <v>379</v>
      </c>
      <c r="D200" s="657" t="s">
        <v>384</v>
      </c>
      <c r="E200" s="658" t="s">
        <v>385</v>
      </c>
      <c r="F200" s="721" t="s">
        <v>2996</v>
      </c>
      <c r="G200" s="741">
        <v>1125</v>
      </c>
      <c r="H200" s="775">
        <v>0.15</v>
      </c>
      <c r="I200" s="714">
        <f t="shared" si="2"/>
        <v>956.25</v>
      </c>
    </row>
    <row r="201" spans="2:9">
      <c r="B201" s="661"/>
      <c r="C201" s="656"/>
      <c r="D201" s="657"/>
      <c r="E201" s="658"/>
      <c r="F201" s="721"/>
      <c r="G201" s="741"/>
      <c r="H201" s="760"/>
      <c r="I201" s="714"/>
    </row>
    <row r="202" spans="2:9">
      <c r="B202" s="661" t="s">
        <v>205</v>
      </c>
      <c r="C202" s="656" t="s">
        <v>386</v>
      </c>
      <c r="D202" s="657" t="s">
        <v>387</v>
      </c>
      <c r="E202" s="658" t="s">
        <v>388</v>
      </c>
      <c r="F202" s="721" t="s">
        <v>2995</v>
      </c>
      <c r="G202" s="741">
        <v>175</v>
      </c>
      <c r="H202" s="760">
        <v>0.25</v>
      </c>
      <c r="I202" s="714">
        <f t="shared" si="2"/>
        <v>131.25</v>
      </c>
    </row>
    <row r="203" spans="2:9">
      <c r="B203" s="661"/>
      <c r="C203" s="656" t="s">
        <v>386</v>
      </c>
      <c r="D203" s="657" t="s">
        <v>389</v>
      </c>
      <c r="E203" s="658" t="s">
        <v>390</v>
      </c>
      <c r="F203" s="721" t="s">
        <v>2995</v>
      </c>
      <c r="G203" s="741">
        <v>525</v>
      </c>
      <c r="H203" s="760">
        <v>0.25</v>
      </c>
      <c r="I203" s="714">
        <f t="shared" ref="I203:I265" si="3">G203-(G203*H203)</f>
        <v>393.75</v>
      </c>
    </row>
    <row r="204" spans="2:9">
      <c r="B204" s="661"/>
      <c r="C204" s="656" t="s">
        <v>386</v>
      </c>
      <c r="D204" s="657" t="s">
        <v>391</v>
      </c>
      <c r="E204" s="658" t="s">
        <v>392</v>
      </c>
      <c r="F204" s="721" t="s">
        <v>2995</v>
      </c>
      <c r="G204" s="741">
        <v>875</v>
      </c>
      <c r="H204" s="760">
        <v>0.25</v>
      </c>
      <c r="I204" s="714">
        <f t="shared" si="3"/>
        <v>656.25</v>
      </c>
    </row>
    <row r="205" spans="2:9">
      <c r="B205" s="661"/>
      <c r="C205" s="656"/>
      <c r="D205" s="657"/>
      <c r="E205" s="658"/>
      <c r="F205" s="721"/>
      <c r="G205" s="741"/>
      <c r="H205" s="760"/>
      <c r="I205" s="714"/>
    </row>
    <row r="206" spans="2:9">
      <c r="B206" s="661" t="s">
        <v>250</v>
      </c>
      <c r="C206" s="656" t="s">
        <v>393</v>
      </c>
      <c r="D206" s="657" t="s">
        <v>394</v>
      </c>
      <c r="E206" s="658" t="s">
        <v>395</v>
      </c>
      <c r="F206" s="721" t="s">
        <v>2996</v>
      </c>
      <c r="G206" s="741">
        <v>175</v>
      </c>
      <c r="H206" s="775">
        <v>0.15</v>
      </c>
      <c r="I206" s="714">
        <f t="shared" si="3"/>
        <v>148.75</v>
      </c>
    </row>
    <row r="207" spans="2:9">
      <c r="B207" s="661"/>
      <c r="C207" s="656" t="s">
        <v>393</v>
      </c>
      <c r="D207" s="657" t="s">
        <v>396</v>
      </c>
      <c r="E207" s="658" t="s">
        <v>397</v>
      </c>
      <c r="F207" s="721" t="s">
        <v>2996</v>
      </c>
      <c r="G207" s="741">
        <v>525</v>
      </c>
      <c r="H207" s="775">
        <v>0.15</v>
      </c>
      <c r="I207" s="714">
        <f t="shared" si="3"/>
        <v>446.25</v>
      </c>
    </row>
    <row r="208" spans="2:9">
      <c r="B208" s="659"/>
      <c r="C208" s="656" t="s">
        <v>393</v>
      </c>
      <c r="D208" s="657" t="s">
        <v>398</v>
      </c>
      <c r="E208" s="658" t="s">
        <v>399</v>
      </c>
      <c r="F208" s="721" t="s">
        <v>2996</v>
      </c>
      <c r="G208" s="741">
        <v>875</v>
      </c>
      <c r="H208" s="775">
        <v>0.15</v>
      </c>
      <c r="I208" s="714">
        <f t="shared" si="3"/>
        <v>743.75</v>
      </c>
    </row>
    <row r="209" spans="2:9">
      <c r="B209" s="659"/>
      <c r="C209" s="656"/>
      <c r="D209" s="657"/>
      <c r="E209" s="658"/>
      <c r="F209" s="721"/>
      <c r="G209" s="741"/>
      <c r="H209" s="760"/>
      <c r="I209" s="714"/>
    </row>
    <row r="210" spans="2:9">
      <c r="B210" s="659" t="s">
        <v>400</v>
      </c>
      <c r="C210" s="656" t="s">
        <v>401</v>
      </c>
      <c r="D210" s="657" t="s">
        <v>402</v>
      </c>
      <c r="E210" s="658" t="s">
        <v>403</v>
      </c>
      <c r="F210" s="721" t="s">
        <v>2995</v>
      </c>
      <c r="G210" s="741">
        <v>1599</v>
      </c>
      <c r="H210" s="760">
        <v>0.25</v>
      </c>
      <c r="I210" s="714">
        <f t="shared" si="3"/>
        <v>1199.25</v>
      </c>
    </row>
    <row r="211" spans="2:9">
      <c r="B211" s="665"/>
      <c r="C211" s="666"/>
      <c r="D211" s="657"/>
      <c r="E211" s="658"/>
      <c r="F211" s="721"/>
      <c r="G211" s="741"/>
      <c r="H211" s="760"/>
      <c r="I211" s="714"/>
    </row>
    <row r="212" spans="2:9">
      <c r="B212" s="661" t="s">
        <v>198</v>
      </c>
      <c r="C212" s="656" t="s">
        <v>404</v>
      </c>
      <c r="D212" s="657" t="s">
        <v>405</v>
      </c>
      <c r="E212" s="658" t="s">
        <v>406</v>
      </c>
      <c r="F212" s="721" t="s">
        <v>2996</v>
      </c>
      <c r="G212" s="741">
        <v>1599</v>
      </c>
      <c r="H212" s="775">
        <v>0.15</v>
      </c>
      <c r="I212" s="714">
        <f t="shared" si="3"/>
        <v>1359.15</v>
      </c>
    </row>
    <row r="213" spans="2:9">
      <c r="B213" s="665"/>
      <c r="C213" s="666"/>
      <c r="D213" s="657"/>
      <c r="E213" s="658"/>
      <c r="F213" s="721"/>
      <c r="G213" s="741"/>
      <c r="H213" s="760"/>
      <c r="I213" s="714"/>
    </row>
    <row r="214" spans="2:9">
      <c r="B214" s="652" t="s">
        <v>407</v>
      </c>
      <c r="C214" s="653"/>
      <c r="D214" s="667"/>
      <c r="E214" s="668"/>
      <c r="F214" s="724"/>
      <c r="G214" s="744"/>
      <c r="H214" s="772"/>
      <c r="I214" s="715"/>
    </row>
    <row r="215" spans="2:9">
      <c r="B215" s="669" t="s">
        <v>408</v>
      </c>
      <c r="C215" s="647" t="s">
        <v>409</v>
      </c>
      <c r="D215" s="657" t="s">
        <v>410</v>
      </c>
      <c r="E215" s="658" t="s">
        <v>411</v>
      </c>
      <c r="F215" s="721" t="s">
        <v>2995</v>
      </c>
      <c r="G215" s="741">
        <v>1757</v>
      </c>
      <c r="H215" s="760">
        <v>0.25</v>
      </c>
      <c r="I215" s="714">
        <f t="shared" si="3"/>
        <v>1317.75</v>
      </c>
    </row>
    <row r="216" spans="2:9">
      <c r="B216" s="669"/>
      <c r="C216" s="647" t="s">
        <v>409</v>
      </c>
      <c r="D216" s="657" t="s">
        <v>412</v>
      </c>
      <c r="E216" s="658" t="s">
        <v>413</v>
      </c>
      <c r="F216" s="721" t="s">
        <v>2995</v>
      </c>
      <c r="G216" s="741">
        <v>2359</v>
      </c>
      <c r="H216" s="760">
        <v>0.25</v>
      </c>
      <c r="I216" s="714">
        <f t="shared" si="3"/>
        <v>1769.25</v>
      </c>
    </row>
    <row r="217" spans="2:9">
      <c r="B217" s="669"/>
      <c r="C217" s="647" t="s">
        <v>409</v>
      </c>
      <c r="D217" s="657" t="s">
        <v>414</v>
      </c>
      <c r="E217" s="658" t="s">
        <v>415</v>
      </c>
      <c r="F217" s="721" t="s">
        <v>2995</v>
      </c>
      <c r="G217" s="741">
        <v>2996</v>
      </c>
      <c r="H217" s="760">
        <v>0.25</v>
      </c>
      <c r="I217" s="714">
        <f t="shared" si="3"/>
        <v>2247</v>
      </c>
    </row>
    <row r="218" spans="2:9">
      <c r="B218" s="669"/>
      <c r="C218" s="647" t="s">
        <v>409</v>
      </c>
      <c r="D218" s="657" t="s">
        <v>416</v>
      </c>
      <c r="E218" s="658" t="s">
        <v>417</v>
      </c>
      <c r="F218" s="721" t="s">
        <v>2995</v>
      </c>
      <c r="G218" s="741">
        <v>2040</v>
      </c>
      <c r="H218" s="760">
        <v>0.25</v>
      </c>
      <c r="I218" s="714">
        <f t="shared" si="3"/>
        <v>1530</v>
      </c>
    </row>
    <row r="219" spans="2:9">
      <c r="B219" s="669"/>
      <c r="C219" s="647" t="s">
        <v>409</v>
      </c>
      <c r="D219" s="657" t="s">
        <v>418</v>
      </c>
      <c r="E219" s="658" t="s">
        <v>419</v>
      </c>
      <c r="F219" s="721" t="s">
        <v>2995</v>
      </c>
      <c r="G219" s="741">
        <v>2630</v>
      </c>
      <c r="H219" s="760">
        <v>0.25</v>
      </c>
      <c r="I219" s="714">
        <f t="shared" si="3"/>
        <v>1972.5</v>
      </c>
    </row>
    <row r="220" spans="2:9">
      <c r="B220" s="669"/>
      <c r="C220" s="647" t="s">
        <v>409</v>
      </c>
      <c r="D220" s="657" t="s">
        <v>420</v>
      </c>
      <c r="E220" s="658" t="s">
        <v>421</v>
      </c>
      <c r="F220" s="721" t="s">
        <v>2995</v>
      </c>
      <c r="G220" s="741">
        <v>3256</v>
      </c>
      <c r="H220" s="760">
        <v>0.25</v>
      </c>
      <c r="I220" s="714">
        <f t="shared" si="3"/>
        <v>2442</v>
      </c>
    </row>
    <row r="221" spans="2:9">
      <c r="B221" s="669"/>
      <c r="C221" s="647"/>
      <c r="D221" s="657"/>
      <c r="E221" s="658"/>
      <c r="F221" s="721"/>
      <c r="G221" s="741"/>
      <c r="H221" s="760"/>
      <c r="I221" s="714"/>
    </row>
    <row r="222" spans="2:9">
      <c r="B222" s="669"/>
      <c r="C222" s="647" t="s">
        <v>422</v>
      </c>
      <c r="D222" s="657" t="s">
        <v>423</v>
      </c>
      <c r="E222" s="658" t="s">
        <v>424</v>
      </c>
      <c r="F222" s="721" t="s">
        <v>2995</v>
      </c>
      <c r="G222" s="741">
        <v>1167</v>
      </c>
      <c r="H222" s="760">
        <v>0.25</v>
      </c>
      <c r="I222" s="714">
        <f t="shared" si="3"/>
        <v>875.25</v>
      </c>
    </row>
    <row r="223" spans="2:9">
      <c r="B223" s="669"/>
      <c r="C223" s="647" t="s">
        <v>422</v>
      </c>
      <c r="D223" s="657" t="s">
        <v>425</v>
      </c>
      <c r="E223" s="658" t="s">
        <v>426</v>
      </c>
      <c r="F223" s="721" t="s">
        <v>2995</v>
      </c>
      <c r="G223" s="741">
        <v>1745</v>
      </c>
      <c r="H223" s="760">
        <v>0.25</v>
      </c>
      <c r="I223" s="714">
        <f t="shared" si="3"/>
        <v>1308.75</v>
      </c>
    </row>
    <row r="224" spans="2:9">
      <c r="B224" s="669"/>
      <c r="C224" s="647" t="s">
        <v>422</v>
      </c>
      <c r="D224" s="657" t="s">
        <v>427</v>
      </c>
      <c r="E224" s="658" t="s">
        <v>428</v>
      </c>
      <c r="F224" s="721" t="s">
        <v>2995</v>
      </c>
      <c r="G224" s="741">
        <v>2335</v>
      </c>
      <c r="H224" s="760">
        <v>0.25</v>
      </c>
      <c r="I224" s="714">
        <f t="shared" si="3"/>
        <v>1751.25</v>
      </c>
    </row>
    <row r="225" spans="2:9">
      <c r="B225" s="669"/>
      <c r="C225" s="647" t="s">
        <v>422</v>
      </c>
      <c r="D225" s="657" t="s">
        <v>429</v>
      </c>
      <c r="E225" s="658" t="s">
        <v>430</v>
      </c>
      <c r="F225" s="721" t="s">
        <v>2995</v>
      </c>
      <c r="G225" s="741">
        <v>1320</v>
      </c>
      <c r="H225" s="760">
        <v>0.25</v>
      </c>
      <c r="I225" s="714">
        <f t="shared" si="3"/>
        <v>990</v>
      </c>
    </row>
    <row r="226" spans="2:9">
      <c r="B226" s="669"/>
      <c r="C226" s="647" t="s">
        <v>422</v>
      </c>
      <c r="D226" s="657" t="s">
        <v>431</v>
      </c>
      <c r="E226" s="658" t="s">
        <v>432</v>
      </c>
      <c r="F226" s="721" t="s">
        <v>2995</v>
      </c>
      <c r="G226" s="741">
        <v>1897</v>
      </c>
      <c r="H226" s="760">
        <v>0.25</v>
      </c>
      <c r="I226" s="714">
        <f t="shared" si="3"/>
        <v>1422.75</v>
      </c>
    </row>
    <row r="227" spans="2:9">
      <c r="B227" s="669"/>
      <c r="C227" s="647" t="s">
        <v>422</v>
      </c>
      <c r="D227" s="657" t="s">
        <v>433</v>
      </c>
      <c r="E227" s="658" t="s">
        <v>434</v>
      </c>
      <c r="F227" s="721" t="s">
        <v>2995</v>
      </c>
      <c r="G227" s="741">
        <v>2489</v>
      </c>
      <c r="H227" s="760">
        <v>0.25</v>
      </c>
      <c r="I227" s="714">
        <f t="shared" si="3"/>
        <v>1866.75</v>
      </c>
    </row>
    <row r="228" spans="2:9">
      <c r="B228" s="669"/>
      <c r="C228" s="647"/>
      <c r="D228" s="657"/>
      <c r="E228" s="658"/>
      <c r="F228" s="721"/>
      <c r="G228" s="741"/>
      <c r="H228" s="760"/>
      <c r="I228" s="714"/>
    </row>
    <row r="229" spans="2:9">
      <c r="B229" s="669"/>
      <c r="C229" s="647" t="s">
        <v>435</v>
      </c>
      <c r="D229" s="657" t="s">
        <v>436</v>
      </c>
      <c r="E229" s="658" t="s">
        <v>437</v>
      </c>
      <c r="F229" s="721" t="s">
        <v>2995</v>
      </c>
      <c r="G229" s="741">
        <v>1345</v>
      </c>
      <c r="H229" s="760">
        <v>0.25</v>
      </c>
      <c r="I229" s="714">
        <f t="shared" si="3"/>
        <v>1008.75</v>
      </c>
    </row>
    <row r="230" spans="2:9">
      <c r="B230" s="669"/>
      <c r="C230" s="647" t="s">
        <v>435</v>
      </c>
      <c r="D230" s="657" t="s">
        <v>438</v>
      </c>
      <c r="E230" s="658" t="s">
        <v>439</v>
      </c>
      <c r="F230" s="721" t="s">
        <v>2995</v>
      </c>
      <c r="G230" s="741">
        <v>2009</v>
      </c>
      <c r="H230" s="760">
        <v>0.25</v>
      </c>
      <c r="I230" s="714">
        <f t="shared" si="3"/>
        <v>1506.75</v>
      </c>
    </row>
    <row r="231" spans="2:9">
      <c r="B231" s="669"/>
      <c r="C231" s="647" t="s">
        <v>435</v>
      </c>
      <c r="D231" s="657" t="s">
        <v>440</v>
      </c>
      <c r="E231" s="658" t="s">
        <v>441</v>
      </c>
      <c r="F231" s="721" t="s">
        <v>2995</v>
      </c>
      <c r="G231" s="741">
        <v>2575</v>
      </c>
      <c r="H231" s="760">
        <v>0.25</v>
      </c>
      <c r="I231" s="714">
        <f t="shared" si="3"/>
        <v>1931.25</v>
      </c>
    </row>
    <row r="232" spans="2:9">
      <c r="B232" s="669"/>
      <c r="C232" s="647"/>
      <c r="D232" s="657"/>
      <c r="E232" s="658"/>
      <c r="F232" s="721"/>
      <c r="G232" s="741"/>
      <c r="H232" s="760"/>
      <c r="I232" s="714"/>
    </row>
    <row r="233" spans="2:9">
      <c r="B233" s="670" t="s">
        <v>442</v>
      </c>
      <c r="C233" s="647" t="s">
        <v>443</v>
      </c>
      <c r="D233" s="657" t="s">
        <v>444</v>
      </c>
      <c r="E233" s="658" t="s">
        <v>445</v>
      </c>
      <c r="F233" s="721" t="s">
        <v>2996</v>
      </c>
      <c r="G233" s="741">
        <v>354</v>
      </c>
      <c r="H233" s="775">
        <v>0.15</v>
      </c>
      <c r="I233" s="714">
        <f t="shared" si="3"/>
        <v>300.89999999999998</v>
      </c>
    </row>
    <row r="234" spans="2:9">
      <c r="B234" s="669"/>
      <c r="C234" s="647" t="s">
        <v>443</v>
      </c>
      <c r="D234" s="657" t="s">
        <v>446</v>
      </c>
      <c r="E234" s="658" t="s">
        <v>447</v>
      </c>
      <c r="F234" s="721" t="s">
        <v>2996</v>
      </c>
      <c r="G234" s="741">
        <v>1062</v>
      </c>
      <c r="H234" s="775">
        <v>0.15</v>
      </c>
      <c r="I234" s="714">
        <f t="shared" si="3"/>
        <v>902.7</v>
      </c>
    </row>
    <row r="235" spans="2:9">
      <c r="B235" s="669"/>
      <c r="C235" s="647" t="s">
        <v>443</v>
      </c>
      <c r="D235" s="657" t="s">
        <v>448</v>
      </c>
      <c r="E235" s="658" t="s">
        <v>449</v>
      </c>
      <c r="F235" s="721" t="s">
        <v>2996</v>
      </c>
      <c r="G235" s="741">
        <v>1770</v>
      </c>
      <c r="H235" s="775">
        <v>0.15</v>
      </c>
      <c r="I235" s="714">
        <f t="shared" si="3"/>
        <v>1504.5</v>
      </c>
    </row>
    <row r="236" spans="2:9">
      <c r="B236" s="669"/>
      <c r="C236" s="647"/>
      <c r="D236" s="657"/>
      <c r="E236" s="658"/>
      <c r="F236" s="721"/>
      <c r="G236" s="741"/>
      <c r="H236" s="760"/>
      <c r="I236" s="714"/>
    </row>
    <row r="237" spans="2:9">
      <c r="B237" s="669" t="s">
        <v>450</v>
      </c>
      <c r="C237" s="647" t="s">
        <v>451</v>
      </c>
      <c r="D237" s="657" t="s">
        <v>452</v>
      </c>
      <c r="E237" s="658" t="s">
        <v>453</v>
      </c>
      <c r="F237" s="721" t="s">
        <v>2995</v>
      </c>
      <c r="G237" s="741">
        <v>2199</v>
      </c>
      <c r="H237" s="760">
        <v>0.25</v>
      </c>
      <c r="I237" s="714">
        <f t="shared" si="3"/>
        <v>1649.25</v>
      </c>
    </row>
    <row r="238" spans="2:9">
      <c r="B238" s="669"/>
      <c r="C238" s="647" t="s">
        <v>451</v>
      </c>
      <c r="D238" s="657" t="s">
        <v>454</v>
      </c>
      <c r="E238" s="658" t="s">
        <v>455</v>
      </c>
      <c r="F238" s="721" t="s">
        <v>2995</v>
      </c>
      <c r="G238" s="741">
        <v>3099</v>
      </c>
      <c r="H238" s="760">
        <v>0.25</v>
      </c>
      <c r="I238" s="714">
        <f t="shared" si="3"/>
        <v>2324.25</v>
      </c>
    </row>
    <row r="239" spans="2:9">
      <c r="B239" s="669"/>
      <c r="C239" s="647" t="s">
        <v>451</v>
      </c>
      <c r="D239" s="657" t="s">
        <v>456</v>
      </c>
      <c r="E239" s="658" t="s">
        <v>457</v>
      </c>
      <c r="F239" s="721" t="s">
        <v>2995</v>
      </c>
      <c r="G239" s="741">
        <v>3999</v>
      </c>
      <c r="H239" s="760">
        <v>0.25</v>
      </c>
      <c r="I239" s="714">
        <f t="shared" si="3"/>
        <v>2999.25</v>
      </c>
    </row>
    <row r="240" spans="2:9">
      <c r="B240" s="669"/>
      <c r="C240" s="647"/>
      <c r="D240" s="657"/>
      <c r="E240" s="658"/>
      <c r="F240" s="721"/>
      <c r="G240" s="741"/>
      <c r="H240" s="760"/>
      <c r="I240" s="714"/>
    </row>
    <row r="241" spans="2:9">
      <c r="B241" s="669"/>
      <c r="C241" s="647" t="s">
        <v>458</v>
      </c>
      <c r="D241" s="657" t="s">
        <v>459</v>
      </c>
      <c r="E241" s="658" t="s">
        <v>460</v>
      </c>
      <c r="F241" s="721" t="s">
        <v>2995</v>
      </c>
      <c r="G241" s="741">
        <v>2599.9899999999998</v>
      </c>
      <c r="H241" s="760">
        <v>0.25</v>
      </c>
      <c r="I241" s="714">
        <f t="shared" si="3"/>
        <v>1949.9924999999998</v>
      </c>
    </row>
    <row r="242" spans="2:9">
      <c r="B242" s="669"/>
      <c r="C242" s="647" t="s">
        <v>458</v>
      </c>
      <c r="D242" s="657" t="s">
        <v>461</v>
      </c>
      <c r="E242" s="658" t="s">
        <v>462</v>
      </c>
      <c r="F242" s="721" t="s">
        <v>2995</v>
      </c>
      <c r="G242" s="741">
        <v>3489.99</v>
      </c>
      <c r="H242" s="760">
        <v>0.25</v>
      </c>
      <c r="I242" s="714">
        <f t="shared" si="3"/>
        <v>2617.4924999999998</v>
      </c>
    </row>
    <row r="243" spans="2:9">
      <c r="B243" s="669"/>
      <c r="C243" s="647" t="s">
        <v>458</v>
      </c>
      <c r="D243" s="657" t="s">
        <v>463</v>
      </c>
      <c r="E243" s="658" t="s">
        <v>464</v>
      </c>
      <c r="F243" s="721" t="s">
        <v>2995</v>
      </c>
      <c r="G243" s="741">
        <v>4379.99</v>
      </c>
      <c r="H243" s="760">
        <v>0.25</v>
      </c>
      <c r="I243" s="714">
        <f t="shared" si="3"/>
        <v>3284.9924999999998</v>
      </c>
    </row>
    <row r="244" spans="2:9">
      <c r="B244" s="669"/>
      <c r="C244" s="647"/>
      <c r="D244" s="657"/>
      <c r="E244" s="658"/>
      <c r="F244" s="721"/>
      <c r="G244" s="741"/>
      <c r="H244" s="760"/>
      <c r="I244" s="714"/>
    </row>
    <row r="245" spans="2:9">
      <c r="B245" s="669"/>
      <c r="C245" s="647" t="s">
        <v>465</v>
      </c>
      <c r="D245" s="657" t="s">
        <v>466</v>
      </c>
      <c r="E245" s="658" t="s">
        <v>467</v>
      </c>
      <c r="F245" s="721" t="s">
        <v>2995</v>
      </c>
      <c r="G245" s="741">
        <v>2399.9899999999998</v>
      </c>
      <c r="H245" s="760">
        <v>0.25</v>
      </c>
      <c r="I245" s="714">
        <f>G245-(G245*H245)</f>
        <v>1799.9924999999998</v>
      </c>
    </row>
    <row r="246" spans="2:9">
      <c r="B246" s="669"/>
      <c r="C246" s="647" t="s">
        <v>465</v>
      </c>
      <c r="D246" s="657" t="s">
        <v>468</v>
      </c>
      <c r="E246" s="658" t="s">
        <v>469</v>
      </c>
      <c r="F246" s="721" t="s">
        <v>2995</v>
      </c>
      <c r="G246" s="741">
        <v>3289.99</v>
      </c>
      <c r="H246" s="760">
        <v>0.25</v>
      </c>
      <c r="I246" s="714">
        <f t="shared" si="3"/>
        <v>2467.4924999999998</v>
      </c>
    </row>
    <row r="247" spans="2:9">
      <c r="B247" s="669"/>
      <c r="C247" s="647" t="s">
        <v>465</v>
      </c>
      <c r="D247" s="657" t="s">
        <v>470</v>
      </c>
      <c r="E247" s="658" t="s">
        <v>471</v>
      </c>
      <c r="F247" s="721" t="s">
        <v>2995</v>
      </c>
      <c r="G247" s="741">
        <v>4179.99</v>
      </c>
      <c r="H247" s="760">
        <v>0.25</v>
      </c>
      <c r="I247" s="714">
        <f t="shared" si="3"/>
        <v>3134.9924999999998</v>
      </c>
    </row>
    <row r="248" spans="2:9">
      <c r="B248" s="669"/>
      <c r="C248" s="647"/>
      <c r="D248" s="657"/>
      <c r="E248" s="658"/>
      <c r="F248" s="721"/>
      <c r="G248" s="741"/>
      <c r="H248" s="760"/>
      <c r="I248" s="714"/>
    </row>
    <row r="249" spans="2:9">
      <c r="B249" s="669" t="s">
        <v>442</v>
      </c>
      <c r="C249" s="647" t="s">
        <v>472</v>
      </c>
      <c r="D249" s="657" t="s">
        <v>473</v>
      </c>
      <c r="E249" s="658" t="s">
        <v>474</v>
      </c>
      <c r="F249" s="721" t="s">
        <v>2996</v>
      </c>
      <c r="G249" s="741">
        <v>450</v>
      </c>
      <c r="H249" s="775">
        <v>0.15</v>
      </c>
      <c r="I249" s="714">
        <f t="shared" si="3"/>
        <v>382.5</v>
      </c>
    </row>
    <row r="250" spans="2:9">
      <c r="B250" s="669"/>
      <c r="C250" s="647" t="s">
        <v>472</v>
      </c>
      <c r="D250" s="657" t="s">
        <v>475</v>
      </c>
      <c r="E250" s="658" t="s">
        <v>476</v>
      </c>
      <c r="F250" s="721" t="s">
        <v>2996</v>
      </c>
      <c r="G250" s="741">
        <v>1350</v>
      </c>
      <c r="H250" s="775">
        <v>0.15</v>
      </c>
      <c r="I250" s="714">
        <f t="shared" si="3"/>
        <v>1147.5</v>
      </c>
    </row>
    <row r="251" spans="2:9">
      <c r="B251" s="669"/>
      <c r="C251" s="647" t="s">
        <v>472</v>
      </c>
      <c r="D251" s="657" t="s">
        <v>477</v>
      </c>
      <c r="E251" s="658" t="s">
        <v>478</v>
      </c>
      <c r="F251" s="721" t="s">
        <v>2996</v>
      </c>
      <c r="G251" s="741">
        <v>2250</v>
      </c>
      <c r="H251" s="775">
        <v>0.15</v>
      </c>
      <c r="I251" s="714">
        <f t="shared" si="3"/>
        <v>1912.5</v>
      </c>
    </row>
    <row r="252" spans="2:9">
      <c r="B252" s="669"/>
      <c r="C252" s="647"/>
      <c r="D252" s="657"/>
      <c r="E252" s="658"/>
      <c r="F252" s="721"/>
      <c r="G252" s="741"/>
      <c r="H252" s="760"/>
      <c r="I252" s="714"/>
    </row>
    <row r="253" spans="2:9">
      <c r="B253" s="669" t="s">
        <v>479</v>
      </c>
      <c r="C253" s="647" t="s">
        <v>409</v>
      </c>
      <c r="D253" s="657" t="s">
        <v>480</v>
      </c>
      <c r="E253" s="658" t="s">
        <v>481</v>
      </c>
      <c r="F253" s="721" t="s">
        <v>2995</v>
      </c>
      <c r="G253" s="741">
        <v>1615</v>
      </c>
      <c r="H253" s="760">
        <v>0.25</v>
      </c>
      <c r="I253" s="714">
        <f t="shared" si="3"/>
        <v>1211.25</v>
      </c>
    </row>
    <row r="254" spans="2:9">
      <c r="B254" s="669"/>
      <c r="C254" s="647" t="s">
        <v>409</v>
      </c>
      <c r="D254" s="657" t="s">
        <v>482</v>
      </c>
      <c r="E254" s="658" t="s">
        <v>483</v>
      </c>
      <c r="F254" s="721" t="s">
        <v>2995</v>
      </c>
      <c r="G254" s="741">
        <v>1934</v>
      </c>
      <c r="H254" s="760">
        <v>0.25</v>
      </c>
      <c r="I254" s="714">
        <f t="shared" si="3"/>
        <v>1450.5</v>
      </c>
    </row>
    <row r="255" spans="2:9">
      <c r="B255" s="669"/>
      <c r="C255" s="647" t="s">
        <v>409</v>
      </c>
      <c r="D255" s="657" t="s">
        <v>484</v>
      </c>
      <c r="E255" s="658" t="s">
        <v>485</v>
      </c>
      <c r="F255" s="721" t="s">
        <v>2995</v>
      </c>
      <c r="G255" s="741">
        <v>2288</v>
      </c>
      <c r="H255" s="760">
        <v>0.25</v>
      </c>
      <c r="I255" s="714">
        <f t="shared" si="3"/>
        <v>1716</v>
      </c>
    </row>
    <row r="256" spans="2:9">
      <c r="B256" s="669"/>
      <c r="C256" s="647" t="s">
        <v>409</v>
      </c>
      <c r="D256" s="657" t="s">
        <v>486</v>
      </c>
      <c r="E256" s="658" t="s">
        <v>487</v>
      </c>
      <c r="F256" s="721" t="s">
        <v>2995</v>
      </c>
      <c r="G256" s="741">
        <v>1899</v>
      </c>
      <c r="H256" s="760">
        <v>0.25</v>
      </c>
      <c r="I256" s="714">
        <f t="shared" si="3"/>
        <v>1424.25</v>
      </c>
    </row>
    <row r="257" spans="2:9">
      <c r="B257" s="669"/>
      <c r="C257" s="647" t="s">
        <v>409</v>
      </c>
      <c r="D257" s="657" t="s">
        <v>488</v>
      </c>
      <c r="E257" s="658" t="s">
        <v>489</v>
      </c>
      <c r="F257" s="721" t="s">
        <v>2995</v>
      </c>
      <c r="G257" s="741">
        <v>2205</v>
      </c>
      <c r="H257" s="760">
        <v>0.25</v>
      </c>
      <c r="I257" s="714">
        <f t="shared" si="3"/>
        <v>1653.75</v>
      </c>
    </row>
    <row r="258" spans="2:9">
      <c r="B258" s="669"/>
      <c r="C258" s="647" t="s">
        <v>409</v>
      </c>
      <c r="D258" s="657" t="s">
        <v>490</v>
      </c>
      <c r="E258" s="658" t="s">
        <v>491</v>
      </c>
      <c r="F258" s="721" t="s">
        <v>2995</v>
      </c>
      <c r="G258" s="741">
        <v>2548</v>
      </c>
      <c r="H258" s="760">
        <v>0.25</v>
      </c>
      <c r="I258" s="714">
        <f t="shared" si="3"/>
        <v>1911</v>
      </c>
    </row>
    <row r="259" spans="2:9">
      <c r="B259" s="669"/>
      <c r="C259" s="647"/>
      <c r="D259" s="657"/>
      <c r="E259" s="658"/>
      <c r="F259" s="721"/>
      <c r="G259" s="741"/>
      <c r="H259" s="760"/>
      <c r="I259" s="714"/>
    </row>
    <row r="260" spans="2:9">
      <c r="B260" s="669"/>
      <c r="C260" s="647" t="s">
        <v>422</v>
      </c>
      <c r="D260" s="657" t="s">
        <v>492</v>
      </c>
      <c r="E260" s="658" t="s">
        <v>493</v>
      </c>
      <c r="F260" s="721" t="s">
        <v>2995</v>
      </c>
      <c r="G260" s="741">
        <v>1025</v>
      </c>
      <c r="H260" s="760">
        <v>0.25</v>
      </c>
      <c r="I260" s="714">
        <f t="shared" si="3"/>
        <v>768.75</v>
      </c>
    </row>
    <row r="261" spans="2:9">
      <c r="B261" s="669"/>
      <c r="C261" s="647" t="s">
        <v>422</v>
      </c>
      <c r="D261" s="657" t="s">
        <v>494</v>
      </c>
      <c r="E261" s="658" t="s">
        <v>495</v>
      </c>
      <c r="F261" s="721" t="s">
        <v>2995</v>
      </c>
      <c r="G261" s="741">
        <v>1320</v>
      </c>
      <c r="H261" s="760">
        <v>0.25</v>
      </c>
      <c r="I261" s="714">
        <f t="shared" si="3"/>
        <v>990</v>
      </c>
    </row>
    <row r="262" spans="2:9">
      <c r="B262" s="669"/>
      <c r="C262" s="647" t="s">
        <v>422</v>
      </c>
      <c r="D262" s="657" t="s">
        <v>496</v>
      </c>
      <c r="E262" s="658" t="s">
        <v>497</v>
      </c>
      <c r="F262" s="721" t="s">
        <v>2995</v>
      </c>
      <c r="G262" s="741">
        <v>1627</v>
      </c>
      <c r="H262" s="760">
        <v>0.25</v>
      </c>
      <c r="I262" s="714">
        <f t="shared" si="3"/>
        <v>1220.25</v>
      </c>
    </row>
    <row r="263" spans="2:9">
      <c r="B263" s="669"/>
      <c r="C263" s="647" t="s">
        <v>422</v>
      </c>
      <c r="D263" s="657" t="s">
        <v>498</v>
      </c>
      <c r="E263" s="658" t="s">
        <v>499</v>
      </c>
      <c r="F263" s="721" t="s">
        <v>2995</v>
      </c>
      <c r="G263" s="741">
        <v>1179</v>
      </c>
      <c r="H263" s="760">
        <v>0.25</v>
      </c>
      <c r="I263" s="714">
        <f t="shared" si="3"/>
        <v>884.25</v>
      </c>
    </row>
    <row r="264" spans="2:9">
      <c r="B264" s="669"/>
      <c r="C264" s="647" t="s">
        <v>422</v>
      </c>
      <c r="D264" s="657" t="s">
        <v>500</v>
      </c>
      <c r="E264" s="658" t="s">
        <v>501</v>
      </c>
      <c r="F264" s="721" t="s">
        <v>2995</v>
      </c>
      <c r="G264" s="741">
        <v>1473</v>
      </c>
      <c r="H264" s="760">
        <v>0.25</v>
      </c>
      <c r="I264" s="714">
        <f t="shared" si="3"/>
        <v>1104.75</v>
      </c>
    </row>
    <row r="265" spans="2:9">
      <c r="B265" s="669"/>
      <c r="C265" s="647" t="s">
        <v>422</v>
      </c>
      <c r="D265" s="657" t="s">
        <v>502</v>
      </c>
      <c r="E265" s="658" t="s">
        <v>503</v>
      </c>
      <c r="F265" s="721" t="s">
        <v>2995</v>
      </c>
      <c r="G265" s="741">
        <v>1781</v>
      </c>
      <c r="H265" s="760">
        <v>0.25</v>
      </c>
      <c r="I265" s="714">
        <f t="shared" si="3"/>
        <v>1335.75</v>
      </c>
    </row>
    <row r="266" spans="2:9">
      <c r="B266" s="669"/>
      <c r="C266" s="647"/>
      <c r="D266" s="657"/>
      <c r="E266" s="658"/>
      <c r="F266" s="721"/>
      <c r="G266" s="741"/>
      <c r="H266" s="760"/>
      <c r="I266" s="714"/>
    </row>
    <row r="267" spans="2:9">
      <c r="B267" s="669"/>
      <c r="C267" s="647" t="s">
        <v>422</v>
      </c>
      <c r="D267" s="657" t="s">
        <v>504</v>
      </c>
      <c r="E267" s="658" t="s">
        <v>505</v>
      </c>
      <c r="F267" s="721" t="s">
        <v>2995</v>
      </c>
      <c r="G267" s="741">
        <v>648</v>
      </c>
      <c r="H267" s="760">
        <v>0.25</v>
      </c>
      <c r="I267" s="714">
        <f t="shared" ref="I267:I329" si="4">G267-(G267*H267)</f>
        <v>486</v>
      </c>
    </row>
    <row r="268" spans="2:9">
      <c r="B268" s="669"/>
      <c r="C268" s="647" t="s">
        <v>422</v>
      </c>
      <c r="D268" s="657" t="s">
        <v>506</v>
      </c>
      <c r="E268" s="658" t="s">
        <v>507</v>
      </c>
      <c r="F268" s="721" t="s">
        <v>2995</v>
      </c>
      <c r="G268" s="741">
        <v>943</v>
      </c>
      <c r="H268" s="760">
        <v>0.25</v>
      </c>
      <c r="I268" s="714">
        <f t="shared" si="4"/>
        <v>707.25</v>
      </c>
    </row>
    <row r="269" spans="2:9">
      <c r="B269" s="669"/>
      <c r="C269" s="647" t="s">
        <v>422</v>
      </c>
      <c r="D269" s="657" t="s">
        <v>508</v>
      </c>
      <c r="E269" s="658" t="s">
        <v>509</v>
      </c>
      <c r="F269" s="721" t="s">
        <v>2995</v>
      </c>
      <c r="G269" s="741">
        <v>1250</v>
      </c>
      <c r="H269" s="760">
        <v>0.25</v>
      </c>
      <c r="I269" s="714">
        <f t="shared" si="4"/>
        <v>937.5</v>
      </c>
    </row>
    <row r="270" spans="2:9">
      <c r="B270" s="669"/>
      <c r="C270" s="647"/>
      <c r="D270" s="657"/>
      <c r="E270" s="658"/>
      <c r="F270" s="721"/>
      <c r="G270" s="741"/>
      <c r="H270" s="760"/>
      <c r="I270" s="714"/>
    </row>
    <row r="271" spans="2:9">
      <c r="B271" s="669"/>
      <c r="C271" s="647" t="s">
        <v>435</v>
      </c>
      <c r="D271" s="657" t="s">
        <v>510</v>
      </c>
      <c r="E271" s="658" t="s">
        <v>511</v>
      </c>
      <c r="F271" s="721" t="s">
        <v>2995</v>
      </c>
      <c r="G271" s="741">
        <v>1179</v>
      </c>
      <c r="H271" s="760">
        <v>0.25</v>
      </c>
      <c r="I271" s="714">
        <f t="shared" si="4"/>
        <v>884.25</v>
      </c>
    </row>
    <row r="272" spans="2:9">
      <c r="B272" s="669"/>
      <c r="C272" s="647" t="s">
        <v>435</v>
      </c>
      <c r="D272" s="657" t="s">
        <v>512</v>
      </c>
      <c r="E272" s="658" t="s">
        <v>513</v>
      </c>
      <c r="F272" s="721" t="s">
        <v>2995</v>
      </c>
      <c r="G272" s="741">
        <v>1519</v>
      </c>
      <c r="H272" s="760">
        <v>0.25</v>
      </c>
      <c r="I272" s="714">
        <f t="shared" si="4"/>
        <v>1139.25</v>
      </c>
    </row>
    <row r="273" spans="2:9">
      <c r="B273" s="669"/>
      <c r="C273" s="647" t="s">
        <v>435</v>
      </c>
      <c r="D273" s="657" t="s">
        <v>514</v>
      </c>
      <c r="E273" s="658" t="s">
        <v>515</v>
      </c>
      <c r="F273" s="721" t="s">
        <v>2995</v>
      </c>
      <c r="G273" s="741">
        <v>1875</v>
      </c>
      <c r="H273" s="760">
        <v>0.25</v>
      </c>
      <c r="I273" s="714">
        <f t="shared" si="4"/>
        <v>1406.25</v>
      </c>
    </row>
    <row r="274" spans="2:9">
      <c r="B274" s="659"/>
      <c r="C274" s="656"/>
      <c r="D274" s="657"/>
      <c r="E274" s="658"/>
      <c r="F274" s="721"/>
      <c r="G274" s="741"/>
      <c r="H274" s="760"/>
      <c r="I274" s="714"/>
    </row>
    <row r="275" spans="2:9">
      <c r="B275" s="661" t="s">
        <v>198</v>
      </c>
      <c r="C275" s="656" t="s">
        <v>443</v>
      </c>
      <c r="D275" s="657" t="s">
        <v>516</v>
      </c>
      <c r="E275" s="658" t="s">
        <v>517</v>
      </c>
      <c r="F275" s="721" t="s">
        <v>2996</v>
      </c>
      <c r="G275" s="741">
        <v>213</v>
      </c>
      <c r="H275" s="775">
        <v>0.15</v>
      </c>
      <c r="I275" s="714">
        <f t="shared" si="4"/>
        <v>181.05</v>
      </c>
    </row>
    <row r="276" spans="2:9">
      <c r="B276" s="659"/>
      <c r="C276" s="656" t="s">
        <v>443</v>
      </c>
      <c r="D276" s="657" t="s">
        <v>518</v>
      </c>
      <c r="E276" s="658" t="s">
        <v>519</v>
      </c>
      <c r="F276" s="721" t="s">
        <v>2996</v>
      </c>
      <c r="G276" s="741">
        <v>639</v>
      </c>
      <c r="H276" s="775">
        <v>0.15</v>
      </c>
      <c r="I276" s="714">
        <f t="shared" si="4"/>
        <v>543.15</v>
      </c>
    </row>
    <row r="277" spans="2:9">
      <c r="B277" s="659"/>
      <c r="C277" s="656" t="s">
        <v>443</v>
      </c>
      <c r="D277" s="657" t="s">
        <v>520</v>
      </c>
      <c r="E277" s="658" t="s">
        <v>521</v>
      </c>
      <c r="F277" s="721" t="s">
        <v>2996</v>
      </c>
      <c r="G277" s="741">
        <v>1065</v>
      </c>
      <c r="H277" s="775">
        <v>0.15</v>
      </c>
      <c r="I277" s="714">
        <f t="shared" si="4"/>
        <v>905.25</v>
      </c>
    </row>
    <row r="278" spans="2:9">
      <c r="B278" s="659"/>
      <c r="C278" s="656"/>
      <c r="D278" s="657"/>
      <c r="E278" s="658"/>
      <c r="F278" s="721"/>
      <c r="G278" s="741"/>
      <c r="H278" s="760"/>
      <c r="I278" s="714"/>
    </row>
    <row r="279" spans="2:9">
      <c r="B279" s="670" t="s">
        <v>205</v>
      </c>
      <c r="C279" s="647" t="s">
        <v>522</v>
      </c>
      <c r="D279" s="657" t="s">
        <v>523</v>
      </c>
      <c r="E279" s="658" t="s">
        <v>524</v>
      </c>
      <c r="F279" s="721" t="s">
        <v>2995</v>
      </c>
      <c r="G279" s="741">
        <v>141</v>
      </c>
      <c r="H279" s="760">
        <v>0.25</v>
      </c>
      <c r="I279" s="714">
        <f t="shared" si="4"/>
        <v>105.75</v>
      </c>
    </row>
    <row r="280" spans="2:9">
      <c r="B280" s="659"/>
      <c r="C280" s="647" t="s">
        <v>522</v>
      </c>
      <c r="D280" s="657" t="s">
        <v>525</v>
      </c>
      <c r="E280" s="658" t="s">
        <v>526</v>
      </c>
      <c r="F280" s="721" t="s">
        <v>2995</v>
      </c>
      <c r="G280" s="741">
        <v>423</v>
      </c>
      <c r="H280" s="760">
        <v>0.25</v>
      </c>
      <c r="I280" s="714">
        <f t="shared" si="4"/>
        <v>317.25</v>
      </c>
    </row>
    <row r="281" spans="2:9">
      <c r="B281" s="659"/>
      <c r="C281" s="647" t="s">
        <v>522</v>
      </c>
      <c r="D281" s="657" t="s">
        <v>527</v>
      </c>
      <c r="E281" s="658" t="s">
        <v>528</v>
      </c>
      <c r="F281" s="721" t="s">
        <v>2995</v>
      </c>
      <c r="G281" s="741">
        <v>705</v>
      </c>
      <c r="H281" s="760">
        <v>0.25</v>
      </c>
      <c r="I281" s="714">
        <f t="shared" si="4"/>
        <v>528.75</v>
      </c>
    </row>
    <row r="282" spans="2:9">
      <c r="B282" s="659"/>
      <c r="C282" s="656"/>
      <c r="D282" s="657"/>
      <c r="E282" s="663"/>
      <c r="F282" s="723"/>
      <c r="G282" s="743"/>
      <c r="H282" s="760"/>
      <c r="I282" s="714"/>
    </row>
    <row r="283" spans="2:9">
      <c r="B283" s="661" t="s">
        <v>250</v>
      </c>
      <c r="C283" s="656" t="s">
        <v>529</v>
      </c>
      <c r="D283" s="657" t="s">
        <v>530</v>
      </c>
      <c r="E283" s="658" t="s">
        <v>531</v>
      </c>
      <c r="F283" s="721" t="s">
        <v>2996</v>
      </c>
      <c r="G283" s="741">
        <v>141</v>
      </c>
      <c r="H283" s="775">
        <v>0.15</v>
      </c>
      <c r="I283" s="714">
        <f t="shared" si="4"/>
        <v>119.85</v>
      </c>
    </row>
    <row r="284" spans="2:9">
      <c r="B284" s="659"/>
      <c r="C284" s="656" t="s">
        <v>529</v>
      </c>
      <c r="D284" s="657" t="s">
        <v>532</v>
      </c>
      <c r="E284" s="658" t="s">
        <v>533</v>
      </c>
      <c r="F284" s="721" t="s">
        <v>2996</v>
      </c>
      <c r="G284" s="741">
        <v>423</v>
      </c>
      <c r="H284" s="775">
        <v>0.15</v>
      </c>
      <c r="I284" s="714">
        <f t="shared" si="4"/>
        <v>359.55</v>
      </c>
    </row>
    <row r="285" spans="2:9">
      <c r="B285" s="659"/>
      <c r="C285" s="656" t="s">
        <v>529</v>
      </c>
      <c r="D285" s="657" t="s">
        <v>534</v>
      </c>
      <c r="E285" s="658" t="s">
        <v>535</v>
      </c>
      <c r="F285" s="721" t="s">
        <v>2996</v>
      </c>
      <c r="G285" s="741">
        <v>705</v>
      </c>
      <c r="H285" s="775">
        <v>0.15</v>
      </c>
      <c r="I285" s="714">
        <f t="shared" si="4"/>
        <v>599.25</v>
      </c>
    </row>
    <row r="286" spans="2:9">
      <c r="B286" s="659"/>
      <c r="C286" s="656"/>
      <c r="D286" s="657"/>
      <c r="E286" s="658"/>
      <c r="F286" s="721"/>
      <c r="G286" s="741"/>
      <c r="H286" s="760"/>
      <c r="I286" s="714"/>
    </row>
    <row r="287" spans="2:9">
      <c r="B287" s="659" t="s">
        <v>536</v>
      </c>
      <c r="C287" s="656" t="s">
        <v>451</v>
      </c>
      <c r="D287" s="657" t="s">
        <v>537</v>
      </c>
      <c r="E287" s="658" t="s">
        <v>538</v>
      </c>
      <c r="F287" s="721" t="s">
        <v>2995</v>
      </c>
      <c r="G287" s="741">
        <v>1999</v>
      </c>
      <c r="H287" s="760">
        <v>0.25</v>
      </c>
      <c r="I287" s="714">
        <f t="shared" si="4"/>
        <v>1499.25</v>
      </c>
    </row>
    <row r="288" spans="2:9">
      <c r="B288" s="669"/>
      <c r="C288" s="656" t="s">
        <v>451</v>
      </c>
      <c r="D288" s="657" t="s">
        <v>539</v>
      </c>
      <c r="E288" s="658" t="s">
        <v>540</v>
      </c>
      <c r="F288" s="721" t="s">
        <v>2995</v>
      </c>
      <c r="G288" s="741">
        <v>2499</v>
      </c>
      <c r="H288" s="760">
        <v>0.25</v>
      </c>
      <c r="I288" s="714">
        <f t="shared" si="4"/>
        <v>1874.25</v>
      </c>
    </row>
    <row r="289" spans="2:9">
      <c r="B289" s="669"/>
      <c r="C289" s="656" t="s">
        <v>451</v>
      </c>
      <c r="D289" s="657" t="s">
        <v>541</v>
      </c>
      <c r="E289" s="658" t="s">
        <v>542</v>
      </c>
      <c r="F289" s="721" t="s">
        <v>2995</v>
      </c>
      <c r="G289" s="741">
        <v>2999</v>
      </c>
      <c r="H289" s="760">
        <v>0.25</v>
      </c>
      <c r="I289" s="714">
        <f t="shared" si="4"/>
        <v>2249.25</v>
      </c>
    </row>
    <row r="290" spans="2:9">
      <c r="B290" s="669"/>
      <c r="C290" s="656"/>
      <c r="D290" s="657"/>
      <c r="E290" s="658"/>
      <c r="F290" s="721"/>
      <c r="G290" s="741"/>
      <c r="H290" s="760"/>
      <c r="I290" s="714"/>
    </row>
    <row r="291" spans="2:9">
      <c r="B291" s="669"/>
      <c r="C291" s="656" t="s">
        <v>458</v>
      </c>
      <c r="D291" s="657" t="s">
        <v>543</v>
      </c>
      <c r="E291" s="658" t="s">
        <v>544</v>
      </c>
      <c r="F291" s="721" t="s">
        <v>2995</v>
      </c>
      <c r="G291" s="741">
        <v>2399.9899999999998</v>
      </c>
      <c r="H291" s="760">
        <v>0.25</v>
      </c>
      <c r="I291" s="714">
        <f t="shared" si="4"/>
        <v>1799.9924999999998</v>
      </c>
    </row>
    <row r="292" spans="2:9">
      <c r="B292" s="669"/>
      <c r="C292" s="656" t="s">
        <v>458</v>
      </c>
      <c r="D292" s="657" t="s">
        <v>545</v>
      </c>
      <c r="E292" s="658" t="s">
        <v>546</v>
      </c>
      <c r="F292" s="721" t="s">
        <v>2995</v>
      </c>
      <c r="G292" s="741">
        <v>2889.99</v>
      </c>
      <c r="H292" s="760">
        <v>0.25</v>
      </c>
      <c r="I292" s="714">
        <f t="shared" si="4"/>
        <v>2167.4924999999998</v>
      </c>
    </row>
    <row r="293" spans="2:9">
      <c r="B293" s="669"/>
      <c r="C293" s="656" t="s">
        <v>458</v>
      </c>
      <c r="D293" s="657" t="s">
        <v>547</v>
      </c>
      <c r="E293" s="658" t="s">
        <v>548</v>
      </c>
      <c r="F293" s="721" t="s">
        <v>2995</v>
      </c>
      <c r="G293" s="741">
        <v>3379.99</v>
      </c>
      <c r="H293" s="760">
        <v>0.25</v>
      </c>
      <c r="I293" s="714">
        <f t="shared" si="4"/>
        <v>2534.9924999999998</v>
      </c>
    </row>
    <row r="294" spans="2:9">
      <c r="B294" s="669"/>
      <c r="C294" s="656"/>
      <c r="D294" s="657"/>
      <c r="E294" s="658"/>
      <c r="F294" s="721"/>
      <c r="G294" s="741"/>
      <c r="H294" s="760"/>
      <c r="I294" s="714"/>
    </row>
    <row r="295" spans="2:9">
      <c r="B295" s="669"/>
      <c r="C295" s="656" t="s">
        <v>465</v>
      </c>
      <c r="D295" s="657" t="s">
        <v>549</v>
      </c>
      <c r="E295" s="658" t="s">
        <v>550</v>
      </c>
      <c r="F295" s="721" t="s">
        <v>2995</v>
      </c>
      <c r="G295" s="741">
        <v>2199.9899999999998</v>
      </c>
      <c r="H295" s="760">
        <v>0.25</v>
      </c>
      <c r="I295" s="714">
        <f t="shared" si="4"/>
        <v>1649.9924999999998</v>
      </c>
    </row>
    <row r="296" spans="2:9">
      <c r="B296" s="669"/>
      <c r="C296" s="656" t="s">
        <v>465</v>
      </c>
      <c r="D296" s="657" t="s">
        <v>551</v>
      </c>
      <c r="E296" s="658" t="s">
        <v>552</v>
      </c>
      <c r="F296" s="721" t="s">
        <v>2995</v>
      </c>
      <c r="G296" s="741">
        <v>2689.99</v>
      </c>
      <c r="H296" s="760">
        <v>0.25</v>
      </c>
      <c r="I296" s="714">
        <f t="shared" si="4"/>
        <v>2017.4924999999998</v>
      </c>
    </row>
    <row r="297" spans="2:9">
      <c r="B297" s="659"/>
      <c r="C297" s="656" t="s">
        <v>465</v>
      </c>
      <c r="D297" s="657" t="s">
        <v>553</v>
      </c>
      <c r="E297" s="658" t="s">
        <v>554</v>
      </c>
      <c r="F297" s="721" t="s">
        <v>2995</v>
      </c>
      <c r="G297" s="741">
        <v>3179.99</v>
      </c>
      <c r="H297" s="760">
        <v>0.25</v>
      </c>
      <c r="I297" s="714">
        <f t="shared" si="4"/>
        <v>2384.9924999999998</v>
      </c>
    </row>
    <row r="298" spans="2:9">
      <c r="B298" s="659"/>
      <c r="C298" s="656"/>
      <c r="D298" s="657"/>
      <c r="E298" s="658"/>
      <c r="F298" s="721"/>
      <c r="G298" s="741"/>
      <c r="H298" s="760"/>
      <c r="I298" s="714"/>
    </row>
    <row r="299" spans="2:9">
      <c r="B299" s="661" t="s">
        <v>198</v>
      </c>
      <c r="C299" s="656" t="s">
        <v>472</v>
      </c>
      <c r="D299" s="657" t="s">
        <v>555</v>
      </c>
      <c r="E299" s="658" t="s">
        <v>556</v>
      </c>
      <c r="F299" s="721" t="s">
        <v>2996</v>
      </c>
      <c r="G299" s="741">
        <v>246</v>
      </c>
      <c r="H299" s="775">
        <v>0.15</v>
      </c>
      <c r="I299" s="714">
        <f t="shared" si="4"/>
        <v>209.1</v>
      </c>
    </row>
    <row r="300" spans="2:9">
      <c r="B300" s="659"/>
      <c r="C300" s="656" t="s">
        <v>472</v>
      </c>
      <c r="D300" s="657" t="s">
        <v>557</v>
      </c>
      <c r="E300" s="658" t="s">
        <v>558</v>
      </c>
      <c r="F300" s="721" t="s">
        <v>2996</v>
      </c>
      <c r="G300" s="741">
        <v>738</v>
      </c>
      <c r="H300" s="775">
        <v>0.15</v>
      </c>
      <c r="I300" s="714">
        <f t="shared" si="4"/>
        <v>627.29999999999995</v>
      </c>
    </row>
    <row r="301" spans="2:9">
      <c r="B301" s="659"/>
      <c r="C301" s="656" t="s">
        <v>472</v>
      </c>
      <c r="D301" s="657" t="s">
        <v>559</v>
      </c>
      <c r="E301" s="658" t="s">
        <v>560</v>
      </c>
      <c r="F301" s="721" t="s">
        <v>2996</v>
      </c>
      <c r="G301" s="741">
        <v>1230</v>
      </c>
      <c r="H301" s="775">
        <v>0.15</v>
      </c>
      <c r="I301" s="714">
        <f t="shared" si="4"/>
        <v>1045.5</v>
      </c>
    </row>
    <row r="302" spans="2:9">
      <c r="B302" s="659"/>
      <c r="C302" s="656"/>
      <c r="D302" s="657"/>
      <c r="E302" s="658"/>
      <c r="F302" s="721"/>
      <c r="G302" s="741"/>
      <c r="H302" s="760"/>
      <c r="I302" s="714"/>
    </row>
    <row r="303" spans="2:9">
      <c r="B303" s="661" t="s">
        <v>205</v>
      </c>
      <c r="C303" s="656" t="s">
        <v>561</v>
      </c>
      <c r="D303" s="657" t="s">
        <v>562</v>
      </c>
      <c r="E303" s="658" t="s">
        <v>563</v>
      </c>
      <c r="F303" s="721" t="s">
        <v>2995</v>
      </c>
      <c r="G303" s="741">
        <v>204</v>
      </c>
      <c r="H303" s="760">
        <v>0.25</v>
      </c>
      <c r="I303" s="714">
        <f t="shared" si="4"/>
        <v>153</v>
      </c>
    </row>
    <row r="304" spans="2:9">
      <c r="B304" s="659"/>
      <c r="C304" s="656" t="s">
        <v>561</v>
      </c>
      <c r="D304" s="657" t="s">
        <v>564</v>
      </c>
      <c r="E304" s="658" t="s">
        <v>565</v>
      </c>
      <c r="F304" s="721" t="s">
        <v>2995</v>
      </c>
      <c r="G304" s="741">
        <v>612</v>
      </c>
      <c r="H304" s="760">
        <v>0.25</v>
      </c>
      <c r="I304" s="714">
        <f t="shared" si="4"/>
        <v>459</v>
      </c>
    </row>
    <row r="305" spans="2:9">
      <c r="B305" s="659"/>
      <c r="C305" s="656" t="s">
        <v>561</v>
      </c>
      <c r="D305" s="657" t="s">
        <v>566</v>
      </c>
      <c r="E305" s="658" t="s">
        <v>567</v>
      </c>
      <c r="F305" s="721" t="s">
        <v>2995</v>
      </c>
      <c r="G305" s="741">
        <v>1020</v>
      </c>
      <c r="H305" s="760">
        <v>0.25</v>
      </c>
      <c r="I305" s="714">
        <f t="shared" si="4"/>
        <v>765</v>
      </c>
    </row>
    <row r="306" spans="2:9">
      <c r="B306" s="659"/>
      <c r="C306" s="656"/>
      <c r="D306" s="657"/>
      <c r="E306" s="663"/>
      <c r="F306" s="723"/>
      <c r="G306" s="743"/>
      <c r="H306" s="760"/>
      <c r="I306" s="714"/>
    </row>
    <row r="307" spans="2:9">
      <c r="B307" s="661" t="s">
        <v>250</v>
      </c>
      <c r="C307" s="656" t="s">
        <v>568</v>
      </c>
      <c r="D307" s="657" t="s">
        <v>569</v>
      </c>
      <c r="E307" s="658" t="s">
        <v>570</v>
      </c>
      <c r="F307" s="721" t="s">
        <v>2996</v>
      </c>
      <c r="G307" s="741">
        <v>204</v>
      </c>
      <c r="H307" s="775">
        <v>0.15</v>
      </c>
      <c r="I307" s="714">
        <f t="shared" si="4"/>
        <v>173.4</v>
      </c>
    </row>
    <row r="308" spans="2:9">
      <c r="B308" s="659"/>
      <c r="C308" s="656" t="s">
        <v>568</v>
      </c>
      <c r="D308" s="657" t="s">
        <v>571</v>
      </c>
      <c r="E308" s="658" t="s">
        <v>572</v>
      </c>
      <c r="F308" s="721" t="s">
        <v>2996</v>
      </c>
      <c r="G308" s="741">
        <v>612</v>
      </c>
      <c r="H308" s="775">
        <v>0.15</v>
      </c>
      <c r="I308" s="714">
        <f t="shared" si="4"/>
        <v>520.20000000000005</v>
      </c>
    </row>
    <row r="309" spans="2:9">
      <c r="B309" s="659"/>
      <c r="C309" s="656" t="s">
        <v>568</v>
      </c>
      <c r="D309" s="657" t="s">
        <v>573</v>
      </c>
      <c r="E309" s="658" t="s">
        <v>574</v>
      </c>
      <c r="F309" s="721" t="s">
        <v>2996</v>
      </c>
      <c r="G309" s="741">
        <v>1020</v>
      </c>
      <c r="H309" s="775">
        <v>0.15</v>
      </c>
      <c r="I309" s="714">
        <f t="shared" si="4"/>
        <v>867</v>
      </c>
    </row>
    <row r="310" spans="2:9">
      <c r="B310" s="659"/>
      <c r="C310" s="656"/>
      <c r="D310" s="657"/>
      <c r="E310" s="658"/>
      <c r="F310" s="721"/>
      <c r="G310" s="741"/>
      <c r="H310" s="760"/>
      <c r="I310" s="714"/>
    </row>
    <row r="311" spans="2:9">
      <c r="B311" s="652" t="s">
        <v>575</v>
      </c>
      <c r="C311" s="653"/>
      <c r="D311" s="667"/>
      <c r="E311" s="668"/>
      <c r="F311" s="724"/>
      <c r="G311" s="744"/>
      <c r="H311" s="772"/>
      <c r="I311" s="715"/>
    </row>
    <row r="312" spans="2:9">
      <c r="B312" s="659" t="s">
        <v>576</v>
      </c>
      <c r="C312" s="656" t="s">
        <v>577</v>
      </c>
      <c r="D312" s="657" t="s">
        <v>578</v>
      </c>
      <c r="E312" s="658" t="s">
        <v>579</v>
      </c>
      <c r="F312" s="721" t="s">
        <v>2995</v>
      </c>
      <c r="G312" s="741">
        <v>785</v>
      </c>
      <c r="H312" s="760">
        <v>0.25</v>
      </c>
      <c r="I312" s="714">
        <f t="shared" si="4"/>
        <v>588.75</v>
      </c>
    </row>
    <row r="313" spans="2:9">
      <c r="B313" s="659"/>
      <c r="C313" s="656" t="s">
        <v>577</v>
      </c>
      <c r="D313" s="657" t="s">
        <v>580</v>
      </c>
      <c r="E313" s="658" t="s">
        <v>581</v>
      </c>
      <c r="F313" s="721" t="s">
        <v>2995</v>
      </c>
      <c r="G313" s="741">
        <v>991</v>
      </c>
      <c r="H313" s="760">
        <v>0.25</v>
      </c>
      <c r="I313" s="714">
        <f t="shared" si="4"/>
        <v>743.25</v>
      </c>
    </row>
    <row r="314" spans="2:9">
      <c r="B314" s="659"/>
      <c r="C314" s="656"/>
      <c r="D314" s="657"/>
      <c r="E314" s="658"/>
      <c r="F314" s="721"/>
      <c r="G314" s="741"/>
      <c r="H314" s="760"/>
      <c r="I314" s="714"/>
    </row>
    <row r="315" spans="2:9">
      <c r="B315" s="659"/>
      <c r="C315" s="656" t="s">
        <v>582</v>
      </c>
      <c r="D315" s="657" t="s">
        <v>583</v>
      </c>
      <c r="E315" s="658" t="s">
        <v>584</v>
      </c>
      <c r="F315" s="721" t="s">
        <v>2995</v>
      </c>
      <c r="G315" s="741">
        <v>728</v>
      </c>
      <c r="H315" s="760">
        <v>0.25</v>
      </c>
      <c r="I315" s="714">
        <f t="shared" si="4"/>
        <v>546</v>
      </c>
    </row>
    <row r="316" spans="2:9">
      <c r="B316" s="659"/>
      <c r="C316" s="656" t="s">
        <v>582</v>
      </c>
      <c r="D316" s="657" t="s">
        <v>585</v>
      </c>
      <c r="E316" s="658" t="s">
        <v>586</v>
      </c>
      <c r="F316" s="721" t="s">
        <v>2995</v>
      </c>
      <c r="G316" s="741">
        <v>934</v>
      </c>
      <c r="H316" s="760">
        <v>0.25</v>
      </c>
      <c r="I316" s="714">
        <f t="shared" si="4"/>
        <v>700.5</v>
      </c>
    </row>
    <row r="317" spans="2:9">
      <c r="B317" s="659"/>
      <c r="C317" s="656"/>
      <c r="D317" s="657"/>
      <c r="E317" s="658"/>
      <c r="F317" s="721"/>
      <c r="G317" s="741"/>
      <c r="H317" s="760"/>
      <c r="I317" s="714"/>
    </row>
    <row r="318" spans="2:9">
      <c r="B318" s="661" t="s">
        <v>63</v>
      </c>
      <c r="C318" s="656" t="s">
        <v>587</v>
      </c>
      <c r="D318" s="657" t="s">
        <v>588</v>
      </c>
      <c r="E318" s="658" t="s">
        <v>589</v>
      </c>
      <c r="F318" s="721" t="s">
        <v>2996</v>
      </c>
      <c r="G318" s="741">
        <v>156</v>
      </c>
      <c r="H318" s="775">
        <v>0.15</v>
      </c>
      <c r="I318" s="714">
        <f t="shared" si="4"/>
        <v>132.6</v>
      </c>
    </row>
    <row r="319" spans="2:9">
      <c r="B319" s="659"/>
      <c r="C319" s="656" t="s">
        <v>587</v>
      </c>
      <c r="D319" s="657" t="s">
        <v>590</v>
      </c>
      <c r="E319" s="658" t="s">
        <v>591</v>
      </c>
      <c r="F319" s="721" t="s">
        <v>2996</v>
      </c>
      <c r="G319" s="741">
        <v>468</v>
      </c>
      <c r="H319" s="775">
        <v>0.15</v>
      </c>
      <c r="I319" s="714">
        <f t="shared" si="4"/>
        <v>397.8</v>
      </c>
    </row>
    <row r="320" spans="2:9">
      <c r="B320" s="659"/>
      <c r="C320" s="656" t="s">
        <v>587</v>
      </c>
      <c r="D320" s="657" t="s">
        <v>592</v>
      </c>
      <c r="E320" s="658" t="s">
        <v>593</v>
      </c>
      <c r="F320" s="721" t="s">
        <v>2996</v>
      </c>
      <c r="G320" s="741">
        <v>780</v>
      </c>
      <c r="H320" s="775">
        <v>0.15</v>
      </c>
      <c r="I320" s="714">
        <f t="shared" si="4"/>
        <v>663</v>
      </c>
    </row>
    <row r="321" spans="2:9">
      <c r="B321" s="659"/>
      <c r="C321" s="656"/>
      <c r="D321" s="657"/>
      <c r="E321" s="658"/>
      <c r="F321" s="721"/>
      <c r="G321" s="741"/>
      <c r="H321" s="760"/>
      <c r="I321" s="714"/>
    </row>
    <row r="322" spans="2:9">
      <c r="B322" s="659" t="s">
        <v>594</v>
      </c>
      <c r="C322" s="656" t="s">
        <v>422</v>
      </c>
      <c r="D322" s="657" t="s">
        <v>595</v>
      </c>
      <c r="E322" s="658" t="s">
        <v>596</v>
      </c>
      <c r="F322" s="721" t="s">
        <v>2995</v>
      </c>
      <c r="G322" s="741">
        <v>1556</v>
      </c>
      <c r="H322" s="760">
        <v>0.25</v>
      </c>
      <c r="I322" s="714">
        <f t="shared" si="4"/>
        <v>1167</v>
      </c>
    </row>
    <row r="323" spans="2:9">
      <c r="B323" s="661"/>
      <c r="C323" s="656" t="s">
        <v>422</v>
      </c>
      <c r="D323" s="657" t="s">
        <v>597</v>
      </c>
      <c r="E323" s="658" t="s">
        <v>598</v>
      </c>
      <c r="F323" s="721" t="s">
        <v>2995</v>
      </c>
      <c r="G323" s="741">
        <v>1981</v>
      </c>
      <c r="H323" s="760">
        <v>0.25</v>
      </c>
      <c r="I323" s="714">
        <f t="shared" si="4"/>
        <v>1485.75</v>
      </c>
    </row>
    <row r="324" spans="2:9">
      <c r="B324" s="661"/>
      <c r="C324" s="656"/>
      <c r="D324" s="657"/>
      <c r="E324" s="658"/>
      <c r="F324" s="721"/>
      <c r="G324" s="741"/>
      <c r="H324" s="760"/>
      <c r="I324" s="714"/>
    </row>
    <row r="325" spans="2:9">
      <c r="B325" s="661"/>
      <c r="C325" s="656" t="s">
        <v>422</v>
      </c>
      <c r="D325" s="657" t="s">
        <v>599</v>
      </c>
      <c r="E325" s="658" t="s">
        <v>600</v>
      </c>
      <c r="F325" s="721" t="s">
        <v>2995</v>
      </c>
      <c r="G325" s="741">
        <v>1710</v>
      </c>
      <c r="H325" s="760">
        <v>0.25</v>
      </c>
      <c r="I325" s="714">
        <f t="shared" si="4"/>
        <v>1282.5</v>
      </c>
    </row>
    <row r="326" spans="2:9">
      <c r="B326" s="661"/>
      <c r="C326" s="656" t="s">
        <v>422</v>
      </c>
      <c r="D326" s="657" t="s">
        <v>601</v>
      </c>
      <c r="E326" s="658" t="s">
        <v>602</v>
      </c>
      <c r="F326" s="721" t="s">
        <v>2995</v>
      </c>
      <c r="G326" s="741">
        <v>2135</v>
      </c>
      <c r="H326" s="760">
        <v>0.25</v>
      </c>
      <c r="I326" s="714">
        <f t="shared" si="4"/>
        <v>1601.25</v>
      </c>
    </row>
    <row r="327" spans="2:9">
      <c r="B327" s="661"/>
      <c r="C327" s="656"/>
      <c r="D327" s="657"/>
      <c r="E327" s="658"/>
      <c r="F327" s="721"/>
      <c r="G327" s="741"/>
      <c r="H327" s="760"/>
      <c r="I327" s="714"/>
    </row>
    <row r="328" spans="2:9">
      <c r="B328" s="661"/>
      <c r="C328" s="656" t="s">
        <v>435</v>
      </c>
      <c r="D328" s="657" t="s">
        <v>603</v>
      </c>
      <c r="E328" s="658" t="s">
        <v>604</v>
      </c>
      <c r="F328" s="721" t="s">
        <v>2995</v>
      </c>
      <c r="G328" s="741">
        <v>1789</v>
      </c>
      <c r="H328" s="760">
        <v>0.25</v>
      </c>
      <c r="I328" s="714">
        <f t="shared" si="4"/>
        <v>1341.75</v>
      </c>
    </row>
    <row r="329" spans="2:9">
      <c r="B329" s="661"/>
      <c r="C329" s="656" t="s">
        <v>435</v>
      </c>
      <c r="D329" s="657" t="s">
        <v>605</v>
      </c>
      <c r="E329" s="658" t="s">
        <v>606</v>
      </c>
      <c r="F329" s="721" t="s">
        <v>2995</v>
      </c>
      <c r="G329" s="741">
        <v>2279</v>
      </c>
      <c r="H329" s="760">
        <v>0.25</v>
      </c>
      <c r="I329" s="714">
        <f t="shared" si="4"/>
        <v>1709.25</v>
      </c>
    </row>
    <row r="330" spans="2:9">
      <c r="B330" s="661"/>
      <c r="C330" s="656"/>
      <c r="D330" s="657"/>
      <c r="E330" s="658"/>
      <c r="F330" s="721"/>
      <c r="G330" s="741"/>
      <c r="H330" s="760"/>
      <c r="I330" s="714"/>
    </row>
    <row r="331" spans="2:9">
      <c r="B331" s="661"/>
      <c r="C331" s="656" t="s">
        <v>458</v>
      </c>
      <c r="D331" s="657" t="s">
        <v>607</v>
      </c>
      <c r="E331" s="658" t="s">
        <v>608</v>
      </c>
      <c r="F331" s="721" t="s">
        <v>2995</v>
      </c>
      <c r="G331" s="741">
        <v>2889</v>
      </c>
      <c r="H331" s="760">
        <v>0.25</v>
      </c>
      <c r="I331" s="714">
        <f t="shared" ref="I331:I394" si="5">G331-(G331*H331)</f>
        <v>2166.75</v>
      </c>
    </row>
    <row r="332" spans="2:9">
      <c r="B332" s="661"/>
      <c r="C332" s="656" t="s">
        <v>458</v>
      </c>
      <c r="D332" s="657" t="s">
        <v>609</v>
      </c>
      <c r="E332" s="658" t="s">
        <v>610</v>
      </c>
      <c r="F332" s="721" t="s">
        <v>2995</v>
      </c>
      <c r="G332" s="741">
        <v>3379</v>
      </c>
      <c r="H332" s="760">
        <v>0.25</v>
      </c>
      <c r="I332" s="714">
        <f t="shared" si="5"/>
        <v>2534.25</v>
      </c>
    </row>
    <row r="333" spans="2:9">
      <c r="B333" s="661"/>
      <c r="C333" s="656"/>
      <c r="D333" s="657"/>
      <c r="E333" s="658"/>
      <c r="F333" s="721"/>
      <c r="G333" s="741"/>
      <c r="H333" s="760"/>
      <c r="I333" s="714"/>
    </row>
    <row r="334" spans="2:9">
      <c r="B334" s="661"/>
      <c r="C334" s="656" t="s">
        <v>465</v>
      </c>
      <c r="D334" s="657" t="s">
        <v>611</v>
      </c>
      <c r="E334" s="658" t="s">
        <v>612</v>
      </c>
      <c r="F334" s="721" t="s">
        <v>2995</v>
      </c>
      <c r="G334" s="741">
        <v>2689</v>
      </c>
      <c r="H334" s="760">
        <v>0.25</v>
      </c>
      <c r="I334" s="714">
        <f t="shared" si="5"/>
        <v>2016.75</v>
      </c>
    </row>
    <row r="335" spans="2:9">
      <c r="B335" s="661"/>
      <c r="C335" s="656" t="s">
        <v>465</v>
      </c>
      <c r="D335" s="657" t="s">
        <v>613</v>
      </c>
      <c r="E335" s="658" t="s">
        <v>614</v>
      </c>
      <c r="F335" s="721" t="s">
        <v>2995</v>
      </c>
      <c r="G335" s="741">
        <v>3179</v>
      </c>
      <c r="H335" s="760">
        <v>0.25</v>
      </c>
      <c r="I335" s="714">
        <f t="shared" si="5"/>
        <v>2384.25</v>
      </c>
    </row>
    <row r="336" spans="2:9">
      <c r="B336" s="661"/>
      <c r="C336" s="656"/>
      <c r="D336" s="657"/>
      <c r="E336" s="658"/>
      <c r="F336" s="721"/>
      <c r="G336" s="741"/>
      <c r="H336" s="760"/>
      <c r="I336" s="714"/>
    </row>
    <row r="337" spans="2:9">
      <c r="B337" s="661" t="s">
        <v>63</v>
      </c>
      <c r="C337" s="656" t="s">
        <v>615</v>
      </c>
      <c r="D337" s="657" t="s">
        <v>616</v>
      </c>
      <c r="E337" s="658" t="s">
        <v>617</v>
      </c>
      <c r="F337" s="721" t="s">
        <v>2996</v>
      </c>
      <c r="G337" s="741">
        <v>210</v>
      </c>
      <c r="H337" s="775">
        <v>0.15</v>
      </c>
      <c r="I337" s="714">
        <f t="shared" si="5"/>
        <v>178.5</v>
      </c>
    </row>
    <row r="338" spans="2:9">
      <c r="B338" s="661"/>
      <c r="C338" s="656" t="s">
        <v>615</v>
      </c>
      <c r="D338" s="657" t="s">
        <v>618</v>
      </c>
      <c r="E338" s="658" t="s">
        <v>619</v>
      </c>
      <c r="F338" s="721" t="s">
        <v>2996</v>
      </c>
      <c r="G338" s="741">
        <v>630</v>
      </c>
      <c r="H338" s="775">
        <v>0.15</v>
      </c>
      <c r="I338" s="714">
        <f t="shared" si="5"/>
        <v>535.5</v>
      </c>
    </row>
    <row r="339" spans="2:9">
      <c r="B339" s="661"/>
      <c r="C339" s="656" t="s">
        <v>615</v>
      </c>
      <c r="D339" s="657" t="s">
        <v>620</v>
      </c>
      <c r="E339" s="658" t="s">
        <v>621</v>
      </c>
      <c r="F339" s="721" t="s">
        <v>2996</v>
      </c>
      <c r="G339" s="741">
        <v>1050</v>
      </c>
      <c r="H339" s="775">
        <v>0.15</v>
      </c>
      <c r="I339" s="714">
        <f t="shared" si="5"/>
        <v>892.5</v>
      </c>
    </row>
    <row r="340" spans="2:9">
      <c r="B340" s="661"/>
      <c r="C340" s="656"/>
      <c r="D340" s="657"/>
      <c r="E340" s="658"/>
      <c r="F340" s="721"/>
      <c r="G340" s="741"/>
      <c r="H340" s="760"/>
      <c r="I340" s="714"/>
    </row>
    <row r="341" spans="2:9">
      <c r="B341" s="655" t="s">
        <v>622</v>
      </c>
      <c r="C341" s="656" t="s">
        <v>623</v>
      </c>
      <c r="D341" s="657" t="s">
        <v>624</v>
      </c>
      <c r="E341" s="658" t="s">
        <v>625</v>
      </c>
      <c r="F341" s="721" t="s">
        <v>2995</v>
      </c>
      <c r="G341" s="741">
        <v>831</v>
      </c>
      <c r="H341" s="760">
        <v>0.25</v>
      </c>
      <c r="I341" s="714">
        <f t="shared" si="5"/>
        <v>623.25</v>
      </c>
    </row>
    <row r="342" spans="2:9">
      <c r="B342" s="661"/>
      <c r="C342" s="656" t="s">
        <v>623</v>
      </c>
      <c r="D342" s="657" t="s">
        <v>626</v>
      </c>
      <c r="E342" s="658" t="s">
        <v>627</v>
      </c>
      <c r="F342" s="721" t="s">
        <v>2995</v>
      </c>
      <c r="G342" s="741">
        <v>968</v>
      </c>
      <c r="H342" s="760">
        <v>0.25</v>
      </c>
      <c r="I342" s="714">
        <f t="shared" si="5"/>
        <v>726</v>
      </c>
    </row>
    <row r="343" spans="2:9">
      <c r="B343" s="661"/>
      <c r="C343" s="656"/>
      <c r="D343" s="657"/>
      <c r="E343" s="658"/>
      <c r="F343" s="721"/>
      <c r="G343" s="741"/>
      <c r="H343" s="760"/>
      <c r="I343" s="714"/>
    </row>
    <row r="344" spans="2:9">
      <c r="B344" s="661"/>
      <c r="C344" s="656" t="s">
        <v>628</v>
      </c>
      <c r="D344" s="657" t="s">
        <v>629</v>
      </c>
      <c r="E344" s="658" t="s">
        <v>630</v>
      </c>
      <c r="F344" s="721" t="s">
        <v>2996</v>
      </c>
      <c r="G344" s="741">
        <v>156</v>
      </c>
      <c r="H344" s="775">
        <v>0.15</v>
      </c>
      <c r="I344" s="714">
        <f t="shared" si="5"/>
        <v>132.6</v>
      </c>
    </row>
    <row r="345" spans="2:9">
      <c r="B345" s="661"/>
      <c r="C345" s="656" t="s">
        <v>628</v>
      </c>
      <c r="D345" s="657" t="s">
        <v>631</v>
      </c>
      <c r="E345" s="658" t="s">
        <v>632</v>
      </c>
      <c r="F345" s="721" t="s">
        <v>2996</v>
      </c>
      <c r="G345" s="741">
        <v>468</v>
      </c>
      <c r="H345" s="775">
        <v>0.15</v>
      </c>
      <c r="I345" s="714">
        <f t="shared" si="5"/>
        <v>397.8</v>
      </c>
    </row>
    <row r="346" spans="2:9">
      <c r="B346" s="661"/>
      <c r="C346" s="656" t="s">
        <v>628</v>
      </c>
      <c r="D346" s="657" t="s">
        <v>633</v>
      </c>
      <c r="E346" s="658" t="s">
        <v>634</v>
      </c>
      <c r="F346" s="721" t="s">
        <v>2996</v>
      </c>
      <c r="G346" s="741">
        <v>780</v>
      </c>
      <c r="H346" s="775">
        <v>0.15</v>
      </c>
      <c r="I346" s="714">
        <f t="shared" si="5"/>
        <v>663</v>
      </c>
    </row>
    <row r="347" spans="2:9">
      <c r="B347" s="661"/>
      <c r="C347" s="656"/>
      <c r="D347" s="657"/>
      <c r="E347" s="658"/>
      <c r="F347" s="721"/>
      <c r="G347" s="741"/>
      <c r="H347" s="760"/>
      <c r="I347" s="714"/>
    </row>
    <row r="348" spans="2:9">
      <c r="B348" s="659" t="s">
        <v>635</v>
      </c>
      <c r="C348" s="656" t="s">
        <v>577</v>
      </c>
      <c r="D348" s="657" t="s">
        <v>636</v>
      </c>
      <c r="E348" s="658" t="s">
        <v>637</v>
      </c>
      <c r="F348" s="721" t="s">
        <v>2995</v>
      </c>
      <c r="G348" s="741">
        <v>580</v>
      </c>
      <c r="H348" s="760">
        <v>0.25</v>
      </c>
      <c r="I348" s="714">
        <f t="shared" si="5"/>
        <v>435</v>
      </c>
    </row>
    <row r="349" spans="2:9">
      <c r="B349" s="659"/>
      <c r="C349" s="656" t="s">
        <v>577</v>
      </c>
      <c r="D349" s="657" t="s">
        <v>638</v>
      </c>
      <c r="E349" s="658" t="s">
        <v>639</v>
      </c>
      <c r="F349" s="721" t="s">
        <v>2995</v>
      </c>
      <c r="G349" s="741">
        <v>649</v>
      </c>
      <c r="H349" s="760">
        <v>0.25</v>
      </c>
      <c r="I349" s="714">
        <f t="shared" si="5"/>
        <v>486.75</v>
      </c>
    </row>
    <row r="350" spans="2:9">
      <c r="B350" s="659"/>
      <c r="C350" s="656" t="s">
        <v>640</v>
      </c>
      <c r="D350" s="657" t="s">
        <v>641</v>
      </c>
      <c r="E350" s="658" t="s">
        <v>642</v>
      </c>
      <c r="F350" s="721" t="s">
        <v>2995</v>
      </c>
      <c r="G350" s="741">
        <v>340</v>
      </c>
      <c r="H350" s="760">
        <v>0.25</v>
      </c>
      <c r="I350" s="714">
        <f t="shared" si="5"/>
        <v>255</v>
      </c>
    </row>
    <row r="351" spans="2:9">
      <c r="B351" s="659"/>
      <c r="C351" s="656" t="s">
        <v>640</v>
      </c>
      <c r="D351" s="657" t="s">
        <v>643</v>
      </c>
      <c r="E351" s="658" t="s">
        <v>644</v>
      </c>
      <c r="F351" s="721" t="s">
        <v>2995</v>
      </c>
      <c r="G351" s="741">
        <v>406</v>
      </c>
      <c r="H351" s="760">
        <v>0.25</v>
      </c>
      <c r="I351" s="714">
        <f t="shared" si="5"/>
        <v>304.5</v>
      </c>
    </row>
    <row r="352" spans="2:9">
      <c r="B352" s="659"/>
      <c r="C352" s="656" t="s">
        <v>640</v>
      </c>
      <c r="D352" s="657" t="s">
        <v>645</v>
      </c>
      <c r="E352" s="658" t="s">
        <v>646</v>
      </c>
      <c r="F352" s="721" t="s">
        <v>2995</v>
      </c>
      <c r="G352" s="741">
        <v>340</v>
      </c>
      <c r="H352" s="760">
        <v>0.25</v>
      </c>
      <c r="I352" s="714">
        <f t="shared" si="5"/>
        <v>255</v>
      </c>
    </row>
    <row r="353" spans="2:9">
      <c r="B353" s="659"/>
      <c r="C353" s="656" t="s">
        <v>640</v>
      </c>
      <c r="D353" s="657" t="s">
        <v>647</v>
      </c>
      <c r="E353" s="658" t="s">
        <v>648</v>
      </c>
      <c r="F353" s="721" t="s">
        <v>2995</v>
      </c>
      <c r="G353" s="741">
        <v>406</v>
      </c>
      <c r="H353" s="760">
        <v>0.25</v>
      </c>
      <c r="I353" s="714">
        <f t="shared" si="5"/>
        <v>304.5</v>
      </c>
    </row>
    <row r="354" spans="2:9">
      <c r="B354" s="659"/>
      <c r="C354" s="656"/>
      <c r="D354" s="657"/>
      <c r="E354" s="663"/>
      <c r="F354" s="723"/>
      <c r="G354" s="743"/>
      <c r="H354" s="760"/>
      <c r="I354" s="714"/>
    </row>
    <row r="355" spans="2:9">
      <c r="B355" s="659"/>
      <c r="C355" s="656" t="s">
        <v>582</v>
      </c>
      <c r="D355" s="657" t="s">
        <v>649</v>
      </c>
      <c r="E355" s="658" t="s">
        <v>650</v>
      </c>
      <c r="F355" s="721" t="s">
        <v>2995</v>
      </c>
      <c r="G355" s="741">
        <v>523</v>
      </c>
      <c r="H355" s="760">
        <v>0.25</v>
      </c>
      <c r="I355" s="714">
        <f t="shared" si="5"/>
        <v>392.25</v>
      </c>
    </row>
    <row r="356" spans="2:9">
      <c r="B356" s="659"/>
      <c r="C356" s="656" t="s">
        <v>582</v>
      </c>
      <c r="D356" s="657" t="s">
        <v>651</v>
      </c>
      <c r="E356" s="658" t="s">
        <v>652</v>
      </c>
      <c r="F356" s="721" t="s">
        <v>2995</v>
      </c>
      <c r="G356" s="741">
        <v>592</v>
      </c>
      <c r="H356" s="760">
        <v>0.25</v>
      </c>
      <c r="I356" s="714">
        <f t="shared" si="5"/>
        <v>444</v>
      </c>
    </row>
    <row r="357" spans="2:9">
      <c r="B357" s="659"/>
      <c r="C357" s="656"/>
      <c r="D357" s="657"/>
      <c r="E357" s="658"/>
      <c r="F357" s="721"/>
      <c r="G357" s="741"/>
      <c r="H357" s="760"/>
      <c r="I357" s="714"/>
    </row>
    <row r="358" spans="2:9">
      <c r="B358" s="661" t="s">
        <v>198</v>
      </c>
      <c r="C358" s="656" t="s">
        <v>653</v>
      </c>
      <c r="D358" s="657" t="s">
        <v>654</v>
      </c>
      <c r="E358" s="658" t="s">
        <v>655</v>
      </c>
      <c r="F358" s="721" t="s">
        <v>2996</v>
      </c>
      <c r="G358" s="741">
        <v>84</v>
      </c>
      <c r="H358" s="775">
        <v>0.15</v>
      </c>
      <c r="I358" s="714">
        <f t="shared" si="5"/>
        <v>71.400000000000006</v>
      </c>
    </row>
    <row r="359" spans="2:9">
      <c r="B359" s="659"/>
      <c r="C359" s="656" t="s">
        <v>653</v>
      </c>
      <c r="D359" s="657" t="s">
        <v>656</v>
      </c>
      <c r="E359" s="658" t="s">
        <v>657</v>
      </c>
      <c r="F359" s="721" t="s">
        <v>2996</v>
      </c>
      <c r="G359" s="741">
        <v>252</v>
      </c>
      <c r="H359" s="775">
        <v>0.15</v>
      </c>
      <c r="I359" s="714">
        <f t="shared" si="5"/>
        <v>214.2</v>
      </c>
    </row>
    <row r="360" spans="2:9">
      <c r="B360" s="659"/>
      <c r="C360" s="656" t="s">
        <v>653</v>
      </c>
      <c r="D360" s="657" t="s">
        <v>658</v>
      </c>
      <c r="E360" s="658" t="s">
        <v>659</v>
      </c>
      <c r="F360" s="721" t="s">
        <v>2996</v>
      </c>
      <c r="G360" s="741">
        <v>420</v>
      </c>
      <c r="H360" s="775">
        <v>0.15</v>
      </c>
      <c r="I360" s="714">
        <f t="shared" si="5"/>
        <v>357</v>
      </c>
    </row>
    <row r="361" spans="2:9">
      <c r="B361" s="659"/>
      <c r="C361" s="656"/>
      <c r="D361" s="657"/>
      <c r="E361" s="658"/>
      <c r="F361" s="721"/>
      <c r="G361" s="741"/>
      <c r="H361" s="760"/>
      <c r="I361" s="714"/>
    </row>
    <row r="362" spans="2:9">
      <c r="B362" s="661" t="s">
        <v>205</v>
      </c>
      <c r="C362" s="656" t="s">
        <v>660</v>
      </c>
      <c r="D362" s="657" t="s">
        <v>661</v>
      </c>
      <c r="E362" s="658" t="s">
        <v>662</v>
      </c>
      <c r="F362" s="721" t="s">
        <v>2995</v>
      </c>
      <c r="G362" s="741">
        <v>72</v>
      </c>
      <c r="H362" s="760">
        <v>0.25</v>
      </c>
      <c r="I362" s="714">
        <f t="shared" si="5"/>
        <v>54</v>
      </c>
    </row>
    <row r="363" spans="2:9">
      <c r="B363" s="659"/>
      <c r="C363" s="656" t="s">
        <v>660</v>
      </c>
      <c r="D363" s="657" t="s">
        <v>663</v>
      </c>
      <c r="E363" s="658" t="s">
        <v>664</v>
      </c>
      <c r="F363" s="721" t="s">
        <v>2995</v>
      </c>
      <c r="G363" s="741">
        <v>216</v>
      </c>
      <c r="H363" s="760">
        <v>0.25</v>
      </c>
      <c r="I363" s="714">
        <f t="shared" si="5"/>
        <v>162</v>
      </c>
    </row>
    <row r="364" spans="2:9">
      <c r="B364" s="659"/>
      <c r="C364" s="656" t="s">
        <v>660</v>
      </c>
      <c r="D364" s="657" t="s">
        <v>665</v>
      </c>
      <c r="E364" s="658" t="s">
        <v>666</v>
      </c>
      <c r="F364" s="721" t="s">
        <v>2995</v>
      </c>
      <c r="G364" s="741">
        <v>360</v>
      </c>
      <c r="H364" s="760">
        <v>0.25</v>
      </c>
      <c r="I364" s="714">
        <f t="shared" si="5"/>
        <v>270</v>
      </c>
    </row>
    <row r="365" spans="2:9">
      <c r="B365" s="659"/>
      <c r="C365" s="656"/>
      <c r="D365" s="657"/>
      <c r="E365" s="663"/>
      <c r="F365" s="723"/>
      <c r="G365" s="743"/>
      <c r="H365" s="760"/>
      <c r="I365" s="714"/>
    </row>
    <row r="366" spans="2:9">
      <c r="B366" s="661" t="s">
        <v>213</v>
      </c>
      <c r="C366" s="656" t="s">
        <v>667</v>
      </c>
      <c r="D366" s="657" t="s">
        <v>668</v>
      </c>
      <c r="E366" s="658" t="s">
        <v>669</v>
      </c>
      <c r="F366" s="721" t="s">
        <v>2996</v>
      </c>
      <c r="G366" s="741">
        <v>72</v>
      </c>
      <c r="H366" s="775">
        <v>0.15</v>
      </c>
      <c r="I366" s="714">
        <f t="shared" si="5"/>
        <v>61.2</v>
      </c>
    </row>
    <row r="367" spans="2:9">
      <c r="B367" s="659"/>
      <c r="C367" s="656" t="s">
        <v>667</v>
      </c>
      <c r="D367" s="657" t="s">
        <v>670</v>
      </c>
      <c r="E367" s="658" t="s">
        <v>671</v>
      </c>
      <c r="F367" s="721" t="s">
        <v>2996</v>
      </c>
      <c r="G367" s="741">
        <v>216</v>
      </c>
      <c r="H367" s="775">
        <v>0.15</v>
      </c>
      <c r="I367" s="714">
        <f t="shared" si="5"/>
        <v>183.6</v>
      </c>
    </row>
    <row r="368" spans="2:9">
      <c r="B368" s="659"/>
      <c r="C368" s="656" t="s">
        <v>667</v>
      </c>
      <c r="D368" s="657" t="s">
        <v>672</v>
      </c>
      <c r="E368" s="658" t="s">
        <v>673</v>
      </c>
      <c r="F368" s="721" t="s">
        <v>2996</v>
      </c>
      <c r="G368" s="741">
        <v>360</v>
      </c>
      <c r="H368" s="775">
        <v>0.15</v>
      </c>
      <c r="I368" s="714">
        <f t="shared" si="5"/>
        <v>306</v>
      </c>
    </row>
    <row r="369" spans="2:9">
      <c r="B369" s="659"/>
      <c r="C369" s="656"/>
      <c r="D369" s="657"/>
      <c r="E369" s="658"/>
      <c r="F369" s="721"/>
      <c r="G369" s="741"/>
      <c r="H369" s="760"/>
      <c r="I369" s="714"/>
    </row>
    <row r="370" spans="2:9">
      <c r="B370" s="659" t="s">
        <v>674</v>
      </c>
      <c r="C370" s="656" t="s">
        <v>422</v>
      </c>
      <c r="D370" s="657" t="s">
        <v>675</v>
      </c>
      <c r="E370" s="658" t="s">
        <v>676</v>
      </c>
      <c r="F370" s="721" t="s">
        <v>2995</v>
      </c>
      <c r="G370" s="741">
        <v>1238</v>
      </c>
      <c r="H370" s="760">
        <v>0.25</v>
      </c>
      <c r="I370" s="714">
        <f t="shared" si="5"/>
        <v>928.5</v>
      </c>
    </row>
    <row r="371" spans="2:9">
      <c r="B371" s="661"/>
      <c r="C371" s="656" t="s">
        <v>422</v>
      </c>
      <c r="D371" s="657" t="s">
        <v>677</v>
      </c>
      <c r="E371" s="658" t="s">
        <v>678</v>
      </c>
      <c r="F371" s="721" t="s">
        <v>2995</v>
      </c>
      <c r="G371" s="741">
        <v>1450</v>
      </c>
      <c r="H371" s="760">
        <v>0.25</v>
      </c>
      <c r="I371" s="714">
        <f t="shared" si="5"/>
        <v>1087.5</v>
      </c>
    </row>
    <row r="372" spans="2:9">
      <c r="B372" s="661"/>
      <c r="C372" s="656" t="s">
        <v>422</v>
      </c>
      <c r="D372" s="657" t="s">
        <v>679</v>
      </c>
      <c r="E372" s="658" t="s">
        <v>680</v>
      </c>
      <c r="F372" s="721" t="s">
        <v>2995</v>
      </c>
      <c r="G372" s="741">
        <v>1391</v>
      </c>
      <c r="H372" s="760">
        <v>0.25</v>
      </c>
      <c r="I372" s="714">
        <f t="shared" si="5"/>
        <v>1043.25</v>
      </c>
    </row>
    <row r="373" spans="2:9">
      <c r="B373" s="661"/>
      <c r="C373" s="656" t="s">
        <v>422</v>
      </c>
      <c r="D373" s="657" t="s">
        <v>681</v>
      </c>
      <c r="E373" s="658" t="s">
        <v>682</v>
      </c>
      <c r="F373" s="721" t="s">
        <v>2995</v>
      </c>
      <c r="G373" s="741">
        <v>1604</v>
      </c>
      <c r="H373" s="760">
        <v>0.25</v>
      </c>
      <c r="I373" s="714">
        <f t="shared" si="5"/>
        <v>1203</v>
      </c>
    </row>
    <row r="374" spans="2:9">
      <c r="B374" s="661"/>
      <c r="C374" s="656"/>
      <c r="D374" s="657"/>
      <c r="E374" s="658"/>
      <c r="F374" s="721"/>
      <c r="G374" s="741"/>
      <c r="H374" s="760"/>
      <c r="I374" s="714"/>
    </row>
    <row r="375" spans="2:9">
      <c r="B375" s="661"/>
      <c r="C375" s="656" t="s">
        <v>435</v>
      </c>
      <c r="D375" s="657" t="s">
        <v>683</v>
      </c>
      <c r="E375" s="658" t="s">
        <v>684</v>
      </c>
      <c r="F375" s="721" t="s">
        <v>2995</v>
      </c>
      <c r="G375" s="741">
        <v>1425</v>
      </c>
      <c r="H375" s="760">
        <v>0.25</v>
      </c>
      <c r="I375" s="714">
        <f t="shared" si="5"/>
        <v>1068.75</v>
      </c>
    </row>
    <row r="376" spans="2:9">
      <c r="B376" s="661"/>
      <c r="C376" s="656" t="s">
        <v>435</v>
      </c>
      <c r="D376" s="657" t="s">
        <v>685</v>
      </c>
      <c r="E376" s="658" t="s">
        <v>686</v>
      </c>
      <c r="F376" s="721" t="s">
        <v>2995</v>
      </c>
      <c r="G376" s="741">
        <v>1669</v>
      </c>
      <c r="H376" s="760">
        <v>0.25</v>
      </c>
      <c r="I376" s="714">
        <f t="shared" si="5"/>
        <v>1251.75</v>
      </c>
    </row>
    <row r="377" spans="2:9">
      <c r="B377" s="661"/>
      <c r="C377" s="656"/>
      <c r="D377" s="657"/>
      <c r="E377" s="658"/>
      <c r="F377" s="721"/>
      <c r="G377" s="741"/>
      <c r="H377" s="760"/>
      <c r="I377" s="714"/>
    </row>
    <row r="378" spans="2:9">
      <c r="B378" s="661"/>
      <c r="C378" s="656" t="s">
        <v>458</v>
      </c>
      <c r="D378" s="657" t="s">
        <v>687</v>
      </c>
      <c r="E378" s="658" t="s">
        <v>688</v>
      </c>
      <c r="F378" s="721" t="s">
        <v>2995</v>
      </c>
      <c r="G378" s="741">
        <v>2571</v>
      </c>
      <c r="H378" s="760">
        <v>0.25</v>
      </c>
      <c r="I378" s="714">
        <f t="shared" si="5"/>
        <v>1928.25</v>
      </c>
    </row>
    <row r="379" spans="2:9">
      <c r="B379" s="661"/>
      <c r="C379" s="656" t="s">
        <v>458</v>
      </c>
      <c r="D379" s="657" t="s">
        <v>689</v>
      </c>
      <c r="E379" s="658" t="s">
        <v>690</v>
      </c>
      <c r="F379" s="721" t="s">
        <v>2995</v>
      </c>
      <c r="G379" s="741">
        <v>3061</v>
      </c>
      <c r="H379" s="760">
        <v>0.25</v>
      </c>
      <c r="I379" s="714">
        <f t="shared" si="5"/>
        <v>2295.75</v>
      </c>
    </row>
    <row r="380" spans="2:9">
      <c r="B380" s="661"/>
      <c r="C380" s="656"/>
      <c r="D380" s="657"/>
      <c r="E380" s="658"/>
      <c r="F380" s="721"/>
      <c r="G380" s="741"/>
      <c r="H380" s="760"/>
      <c r="I380" s="714"/>
    </row>
    <row r="381" spans="2:9">
      <c r="B381" s="661"/>
      <c r="C381" s="656" t="s">
        <v>465</v>
      </c>
      <c r="D381" s="657" t="s">
        <v>691</v>
      </c>
      <c r="E381" s="658" t="s">
        <v>692</v>
      </c>
      <c r="F381" s="721" t="s">
        <v>2995</v>
      </c>
      <c r="G381" s="741">
        <v>2371</v>
      </c>
      <c r="H381" s="760">
        <v>0.25</v>
      </c>
      <c r="I381" s="714">
        <f t="shared" si="5"/>
        <v>1778.25</v>
      </c>
    </row>
    <row r="382" spans="2:9">
      <c r="B382" s="661"/>
      <c r="C382" s="656" t="s">
        <v>465</v>
      </c>
      <c r="D382" s="657" t="s">
        <v>693</v>
      </c>
      <c r="E382" s="658" t="s">
        <v>694</v>
      </c>
      <c r="F382" s="721" t="s">
        <v>2995</v>
      </c>
      <c r="G382" s="741">
        <v>2861</v>
      </c>
      <c r="H382" s="760">
        <v>0.25</v>
      </c>
      <c r="I382" s="714">
        <f t="shared" si="5"/>
        <v>2145.75</v>
      </c>
    </row>
    <row r="383" spans="2:9">
      <c r="B383" s="661"/>
      <c r="C383" s="656"/>
      <c r="D383" s="657"/>
      <c r="E383" s="658"/>
      <c r="F383" s="721"/>
      <c r="G383" s="741"/>
      <c r="H383" s="760"/>
      <c r="I383" s="714"/>
    </row>
    <row r="384" spans="2:9">
      <c r="B384" s="661" t="s">
        <v>198</v>
      </c>
      <c r="C384" s="656" t="s">
        <v>615</v>
      </c>
      <c r="D384" s="657" t="s">
        <v>695</v>
      </c>
      <c r="E384" s="658" t="s">
        <v>696</v>
      </c>
      <c r="F384" s="721" t="s">
        <v>2996</v>
      </c>
      <c r="G384" s="741">
        <v>105</v>
      </c>
      <c r="H384" s="775">
        <v>0.15</v>
      </c>
      <c r="I384" s="714">
        <f t="shared" si="5"/>
        <v>89.25</v>
      </c>
    </row>
    <row r="385" spans="2:9">
      <c r="B385" s="661"/>
      <c r="C385" s="656" t="s">
        <v>615</v>
      </c>
      <c r="D385" s="657" t="s">
        <v>697</v>
      </c>
      <c r="E385" s="658" t="s">
        <v>698</v>
      </c>
      <c r="F385" s="721" t="s">
        <v>2996</v>
      </c>
      <c r="G385" s="741">
        <v>315</v>
      </c>
      <c r="H385" s="775">
        <v>0.15</v>
      </c>
      <c r="I385" s="714">
        <f t="shared" si="5"/>
        <v>267.75</v>
      </c>
    </row>
    <row r="386" spans="2:9">
      <c r="B386" s="661"/>
      <c r="C386" s="656" t="s">
        <v>615</v>
      </c>
      <c r="D386" s="657" t="s">
        <v>699</v>
      </c>
      <c r="E386" s="658" t="s">
        <v>700</v>
      </c>
      <c r="F386" s="721" t="s">
        <v>2996</v>
      </c>
      <c r="G386" s="741">
        <v>525</v>
      </c>
      <c r="H386" s="775">
        <v>0.15</v>
      </c>
      <c r="I386" s="714">
        <f t="shared" si="5"/>
        <v>446.25</v>
      </c>
    </row>
    <row r="387" spans="2:9">
      <c r="B387" s="661"/>
      <c r="C387" s="656"/>
      <c r="D387" s="657"/>
      <c r="E387" s="658"/>
      <c r="F387" s="721"/>
      <c r="G387" s="741"/>
      <c r="H387" s="760"/>
      <c r="I387" s="714"/>
    </row>
    <row r="388" spans="2:9">
      <c r="B388" s="661" t="s">
        <v>205</v>
      </c>
      <c r="C388" s="656" t="s">
        <v>701</v>
      </c>
      <c r="D388" s="657" t="s">
        <v>702</v>
      </c>
      <c r="E388" s="658" t="s">
        <v>703</v>
      </c>
      <c r="F388" s="721" t="s">
        <v>2995</v>
      </c>
      <c r="G388" s="741">
        <v>105</v>
      </c>
      <c r="H388" s="760">
        <v>0.25</v>
      </c>
      <c r="I388" s="714">
        <f t="shared" si="5"/>
        <v>78.75</v>
      </c>
    </row>
    <row r="389" spans="2:9">
      <c r="B389" s="661"/>
      <c r="C389" s="656" t="s">
        <v>701</v>
      </c>
      <c r="D389" s="657" t="s">
        <v>704</v>
      </c>
      <c r="E389" s="658" t="s">
        <v>705</v>
      </c>
      <c r="F389" s="721" t="s">
        <v>2995</v>
      </c>
      <c r="G389" s="741">
        <v>315</v>
      </c>
      <c r="H389" s="760">
        <v>0.25</v>
      </c>
      <c r="I389" s="714">
        <f t="shared" si="5"/>
        <v>236.25</v>
      </c>
    </row>
    <row r="390" spans="2:9">
      <c r="B390" s="661"/>
      <c r="C390" s="656" t="s">
        <v>701</v>
      </c>
      <c r="D390" s="657" t="s">
        <v>706</v>
      </c>
      <c r="E390" s="658" t="s">
        <v>707</v>
      </c>
      <c r="F390" s="721" t="s">
        <v>2995</v>
      </c>
      <c r="G390" s="741">
        <v>525</v>
      </c>
      <c r="H390" s="760">
        <v>0.25</v>
      </c>
      <c r="I390" s="714">
        <f t="shared" si="5"/>
        <v>393.75</v>
      </c>
    </row>
    <row r="391" spans="2:9">
      <c r="B391" s="661"/>
      <c r="C391" s="656"/>
      <c r="D391" s="657"/>
      <c r="E391" s="658"/>
      <c r="F391" s="721"/>
      <c r="G391" s="741"/>
      <c r="H391" s="760"/>
      <c r="I391" s="714"/>
    </row>
    <row r="392" spans="2:9">
      <c r="B392" s="661" t="s">
        <v>213</v>
      </c>
      <c r="C392" s="656" t="s">
        <v>708</v>
      </c>
      <c r="D392" s="657" t="s">
        <v>709</v>
      </c>
      <c r="E392" s="658" t="s">
        <v>710</v>
      </c>
      <c r="F392" s="721" t="s">
        <v>2996</v>
      </c>
      <c r="G392" s="741">
        <v>105</v>
      </c>
      <c r="H392" s="775">
        <v>0.15</v>
      </c>
      <c r="I392" s="714">
        <f t="shared" si="5"/>
        <v>89.25</v>
      </c>
    </row>
    <row r="393" spans="2:9">
      <c r="B393" s="659"/>
      <c r="C393" s="656" t="s">
        <v>708</v>
      </c>
      <c r="D393" s="657" t="s">
        <v>711</v>
      </c>
      <c r="E393" s="658" t="s">
        <v>712</v>
      </c>
      <c r="F393" s="721" t="s">
        <v>2996</v>
      </c>
      <c r="G393" s="741">
        <v>315</v>
      </c>
      <c r="H393" s="775">
        <v>0.15</v>
      </c>
      <c r="I393" s="714">
        <f t="shared" si="5"/>
        <v>267.75</v>
      </c>
    </row>
    <row r="394" spans="2:9">
      <c r="B394" s="659"/>
      <c r="C394" s="656" t="s">
        <v>708</v>
      </c>
      <c r="D394" s="657" t="s">
        <v>713</v>
      </c>
      <c r="E394" s="658" t="s">
        <v>714</v>
      </c>
      <c r="F394" s="721" t="s">
        <v>2996</v>
      </c>
      <c r="G394" s="741">
        <v>525</v>
      </c>
      <c r="H394" s="775">
        <v>0.15</v>
      </c>
      <c r="I394" s="714">
        <f t="shared" si="5"/>
        <v>446.25</v>
      </c>
    </row>
    <row r="395" spans="2:9">
      <c r="B395" s="659"/>
      <c r="C395" s="656"/>
      <c r="D395" s="657"/>
      <c r="E395" s="658"/>
      <c r="F395" s="721"/>
      <c r="G395" s="741"/>
      <c r="H395" s="760"/>
      <c r="I395" s="714"/>
    </row>
    <row r="396" spans="2:9">
      <c r="B396" s="659" t="s">
        <v>715</v>
      </c>
      <c r="C396" s="656" t="s">
        <v>623</v>
      </c>
      <c r="D396" s="657" t="s">
        <v>716</v>
      </c>
      <c r="E396" s="658" t="s">
        <v>717</v>
      </c>
      <c r="F396" s="721" t="s">
        <v>2995</v>
      </c>
      <c r="G396" s="741">
        <v>626</v>
      </c>
      <c r="H396" s="760">
        <v>0.25</v>
      </c>
      <c r="I396" s="714">
        <f t="shared" ref="I396:I458" si="6">G396-(G396*H396)</f>
        <v>469.5</v>
      </c>
    </row>
    <row r="397" spans="2:9">
      <c r="B397" s="661"/>
      <c r="C397" s="656" t="s">
        <v>623</v>
      </c>
      <c r="D397" s="657" t="s">
        <v>718</v>
      </c>
      <c r="E397" s="658" t="s">
        <v>719</v>
      </c>
      <c r="F397" s="721" t="s">
        <v>2995</v>
      </c>
      <c r="G397" s="741">
        <v>790</v>
      </c>
      <c r="H397" s="760">
        <v>0.25</v>
      </c>
      <c r="I397" s="714">
        <f t="shared" si="6"/>
        <v>592.5</v>
      </c>
    </row>
    <row r="398" spans="2:9">
      <c r="B398" s="661"/>
      <c r="C398" s="656"/>
      <c r="D398" s="657"/>
      <c r="E398" s="658"/>
      <c r="F398" s="721"/>
      <c r="G398" s="741"/>
      <c r="H398" s="760"/>
      <c r="I398" s="714"/>
    </row>
    <row r="399" spans="2:9">
      <c r="B399" s="661" t="s">
        <v>198</v>
      </c>
      <c r="C399" s="656" t="s">
        <v>628</v>
      </c>
      <c r="D399" s="657" t="s">
        <v>720</v>
      </c>
      <c r="E399" s="658" t="s">
        <v>721</v>
      </c>
      <c r="F399" s="721" t="s">
        <v>2996</v>
      </c>
      <c r="G399" s="741">
        <v>84</v>
      </c>
      <c r="H399" s="775">
        <v>0.15</v>
      </c>
      <c r="I399" s="714">
        <f t="shared" si="6"/>
        <v>71.400000000000006</v>
      </c>
    </row>
    <row r="400" spans="2:9">
      <c r="B400" s="661"/>
      <c r="C400" s="656" t="s">
        <v>628</v>
      </c>
      <c r="D400" s="657" t="s">
        <v>722</v>
      </c>
      <c r="E400" s="658" t="s">
        <v>723</v>
      </c>
      <c r="F400" s="721" t="s">
        <v>2996</v>
      </c>
      <c r="G400" s="741">
        <v>252</v>
      </c>
      <c r="H400" s="775">
        <v>0.15</v>
      </c>
      <c r="I400" s="714">
        <f t="shared" si="6"/>
        <v>214.2</v>
      </c>
    </row>
    <row r="401" spans="2:9">
      <c r="B401" s="661"/>
      <c r="C401" s="656" t="s">
        <v>628</v>
      </c>
      <c r="D401" s="657" t="s">
        <v>724</v>
      </c>
      <c r="E401" s="658" t="s">
        <v>725</v>
      </c>
      <c r="F401" s="721" t="s">
        <v>2996</v>
      </c>
      <c r="G401" s="741">
        <v>420</v>
      </c>
      <c r="H401" s="775">
        <v>0.15</v>
      </c>
      <c r="I401" s="714">
        <f t="shared" si="6"/>
        <v>357</v>
      </c>
    </row>
    <row r="402" spans="2:9">
      <c r="B402" s="661"/>
      <c r="C402" s="656"/>
      <c r="D402" s="657"/>
      <c r="E402" s="658"/>
      <c r="F402" s="721"/>
      <c r="G402" s="741"/>
      <c r="H402" s="760"/>
      <c r="I402" s="714"/>
    </row>
    <row r="403" spans="2:9">
      <c r="B403" s="661" t="s">
        <v>205</v>
      </c>
      <c r="C403" s="656" t="s">
        <v>726</v>
      </c>
      <c r="D403" s="657" t="s">
        <v>727</v>
      </c>
      <c r="E403" s="658" t="s">
        <v>728</v>
      </c>
      <c r="F403" s="721" t="s">
        <v>2995</v>
      </c>
      <c r="G403" s="741">
        <v>72</v>
      </c>
      <c r="H403" s="760">
        <v>0.25</v>
      </c>
      <c r="I403" s="714">
        <f t="shared" si="6"/>
        <v>54</v>
      </c>
    </row>
    <row r="404" spans="2:9">
      <c r="B404" s="661"/>
      <c r="C404" s="656" t="s">
        <v>726</v>
      </c>
      <c r="D404" s="657" t="s">
        <v>729</v>
      </c>
      <c r="E404" s="658" t="s">
        <v>730</v>
      </c>
      <c r="F404" s="721" t="s">
        <v>2995</v>
      </c>
      <c r="G404" s="741">
        <v>216</v>
      </c>
      <c r="H404" s="760">
        <v>0.25</v>
      </c>
      <c r="I404" s="714">
        <f t="shared" si="6"/>
        <v>162</v>
      </c>
    </row>
    <row r="405" spans="2:9">
      <c r="B405" s="661"/>
      <c r="C405" s="656" t="s">
        <v>726</v>
      </c>
      <c r="D405" s="657" t="s">
        <v>731</v>
      </c>
      <c r="E405" s="658" t="s">
        <v>732</v>
      </c>
      <c r="F405" s="721" t="s">
        <v>2995</v>
      </c>
      <c r="G405" s="741">
        <v>360</v>
      </c>
      <c r="H405" s="760">
        <v>0.25</v>
      </c>
      <c r="I405" s="714">
        <f t="shared" si="6"/>
        <v>270</v>
      </c>
    </row>
    <row r="406" spans="2:9">
      <c r="B406" s="661"/>
      <c r="C406" s="656"/>
      <c r="D406" s="657"/>
      <c r="E406" s="658"/>
      <c r="F406" s="721"/>
      <c r="G406" s="741"/>
      <c r="H406" s="760"/>
      <c r="I406" s="714"/>
    </row>
    <row r="407" spans="2:9">
      <c r="B407" s="661" t="s">
        <v>213</v>
      </c>
      <c r="C407" s="656" t="s">
        <v>733</v>
      </c>
      <c r="D407" s="657" t="s">
        <v>734</v>
      </c>
      <c r="E407" s="658" t="s">
        <v>735</v>
      </c>
      <c r="F407" s="721" t="s">
        <v>2996</v>
      </c>
      <c r="G407" s="741">
        <v>72</v>
      </c>
      <c r="H407" s="775">
        <v>0.15</v>
      </c>
      <c r="I407" s="714">
        <f t="shared" si="6"/>
        <v>61.2</v>
      </c>
    </row>
    <row r="408" spans="2:9">
      <c r="B408" s="661"/>
      <c r="C408" s="656" t="s">
        <v>733</v>
      </c>
      <c r="D408" s="657" t="s">
        <v>736</v>
      </c>
      <c r="E408" s="658" t="s">
        <v>737</v>
      </c>
      <c r="F408" s="721" t="s">
        <v>2996</v>
      </c>
      <c r="G408" s="741">
        <v>216</v>
      </c>
      <c r="H408" s="775">
        <v>0.15</v>
      </c>
      <c r="I408" s="714">
        <f t="shared" si="6"/>
        <v>183.6</v>
      </c>
    </row>
    <row r="409" spans="2:9">
      <c r="B409" s="661"/>
      <c r="C409" s="656" t="s">
        <v>733</v>
      </c>
      <c r="D409" s="657" t="s">
        <v>738</v>
      </c>
      <c r="E409" s="658" t="s">
        <v>739</v>
      </c>
      <c r="F409" s="721" t="s">
        <v>2996</v>
      </c>
      <c r="G409" s="741">
        <v>360</v>
      </c>
      <c r="H409" s="775">
        <v>0.15</v>
      </c>
      <c r="I409" s="714">
        <f t="shared" si="6"/>
        <v>306</v>
      </c>
    </row>
    <row r="410" spans="2:9">
      <c r="B410" s="659"/>
      <c r="C410" s="656"/>
      <c r="D410" s="657"/>
      <c r="E410" s="658"/>
      <c r="F410" s="721"/>
      <c r="G410" s="741"/>
      <c r="H410" s="760"/>
      <c r="I410" s="714"/>
    </row>
    <row r="411" spans="2:9">
      <c r="B411" s="671" t="s">
        <v>740</v>
      </c>
      <c r="C411" s="672"/>
      <c r="D411" s="673"/>
      <c r="E411" s="673"/>
      <c r="F411" s="725"/>
      <c r="G411" s="745"/>
      <c r="H411" s="761"/>
      <c r="I411" s="715"/>
    </row>
    <row r="412" spans="2:9">
      <c r="B412" s="655" t="s">
        <v>741</v>
      </c>
      <c r="C412" s="656" t="s">
        <v>742</v>
      </c>
      <c r="D412" s="657" t="s">
        <v>743</v>
      </c>
      <c r="E412" s="658" t="s">
        <v>744</v>
      </c>
      <c r="F412" s="721" t="s">
        <v>2995</v>
      </c>
      <c r="G412" s="741">
        <v>1875</v>
      </c>
      <c r="H412" s="760">
        <v>0.25</v>
      </c>
      <c r="I412" s="714">
        <f t="shared" si="6"/>
        <v>1406.25</v>
      </c>
    </row>
    <row r="413" spans="2:9">
      <c r="B413" s="661"/>
      <c r="C413" s="656" t="s">
        <v>742</v>
      </c>
      <c r="D413" s="657" t="s">
        <v>745</v>
      </c>
      <c r="E413" s="658" t="s">
        <v>746</v>
      </c>
      <c r="F413" s="721" t="s">
        <v>2995</v>
      </c>
      <c r="G413" s="741">
        <v>2465</v>
      </c>
      <c r="H413" s="760">
        <v>0.25</v>
      </c>
      <c r="I413" s="714">
        <f t="shared" si="6"/>
        <v>1848.75</v>
      </c>
    </row>
    <row r="414" spans="2:9">
      <c r="B414" s="659"/>
      <c r="C414" s="656" t="s">
        <v>742</v>
      </c>
      <c r="D414" s="657" t="s">
        <v>747</v>
      </c>
      <c r="E414" s="658" t="s">
        <v>748</v>
      </c>
      <c r="F414" s="721" t="s">
        <v>2995</v>
      </c>
      <c r="G414" s="741">
        <v>3055</v>
      </c>
      <c r="H414" s="760">
        <v>0.25</v>
      </c>
      <c r="I414" s="714">
        <f t="shared" si="6"/>
        <v>2291.25</v>
      </c>
    </row>
    <row r="415" spans="2:9">
      <c r="B415" s="659"/>
      <c r="C415" s="656" t="s">
        <v>742</v>
      </c>
      <c r="D415" s="657" t="s">
        <v>749</v>
      </c>
      <c r="E415" s="658" t="s">
        <v>750</v>
      </c>
      <c r="F415" s="721" t="s">
        <v>2995</v>
      </c>
      <c r="G415" s="741">
        <v>2158</v>
      </c>
      <c r="H415" s="760">
        <v>0.25</v>
      </c>
      <c r="I415" s="714">
        <f t="shared" si="6"/>
        <v>1618.5</v>
      </c>
    </row>
    <row r="416" spans="2:9">
      <c r="B416" s="659"/>
      <c r="C416" s="656" t="s">
        <v>742</v>
      </c>
      <c r="D416" s="657" t="s">
        <v>751</v>
      </c>
      <c r="E416" s="658" t="s">
        <v>752</v>
      </c>
      <c r="F416" s="721" t="s">
        <v>2995</v>
      </c>
      <c r="G416" s="741">
        <v>2748</v>
      </c>
      <c r="H416" s="760">
        <v>0.25</v>
      </c>
      <c r="I416" s="714">
        <f t="shared" si="6"/>
        <v>2061</v>
      </c>
    </row>
    <row r="417" spans="2:9">
      <c r="B417" s="659"/>
      <c r="C417" s="656" t="s">
        <v>742</v>
      </c>
      <c r="D417" s="657" t="s">
        <v>753</v>
      </c>
      <c r="E417" s="658" t="s">
        <v>754</v>
      </c>
      <c r="F417" s="721" t="s">
        <v>2995</v>
      </c>
      <c r="G417" s="741">
        <v>3338</v>
      </c>
      <c r="H417" s="760">
        <v>0.25</v>
      </c>
      <c r="I417" s="714">
        <f t="shared" si="6"/>
        <v>2503.5</v>
      </c>
    </row>
    <row r="418" spans="2:9">
      <c r="B418" s="669"/>
      <c r="C418" s="647" t="s">
        <v>755</v>
      </c>
      <c r="D418" s="657" t="s">
        <v>756</v>
      </c>
      <c r="E418" s="658" t="s">
        <v>757</v>
      </c>
      <c r="F418" s="721" t="s">
        <v>2995</v>
      </c>
      <c r="G418" s="741">
        <v>1285</v>
      </c>
      <c r="H418" s="760">
        <v>0.25</v>
      </c>
      <c r="I418" s="714">
        <f t="shared" si="6"/>
        <v>963.75</v>
      </c>
    </row>
    <row r="419" spans="2:9">
      <c r="B419" s="669"/>
      <c r="C419" s="647" t="s">
        <v>755</v>
      </c>
      <c r="D419" s="657" t="s">
        <v>758</v>
      </c>
      <c r="E419" s="658" t="s">
        <v>759</v>
      </c>
      <c r="F419" s="721" t="s">
        <v>2995</v>
      </c>
      <c r="G419" s="741">
        <v>1875</v>
      </c>
      <c r="H419" s="760">
        <v>0.25</v>
      </c>
      <c r="I419" s="714">
        <f t="shared" si="6"/>
        <v>1406.25</v>
      </c>
    </row>
    <row r="420" spans="2:9">
      <c r="B420" s="669"/>
      <c r="C420" s="647" t="s">
        <v>755</v>
      </c>
      <c r="D420" s="657" t="s">
        <v>760</v>
      </c>
      <c r="E420" s="658" t="s">
        <v>761</v>
      </c>
      <c r="F420" s="721" t="s">
        <v>2995</v>
      </c>
      <c r="G420" s="741">
        <v>2465</v>
      </c>
      <c r="H420" s="760">
        <v>0.25</v>
      </c>
      <c r="I420" s="714">
        <f t="shared" si="6"/>
        <v>1848.75</v>
      </c>
    </row>
    <row r="421" spans="2:9">
      <c r="B421" s="669"/>
      <c r="C421" s="647" t="s">
        <v>755</v>
      </c>
      <c r="D421" s="657" t="s">
        <v>762</v>
      </c>
      <c r="E421" s="658" t="s">
        <v>763</v>
      </c>
      <c r="F421" s="721" t="s">
        <v>2995</v>
      </c>
      <c r="G421" s="741">
        <v>1450</v>
      </c>
      <c r="H421" s="760">
        <v>0.25</v>
      </c>
      <c r="I421" s="714">
        <f t="shared" si="6"/>
        <v>1087.5</v>
      </c>
    </row>
    <row r="422" spans="2:9">
      <c r="B422" s="669"/>
      <c r="C422" s="647" t="s">
        <v>755</v>
      </c>
      <c r="D422" s="657" t="s">
        <v>764</v>
      </c>
      <c r="E422" s="658" t="s">
        <v>765</v>
      </c>
      <c r="F422" s="721" t="s">
        <v>2995</v>
      </c>
      <c r="G422" s="741">
        <v>2040</v>
      </c>
      <c r="H422" s="760">
        <v>0.25</v>
      </c>
      <c r="I422" s="714">
        <f t="shared" si="6"/>
        <v>1530</v>
      </c>
    </row>
    <row r="423" spans="2:9">
      <c r="B423" s="669"/>
      <c r="C423" s="647" t="s">
        <v>755</v>
      </c>
      <c r="D423" s="657" t="s">
        <v>766</v>
      </c>
      <c r="E423" s="658" t="s">
        <v>767</v>
      </c>
      <c r="F423" s="721" t="s">
        <v>2995</v>
      </c>
      <c r="G423" s="741">
        <v>2630</v>
      </c>
      <c r="H423" s="760">
        <v>0.25</v>
      </c>
      <c r="I423" s="714">
        <f t="shared" si="6"/>
        <v>1972.5</v>
      </c>
    </row>
    <row r="424" spans="2:9">
      <c r="B424" s="669"/>
      <c r="C424" s="647"/>
      <c r="D424" s="657"/>
      <c r="E424" s="658"/>
      <c r="F424" s="721"/>
      <c r="G424" s="741"/>
      <c r="H424" s="760"/>
      <c r="I424" s="714"/>
    </row>
    <row r="425" spans="2:9">
      <c r="B425" s="659" t="s">
        <v>768</v>
      </c>
      <c r="C425" s="656" t="s">
        <v>742</v>
      </c>
      <c r="D425" s="657" t="s">
        <v>769</v>
      </c>
      <c r="E425" s="658" t="s">
        <v>770</v>
      </c>
      <c r="F425" s="721" t="s">
        <v>2995</v>
      </c>
      <c r="G425" s="746">
        <v>4435</v>
      </c>
      <c r="H425" s="760">
        <v>0.25</v>
      </c>
      <c r="I425" s="714">
        <f t="shared" si="6"/>
        <v>3326.25</v>
      </c>
    </row>
    <row r="426" spans="2:9">
      <c r="B426" s="659"/>
      <c r="C426" s="656" t="s">
        <v>742</v>
      </c>
      <c r="D426" s="657" t="s">
        <v>771</v>
      </c>
      <c r="E426" s="658" t="s">
        <v>772</v>
      </c>
      <c r="F426" s="721" t="s">
        <v>2995</v>
      </c>
      <c r="G426" s="741">
        <v>2843</v>
      </c>
      <c r="H426" s="760">
        <v>0.25</v>
      </c>
      <c r="I426" s="714">
        <f t="shared" si="6"/>
        <v>2132.25</v>
      </c>
    </row>
    <row r="427" spans="2:9">
      <c r="B427" s="669"/>
      <c r="C427" s="647"/>
      <c r="D427" s="657"/>
      <c r="E427" s="658"/>
      <c r="F427" s="721"/>
      <c r="G427" s="741"/>
      <c r="H427" s="760"/>
      <c r="I427" s="714"/>
    </row>
    <row r="428" spans="2:9">
      <c r="B428" s="670" t="s">
        <v>63</v>
      </c>
      <c r="C428" s="647" t="s">
        <v>773</v>
      </c>
      <c r="D428" s="657" t="s">
        <v>774</v>
      </c>
      <c r="E428" s="658" t="s">
        <v>775</v>
      </c>
      <c r="F428" s="721" t="s">
        <v>2996</v>
      </c>
      <c r="G428" s="741">
        <v>354</v>
      </c>
      <c r="H428" s="775">
        <v>0.15</v>
      </c>
      <c r="I428" s="714">
        <f t="shared" si="6"/>
        <v>300.89999999999998</v>
      </c>
    </row>
    <row r="429" spans="2:9">
      <c r="B429" s="669"/>
      <c r="C429" s="647" t="s">
        <v>773</v>
      </c>
      <c r="D429" s="657" t="s">
        <v>776</v>
      </c>
      <c r="E429" s="658" t="s">
        <v>777</v>
      </c>
      <c r="F429" s="721" t="s">
        <v>2996</v>
      </c>
      <c r="G429" s="741">
        <v>1062</v>
      </c>
      <c r="H429" s="775">
        <v>0.15</v>
      </c>
      <c r="I429" s="714">
        <f t="shared" si="6"/>
        <v>902.7</v>
      </c>
    </row>
    <row r="430" spans="2:9">
      <c r="B430" s="669"/>
      <c r="C430" s="647" t="s">
        <v>773</v>
      </c>
      <c r="D430" s="657" t="s">
        <v>778</v>
      </c>
      <c r="E430" s="658" t="s">
        <v>779</v>
      </c>
      <c r="F430" s="721" t="s">
        <v>2996</v>
      </c>
      <c r="G430" s="741">
        <v>1770</v>
      </c>
      <c r="H430" s="775">
        <v>0.15</v>
      </c>
      <c r="I430" s="714">
        <f t="shared" si="6"/>
        <v>1504.5</v>
      </c>
    </row>
    <row r="431" spans="2:9">
      <c r="B431" s="669"/>
      <c r="C431" s="647"/>
      <c r="D431" s="657"/>
      <c r="E431" s="658"/>
      <c r="F431" s="721"/>
      <c r="G431" s="741"/>
      <c r="H431" s="760"/>
      <c r="I431" s="714"/>
    </row>
    <row r="432" spans="2:9">
      <c r="B432" s="669" t="s">
        <v>780</v>
      </c>
      <c r="C432" s="647"/>
      <c r="D432" s="657"/>
      <c r="E432" s="658"/>
      <c r="F432" s="721"/>
      <c r="G432" s="741"/>
      <c r="H432" s="760"/>
      <c r="I432" s="714"/>
    </row>
    <row r="433" spans="2:9">
      <c r="B433" s="669" t="s">
        <v>781</v>
      </c>
      <c r="C433" s="647" t="s">
        <v>782</v>
      </c>
      <c r="D433" s="657" t="s">
        <v>783</v>
      </c>
      <c r="E433" s="658" t="s">
        <v>784</v>
      </c>
      <c r="F433" s="721" t="s">
        <v>2995</v>
      </c>
      <c r="G433" s="741">
        <v>3500</v>
      </c>
      <c r="H433" s="760">
        <v>0.25</v>
      </c>
      <c r="I433" s="714">
        <f t="shared" si="6"/>
        <v>2625</v>
      </c>
    </row>
    <row r="434" spans="2:9">
      <c r="B434" s="669"/>
      <c r="C434" s="647" t="s">
        <v>782</v>
      </c>
      <c r="D434" s="657" t="s">
        <v>785</v>
      </c>
      <c r="E434" s="658" t="s">
        <v>786</v>
      </c>
      <c r="F434" s="721" t="s">
        <v>2995</v>
      </c>
      <c r="G434" s="741">
        <v>10500</v>
      </c>
      <c r="H434" s="760">
        <v>0.25</v>
      </c>
      <c r="I434" s="714">
        <f t="shared" si="6"/>
        <v>7875</v>
      </c>
    </row>
    <row r="435" spans="2:9">
      <c r="B435" s="669"/>
      <c r="C435" s="647" t="s">
        <v>782</v>
      </c>
      <c r="D435" s="657" t="s">
        <v>787</v>
      </c>
      <c r="E435" s="658" t="s">
        <v>788</v>
      </c>
      <c r="F435" s="721" t="s">
        <v>2995</v>
      </c>
      <c r="G435" s="741">
        <v>17500</v>
      </c>
      <c r="H435" s="760">
        <v>0.25</v>
      </c>
      <c r="I435" s="714">
        <f t="shared" si="6"/>
        <v>13125</v>
      </c>
    </row>
    <row r="436" spans="2:9">
      <c r="B436" s="669"/>
      <c r="C436" s="647"/>
      <c r="D436" s="657"/>
      <c r="E436" s="658"/>
      <c r="F436" s="721"/>
      <c r="G436" s="741"/>
      <c r="H436" s="760"/>
      <c r="I436" s="714"/>
    </row>
    <row r="437" spans="2:9">
      <c r="B437" s="669"/>
      <c r="C437" s="647" t="s">
        <v>789</v>
      </c>
      <c r="D437" s="657" t="s">
        <v>790</v>
      </c>
      <c r="E437" s="658" t="s">
        <v>791</v>
      </c>
      <c r="F437" s="721" t="s">
        <v>2995</v>
      </c>
      <c r="G437" s="741">
        <v>7000</v>
      </c>
      <c r="H437" s="760">
        <v>0.25</v>
      </c>
      <c r="I437" s="714">
        <f t="shared" si="6"/>
        <v>5250</v>
      </c>
    </row>
    <row r="438" spans="2:9">
      <c r="B438" s="669"/>
      <c r="C438" s="647" t="s">
        <v>789</v>
      </c>
      <c r="D438" s="657" t="s">
        <v>792</v>
      </c>
      <c r="E438" s="658" t="s">
        <v>793</v>
      </c>
      <c r="F438" s="721" t="s">
        <v>2995</v>
      </c>
      <c r="G438" s="741">
        <v>21000</v>
      </c>
      <c r="H438" s="760">
        <v>0.25</v>
      </c>
      <c r="I438" s="714">
        <f t="shared" si="6"/>
        <v>15750</v>
      </c>
    </row>
    <row r="439" spans="2:9">
      <c r="B439" s="669"/>
      <c r="C439" s="647" t="s">
        <v>789</v>
      </c>
      <c r="D439" s="657" t="s">
        <v>794</v>
      </c>
      <c r="E439" s="658" t="s">
        <v>795</v>
      </c>
      <c r="F439" s="721" t="s">
        <v>2995</v>
      </c>
      <c r="G439" s="741">
        <v>35000</v>
      </c>
      <c r="H439" s="760">
        <v>0.25</v>
      </c>
      <c r="I439" s="714">
        <f t="shared" si="6"/>
        <v>26250</v>
      </c>
    </row>
    <row r="440" spans="2:9">
      <c r="B440" s="669"/>
      <c r="C440" s="647"/>
      <c r="D440" s="657"/>
      <c r="E440" s="658"/>
      <c r="F440" s="721"/>
      <c r="G440" s="741"/>
      <c r="H440" s="760"/>
      <c r="I440" s="714"/>
    </row>
    <row r="441" spans="2:9">
      <c r="B441" s="669"/>
      <c r="C441" s="647" t="s">
        <v>796</v>
      </c>
      <c r="D441" s="657" t="s">
        <v>797</v>
      </c>
      <c r="E441" s="658" t="s">
        <v>798</v>
      </c>
      <c r="F441" s="721" t="s">
        <v>2995</v>
      </c>
      <c r="G441" s="741">
        <v>14000</v>
      </c>
      <c r="H441" s="760">
        <v>0.25</v>
      </c>
      <c r="I441" s="714">
        <f t="shared" si="6"/>
        <v>10500</v>
      </c>
    </row>
    <row r="442" spans="2:9">
      <c r="B442" s="669"/>
      <c r="C442" s="647" t="s">
        <v>796</v>
      </c>
      <c r="D442" s="657" t="s">
        <v>799</v>
      </c>
      <c r="E442" s="658" t="s">
        <v>800</v>
      </c>
      <c r="F442" s="721" t="s">
        <v>2995</v>
      </c>
      <c r="G442" s="741">
        <v>42000</v>
      </c>
      <c r="H442" s="760">
        <v>0.25</v>
      </c>
      <c r="I442" s="714">
        <f t="shared" si="6"/>
        <v>31500</v>
      </c>
    </row>
    <row r="443" spans="2:9">
      <c r="B443" s="669"/>
      <c r="C443" s="647" t="s">
        <v>796</v>
      </c>
      <c r="D443" s="657" t="s">
        <v>801</v>
      </c>
      <c r="E443" s="658" t="s">
        <v>802</v>
      </c>
      <c r="F443" s="721" t="s">
        <v>2995</v>
      </c>
      <c r="G443" s="741">
        <v>70000</v>
      </c>
      <c r="H443" s="760">
        <v>0.25</v>
      </c>
      <c r="I443" s="714">
        <f t="shared" si="6"/>
        <v>52500</v>
      </c>
    </row>
    <row r="444" spans="2:9">
      <c r="B444" s="669"/>
      <c r="C444" s="647"/>
      <c r="D444" s="657"/>
      <c r="E444" s="658"/>
      <c r="F444" s="721"/>
      <c r="G444" s="741"/>
      <c r="H444" s="760"/>
      <c r="I444" s="714"/>
    </row>
    <row r="445" spans="2:9">
      <c r="B445" s="669"/>
      <c r="C445" s="647" t="s">
        <v>803</v>
      </c>
      <c r="D445" s="657" t="s">
        <v>804</v>
      </c>
      <c r="E445" s="658" t="s">
        <v>805</v>
      </c>
      <c r="F445" s="721" t="s">
        <v>2995</v>
      </c>
      <c r="G445" s="741">
        <v>28000</v>
      </c>
      <c r="H445" s="760">
        <v>0.25</v>
      </c>
      <c r="I445" s="714">
        <f t="shared" si="6"/>
        <v>21000</v>
      </c>
    </row>
    <row r="446" spans="2:9">
      <c r="B446" s="669"/>
      <c r="C446" s="647" t="s">
        <v>803</v>
      </c>
      <c r="D446" s="657" t="s">
        <v>806</v>
      </c>
      <c r="E446" s="658" t="s">
        <v>807</v>
      </c>
      <c r="F446" s="721" t="s">
        <v>2995</v>
      </c>
      <c r="G446" s="741">
        <v>84000</v>
      </c>
      <c r="H446" s="760">
        <v>0.25</v>
      </c>
      <c r="I446" s="714">
        <f t="shared" si="6"/>
        <v>63000</v>
      </c>
    </row>
    <row r="447" spans="2:9">
      <c r="B447" s="669"/>
      <c r="C447" s="647" t="s">
        <v>803</v>
      </c>
      <c r="D447" s="657" t="s">
        <v>808</v>
      </c>
      <c r="E447" s="658" t="s">
        <v>809</v>
      </c>
      <c r="F447" s="721" t="s">
        <v>2995</v>
      </c>
      <c r="G447" s="741">
        <v>140000</v>
      </c>
      <c r="H447" s="760">
        <v>0.25</v>
      </c>
      <c r="I447" s="714">
        <f t="shared" si="6"/>
        <v>105000</v>
      </c>
    </row>
    <row r="448" spans="2:9">
      <c r="B448" s="669"/>
      <c r="C448" s="647"/>
      <c r="D448" s="657"/>
      <c r="E448" s="658"/>
      <c r="F448" s="721"/>
      <c r="G448" s="741"/>
      <c r="H448" s="760"/>
      <c r="I448" s="714"/>
    </row>
    <row r="449" spans="2:9">
      <c r="B449" s="669" t="s">
        <v>810</v>
      </c>
      <c r="C449" s="647" t="s">
        <v>811</v>
      </c>
      <c r="D449" s="657" t="s">
        <v>812</v>
      </c>
      <c r="E449" s="658" t="s">
        <v>813</v>
      </c>
      <c r="F449" s="721" t="s">
        <v>2996</v>
      </c>
      <c r="G449" s="741">
        <v>2500</v>
      </c>
      <c r="H449" s="775">
        <v>0.15</v>
      </c>
      <c r="I449" s="714">
        <f t="shared" si="6"/>
        <v>2125</v>
      </c>
    </row>
    <row r="450" spans="2:9">
      <c r="B450" s="669"/>
      <c r="C450" s="647" t="s">
        <v>811</v>
      </c>
      <c r="D450" s="657" t="s">
        <v>814</v>
      </c>
      <c r="E450" s="658" t="s">
        <v>815</v>
      </c>
      <c r="F450" s="721" t="s">
        <v>2996</v>
      </c>
      <c r="G450" s="741">
        <v>7500</v>
      </c>
      <c r="H450" s="775">
        <v>0.15</v>
      </c>
      <c r="I450" s="714">
        <f t="shared" si="6"/>
        <v>6375</v>
      </c>
    </row>
    <row r="451" spans="2:9">
      <c r="B451" s="669"/>
      <c r="C451" s="647" t="s">
        <v>811</v>
      </c>
      <c r="D451" s="657" t="s">
        <v>816</v>
      </c>
      <c r="E451" s="658" t="s">
        <v>817</v>
      </c>
      <c r="F451" s="721" t="s">
        <v>2996</v>
      </c>
      <c r="G451" s="741">
        <v>12500</v>
      </c>
      <c r="H451" s="775">
        <v>0.15</v>
      </c>
      <c r="I451" s="714">
        <f t="shared" si="6"/>
        <v>10625</v>
      </c>
    </row>
    <row r="452" spans="2:9">
      <c r="B452" s="669"/>
      <c r="C452" s="647"/>
      <c r="D452" s="657"/>
      <c r="E452" s="658"/>
      <c r="F452" s="721"/>
      <c r="G452" s="741"/>
      <c r="H452" s="760"/>
      <c r="I452" s="714"/>
    </row>
    <row r="453" spans="2:9">
      <c r="B453" s="669" t="s">
        <v>818</v>
      </c>
      <c r="C453" s="647" t="s">
        <v>819</v>
      </c>
      <c r="D453" s="657" t="s">
        <v>820</v>
      </c>
      <c r="E453" s="658" t="s">
        <v>821</v>
      </c>
      <c r="F453" s="721" t="s">
        <v>2996</v>
      </c>
      <c r="G453" s="741">
        <v>3750</v>
      </c>
      <c r="H453" s="775">
        <v>0.15</v>
      </c>
      <c r="I453" s="714">
        <f t="shared" si="6"/>
        <v>3187.5</v>
      </c>
    </row>
    <row r="454" spans="2:9">
      <c r="B454" s="669"/>
      <c r="C454" s="647" t="s">
        <v>819</v>
      </c>
      <c r="D454" s="657" t="s">
        <v>822</v>
      </c>
      <c r="E454" s="658" t="s">
        <v>823</v>
      </c>
      <c r="F454" s="721" t="s">
        <v>2996</v>
      </c>
      <c r="G454" s="741">
        <v>11250</v>
      </c>
      <c r="H454" s="775">
        <v>0.15</v>
      </c>
      <c r="I454" s="714">
        <f t="shared" si="6"/>
        <v>9562.5</v>
      </c>
    </row>
    <row r="455" spans="2:9">
      <c r="B455" s="669"/>
      <c r="C455" s="647" t="s">
        <v>819</v>
      </c>
      <c r="D455" s="657" t="s">
        <v>824</v>
      </c>
      <c r="E455" s="658" t="s">
        <v>825</v>
      </c>
      <c r="F455" s="721" t="s">
        <v>2996</v>
      </c>
      <c r="G455" s="741">
        <v>18750</v>
      </c>
      <c r="H455" s="775">
        <v>0.15</v>
      </c>
      <c r="I455" s="714">
        <f t="shared" si="6"/>
        <v>15937.5</v>
      </c>
    </row>
    <row r="456" spans="2:9">
      <c r="B456" s="669"/>
      <c r="C456" s="647"/>
      <c r="D456" s="657"/>
      <c r="E456" s="658"/>
      <c r="F456" s="721"/>
      <c r="G456" s="741"/>
      <c r="H456" s="760"/>
      <c r="I456" s="714"/>
    </row>
    <row r="457" spans="2:9">
      <c r="B457" s="669"/>
      <c r="C457" s="647" t="s">
        <v>826</v>
      </c>
      <c r="D457" s="657" t="s">
        <v>827</v>
      </c>
      <c r="E457" s="658" t="s">
        <v>828</v>
      </c>
      <c r="F457" s="721" t="s">
        <v>2996</v>
      </c>
      <c r="G457" s="741">
        <v>5250</v>
      </c>
      <c r="H457" s="775">
        <v>0.15</v>
      </c>
      <c r="I457" s="714">
        <f t="shared" si="6"/>
        <v>4462.5</v>
      </c>
    </row>
    <row r="458" spans="2:9">
      <c r="B458" s="669"/>
      <c r="C458" s="647" t="s">
        <v>826</v>
      </c>
      <c r="D458" s="657" t="s">
        <v>829</v>
      </c>
      <c r="E458" s="658" t="s">
        <v>830</v>
      </c>
      <c r="F458" s="721" t="s">
        <v>2996</v>
      </c>
      <c r="G458" s="741">
        <v>15750</v>
      </c>
      <c r="H458" s="775">
        <v>0.15</v>
      </c>
      <c r="I458" s="714">
        <f t="shared" si="6"/>
        <v>13387.5</v>
      </c>
    </row>
    <row r="459" spans="2:9">
      <c r="B459" s="669"/>
      <c r="C459" s="647" t="s">
        <v>826</v>
      </c>
      <c r="D459" s="657" t="s">
        <v>831</v>
      </c>
      <c r="E459" s="658" t="s">
        <v>832</v>
      </c>
      <c r="F459" s="721" t="s">
        <v>2996</v>
      </c>
      <c r="G459" s="741">
        <v>26250</v>
      </c>
      <c r="H459" s="775">
        <v>0.15</v>
      </c>
      <c r="I459" s="714">
        <f t="shared" ref="I459:I522" si="7">G459-(G459*H459)</f>
        <v>22312.5</v>
      </c>
    </row>
    <row r="460" spans="2:9">
      <c r="B460" s="669"/>
      <c r="C460" s="647"/>
      <c r="D460" s="657"/>
      <c r="E460" s="658"/>
      <c r="F460" s="721"/>
      <c r="G460" s="741"/>
      <c r="H460" s="760"/>
      <c r="I460" s="714"/>
    </row>
    <row r="461" spans="2:9">
      <c r="B461" s="670" t="s">
        <v>833</v>
      </c>
      <c r="C461" s="647" t="s">
        <v>834</v>
      </c>
      <c r="D461" s="657" t="s">
        <v>835</v>
      </c>
      <c r="E461" s="658" t="s">
        <v>836</v>
      </c>
      <c r="F461" s="721" t="s">
        <v>2996</v>
      </c>
      <c r="G461" s="741">
        <v>3500</v>
      </c>
      <c r="H461" s="775">
        <v>0.15</v>
      </c>
      <c r="I461" s="714">
        <f t="shared" si="7"/>
        <v>2975</v>
      </c>
    </row>
    <row r="462" spans="2:9">
      <c r="B462" s="669"/>
      <c r="C462" s="647" t="s">
        <v>834</v>
      </c>
      <c r="D462" s="657" t="s">
        <v>837</v>
      </c>
      <c r="E462" s="658" t="s">
        <v>838</v>
      </c>
      <c r="F462" s="721" t="s">
        <v>2996</v>
      </c>
      <c r="G462" s="741">
        <v>10500</v>
      </c>
      <c r="H462" s="775">
        <v>0.15</v>
      </c>
      <c r="I462" s="714">
        <f t="shared" si="7"/>
        <v>8925</v>
      </c>
    </row>
    <row r="463" spans="2:9">
      <c r="B463" s="669"/>
      <c r="C463" s="647" t="s">
        <v>834</v>
      </c>
      <c r="D463" s="657" t="s">
        <v>839</v>
      </c>
      <c r="E463" s="658" t="s">
        <v>840</v>
      </c>
      <c r="F463" s="721" t="s">
        <v>2996</v>
      </c>
      <c r="G463" s="741">
        <v>17500</v>
      </c>
      <c r="H463" s="775">
        <v>0.15</v>
      </c>
      <c r="I463" s="714">
        <f t="shared" si="7"/>
        <v>14875</v>
      </c>
    </row>
    <row r="464" spans="2:9">
      <c r="B464" s="669"/>
      <c r="C464" s="647"/>
      <c r="D464" s="657"/>
      <c r="E464" s="658"/>
      <c r="F464" s="721"/>
      <c r="G464" s="741"/>
      <c r="H464" s="760"/>
      <c r="I464" s="714"/>
    </row>
    <row r="465" spans="2:9">
      <c r="B465" s="669" t="s">
        <v>841</v>
      </c>
      <c r="C465" s="647" t="s">
        <v>842</v>
      </c>
      <c r="D465" s="657" t="s">
        <v>843</v>
      </c>
      <c r="E465" s="658" t="s">
        <v>844</v>
      </c>
      <c r="F465" s="721" t="s">
        <v>2995</v>
      </c>
      <c r="G465" s="741">
        <v>15</v>
      </c>
      <c r="H465" s="760">
        <v>0.25</v>
      </c>
      <c r="I465" s="714">
        <f t="shared" si="7"/>
        <v>11.25</v>
      </c>
    </row>
    <row r="466" spans="2:9">
      <c r="B466" s="669"/>
      <c r="C466" s="647" t="s">
        <v>842</v>
      </c>
      <c r="D466" s="657" t="s">
        <v>845</v>
      </c>
      <c r="E466" s="658" t="s">
        <v>846</v>
      </c>
      <c r="F466" s="721" t="s">
        <v>2995</v>
      </c>
      <c r="G466" s="741">
        <v>45</v>
      </c>
      <c r="H466" s="760">
        <v>0.25</v>
      </c>
      <c r="I466" s="714">
        <f t="shared" si="7"/>
        <v>33.75</v>
      </c>
    </row>
    <row r="467" spans="2:9">
      <c r="B467" s="669"/>
      <c r="C467" s="647" t="s">
        <v>842</v>
      </c>
      <c r="D467" s="657" t="s">
        <v>847</v>
      </c>
      <c r="E467" s="658" t="s">
        <v>848</v>
      </c>
      <c r="F467" s="721" t="s">
        <v>2995</v>
      </c>
      <c r="G467" s="741">
        <v>75</v>
      </c>
      <c r="H467" s="760">
        <v>0.25</v>
      </c>
      <c r="I467" s="714">
        <f t="shared" si="7"/>
        <v>56.25</v>
      </c>
    </row>
    <row r="468" spans="2:9">
      <c r="B468" s="669"/>
      <c r="C468" s="647"/>
      <c r="D468" s="657"/>
      <c r="E468" s="658"/>
      <c r="F468" s="721"/>
      <c r="G468" s="741"/>
      <c r="H468" s="760"/>
      <c r="I468" s="714"/>
    </row>
    <row r="469" spans="2:9">
      <c r="B469" s="669"/>
      <c r="C469" s="647" t="s">
        <v>849</v>
      </c>
      <c r="D469" s="657" t="s">
        <v>850</v>
      </c>
      <c r="E469" s="658" t="s">
        <v>851</v>
      </c>
      <c r="F469" s="721" t="s">
        <v>2995</v>
      </c>
      <c r="G469" s="741">
        <v>37.5</v>
      </c>
      <c r="H469" s="760">
        <v>0.25</v>
      </c>
      <c r="I469" s="714">
        <f t="shared" si="7"/>
        <v>28.125</v>
      </c>
    </row>
    <row r="470" spans="2:9">
      <c r="B470" s="669"/>
      <c r="C470" s="647" t="s">
        <v>849</v>
      </c>
      <c r="D470" s="657" t="s">
        <v>852</v>
      </c>
      <c r="E470" s="658" t="s">
        <v>853</v>
      </c>
      <c r="F470" s="721" t="s">
        <v>2995</v>
      </c>
      <c r="G470" s="741">
        <v>112.5</v>
      </c>
      <c r="H470" s="760">
        <v>0.25</v>
      </c>
      <c r="I470" s="714">
        <f t="shared" si="7"/>
        <v>84.375</v>
      </c>
    </row>
    <row r="471" spans="2:9">
      <c r="B471" s="669"/>
      <c r="C471" s="647" t="s">
        <v>849</v>
      </c>
      <c r="D471" s="657" t="s">
        <v>854</v>
      </c>
      <c r="E471" s="658" t="s">
        <v>855</v>
      </c>
      <c r="F471" s="721" t="s">
        <v>2995</v>
      </c>
      <c r="G471" s="741">
        <v>187.5</v>
      </c>
      <c r="H471" s="760">
        <v>0.25</v>
      </c>
      <c r="I471" s="714">
        <f t="shared" si="7"/>
        <v>140.625</v>
      </c>
    </row>
    <row r="472" spans="2:9">
      <c r="B472" s="669"/>
      <c r="C472" s="647"/>
      <c r="D472" s="657"/>
      <c r="E472" s="658"/>
      <c r="F472" s="721"/>
      <c r="G472" s="741"/>
      <c r="H472" s="760"/>
      <c r="I472" s="714"/>
    </row>
    <row r="473" spans="2:9">
      <c r="B473" s="669"/>
      <c r="C473" s="647" t="s">
        <v>856</v>
      </c>
      <c r="D473" s="657" t="s">
        <v>857</v>
      </c>
      <c r="E473" s="658" t="s">
        <v>858</v>
      </c>
      <c r="F473" s="721" t="s">
        <v>2995</v>
      </c>
      <c r="G473" s="741">
        <v>75</v>
      </c>
      <c r="H473" s="760">
        <v>0.25</v>
      </c>
      <c r="I473" s="714">
        <f t="shared" si="7"/>
        <v>56.25</v>
      </c>
    </row>
    <row r="474" spans="2:9">
      <c r="B474" s="669"/>
      <c r="C474" s="647" t="s">
        <v>856</v>
      </c>
      <c r="D474" s="657" t="s">
        <v>859</v>
      </c>
      <c r="E474" s="658" t="s">
        <v>860</v>
      </c>
      <c r="F474" s="721" t="s">
        <v>2995</v>
      </c>
      <c r="G474" s="741">
        <v>225</v>
      </c>
      <c r="H474" s="760">
        <v>0.25</v>
      </c>
      <c r="I474" s="714">
        <f t="shared" si="7"/>
        <v>168.75</v>
      </c>
    </row>
    <row r="475" spans="2:9">
      <c r="B475" s="669"/>
      <c r="C475" s="647" t="s">
        <v>856</v>
      </c>
      <c r="D475" s="657" t="s">
        <v>861</v>
      </c>
      <c r="E475" s="658" t="s">
        <v>862</v>
      </c>
      <c r="F475" s="721" t="s">
        <v>2995</v>
      </c>
      <c r="G475" s="741">
        <v>375</v>
      </c>
      <c r="H475" s="760">
        <v>0.25</v>
      </c>
      <c r="I475" s="714">
        <f t="shared" si="7"/>
        <v>281.25</v>
      </c>
    </row>
    <row r="476" spans="2:9">
      <c r="B476" s="669"/>
      <c r="C476" s="647"/>
      <c r="D476" s="657"/>
      <c r="E476" s="658"/>
      <c r="F476" s="721"/>
      <c r="G476" s="741"/>
      <c r="H476" s="760"/>
      <c r="I476" s="714"/>
    </row>
    <row r="477" spans="2:9">
      <c r="B477" s="669"/>
      <c r="C477" s="647" t="s">
        <v>863</v>
      </c>
      <c r="D477" s="657" t="s">
        <v>864</v>
      </c>
      <c r="E477" s="658" t="s">
        <v>865</v>
      </c>
      <c r="F477" s="721" t="s">
        <v>2995</v>
      </c>
      <c r="G477" s="741">
        <v>150</v>
      </c>
      <c r="H477" s="760">
        <v>0.25</v>
      </c>
      <c r="I477" s="714">
        <f t="shared" si="7"/>
        <v>112.5</v>
      </c>
    </row>
    <row r="478" spans="2:9">
      <c r="B478" s="669"/>
      <c r="C478" s="647" t="s">
        <v>863</v>
      </c>
      <c r="D478" s="657" t="s">
        <v>866</v>
      </c>
      <c r="E478" s="658" t="s">
        <v>867</v>
      </c>
      <c r="F478" s="721" t="s">
        <v>2995</v>
      </c>
      <c r="G478" s="741">
        <v>450</v>
      </c>
      <c r="H478" s="760">
        <v>0.25</v>
      </c>
      <c r="I478" s="714">
        <f t="shared" si="7"/>
        <v>337.5</v>
      </c>
    </row>
    <row r="479" spans="2:9">
      <c r="B479" s="669"/>
      <c r="C479" s="647" t="s">
        <v>863</v>
      </c>
      <c r="D479" s="657" t="s">
        <v>868</v>
      </c>
      <c r="E479" s="658" t="s">
        <v>869</v>
      </c>
      <c r="F479" s="721" t="s">
        <v>2995</v>
      </c>
      <c r="G479" s="741">
        <v>750</v>
      </c>
      <c r="H479" s="760">
        <v>0.25</v>
      </c>
      <c r="I479" s="714">
        <f t="shared" si="7"/>
        <v>562.5</v>
      </c>
    </row>
    <row r="480" spans="2:9">
      <c r="B480" s="669"/>
      <c r="C480" s="647"/>
      <c r="D480" s="657"/>
      <c r="E480" s="658"/>
      <c r="F480" s="721"/>
      <c r="G480" s="741"/>
      <c r="H480" s="760"/>
      <c r="I480" s="714"/>
    </row>
    <row r="481" spans="2:9">
      <c r="B481" s="669" t="s">
        <v>870</v>
      </c>
      <c r="C481" s="647" t="s">
        <v>870</v>
      </c>
      <c r="D481" s="657" t="s">
        <v>871</v>
      </c>
      <c r="E481" s="658" t="s">
        <v>872</v>
      </c>
      <c r="F481" s="721" t="s">
        <v>2996</v>
      </c>
      <c r="G481" s="741">
        <v>15</v>
      </c>
      <c r="H481" s="775">
        <v>0.15</v>
      </c>
      <c r="I481" s="714">
        <f t="shared" si="7"/>
        <v>12.75</v>
      </c>
    </row>
    <row r="482" spans="2:9">
      <c r="B482" s="669"/>
      <c r="C482" s="647" t="s">
        <v>870</v>
      </c>
      <c r="D482" s="657" t="s">
        <v>873</v>
      </c>
      <c r="E482" s="658" t="s">
        <v>874</v>
      </c>
      <c r="F482" s="721" t="s">
        <v>2996</v>
      </c>
      <c r="G482" s="741">
        <v>45</v>
      </c>
      <c r="H482" s="775">
        <v>0.15</v>
      </c>
      <c r="I482" s="714">
        <f t="shared" si="7"/>
        <v>38.25</v>
      </c>
    </row>
    <row r="483" spans="2:9">
      <c r="B483" s="669"/>
      <c r="C483" s="647" t="s">
        <v>870</v>
      </c>
      <c r="D483" s="657" t="s">
        <v>875</v>
      </c>
      <c r="E483" s="658" t="s">
        <v>876</v>
      </c>
      <c r="F483" s="721" t="s">
        <v>2996</v>
      </c>
      <c r="G483" s="741">
        <v>75</v>
      </c>
      <c r="H483" s="775">
        <v>0.15</v>
      </c>
      <c r="I483" s="714">
        <f t="shared" si="7"/>
        <v>63.75</v>
      </c>
    </row>
    <row r="484" spans="2:9">
      <c r="B484" s="669"/>
      <c r="C484" s="647"/>
      <c r="D484" s="657"/>
      <c r="E484" s="658"/>
      <c r="F484" s="721"/>
      <c r="G484" s="741"/>
      <c r="H484" s="760"/>
      <c r="I484" s="714"/>
    </row>
    <row r="485" spans="2:9">
      <c r="B485" s="669" t="s">
        <v>877</v>
      </c>
      <c r="C485" s="647" t="s">
        <v>877</v>
      </c>
      <c r="D485" s="657" t="s">
        <v>878</v>
      </c>
      <c r="E485" s="658" t="s">
        <v>879</v>
      </c>
      <c r="F485" s="721" t="s">
        <v>2996</v>
      </c>
      <c r="G485" s="741">
        <v>37.5</v>
      </c>
      <c r="H485" s="775">
        <v>0.15</v>
      </c>
      <c r="I485" s="714">
        <f t="shared" si="7"/>
        <v>31.875</v>
      </c>
    </row>
    <row r="486" spans="2:9">
      <c r="B486" s="669"/>
      <c r="C486" s="647" t="s">
        <v>877</v>
      </c>
      <c r="D486" s="657" t="s">
        <v>880</v>
      </c>
      <c r="E486" s="658" t="s">
        <v>881</v>
      </c>
      <c r="F486" s="721" t="s">
        <v>2996</v>
      </c>
      <c r="G486" s="741">
        <v>112.5</v>
      </c>
      <c r="H486" s="775">
        <v>0.15</v>
      </c>
      <c r="I486" s="714">
        <f t="shared" si="7"/>
        <v>95.625</v>
      </c>
    </row>
    <row r="487" spans="2:9">
      <c r="B487" s="669"/>
      <c r="C487" s="647" t="s">
        <v>877</v>
      </c>
      <c r="D487" s="657" t="s">
        <v>882</v>
      </c>
      <c r="E487" s="658" t="s">
        <v>883</v>
      </c>
      <c r="F487" s="721" t="s">
        <v>2996</v>
      </c>
      <c r="G487" s="741">
        <v>187.5</v>
      </c>
      <c r="H487" s="775">
        <v>0.15</v>
      </c>
      <c r="I487" s="714">
        <f t="shared" si="7"/>
        <v>159.375</v>
      </c>
    </row>
    <row r="488" spans="2:9">
      <c r="B488" s="669"/>
      <c r="C488" s="647"/>
      <c r="D488" s="657"/>
      <c r="E488" s="658"/>
      <c r="F488" s="721"/>
      <c r="G488" s="741"/>
      <c r="H488" s="760"/>
      <c r="I488" s="714"/>
    </row>
    <row r="489" spans="2:9">
      <c r="B489" s="669" t="s">
        <v>884</v>
      </c>
      <c r="C489" s="647" t="s">
        <v>856</v>
      </c>
      <c r="D489" s="657" t="s">
        <v>885</v>
      </c>
      <c r="E489" s="658" t="s">
        <v>886</v>
      </c>
      <c r="F489" s="721" t="s">
        <v>2996</v>
      </c>
      <c r="G489" s="741">
        <v>75</v>
      </c>
      <c r="H489" s="775">
        <v>0.15</v>
      </c>
      <c r="I489" s="714">
        <f t="shared" si="7"/>
        <v>63.75</v>
      </c>
    </row>
    <row r="490" spans="2:9">
      <c r="B490" s="669"/>
      <c r="C490" s="647" t="s">
        <v>856</v>
      </c>
      <c r="D490" s="657" t="s">
        <v>887</v>
      </c>
      <c r="E490" s="658" t="s">
        <v>888</v>
      </c>
      <c r="F490" s="721" t="s">
        <v>2996</v>
      </c>
      <c r="G490" s="741">
        <v>225</v>
      </c>
      <c r="H490" s="775">
        <v>0.15</v>
      </c>
      <c r="I490" s="714">
        <f t="shared" si="7"/>
        <v>191.25</v>
      </c>
    </row>
    <row r="491" spans="2:9">
      <c r="B491" s="669"/>
      <c r="C491" s="647" t="s">
        <v>856</v>
      </c>
      <c r="D491" s="657" t="s">
        <v>889</v>
      </c>
      <c r="E491" s="658" t="s">
        <v>890</v>
      </c>
      <c r="F491" s="721" t="s">
        <v>2996</v>
      </c>
      <c r="G491" s="741">
        <v>375</v>
      </c>
      <c r="H491" s="775">
        <v>0.15</v>
      </c>
      <c r="I491" s="714">
        <f t="shared" si="7"/>
        <v>318.75</v>
      </c>
    </row>
    <row r="492" spans="2:9">
      <c r="B492" s="669"/>
      <c r="C492" s="647"/>
      <c r="D492" s="657"/>
      <c r="E492" s="658"/>
      <c r="F492" s="721"/>
      <c r="G492" s="741"/>
      <c r="H492" s="760"/>
      <c r="I492" s="714"/>
    </row>
    <row r="493" spans="2:9">
      <c r="B493" s="669" t="s">
        <v>891</v>
      </c>
      <c r="C493" s="647" t="s">
        <v>863</v>
      </c>
      <c r="D493" s="657" t="s">
        <v>892</v>
      </c>
      <c r="E493" s="658" t="s">
        <v>893</v>
      </c>
      <c r="F493" s="721" t="s">
        <v>2996</v>
      </c>
      <c r="G493" s="741">
        <v>150</v>
      </c>
      <c r="H493" s="775">
        <v>0.15</v>
      </c>
      <c r="I493" s="714">
        <f t="shared" si="7"/>
        <v>127.5</v>
      </c>
    </row>
    <row r="494" spans="2:9">
      <c r="B494" s="669"/>
      <c r="C494" s="647" t="s">
        <v>863</v>
      </c>
      <c r="D494" s="657" t="s">
        <v>894</v>
      </c>
      <c r="E494" s="658" t="s">
        <v>895</v>
      </c>
      <c r="F494" s="721" t="s">
        <v>2996</v>
      </c>
      <c r="G494" s="741">
        <v>450</v>
      </c>
      <c r="H494" s="775">
        <v>0.15</v>
      </c>
      <c r="I494" s="714">
        <f t="shared" si="7"/>
        <v>382.5</v>
      </c>
    </row>
    <row r="495" spans="2:9">
      <c r="B495" s="669"/>
      <c r="C495" s="647" t="s">
        <v>863</v>
      </c>
      <c r="D495" s="657" t="s">
        <v>896</v>
      </c>
      <c r="E495" s="658" t="s">
        <v>897</v>
      </c>
      <c r="F495" s="721" t="s">
        <v>2996</v>
      </c>
      <c r="G495" s="741">
        <v>750</v>
      </c>
      <c r="H495" s="775">
        <v>0.15</v>
      </c>
      <c r="I495" s="714">
        <f t="shared" si="7"/>
        <v>637.5</v>
      </c>
    </row>
    <row r="496" spans="2:9">
      <c r="B496" s="669"/>
      <c r="C496" s="674"/>
      <c r="D496" s="674"/>
      <c r="E496" s="674"/>
      <c r="F496" s="726"/>
      <c r="G496" s="747"/>
      <c r="H496" s="773"/>
      <c r="I496" s="714"/>
    </row>
    <row r="497" spans="2:9">
      <c r="B497" s="669" t="s">
        <v>898</v>
      </c>
      <c r="C497" s="675" t="s">
        <v>898</v>
      </c>
      <c r="D497" s="675" t="s">
        <v>899</v>
      </c>
      <c r="E497" s="674" t="s">
        <v>900</v>
      </c>
      <c r="F497" s="726" t="s">
        <v>2995</v>
      </c>
      <c r="G497" s="747">
        <v>200</v>
      </c>
      <c r="H497" s="760">
        <v>0.25</v>
      </c>
      <c r="I497" s="714">
        <f t="shared" si="7"/>
        <v>150</v>
      </c>
    </row>
    <row r="498" spans="2:9">
      <c r="B498" s="669"/>
      <c r="C498" s="675" t="s">
        <v>898</v>
      </c>
      <c r="D498" s="675" t="s">
        <v>901</v>
      </c>
      <c r="E498" s="674" t="s">
        <v>902</v>
      </c>
      <c r="F498" s="726" t="s">
        <v>2995</v>
      </c>
      <c r="G498" s="747">
        <v>600</v>
      </c>
      <c r="H498" s="760">
        <v>0.25</v>
      </c>
      <c r="I498" s="714">
        <f t="shared" si="7"/>
        <v>450</v>
      </c>
    </row>
    <row r="499" spans="2:9">
      <c r="B499" s="669"/>
      <c r="C499" s="675" t="s">
        <v>898</v>
      </c>
      <c r="D499" s="675" t="s">
        <v>903</v>
      </c>
      <c r="E499" s="674" t="s">
        <v>904</v>
      </c>
      <c r="F499" s="726" t="s">
        <v>2995</v>
      </c>
      <c r="G499" s="747">
        <v>1000</v>
      </c>
      <c r="H499" s="760">
        <v>0.25</v>
      </c>
      <c r="I499" s="714">
        <f t="shared" si="7"/>
        <v>750</v>
      </c>
    </row>
    <row r="500" spans="2:9">
      <c r="B500" s="669"/>
      <c r="C500" s="675"/>
      <c r="D500" s="675"/>
      <c r="E500" s="674"/>
      <c r="F500" s="726"/>
      <c r="G500" s="747"/>
      <c r="H500" s="773"/>
      <c r="I500" s="714"/>
    </row>
    <row r="501" spans="2:9">
      <c r="B501" s="669" t="s">
        <v>905</v>
      </c>
      <c r="C501" s="675" t="s">
        <v>905</v>
      </c>
      <c r="D501" s="675" t="s">
        <v>906</v>
      </c>
      <c r="E501" s="674" t="s">
        <v>907</v>
      </c>
      <c r="F501" s="726" t="s">
        <v>2995</v>
      </c>
      <c r="G501" s="747">
        <v>250</v>
      </c>
      <c r="H501" s="760">
        <v>0.25</v>
      </c>
      <c r="I501" s="714">
        <f t="shared" si="7"/>
        <v>187.5</v>
      </c>
    </row>
    <row r="502" spans="2:9">
      <c r="B502" s="669"/>
      <c r="C502" s="675" t="s">
        <v>905</v>
      </c>
      <c r="D502" s="675" t="s">
        <v>908</v>
      </c>
      <c r="E502" s="674" t="s">
        <v>909</v>
      </c>
      <c r="F502" s="726" t="s">
        <v>2995</v>
      </c>
      <c r="G502" s="747">
        <v>750</v>
      </c>
      <c r="H502" s="760">
        <v>0.25</v>
      </c>
      <c r="I502" s="714">
        <f t="shared" si="7"/>
        <v>562.5</v>
      </c>
    </row>
    <row r="503" spans="2:9">
      <c r="B503" s="669"/>
      <c r="C503" s="675" t="s">
        <v>905</v>
      </c>
      <c r="D503" s="675" t="s">
        <v>910</v>
      </c>
      <c r="E503" s="674" t="s">
        <v>911</v>
      </c>
      <c r="F503" s="726" t="s">
        <v>2995</v>
      </c>
      <c r="G503" s="747">
        <v>1250</v>
      </c>
      <c r="H503" s="760">
        <v>0.25</v>
      </c>
      <c r="I503" s="714">
        <f t="shared" si="7"/>
        <v>937.5</v>
      </c>
    </row>
    <row r="504" spans="2:9">
      <c r="B504" s="669"/>
      <c r="C504" s="675"/>
      <c r="D504" s="675"/>
      <c r="E504" s="674"/>
      <c r="F504" s="726"/>
      <c r="G504" s="747"/>
      <c r="H504" s="773"/>
      <c r="I504" s="714"/>
    </row>
    <row r="505" spans="2:9">
      <c r="B505" s="669" t="s">
        <v>912</v>
      </c>
      <c r="C505" s="675" t="s">
        <v>912</v>
      </c>
      <c r="D505" s="675" t="s">
        <v>913</v>
      </c>
      <c r="E505" s="674" t="s">
        <v>914</v>
      </c>
      <c r="F505" s="726" t="s">
        <v>2995</v>
      </c>
      <c r="G505" s="747">
        <v>350</v>
      </c>
      <c r="H505" s="760">
        <v>0.25</v>
      </c>
      <c r="I505" s="714">
        <f t="shared" si="7"/>
        <v>262.5</v>
      </c>
    </row>
    <row r="506" spans="2:9">
      <c r="B506" s="669"/>
      <c r="C506" s="675" t="s">
        <v>912</v>
      </c>
      <c r="D506" s="675" t="s">
        <v>915</v>
      </c>
      <c r="E506" s="674" t="s">
        <v>916</v>
      </c>
      <c r="F506" s="726" t="s">
        <v>2995</v>
      </c>
      <c r="G506" s="747">
        <v>1050</v>
      </c>
      <c r="H506" s="760">
        <v>0.25</v>
      </c>
      <c r="I506" s="714">
        <f t="shared" si="7"/>
        <v>787.5</v>
      </c>
    </row>
    <row r="507" spans="2:9">
      <c r="B507" s="669"/>
      <c r="C507" s="675" t="s">
        <v>912</v>
      </c>
      <c r="D507" s="675" t="s">
        <v>917</v>
      </c>
      <c r="E507" s="674" t="s">
        <v>918</v>
      </c>
      <c r="F507" s="726" t="s">
        <v>2995</v>
      </c>
      <c r="G507" s="747">
        <v>1750</v>
      </c>
      <c r="H507" s="760">
        <v>0.25</v>
      </c>
      <c r="I507" s="714">
        <f t="shared" si="7"/>
        <v>1312.5</v>
      </c>
    </row>
    <row r="508" spans="2:9">
      <c r="B508" s="669"/>
      <c r="C508" s="675"/>
      <c r="D508" s="675"/>
      <c r="E508" s="674"/>
      <c r="F508" s="726"/>
      <c r="G508" s="747"/>
      <c r="H508" s="773"/>
      <c r="I508" s="714"/>
    </row>
    <row r="509" spans="2:9">
      <c r="B509" s="669" t="s">
        <v>919</v>
      </c>
      <c r="C509" s="675" t="s">
        <v>919</v>
      </c>
      <c r="D509" s="675" t="s">
        <v>920</v>
      </c>
      <c r="E509" s="674" t="s">
        <v>921</v>
      </c>
      <c r="F509" s="726" t="s">
        <v>2995</v>
      </c>
      <c r="G509" s="747">
        <v>500</v>
      </c>
      <c r="H509" s="760">
        <v>0.25</v>
      </c>
      <c r="I509" s="714">
        <f t="shared" si="7"/>
        <v>375</v>
      </c>
    </row>
    <row r="510" spans="2:9">
      <c r="B510" s="669"/>
      <c r="C510" s="675" t="s">
        <v>919</v>
      </c>
      <c r="D510" s="675" t="s">
        <v>922</v>
      </c>
      <c r="E510" s="674" t="s">
        <v>923</v>
      </c>
      <c r="F510" s="726" t="s">
        <v>2995</v>
      </c>
      <c r="G510" s="747">
        <v>1500</v>
      </c>
      <c r="H510" s="760">
        <v>0.25</v>
      </c>
      <c r="I510" s="714">
        <f t="shared" si="7"/>
        <v>1125</v>
      </c>
    </row>
    <row r="511" spans="2:9">
      <c r="B511" s="669"/>
      <c r="C511" s="675" t="s">
        <v>919</v>
      </c>
      <c r="D511" s="675" t="s">
        <v>924</v>
      </c>
      <c r="E511" s="674" t="s">
        <v>925</v>
      </c>
      <c r="F511" s="726" t="s">
        <v>2995</v>
      </c>
      <c r="G511" s="747">
        <v>2500</v>
      </c>
      <c r="H511" s="760">
        <v>0.25</v>
      </c>
      <c r="I511" s="714">
        <f t="shared" si="7"/>
        <v>1875</v>
      </c>
    </row>
    <row r="512" spans="2:9">
      <c r="B512" s="669"/>
      <c r="C512" s="675"/>
      <c r="D512" s="675"/>
      <c r="E512" s="674"/>
      <c r="F512" s="726"/>
      <c r="G512" s="747"/>
      <c r="H512" s="773"/>
      <c r="I512" s="714"/>
    </row>
    <row r="513" spans="2:9">
      <c r="B513" s="669" t="s">
        <v>926</v>
      </c>
      <c r="C513" s="675" t="s">
        <v>926</v>
      </c>
      <c r="D513" s="675" t="s">
        <v>927</v>
      </c>
      <c r="E513" s="674" t="s">
        <v>928</v>
      </c>
      <c r="F513" s="721" t="s">
        <v>2996</v>
      </c>
      <c r="G513" s="741">
        <v>180</v>
      </c>
      <c r="H513" s="775">
        <v>0.15</v>
      </c>
      <c r="I513" s="714">
        <f t="shared" si="7"/>
        <v>153</v>
      </c>
    </row>
    <row r="514" spans="2:9">
      <c r="B514" s="669"/>
      <c r="C514" s="675" t="s">
        <v>926</v>
      </c>
      <c r="D514" s="675" t="s">
        <v>929</v>
      </c>
      <c r="E514" s="674" t="s">
        <v>930</v>
      </c>
      <c r="F514" s="721" t="s">
        <v>2996</v>
      </c>
      <c r="G514" s="741">
        <v>540</v>
      </c>
      <c r="H514" s="775">
        <v>0.15</v>
      </c>
      <c r="I514" s="714">
        <f t="shared" si="7"/>
        <v>459</v>
      </c>
    </row>
    <row r="515" spans="2:9">
      <c r="B515" s="669"/>
      <c r="C515" s="675" t="s">
        <v>926</v>
      </c>
      <c r="D515" s="675" t="s">
        <v>931</v>
      </c>
      <c r="E515" s="674" t="s">
        <v>932</v>
      </c>
      <c r="F515" s="721" t="s">
        <v>2996</v>
      </c>
      <c r="G515" s="741">
        <v>900</v>
      </c>
      <c r="H515" s="775">
        <v>0.15</v>
      </c>
      <c r="I515" s="714">
        <f t="shared" si="7"/>
        <v>765</v>
      </c>
    </row>
    <row r="516" spans="2:9">
      <c r="B516" s="669"/>
      <c r="C516" s="675"/>
      <c r="D516" s="675"/>
      <c r="E516" s="674"/>
      <c r="F516" s="726"/>
      <c r="G516" s="747"/>
      <c r="H516" s="773"/>
      <c r="I516" s="714"/>
    </row>
    <row r="517" spans="2:9">
      <c r="B517" s="669" t="s">
        <v>933</v>
      </c>
      <c r="C517" s="675" t="s">
        <v>933</v>
      </c>
      <c r="D517" s="675" t="s">
        <v>934</v>
      </c>
      <c r="E517" s="674" t="s">
        <v>935</v>
      </c>
      <c r="F517" s="721" t="s">
        <v>2996</v>
      </c>
      <c r="G517" s="741">
        <v>225</v>
      </c>
      <c r="H517" s="775">
        <v>0.15</v>
      </c>
      <c r="I517" s="714">
        <f t="shared" si="7"/>
        <v>191.25</v>
      </c>
    </row>
    <row r="518" spans="2:9">
      <c r="B518" s="669"/>
      <c r="C518" s="675" t="s">
        <v>933</v>
      </c>
      <c r="D518" s="675" t="s">
        <v>936</v>
      </c>
      <c r="E518" s="674" t="s">
        <v>937</v>
      </c>
      <c r="F518" s="721" t="s">
        <v>2996</v>
      </c>
      <c r="G518" s="741">
        <v>675</v>
      </c>
      <c r="H518" s="775">
        <v>0.15</v>
      </c>
      <c r="I518" s="714">
        <f t="shared" si="7"/>
        <v>573.75</v>
      </c>
    </row>
    <row r="519" spans="2:9">
      <c r="B519" s="669"/>
      <c r="C519" s="675" t="s">
        <v>933</v>
      </c>
      <c r="D519" s="675" t="s">
        <v>938</v>
      </c>
      <c r="E519" s="674" t="s">
        <v>939</v>
      </c>
      <c r="F519" s="721" t="s">
        <v>2996</v>
      </c>
      <c r="G519" s="741">
        <v>1125</v>
      </c>
      <c r="H519" s="775">
        <v>0.15</v>
      </c>
      <c r="I519" s="714">
        <f t="shared" si="7"/>
        <v>956.25</v>
      </c>
    </row>
    <row r="520" spans="2:9">
      <c r="B520" s="669"/>
      <c r="C520" s="675"/>
      <c r="D520" s="675"/>
      <c r="E520" s="674"/>
      <c r="F520" s="726"/>
      <c r="G520" s="747"/>
      <c r="H520" s="773"/>
      <c r="I520" s="714"/>
    </row>
    <row r="521" spans="2:9">
      <c r="B521" s="669" t="s">
        <v>940</v>
      </c>
      <c r="C521" s="675" t="s">
        <v>940</v>
      </c>
      <c r="D521" s="675" t="s">
        <v>941</v>
      </c>
      <c r="E521" s="674" t="s">
        <v>942</v>
      </c>
      <c r="F521" s="721" t="s">
        <v>2996</v>
      </c>
      <c r="G521" s="741">
        <v>315</v>
      </c>
      <c r="H521" s="775">
        <v>0.15</v>
      </c>
      <c r="I521" s="714">
        <f t="shared" si="7"/>
        <v>267.75</v>
      </c>
    </row>
    <row r="522" spans="2:9">
      <c r="B522" s="669"/>
      <c r="C522" s="675" t="s">
        <v>940</v>
      </c>
      <c r="D522" s="675" t="s">
        <v>943</v>
      </c>
      <c r="E522" s="674" t="s">
        <v>944</v>
      </c>
      <c r="F522" s="721" t="s">
        <v>2996</v>
      </c>
      <c r="G522" s="741">
        <v>945</v>
      </c>
      <c r="H522" s="775">
        <v>0.15</v>
      </c>
      <c r="I522" s="714">
        <f t="shared" si="7"/>
        <v>803.25</v>
      </c>
    </row>
    <row r="523" spans="2:9">
      <c r="B523" s="669"/>
      <c r="C523" s="675" t="s">
        <v>940</v>
      </c>
      <c r="D523" s="675" t="s">
        <v>945</v>
      </c>
      <c r="E523" s="674" t="s">
        <v>946</v>
      </c>
      <c r="F523" s="721" t="s">
        <v>2996</v>
      </c>
      <c r="G523" s="741">
        <v>1575</v>
      </c>
      <c r="H523" s="775">
        <v>0.15</v>
      </c>
      <c r="I523" s="714">
        <f t="shared" ref="I523:I586" si="8">G523-(G523*H523)</f>
        <v>1338.75</v>
      </c>
    </row>
    <row r="524" spans="2:9">
      <c r="B524" s="669"/>
      <c r="C524" s="675"/>
      <c r="D524" s="675"/>
      <c r="E524" s="674"/>
      <c r="F524" s="726"/>
      <c r="G524" s="747"/>
      <c r="H524" s="773"/>
      <c r="I524" s="714"/>
    </row>
    <row r="525" spans="2:9">
      <c r="B525" s="669" t="s">
        <v>947</v>
      </c>
      <c r="C525" s="675" t="s">
        <v>947</v>
      </c>
      <c r="D525" s="675" t="s">
        <v>948</v>
      </c>
      <c r="E525" s="674" t="s">
        <v>949</v>
      </c>
      <c r="F525" s="721" t="s">
        <v>2996</v>
      </c>
      <c r="G525" s="741">
        <v>450</v>
      </c>
      <c r="H525" s="775">
        <v>0.15</v>
      </c>
      <c r="I525" s="714">
        <f t="shared" si="8"/>
        <v>382.5</v>
      </c>
    </row>
    <row r="526" spans="2:9">
      <c r="B526" s="669"/>
      <c r="C526" s="675" t="s">
        <v>947</v>
      </c>
      <c r="D526" s="675" t="s">
        <v>950</v>
      </c>
      <c r="E526" s="674" t="s">
        <v>951</v>
      </c>
      <c r="F526" s="721" t="s">
        <v>2996</v>
      </c>
      <c r="G526" s="741">
        <v>1350</v>
      </c>
      <c r="H526" s="775">
        <v>0.15</v>
      </c>
      <c r="I526" s="714">
        <f t="shared" si="8"/>
        <v>1147.5</v>
      </c>
    </row>
    <row r="527" spans="2:9">
      <c r="B527" s="669"/>
      <c r="C527" s="675" t="s">
        <v>947</v>
      </c>
      <c r="D527" s="675" t="s">
        <v>952</v>
      </c>
      <c r="E527" s="674" t="s">
        <v>953</v>
      </c>
      <c r="F527" s="721" t="s">
        <v>2996</v>
      </c>
      <c r="G527" s="741">
        <v>2250</v>
      </c>
      <c r="H527" s="775">
        <v>0.15</v>
      </c>
      <c r="I527" s="714">
        <f t="shared" si="8"/>
        <v>1912.5</v>
      </c>
    </row>
    <row r="528" spans="2:9">
      <c r="B528" s="669"/>
      <c r="C528" s="675"/>
      <c r="D528" s="675"/>
      <c r="E528" s="674"/>
      <c r="F528" s="726"/>
      <c r="G528" s="747"/>
      <c r="H528" s="773"/>
      <c r="I528" s="714"/>
    </row>
    <row r="529" spans="2:9">
      <c r="B529" s="669" t="s">
        <v>954</v>
      </c>
      <c r="C529" s="675" t="s">
        <v>954</v>
      </c>
      <c r="D529" s="675" t="s">
        <v>955</v>
      </c>
      <c r="E529" s="674" t="s">
        <v>956</v>
      </c>
      <c r="F529" s="726" t="s">
        <v>2995</v>
      </c>
      <c r="G529" s="747">
        <v>95</v>
      </c>
      <c r="H529" s="760">
        <v>0.25</v>
      </c>
      <c r="I529" s="714">
        <f t="shared" si="8"/>
        <v>71.25</v>
      </c>
    </row>
    <row r="530" spans="2:9">
      <c r="B530" s="669"/>
      <c r="C530" s="675" t="s">
        <v>954</v>
      </c>
      <c r="D530" s="675" t="s">
        <v>957</v>
      </c>
      <c r="E530" s="674" t="s">
        <v>958</v>
      </c>
      <c r="F530" s="726" t="s">
        <v>2995</v>
      </c>
      <c r="G530" s="747">
        <v>285</v>
      </c>
      <c r="H530" s="760">
        <v>0.25</v>
      </c>
      <c r="I530" s="714">
        <f t="shared" si="8"/>
        <v>213.75</v>
      </c>
    </row>
    <row r="531" spans="2:9">
      <c r="B531" s="669"/>
      <c r="C531" s="675" t="s">
        <v>954</v>
      </c>
      <c r="D531" s="675" t="s">
        <v>959</v>
      </c>
      <c r="E531" s="674" t="s">
        <v>960</v>
      </c>
      <c r="F531" s="726" t="s">
        <v>2995</v>
      </c>
      <c r="G531" s="747">
        <v>475</v>
      </c>
      <c r="H531" s="760">
        <v>0.25</v>
      </c>
      <c r="I531" s="714">
        <f t="shared" si="8"/>
        <v>356.25</v>
      </c>
    </row>
    <row r="532" spans="2:9">
      <c r="B532" s="669"/>
      <c r="C532" s="675"/>
      <c r="D532" s="675"/>
      <c r="E532" s="674"/>
      <c r="F532" s="726"/>
      <c r="G532" s="747"/>
      <c r="H532" s="773"/>
      <c r="I532" s="714"/>
    </row>
    <row r="533" spans="2:9">
      <c r="B533" s="669" t="s">
        <v>961</v>
      </c>
      <c r="C533" s="675" t="s">
        <v>961</v>
      </c>
      <c r="D533" s="675" t="s">
        <v>962</v>
      </c>
      <c r="E533" s="674" t="s">
        <v>963</v>
      </c>
      <c r="F533" s="721" t="s">
        <v>2996</v>
      </c>
      <c r="G533" s="741">
        <v>95</v>
      </c>
      <c r="H533" s="775">
        <v>0.15</v>
      </c>
      <c r="I533" s="714">
        <f t="shared" si="8"/>
        <v>80.75</v>
      </c>
    </row>
    <row r="534" spans="2:9">
      <c r="B534" s="669"/>
      <c r="C534" s="675" t="s">
        <v>961</v>
      </c>
      <c r="D534" s="675" t="s">
        <v>964</v>
      </c>
      <c r="E534" s="674" t="s">
        <v>965</v>
      </c>
      <c r="F534" s="721" t="s">
        <v>2996</v>
      </c>
      <c r="G534" s="741">
        <v>285</v>
      </c>
      <c r="H534" s="775">
        <v>0.15</v>
      </c>
      <c r="I534" s="714">
        <f t="shared" si="8"/>
        <v>242.25</v>
      </c>
    </row>
    <row r="535" spans="2:9">
      <c r="B535" s="669"/>
      <c r="C535" s="675" t="s">
        <v>961</v>
      </c>
      <c r="D535" s="675" t="s">
        <v>966</v>
      </c>
      <c r="E535" s="674" t="s">
        <v>967</v>
      </c>
      <c r="F535" s="721" t="s">
        <v>2996</v>
      </c>
      <c r="G535" s="741">
        <v>475</v>
      </c>
      <c r="H535" s="775">
        <v>0.15</v>
      </c>
      <c r="I535" s="714">
        <f t="shared" si="8"/>
        <v>403.75</v>
      </c>
    </row>
    <row r="536" spans="2:9">
      <c r="B536" s="669" t="s">
        <v>968</v>
      </c>
      <c r="C536" s="676"/>
      <c r="D536" s="675"/>
      <c r="E536" s="674"/>
      <c r="F536" s="726"/>
      <c r="G536" s="747"/>
      <c r="H536" s="773"/>
      <c r="I536" s="714"/>
    </row>
    <row r="537" spans="2:9">
      <c r="B537" s="669" t="s">
        <v>969</v>
      </c>
      <c r="C537" s="676" t="s">
        <v>970</v>
      </c>
      <c r="D537" s="675" t="s">
        <v>971</v>
      </c>
      <c r="E537" s="674" t="s">
        <v>972</v>
      </c>
      <c r="F537" s="726" t="s">
        <v>2995</v>
      </c>
      <c r="G537" s="747">
        <v>125</v>
      </c>
      <c r="H537" s="760">
        <v>0.25</v>
      </c>
      <c r="I537" s="714">
        <f t="shared" si="8"/>
        <v>93.75</v>
      </c>
    </row>
    <row r="538" spans="2:9">
      <c r="B538" s="669"/>
      <c r="C538" s="676" t="s">
        <v>970</v>
      </c>
      <c r="D538" s="675" t="s">
        <v>973</v>
      </c>
      <c r="E538" s="674" t="s">
        <v>974</v>
      </c>
      <c r="F538" s="726" t="s">
        <v>2995</v>
      </c>
      <c r="G538" s="747">
        <v>375</v>
      </c>
      <c r="H538" s="760">
        <v>0.25</v>
      </c>
      <c r="I538" s="714">
        <f t="shared" si="8"/>
        <v>281.25</v>
      </c>
    </row>
    <row r="539" spans="2:9">
      <c r="B539" s="669"/>
      <c r="C539" s="676" t="s">
        <v>970</v>
      </c>
      <c r="D539" s="675" t="s">
        <v>975</v>
      </c>
      <c r="E539" s="674" t="s">
        <v>976</v>
      </c>
      <c r="F539" s="726" t="s">
        <v>2995</v>
      </c>
      <c r="G539" s="747">
        <v>625</v>
      </c>
      <c r="H539" s="760">
        <v>0.25</v>
      </c>
      <c r="I539" s="714">
        <f t="shared" si="8"/>
        <v>468.75</v>
      </c>
    </row>
    <row r="540" spans="2:9">
      <c r="B540" s="669"/>
      <c r="C540" s="676"/>
      <c r="D540" s="675"/>
      <c r="E540" s="674"/>
      <c r="F540" s="726"/>
      <c r="G540" s="747"/>
      <c r="H540" s="773"/>
      <c r="I540" s="714"/>
    </row>
    <row r="541" spans="2:9">
      <c r="B541" s="669"/>
      <c r="C541" s="676" t="s">
        <v>977</v>
      </c>
      <c r="D541" s="675" t="s">
        <v>978</v>
      </c>
      <c r="E541" s="674" t="s">
        <v>979</v>
      </c>
      <c r="F541" s="721" t="s">
        <v>2996</v>
      </c>
      <c r="G541" s="741">
        <v>125</v>
      </c>
      <c r="H541" s="775">
        <v>0.15</v>
      </c>
      <c r="I541" s="714">
        <f t="shared" si="8"/>
        <v>106.25</v>
      </c>
    </row>
    <row r="542" spans="2:9">
      <c r="B542" s="669"/>
      <c r="C542" s="676" t="s">
        <v>977</v>
      </c>
      <c r="D542" s="675" t="s">
        <v>980</v>
      </c>
      <c r="E542" s="674" t="s">
        <v>981</v>
      </c>
      <c r="F542" s="721" t="s">
        <v>2996</v>
      </c>
      <c r="G542" s="741">
        <v>375</v>
      </c>
      <c r="H542" s="775">
        <v>0.15</v>
      </c>
      <c r="I542" s="714">
        <f t="shared" si="8"/>
        <v>318.75</v>
      </c>
    </row>
    <row r="543" spans="2:9">
      <c r="B543" s="669"/>
      <c r="C543" s="676" t="s">
        <v>977</v>
      </c>
      <c r="D543" s="675" t="s">
        <v>982</v>
      </c>
      <c r="E543" s="674" t="s">
        <v>983</v>
      </c>
      <c r="F543" s="721" t="s">
        <v>2996</v>
      </c>
      <c r="G543" s="741">
        <v>625</v>
      </c>
      <c r="H543" s="775">
        <v>0.15</v>
      </c>
      <c r="I543" s="714">
        <f t="shared" si="8"/>
        <v>531.25</v>
      </c>
    </row>
    <row r="544" spans="2:9">
      <c r="B544" s="669"/>
      <c r="C544" s="676"/>
      <c r="D544" s="675"/>
      <c r="E544" s="674"/>
      <c r="F544" s="726"/>
      <c r="G544" s="747"/>
      <c r="H544" s="773"/>
      <c r="I544" s="714"/>
    </row>
    <row r="545" spans="2:9">
      <c r="B545" s="669" t="s">
        <v>984</v>
      </c>
      <c r="C545" s="676" t="s">
        <v>985</v>
      </c>
      <c r="D545" s="675" t="s">
        <v>986</v>
      </c>
      <c r="E545" s="674" t="s">
        <v>987</v>
      </c>
      <c r="F545" s="726" t="s">
        <v>2995</v>
      </c>
      <c r="G545" s="747">
        <v>9000</v>
      </c>
      <c r="H545" s="760">
        <v>0.25</v>
      </c>
      <c r="I545" s="714">
        <f t="shared" si="8"/>
        <v>6750</v>
      </c>
    </row>
    <row r="546" spans="2:9">
      <c r="B546" s="669"/>
      <c r="C546" s="676" t="s">
        <v>985</v>
      </c>
      <c r="D546" s="675" t="s">
        <v>988</v>
      </c>
      <c r="E546" s="674" t="s">
        <v>989</v>
      </c>
      <c r="F546" s="726" t="s">
        <v>2995</v>
      </c>
      <c r="G546" s="747">
        <v>13500</v>
      </c>
      <c r="H546" s="760">
        <v>0.25</v>
      </c>
      <c r="I546" s="714">
        <f t="shared" si="8"/>
        <v>10125</v>
      </c>
    </row>
    <row r="547" spans="2:9">
      <c r="B547" s="669" t="s">
        <v>990</v>
      </c>
      <c r="C547" s="676" t="s">
        <v>991</v>
      </c>
      <c r="D547" s="675" t="s">
        <v>992</v>
      </c>
      <c r="E547" s="674" t="s">
        <v>993</v>
      </c>
      <c r="F547" s="721" t="s">
        <v>2996</v>
      </c>
      <c r="G547" s="741">
        <v>3000</v>
      </c>
      <c r="H547" s="775">
        <v>0.15</v>
      </c>
      <c r="I547" s="714">
        <f t="shared" si="8"/>
        <v>2550</v>
      </c>
    </row>
    <row r="548" spans="2:9">
      <c r="B548" s="669" t="s">
        <v>994</v>
      </c>
      <c r="C548" s="676" t="s">
        <v>995</v>
      </c>
      <c r="D548" s="675" t="s">
        <v>996</v>
      </c>
      <c r="E548" s="674" t="s">
        <v>997</v>
      </c>
      <c r="F548" s="726" t="s">
        <v>2995</v>
      </c>
      <c r="G548" s="747">
        <v>26000</v>
      </c>
      <c r="H548" s="760">
        <v>0.25</v>
      </c>
      <c r="I548" s="714">
        <f t="shared" si="8"/>
        <v>19500</v>
      </c>
    </row>
    <row r="549" spans="2:9">
      <c r="B549" s="669"/>
      <c r="C549" s="676" t="s">
        <v>995</v>
      </c>
      <c r="D549" s="675" t="s">
        <v>998</v>
      </c>
      <c r="E549" s="674" t="s">
        <v>999</v>
      </c>
      <c r="F549" s="726" t="s">
        <v>2995</v>
      </c>
      <c r="G549" s="747">
        <v>40000</v>
      </c>
      <c r="H549" s="760">
        <v>0.25</v>
      </c>
      <c r="I549" s="714">
        <f t="shared" si="8"/>
        <v>30000</v>
      </c>
    </row>
    <row r="550" spans="2:9">
      <c r="B550" s="669" t="s">
        <v>1000</v>
      </c>
      <c r="C550" s="676" t="s">
        <v>1001</v>
      </c>
      <c r="D550" s="675" t="s">
        <v>1002</v>
      </c>
      <c r="E550" s="674" t="s">
        <v>1003</v>
      </c>
      <c r="F550" s="721" t="s">
        <v>2996</v>
      </c>
      <c r="G550" s="741">
        <v>8669</v>
      </c>
      <c r="H550" s="775">
        <v>0.15</v>
      </c>
      <c r="I550" s="714">
        <f t="shared" si="8"/>
        <v>7368.65</v>
      </c>
    </row>
    <row r="551" spans="2:9">
      <c r="B551" s="669"/>
      <c r="C551" s="676"/>
      <c r="D551" s="675"/>
      <c r="E551" s="674"/>
      <c r="F551" s="726"/>
      <c r="G551" s="747"/>
      <c r="H551" s="773"/>
      <c r="I551" s="714"/>
    </row>
    <row r="552" spans="2:9">
      <c r="B552" s="669" t="s">
        <v>1004</v>
      </c>
      <c r="C552" s="676" t="s">
        <v>1005</v>
      </c>
      <c r="D552" s="675" t="s">
        <v>1006</v>
      </c>
      <c r="E552" s="674" t="s">
        <v>1007</v>
      </c>
      <c r="F552" s="726" t="s">
        <v>2995</v>
      </c>
      <c r="G552" s="747">
        <v>1500</v>
      </c>
      <c r="H552" s="760">
        <v>0.25</v>
      </c>
      <c r="I552" s="714">
        <f t="shared" si="8"/>
        <v>1125</v>
      </c>
    </row>
    <row r="553" spans="2:9">
      <c r="B553" s="669"/>
      <c r="C553" s="676" t="s">
        <v>1005</v>
      </c>
      <c r="D553" s="675" t="s">
        <v>1008</v>
      </c>
      <c r="E553" s="674" t="s">
        <v>1009</v>
      </c>
      <c r="F553" s="726" t="s">
        <v>2995</v>
      </c>
      <c r="G553" s="747">
        <v>2500</v>
      </c>
      <c r="H553" s="760">
        <v>0.25</v>
      </c>
      <c r="I553" s="714">
        <f t="shared" si="8"/>
        <v>1875</v>
      </c>
    </row>
    <row r="554" spans="2:9">
      <c r="B554" s="669"/>
      <c r="C554" s="676" t="s">
        <v>1010</v>
      </c>
      <c r="D554" s="675" t="s">
        <v>1011</v>
      </c>
      <c r="E554" s="674" t="s">
        <v>1012</v>
      </c>
      <c r="F554" s="726" t="s">
        <v>2995</v>
      </c>
      <c r="G554" s="747">
        <v>6000</v>
      </c>
      <c r="H554" s="760">
        <v>0.25</v>
      </c>
      <c r="I554" s="714">
        <f t="shared" si="8"/>
        <v>4500</v>
      </c>
    </row>
    <row r="555" spans="2:9">
      <c r="B555" s="669"/>
      <c r="C555" s="676" t="s">
        <v>1010</v>
      </c>
      <c r="D555" s="675" t="s">
        <v>1013</v>
      </c>
      <c r="E555" s="674" t="s">
        <v>1014</v>
      </c>
      <c r="F555" s="726" t="s">
        <v>2995</v>
      </c>
      <c r="G555" s="747">
        <v>10000</v>
      </c>
      <c r="H555" s="760">
        <v>0.25</v>
      </c>
      <c r="I555" s="714">
        <f t="shared" si="8"/>
        <v>7500</v>
      </c>
    </row>
    <row r="556" spans="2:9">
      <c r="B556" s="669"/>
      <c r="C556" s="676" t="s">
        <v>1015</v>
      </c>
      <c r="D556" s="675" t="s">
        <v>1016</v>
      </c>
      <c r="E556" s="674" t="s">
        <v>1017</v>
      </c>
      <c r="F556" s="726" t="s">
        <v>2995</v>
      </c>
      <c r="G556" s="747">
        <v>15000</v>
      </c>
      <c r="H556" s="760">
        <v>0.25</v>
      </c>
      <c r="I556" s="714">
        <f t="shared" si="8"/>
        <v>11250</v>
      </c>
    </row>
    <row r="557" spans="2:9">
      <c r="B557" s="669"/>
      <c r="C557" s="676" t="s">
        <v>1015</v>
      </c>
      <c r="D557" s="675" t="s">
        <v>1018</v>
      </c>
      <c r="E557" s="674" t="s">
        <v>1019</v>
      </c>
      <c r="F557" s="726" t="s">
        <v>2995</v>
      </c>
      <c r="G557" s="747">
        <v>25000</v>
      </c>
      <c r="H557" s="760">
        <v>0.25</v>
      </c>
      <c r="I557" s="714">
        <f t="shared" si="8"/>
        <v>18750</v>
      </c>
    </row>
    <row r="558" spans="2:9">
      <c r="B558" s="669" t="s">
        <v>1020</v>
      </c>
      <c r="C558" s="676" t="s">
        <v>1021</v>
      </c>
      <c r="D558" s="675" t="s">
        <v>1022</v>
      </c>
      <c r="E558" s="674" t="s">
        <v>1023</v>
      </c>
      <c r="F558" s="721" t="s">
        <v>2996</v>
      </c>
      <c r="G558" s="741">
        <v>500</v>
      </c>
      <c r="H558" s="775">
        <v>0.15</v>
      </c>
      <c r="I558" s="714">
        <f t="shared" si="8"/>
        <v>425</v>
      </c>
    </row>
    <row r="559" spans="2:9">
      <c r="B559" s="669" t="s">
        <v>1024</v>
      </c>
      <c r="C559" s="676" t="s">
        <v>1025</v>
      </c>
      <c r="D559" s="675" t="s">
        <v>1026</v>
      </c>
      <c r="E559" s="674" t="s">
        <v>1027</v>
      </c>
      <c r="F559" s="726" t="s">
        <v>2995</v>
      </c>
      <c r="G559" s="747">
        <v>100</v>
      </c>
      <c r="H559" s="760">
        <v>0.25</v>
      </c>
      <c r="I559" s="714">
        <f t="shared" si="8"/>
        <v>75</v>
      </c>
    </row>
    <row r="560" spans="2:9">
      <c r="B560" s="669"/>
      <c r="C560" s="676" t="s">
        <v>1025</v>
      </c>
      <c r="D560" s="675" t="s">
        <v>1028</v>
      </c>
      <c r="E560" s="674" t="s">
        <v>1029</v>
      </c>
      <c r="F560" s="726" t="s">
        <v>2995</v>
      </c>
      <c r="G560" s="747">
        <v>160</v>
      </c>
      <c r="H560" s="760">
        <v>0.25</v>
      </c>
      <c r="I560" s="714">
        <f t="shared" si="8"/>
        <v>120</v>
      </c>
    </row>
    <row r="561" spans="2:9">
      <c r="B561" s="669" t="s">
        <v>1030</v>
      </c>
      <c r="C561" s="676" t="s">
        <v>1031</v>
      </c>
      <c r="D561" s="675" t="s">
        <v>1032</v>
      </c>
      <c r="E561" s="674" t="s">
        <v>1033</v>
      </c>
      <c r="F561" s="721" t="s">
        <v>2996</v>
      </c>
      <c r="G561" s="741">
        <v>35</v>
      </c>
      <c r="H561" s="775">
        <v>0.15</v>
      </c>
      <c r="I561" s="714">
        <f t="shared" si="8"/>
        <v>29.75</v>
      </c>
    </row>
    <row r="562" spans="2:9">
      <c r="B562" s="669"/>
      <c r="C562" s="676"/>
      <c r="D562" s="675"/>
      <c r="E562" s="675"/>
      <c r="F562" s="727"/>
      <c r="G562" s="748"/>
      <c r="H562" s="774"/>
      <c r="I562" s="714"/>
    </row>
    <row r="563" spans="2:9">
      <c r="B563" s="669"/>
      <c r="C563" s="676"/>
      <c r="D563" s="675"/>
      <c r="E563" s="674"/>
      <c r="F563" s="726"/>
      <c r="G563" s="747"/>
      <c r="H563" s="773"/>
      <c r="I563" s="714"/>
    </row>
    <row r="564" spans="2:9">
      <c r="B564" s="736" t="s">
        <v>1034</v>
      </c>
      <c r="C564" s="677"/>
      <c r="D564" s="678"/>
      <c r="E564" s="679"/>
      <c r="F564" s="728"/>
      <c r="G564" s="749"/>
      <c r="H564" s="770"/>
      <c r="I564" s="765"/>
    </row>
    <row r="565" spans="2:9">
      <c r="B565" s="669"/>
      <c r="C565" s="656" t="s">
        <v>1035</v>
      </c>
      <c r="D565" s="680" t="s">
        <v>1036</v>
      </c>
      <c r="E565" s="681" t="s">
        <v>1037</v>
      </c>
      <c r="F565" s="729" t="s">
        <v>2997</v>
      </c>
      <c r="G565" s="750">
        <v>708</v>
      </c>
      <c r="H565" s="775"/>
      <c r="I565" s="714">
        <f t="shared" si="8"/>
        <v>708</v>
      </c>
    </row>
    <row r="566" spans="2:9">
      <c r="B566" s="669"/>
      <c r="C566" s="656" t="s">
        <v>1035</v>
      </c>
      <c r="D566" s="680" t="s">
        <v>1038</v>
      </c>
      <c r="E566" s="681" t="s">
        <v>1039</v>
      </c>
      <c r="F566" s="729" t="s">
        <v>2997</v>
      </c>
      <c r="G566" s="750">
        <v>708</v>
      </c>
      <c r="H566" s="775"/>
      <c r="I566" s="714">
        <f t="shared" si="8"/>
        <v>708</v>
      </c>
    </row>
    <row r="567" spans="2:9">
      <c r="B567" s="682"/>
      <c r="C567" s="656" t="s">
        <v>1035</v>
      </c>
      <c r="D567" s="680" t="s">
        <v>1040</v>
      </c>
      <c r="E567" s="681" t="s">
        <v>1041</v>
      </c>
      <c r="F567" s="729" t="s">
        <v>2997</v>
      </c>
      <c r="G567" s="750">
        <v>708</v>
      </c>
      <c r="H567" s="760">
        <v>0.25</v>
      </c>
      <c r="I567" s="714">
        <f t="shared" si="8"/>
        <v>531</v>
      </c>
    </row>
    <row r="568" spans="2:9">
      <c r="B568" s="682"/>
      <c r="C568" s="656" t="s">
        <v>1035</v>
      </c>
      <c r="D568" s="680" t="s">
        <v>1042</v>
      </c>
      <c r="E568" s="681" t="s">
        <v>1043</v>
      </c>
      <c r="F568" s="729" t="s">
        <v>2997</v>
      </c>
      <c r="G568" s="750">
        <v>708</v>
      </c>
      <c r="H568" s="760">
        <v>0.25</v>
      </c>
      <c r="I568" s="714">
        <f t="shared" si="8"/>
        <v>531</v>
      </c>
    </row>
    <row r="569" spans="2:9">
      <c r="B569" s="682"/>
      <c r="C569" s="656" t="s">
        <v>1035</v>
      </c>
      <c r="D569" s="680" t="s">
        <v>1044</v>
      </c>
      <c r="E569" s="681" t="s">
        <v>1045</v>
      </c>
      <c r="F569" s="729" t="s">
        <v>2997</v>
      </c>
      <c r="G569" s="750">
        <v>999</v>
      </c>
      <c r="H569" s="760">
        <v>0.25</v>
      </c>
      <c r="I569" s="714">
        <f t="shared" si="8"/>
        <v>749.25</v>
      </c>
    </row>
    <row r="570" spans="2:9">
      <c r="B570" s="682"/>
      <c r="C570" s="656" t="s">
        <v>1035</v>
      </c>
      <c r="D570" s="680" t="s">
        <v>1046</v>
      </c>
      <c r="E570" s="681" t="s">
        <v>1047</v>
      </c>
      <c r="F570" s="729" t="s">
        <v>2997</v>
      </c>
      <c r="G570" s="750">
        <v>999.99</v>
      </c>
      <c r="H570" s="760">
        <v>0.25</v>
      </c>
      <c r="I570" s="714">
        <f t="shared" si="8"/>
        <v>749.99250000000006</v>
      </c>
    </row>
    <row r="571" spans="2:9">
      <c r="B571" s="682"/>
      <c r="C571" s="656" t="s">
        <v>1035</v>
      </c>
      <c r="D571" s="680" t="s">
        <v>1048</v>
      </c>
      <c r="E571" s="681" t="s">
        <v>1049</v>
      </c>
      <c r="F571" s="729" t="s">
        <v>2997</v>
      </c>
      <c r="G571" s="750">
        <v>999.99</v>
      </c>
      <c r="H571" s="760">
        <v>0.25</v>
      </c>
      <c r="I571" s="714">
        <f t="shared" si="8"/>
        <v>749.99250000000006</v>
      </c>
    </row>
    <row r="572" spans="2:9">
      <c r="B572" s="682"/>
      <c r="C572" s="656" t="s">
        <v>1050</v>
      </c>
      <c r="D572" s="680" t="s">
        <v>1051</v>
      </c>
      <c r="E572" s="681" t="s">
        <v>1052</v>
      </c>
      <c r="F572" s="729" t="s">
        <v>2997</v>
      </c>
      <c r="G572" s="750">
        <v>118</v>
      </c>
      <c r="H572" s="760">
        <v>0.25</v>
      </c>
      <c r="I572" s="714">
        <f t="shared" si="8"/>
        <v>88.5</v>
      </c>
    </row>
    <row r="573" spans="2:9">
      <c r="B573" s="659" t="s">
        <v>1053</v>
      </c>
      <c r="C573" s="656" t="s">
        <v>1054</v>
      </c>
      <c r="D573" s="683" t="s">
        <v>1055</v>
      </c>
      <c r="E573" s="681" t="s">
        <v>1056</v>
      </c>
      <c r="F573" s="729" t="s">
        <v>2997</v>
      </c>
      <c r="G573" s="750">
        <v>10</v>
      </c>
      <c r="H573" s="760">
        <v>0.25</v>
      </c>
      <c r="I573" s="714">
        <f t="shared" si="8"/>
        <v>7.5</v>
      </c>
    </row>
    <row r="574" spans="2:9">
      <c r="B574" s="659"/>
      <c r="C574" s="656" t="s">
        <v>1054</v>
      </c>
      <c r="D574" s="683" t="s">
        <v>1057</v>
      </c>
      <c r="E574" s="681" t="s">
        <v>1058</v>
      </c>
      <c r="F574" s="729" t="s">
        <v>2997</v>
      </c>
      <c r="G574" s="750">
        <v>10</v>
      </c>
      <c r="H574" s="760">
        <v>0.25</v>
      </c>
      <c r="I574" s="714">
        <f t="shared" si="8"/>
        <v>7.5</v>
      </c>
    </row>
    <row r="575" spans="2:9">
      <c r="B575" s="659"/>
      <c r="C575" s="656" t="s">
        <v>1054</v>
      </c>
      <c r="D575" s="680" t="s">
        <v>1059</v>
      </c>
      <c r="E575" s="681" t="s">
        <v>1060</v>
      </c>
      <c r="F575" s="729" t="s">
        <v>2997</v>
      </c>
      <c r="G575" s="750">
        <v>10</v>
      </c>
      <c r="H575" s="760">
        <v>0.25</v>
      </c>
      <c r="I575" s="714">
        <f t="shared" si="8"/>
        <v>7.5</v>
      </c>
    </row>
    <row r="576" spans="2:9">
      <c r="B576" s="659"/>
      <c r="C576" s="656" t="s">
        <v>1054</v>
      </c>
      <c r="D576" s="680" t="s">
        <v>1061</v>
      </c>
      <c r="E576" s="681" t="s">
        <v>1062</v>
      </c>
      <c r="F576" s="729" t="s">
        <v>2997</v>
      </c>
      <c r="G576" s="750">
        <v>10</v>
      </c>
      <c r="H576" s="760">
        <v>0.25</v>
      </c>
      <c r="I576" s="714">
        <f t="shared" si="8"/>
        <v>7.5</v>
      </c>
    </row>
    <row r="577" spans="2:9">
      <c r="B577" s="659"/>
      <c r="C577" s="656" t="s">
        <v>1054</v>
      </c>
      <c r="D577" s="683" t="s">
        <v>1063</v>
      </c>
      <c r="E577" s="681" t="s">
        <v>1064</v>
      </c>
      <c r="F577" s="729" t="s">
        <v>2997</v>
      </c>
      <c r="G577" s="750">
        <v>10</v>
      </c>
      <c r="H577" s="760">
        <v>0.25</v>
      </c>
      <c r="I577" s="714">
        <f t="shared" si="8"/>
        <v>7.5</v>
      </c>
    </row>
    <row r="578" spans="2:9">
      <c r="B578" s="655"/>
      <c r="C578" s="656" t="s">
        <v>1054</v>
      </c>
      <c r="D578" s="683" t="s">
        <v>1065</v>
      </c>
      <c r="E578" s="681" t="s">
        <v>1066</v>
      </c>
      <c r="F578" s="729" t="s">
        <v>2997</v>
      </c>
      <c r="G578" s="750">
        <v>10</v>
      </c>
      <c r="H578" s="760">
        <v>0.25</v>
      </c>
      <c r="I578" s="714">
        <f t="shared" si="8"/>
        <v>7.5</v>
      </c>
    </row>
    <row r="579" spans="2:9">
      <c r="B579" s="655"/>
      <c r="C579" s="656" t="s">
        <v>1054</v>
      </c>
      <c r="D579" s="684" t="s">
        <v>1067</v>
      </c>
      <c r="E579" s="681" t="s">
        <v>1068</v>
      </c>
      <c r="F579" s="729" t="s">
        <v>2997</v>
      </c>
      <c r="G579" s="750">
        <v>10</v>
      </c>
      <c r="H579" s="760">
        <v>0.25</v>
      </c>
      <c r="I579" s="714">
        <f t="shared" si="8"/>
        <v>7.5</v>
      </c>
    </row>
    <row r="580" spans="2:9">
      <c r="B580" s="655"/>
      <c r="C580" s="656" t="s">
        <v>1054</v>
      </c>
      <c r="D580" s="660" t="s">
        <v>1069</v>
      </c>
      <c r="E580" s="681" t="s">
        <v>1070</v>
      </c>
      <c r="F580" s="729" t="s">
        <v>2997</v>
      </c>
      <c r="G580" s="750">
        <v>10</v>
      </c>
      <c r="H580" s="760">
        <v>0.25</v>
      </c>
      <c r="I580" s="714">
        <f t="shared" si="8"/>
        <v>7.5</v>
      </c>
    </row>
    <row r="581" spans="2:9">
      <c r="B581" s="655"/>
      <c r="C581" s="656" t="s">
        <v>1054</v>
      </c>
      <c r="D581" s="683" t="s">
        <v>1071</v>
      </c>
      <c r="E581" s="681" t="s">
        <v>1072</v>
      </c>
      <c r="F581" s="729" t="s">
        <v>2997</v>
      </c>
      <c r="G581" s="750">
        <v>10</v>
      </c>
      <c r="H581" s="760">
        <v>0.25</v>
      </c>
      <c r="I581" s="714">
        <f t="shared" si="8"/>
        <v>7.5</v>
      </c>
    </row>
    <row r="582" spans="2:9">
      <c r="B582" s="655"/>
      <c r="C582" s="656" t="s">
        <v>1054</v>
      </c>
      <c r="D582" s="683" t="s">
        <v>1073</v>
      </c>
      <c r="E582" s="681" t="s">
        <v>1074</v>
      </c>
      <c r="F582" s="729" t="s">
        <v>2997</v>
      </c>
      <c r="G582" s="750">
        <v>15</v>
      </c>
      <c r="H582" s="760">
        <v>0.25</v>
      </c>
      <c r="I582" s="714">
        <f t="shared" si="8"/>
        <v>11.25</v>
      </c>
    </row>
    <row r="583" spans="2:9">
      <c r="B583" s="685" t="s">
        <v>1075</v>
      </c>
      <c r="C583" s="686" t="s">
        <v>1076</v>
      </c>
      <c r="D583" s="680" t="s">
        <v>1077</v>
      </c>
      <c r="E583" s="681" t="s">
        <v>1078</v>
      </c>
      <c r="F583" s="729" t="s">
        <v>2997</v>
      </c>
      <c r="G583" s="750">
        <v>15.99</v>
      </c>
      <c r="H583" s="760">
        <v>0.25</v>
      </c>
      <c r="I583" s="714">
        <f t="shared" si="8"/>
        <v>11.9925</v>
      </c>
    </row>
    <row r="584" spans="2:9">
      <c r="B584" s="687"/>
      <c r="C584" s="686" t="s">
        <v>1076</v>
      </c>
      <c r="D584" s="680" t="s">
        <v>1079</v>
      </c>
      <c r="E584" s="681" t="s">
        <v>1080</v>
      </c>
      <c r="F584" s="729" t="s">
        <v>2997</v>
      </c>
      <c r="G584" s="750">
        <v>14.99</v>
      </c>
      <c r="H584" s="760">
        <v>0.25</v>
      </c>
      <c r="I584" s="714">
        <f t="shared" si="8"/>
        <v>11.2425</v>
      </c>
    </row>
    <row r="585" spans="2:9">
      <c r="B585" s="687"/>
      <c r="C585" s="686" t="s">
        <v>1076</v>
      </c>
      <c r="D585" s="680" t="s">
        <v>1081</v>
      </c>
      <c r="E585" s="681" t="s">
        <v>1082</v>
      </c>
      <c r="F585" s="729" t="s">
        <v>2997</v>
      </c>
      <c r="G585" s="750">
        <v>15.99</v>
      </c>
      <c r="H585" s="760">
        <v>0.25</v>
      </c>
      <c r="I585" s="714">
        <f t="shared" si="8"/>
        <v>11.9925</v>
      </c>
    </row>
    <row r="586" spans="2:9">
      <c r="B586" s="687"/>
      <c r="C586" s="686" t="s">
        <v>1076</v>
      </c>
      <c r="D586" s="680" t="s">
        <v>1083</v>
      </c>
      <c r="E586" s="681" t="s">
        <v>1084</v>
      </c>
      <c r="F586" s="729" t="s">
        <v>2997</v>
      </c>
      <c r="G586" s="750">
        <v>17.989999999999998</v>
      </c>
      <c r="H586" s="760">
        <v>0.25</v>
      </c>
      <c r="I586" s="714">
        <f t="shared" si="8"/>
        <v>13.4925</v>
      </c>
    </row>
    <row r="587" spans="2:9">
      <c r="B587" s="688"/>
      <c r="C587" s="686" t="s">
        <v>1076</v>
      </c>
      <c r="D587" s="683" t="s">
        <v>1085</v>
      </c>
      <c r="E587" s="681" t="s">
        <v>1086</v>
      </c>
      <c r="F587" s="729" t="s">
        <v>2997</v>
      </c>
      <c r="G587" s="750">
        <v>14.99</v>
      </c>
      <c r="H587" s="760">
        <v>0.25</v>
      </c>
      <c r="I587" s="714">
        <f t="shared" ref="I587:I650" si="9">G587-(G587*H587)</f>
        <v>11.2425</v>
      </c>
    </row>
    <row r="588" spans="2:9">
      <c r="B588" s="664" t="s">
        <v>1087</v>
      </c>
      <c r="C588" s="689" t="s">
        <v>1088</v>
      </c>
      <c r="D588" s="690" t="s">
        <v>1089</v>
      </c>
      <c r="E588" s="681" t="s">
        <v>1090</v>
      </c>
      <c r="F588" s="729" t="s">
        <v>2997</v>
      </c>
      <c r="G588" s="750">
        <v>24.99</v>
      </c>
      <c r="H588" s="760">
        <v>0.25</v>
      </c>
      <c r="I588" s="714">
        <f t="shared" si="9"/>
        <v>18.7425</v>
      </c>
    </row>
    <row r="589" spans="2:9">
      <c r="B589" s="664"/>
      <c r="C589" s="689" t="s">
        <v>1088</v>
      </c>
      <c r="D589" s="690" t="s">
        <v>1091</v>
      </c>
      <c r="E589" s="681" t="s">
        <v>1092</v>
      </c>
      <c r="F589" s="729" t="s">
        <v>2997</v>
      </c>
      <c r="G589" s="750">
        <v>29.99</v>
      </c>
      <c r="H589" s="760">
        <v>0.25</v>
      </c>
      <c r="I589" s="714">
        <f t="shared" si="9"/>
        <v>22.4925</v>
      </c>
    </row>
    <row r="590" spans="2:9">
      <c r="B590" s="664"/>
      <c r="C590" s="689" t="s">
        <v>1088</v>
      </c>
      <c r="D590" s="690" t="s">
        <v>1093</v>
      </c>
      <c r="E590" s="681" t="s">
        <v>1094</v>
      </c>
      <c r="F590" s="729" t="s">
        <v>2997</v>
      </c>
      <c r="G590" s="750">
        <v>24.99</v>
      </c>
      <c r="H590" s="760">
        <v>0.25</v>
      </c>
      <c r="I590" s="714">
        <f t="shared" si="9"/>
        <v>18.7425</v>
      </c>
    </row>
    <row r="591" spans="2:9">
      <c r="B591" s="664"/>
      <c r="C591" s="689" t="s">
        <v>1088</v>
      </c>
      <c r="D591" s="648" t="s">
        <v>1095</v>
      </c>
      <c r="E591" s="681" t="s">
        <v>1096</v>
      </c>
      <c r="F591" s="729" t="s">
        <v>2997</v>
      </c>
      <c r="G591" s="750">
        <v>24.99</v>
      </c>
      <c r="H591" s="760">
        <v>0.25</v>
      </c>
      <c r="I591" s="714">
        <f t="shared" si="9"/>
        <v>18.7425</v>
      </c>
    </row>
    <row r="592" spans="2:9">
      <c r="B592" s="664"/>
      <c r="C592" s="689" t="s">
        <v>1088</v>
      </c>
      <c r="D592" s="648" t="s">
        <v>1097</v>
      </c>
      <c r="E592" s="681" t="s">
        <v>1098</v>
      </c>
      <c r="F592" s="729" t="s">
        <v>2997</v>
      </c>
      <c r="G592" s="750">
        <v>44.99</v>
      </c>
      <c r="H592" s="760">
        <v>0.25</v>
      </c>
      <c r="I592" s="714">
        <f t="shared" si="9"/>
        <v>33.7425</v>
      </c>
    </row>
    <row r="593" spans="2:9">
      <c r="B593" s="664"/>
      <c r="C593" s="689" t="s">
        <v>1088</v>
      </c>
      <c r="D593" s="648" t="s">
        <v>1099</v>
      </c>
      <c r="E593" s="681" t="s">
        <v>1100</v>
      </c>
      <c r="F593" s="729" t="s">
        <v>2997</v>
      </c>
      <c r="G593" s="750">
        <v>119.99</v>
      </c>
      <c r="H593" s="760">
        <v>0.25</v>
      </c>
      <c r="I593" s="714">
        <f t="shared" si="9"/>
        <v>89.992499999999993</v>
      </c>
    </row>
    <row r="594" spans="2:9">
      <c r="B594" s="664"/>
      <c r="C594" s="689" t="s">
        <v>1101</v>
      </c>
      <c r="D594" s="648" t="s">
        <v>1102</v>
      </c>
      <c r="E594" s="681" t="s">
        <v>1103</v>
      </c>
      <c r="F594" s="729" t="s">
        <v>2997</v>
      </c>
      <c r="G594" s="750">
        <v>99.99</v>
      </c>
      <c r="H594" s="760">
        <v>0.25</v>
      </c>
      <c r="I594" s="714">
        <f t="shared" si="9"/>
        <v>74.992499999999993</v>
      </c>
    </row>
    <row r="595" spans="2:9">
      <c r="B595" s="664"/>
      <c r="C595" s="689" t="s">
        <v>1101</v>
      </c>
      <c r="D595" s="648" t="s">
        <v>1104</v>
      </c>
      <c r="E595" s="681" t="s">
        <v>1105</v>
      </c>
      <c r="F595" s="729" t="s">
        <v>2997</v>
      </c>
      <c r="G595" s="750">
        <v>89.99</v>
      </c>
      <c r="H595" s="760">
        <v>0.25</v>
      </c>
      <c r="I595" s="714">
        <f t="shared" si="9"/>
        <v>67.492499999999993</v>
      </c>
    </row>
    <row r="596" spans="2:9">
      <c r="B596" s="691"/>
      <c r="C596" s="686" t="s">
        <v>1088</v>
      </c>
      <c r="D596" s="690" t="s">
        <v>1106</v>
      </c>
      <c r="E596" s="681" t="s">
        <v>1107</v>
      </c>
      <c r="F596" s="729" t="s">
        <v>2997</v>
      </c>
      <c r="G596" s="750">
        <v>199.99</v>
      </c>
      <c r="H596" s="760">
        <v>0.25</v>
      </c>
      <c r="I596" s="714">
        <f t="shared" si="9"/>
        <v>149.99250000000001</v>
      </c>
    </row>
    <row r="597" spans="2:9">
      <c r="B597" s="691"/>
      <c r="C597" s="686" t="s">
        <v>1088</v>
      </c>
      <c r="D597" s="690" t="s">
        <v>1108</v>
      </c>
      <c r="E597" s="681" t="s">
        <v>1109</v>
      </c>
      <c r="F597" s="729" t="s">
        <v>2997</v>
      </c>
      <c r="G597" s="750">
        <v>29.99</v>
      </c>
      <c r="H597" s="760">
        <v>0.25</v>
      </c>
      <c r="I597" s="714">
        <f t="shared" si="9"/>
        <v>22.4925</v>
      </c>
    </row>
    <row r="598" spans="2:9">
      <c r="B598" s="691"/>
      <c r="C598" s="689" t="s">
        <v>1101</v>
      </c>
      <c r="D598" s="690" t="s">
        <v>1110</v>
      </c>
      <c r="E598" s="681" t="s">
        <v>1111</v>
      </c>
      <c r="F598" s="729" t="s">
        <v>2997</v>
      </c>
      <c r="G598" s="750">
        <v>259.99</v>
      </c>
      <c r="H598" s="760">
        <v>0.25</v>
      </c>
      <c r="I598" s="714">
        <f t="shared" si="9"/>
        <v>194.99250000000001</v>
      </c>
    </row>
    <row r="599" spans="2:9">
      <c r="B599" s="691"/>
      <c r="C599" s="686" t="s">
        <v>1112</v>
      </c>
      <c r="D599" s="690" t="s">
        <v>1113</v>
      </c>
      <c r="E599" s="681" t="s">
        <v>1114</v>
      </c>
      <c r="F599" s="729" t="s">
        <v>2997</v>
      </c>
      <c r="G599" s="750">
        <v>349</v>
      </c>
      <c r="H599" s="760">
        <v>0.25</v>
      </c>
      <c r="I599" s="714">
        <f t="shared" si="9"/>
        <v>261.75</v>
      </c>
    </row>
    <row r="600" spans="2:9">
      <c r="B600" s="664"/>
      <c r="C600" s="686" t="s">
        <v>1112</v>
      </c>
      <c r="D600" s="690" t="s">
        <v>1115</v>
      </c>
      <c r="E600" s="681" t="s">
        <v>1116</v>
      </c>
      <c r="F600" s="729" t="s">
        <v>2997</v>
      </c>
      <c r="G600" s="750">
        <v>14.49</v>
      </c>
      <c r="H600" s="760">
        <v>0.25</v>
      </c>
      <c r="I600" s="714">
        <f t="shared" si="9"/>
        <v>10.8675</v>
      </c>
    </row>
    <row r="601" spans="2:9">
      <c r="B601" s="688"/>
      <c r="C601" s="686" t="s">
        <v>1112</v>
      </c>
      <c r="D601" s="690" t="s">
        <v>1117</v>
      </c>
      <c r="E601" s="681" t="s">
        <v>1118</v>
      </c>
      <c r="F601" s="729" t="s">
        <v>2997</v>
      </c>
      <c r="G601" s="750">
        <v>9.99</v>
      </c>
      <c r="H601" s="760">
        <v>0.25</v>
      </c>
      <c r="I601" s="714">
        <f t="shared" si="9"/>
        <v>7.4924999999999997</v>
      </c>
    </row>
    <row r="602" spans="2:9">
      <c r="B602" s="691"/>
      <c r="C602" s="686" t="s">
        <v>1112</v>
      </c>
      <c r="D602" s="680" t="s">
        <v>1119</v>
      </c>
      <c r="E602" s="681" t="s">
        <v>1120</v>
      </c>
      <c r="F602" s="729" t="s">
        <v>2997</v>
      </c>
      <c r="G602" s="750">
        <v>9.99</v>
      </c>
      <c r="H602" s="760">
        <v>0.25</v>
      </c>
      <c r="I602" s="714">
        <f t="shared" si="9"/>
        <v>7.4924999999999997</v>
      </c>
    </row>
    <row r="603" spans="2:9">
      <c r="B603" s="691"/>
      <c r="C603" s="686" t="s">
        <v>1112</v>
      </c>
      <c r="D603" s="690" t="s">
        <v>1121</v>
      </c>
      <c r="E603" s="681" t="s">
        <v>1122</v>
      </c>
      <c r="F603" s="729" t="s">
        <v>2997</v>
      </c>
      <c r="G603" s="750">
        <v>13.99</v>
      </c>
      <c r="H603" s="760">
        <v>0.25</v>
      </c>
      <c r="I603" s="714">
        <f t="shared" si="9"/>
        <v>10.4925</v>
      </c>
    </row>
    <row r="604" spans="2:9">
      <c r="B604" s="664"/>
      <c r="C604" s="686" t="s">
        <v>1112</v>
      </c>
      <c r="D604" s="648" t="s">
        <v>1123</v>
      </c>
      <c r="E604" s="681" t="s">
        <v>1124</v>
      </c>
      <c r="F604" s="729" t="s">
        <v>2997</v>
      </c>
      <c r="G604" s="750">
        <v>12.99</v>
      </c>
      <c r="H604" s="760">
        <v>0.25</v>
      </c>
      <c r="I604" s="714">
        <f t="shared" si="9"/>
        <v>9.7424999999999997</v>
      </c>
    </row>
    <row r="605" spans="2:9">
      <c r="B605" s="664"/>
      <c r="C605" s="686" t="s">
        <v>1112</v>
      </c>
      <c r="D605" s="690" t="s">
        <v>1125</v>
      </c>
      <c r="E605" s="681" t="s">
        <v>1126</v>
      </c>
      <c r="F605" s="729" t="s">
        <v>2997</v>
      </c>
      <c r="G605" s="750">
        <v>19.989999999999998</v>
      </c>
      <c r="H605" s="760">
        <v>0.25</v>
      </c>
      <c r="I605" s="714">
        <f t="shared" si="9"/>
        <v>14.9925</v>
      </c>
    </row>
    <row r="606" spans="2:9">
      <c r="B606" s="664"/>
      <c r="C606" s="686" t="s">
        <v>1112</v>
      </c>
      <c r="D606" s="690" t="s">
        <v>1127</v>
      </c>
      <c r="E606" s="681" t="s">
        <v>1128</v>
      </c>
      <c r="F606" s="729" t="s">
        <v>2997</v>
      </c>
      <c r="G606" s="750">
        <v>59.99</v>
      </c>
      <c r="H606" s="760">
        <v>0.25</v>
      </c>
      <c r="I606" s="714">
        <f t="shared" si="9"/>
        <v>44.9925</v>
      </c>
    </row>
    <row r="607" spans="2:9">
      <c r="B607" s="664"/>
      <c r="C607" s="686" t="s">
        <v>1112</v>
      </c>
      <c r="D607" s="648" t="s">
        <v>1129</v>
      </c>
      <c r="E607" s="681" t="s">
        <v>1130</v>
      </c>
      <c r="F607" s="729" t="s">
        <v>2997</v>
      </c>
      <c r="G607" s="750">
        <v>49.99</v>
      </c>
      <c r="H607" s="760">
        <v>0.25</v>
      </c>
      <c r="I607" s="714">
        <f t="shared" si="9"/>
        <v>37.4925</v>
      </c>
    </row>
    <row r="608" spans="2:9">
      <c r="B608" s="664"/>
      <c r="C608" s="686" t="s">
        <v>1112</v>
      </c>
      <c r="D608" s="648" t="s">
        <v>1131</v>
      </c>
      <c r="E608" s="681" t="s">
        <v>1132</v>
      </c>
      <c r="F608" s="729" t="s">
        <v>2997</v>
      </c>
      <c r="G608" s="750">
        <v>19.989999999999998</v>
      </c>
      <c r="H608" s="760">
        <v>0.25</v>
      </c>
      <c r="I608" s="714">
        <f t="shared" si="9"/>
        <v>14.9925</v>
      </c>
    </row>
    <row r="609" spans="2:9">
      <c r="B609" s="664"/>
      <c r="C609" s="686" t="s">
        <v>1112</v>
      </c>
      <c r="D609" s="648" t="s">
        <v>1133</v>
      </c>
      <c r="E609" s="681" t="s">
        <v>1134</v>
      </c>
      <c r="F609" s="729" t="s">
        <v>2997</v>
      </c>
      <c r="G609" s="750">
        <v>39.99</v>
      </c>
      <c r="H609" s="760">
        <v>0.25</v>
      </c>
      <c r="I609" s="714">
        <f t="shared" si="9"/>
        <v>29.9925</v>
      </c>
    </row>
    <row r="610" spans="2:9">
      <c r="B610" s="664"/>
      <c r="C610" s="686" t="s">
        <v>1112</v>
      </c>
      <c r="D610" s="648" t="s">
        <v>1135</v>
      </c>
      <c r="E610" s="681" t="s">
        <v>1136</v>
      </c>
      <c r="F610" s="729" t="s">
        <v>2997</v>
      </c>
      <c r="G610" s="750">
        <v>19.989999999999998</v>
      </c>
      <c r="H610" s="760">
        <v>0.25</v>
      </c>
      <c r="I610" s="714">
        <f t="shared" si="9"/>
        <v>14.9925</v>
      </c>
    </row>
    <row r="611" spans="2:9">
      <c r="B611" s="664"/>
      <c r="C611" s="686" t="s">
        <v>1112</v>
      </c>
      <c r="D611" s="648" t="s">
        <v>1137</v>
      </c>
      <c r="E611" s="681" t="s">
        <v>1138</v>
      </c>
      <c r="F611" s="729" t="s">
        <v>2997</v>
      </c>
      <c r="G611" s="750">
        <v>39.99</v>
      </c>
      <c r="H611" s="760">
        <v>0.25</v>
      </c>
      <c r="I611" s="714">
        <f t="shared" si="9"/>
        <v>29.9925</v>
      </c>
    </row>
    <row r="612" spans="2:9">
      <c r="B612" s="664"/>
      <c r="C612" s="686" t="s">
        <v>1112</v>
      </c>
      <c r="D612" s="648" t="s">
        <v>1139</v>
      </c>
      <c r="E612" s="681" t="s">
        <v>1140</v>
      </c>
      <c r="F612" s="729" t="s">
        <v>2997</v>
      </c>
      <c r="G612" s="750">
        <v>75</v>
      </c>
      <c r="H612" s="760">
        <v>0.25</v>
      </c>
      <c r="I612" s="714">
        <f t="shared" si="9"/>
        <v>56.25</v>
      </c>
    </row>
    <row r="613" spans="2:9">
      <c r="B613" s="691"/>
      <c r="C613" s="686" t="s">
        <v>1112</v>
      </c>
      <c r="D613" s="680" t="s">
        <v>1141</v>
      </c>
      <c r="E613" s="681" t="s">
        <v>1142</v>
      </c>
      <c r="F613" s="729" t="s">
        <v>2997</v>
      </c>
      <c r="G613" s="750">
        <v>99.99</v>
      </c>
      <c r="H613" s="760">
        <v>0.25</v>
      </c>
      <c r="I613" s="714">
        <f t="shared" si="9"/>
        <v>74.992499999999993</v>
      </c>
    </row>
    <row r="614" spans="2:9">
      <c r="B614" s="691"/>
      <c r="C614" s="686" t="s">
        <v>1143</v>
      </c>
      <c r="D614" s="680" t="s">
        <v>1144</v>
      </c>
      <c r="E614" s="681" t="s">
        <v>1145</v>
      </c>
      <c r="F614" s="729" t="s">
        <v>2997</v>
      </c>
      <c r="G614" s="750">
        <v>149</v>
      </c>
      <c r="H614" s="760">
        <v>0.25</v>
      </c>
      <c r="I614" s="714">
        <f t="shared" si="9"/>
        <v>111.75</v>
      </c>
    </row>
    <row r="615" spans="2:9">
      <c r="B615" s="691"/>
      <c r="C615" s="686"/>
      <c r="D615" s="680"/>
      <c r="E615" s="681"/>
      <c r="F615" s="729"/>
      <c r="G615" s="750"/>
      <c r="H615" s="775"/>
      <c r="I615" s="714"/>
    </row>
    <row r="616" spans="2:9">
      <c r="B616" s="692" t="s">
        <v>1146</v>
      </c>
      <c r="C616" s="693" t="s">
        <v>1147</v>
      </c>
      <c r="D616" s="690" t="s">
        <v>1148</v>
      </c>
      <c r="E616" s="681" t="s">
        <v>1149</v>
      </c>
      <c r="F616" s="729" t="s">
        <v>2997</v>
      </c>
      <c r="G616" s="750">
        <v>29.99</v>
      </c>
      <c r="H616" s="760">
        <v>0.25</v>
      </c>
      <c r="I616" s="714">
        <f t="shared" si="9"/>
        <v>22.4925</v>
      </c>
    </row>
    <row r="617" spans="2:9">
      <c r="B617" s="692"/>
      <c r="C617" s="656" t="s">
        <v>1147</v>
      </c>
      <c r="D617" s="683" t="s">
        <v>1150</v>
      </c>
      <c r="E617" s="681" t="s">
        <v>1151</v>
      </c>
      <c r="F617" s="729" t="s">
        <v>2997</v>
      </c>
      <c r="G617" s="750">
        <v>44.99</v>
      </c>
      <c r="H617" s="760">
        <v>0.25</v>
      </c>
      <c r="I617" s="714">
        <f t="shared" si="9"/>
        <v>33.7425</v>
      </c>
    </row>
    <row r="618" spans="2:9">
      <c r="B618" s="692"/>
      <c r="C618" s="693" t="s">
        <v>1152</v>
      </c>
      <c r="D618" s="690" t="s">
        <v>1153</v>
      </c>
      <c r="E618" s="681" t="s">
        <v>1154</v>
      </c>
      <c r="F618" s="729" t="s">
        <v>2997</v>
      </c>
      <c r="G618" s="750">
        <v>7.99</v>
      </c>
      <c r="H618" s="760">
        <v>0.25</v>
      </c>
      <c r="I618" s="714">
        <f t="shared" si="9"/>
        <v>5.9924999999999997</v>
      </c>
    </row>
    <row r="619" spans="2:9">
      <c r="B619" s="692"/>
      <c r="C619" s="693" t="s">
        <v>1152</v>
      </c>
      <c r="D619" s="690" t="s">
        <v>1155</v>
      </c>
      <c r="E619" s="681" t="s">
        <v>1156</v>
      </c>
      <c r="F619" s="729" t="s">
        <v>2997</v>
      </c>
      <c r="G619" s="750">
        <v>11.99</v>
      </c>
      <c r="H619" s="760">
        <v>0.25</v>
      </c>
      <c r="I619" s="714">
        <f t="shared" si="9"/>
        <v>8.9924999999999997</v>
      </c>
    </row>
    <row r="620" spans="2:9">
      <c r="B620" s="692"/>
      <c r="C620" s="693" t="s">
        <v>1157</v>
      </c>
      <c r="D620" s="683" t="s">
        <v>1158</v>
      </c>
      <c r="E620" s="681" t="s">
        <v>1159</v>
      </c>
      <c r="F620" s="729" t="s">
        <v>2997</v>
      </c>
      <c r="G620" s="750">
        <v>14.99</v>
      </c>
      <c r="H620" s="760">
        <v>0.25</v>
      </c>
      <c r="I620" s="714">
        <f t="shared" si="9"/>
        <v>11.2425</v>
      </c>
    </row>
    <row r="621" spans="2:9">
      <c r="B621" s="692"/>
      <c r="C621" s="693" t="s">
        <v>1160</v>
      </c>
      <c r="D621" s="690" t="s">
        <v>1161</v>
      </c>
      <c r="E621" s="681" t="s">
        <v>1162</v>
      </c>
      <c r="F621" s="729" t="s">
        <v>2997</v>
      </c>
      <c r="G621" s="750">
        <v>199.99</v>
      </c>
      <c r="H621" s="760">
        <v>0.25</v>
      </c>
      <c r="I621" s="714">
        <f t="shared" si="9"/>
        <v>149.99250000000001</v>
      </c>
    </row>
    <row r="622" spans="2:9">
      <c r="B622" s="692"/>
      <c r="C622" s="693" t="s">
        <v>1163</v>
      </c>
      <c r="D622" s="690" t="s">
        <v>1164</v>
      </c>
      <c r="E622" s="681" t="s">
        <v>1165</v>
      </c>
      <c r="F622" s="729" t="s">
        <v>2997</v>
      </c>
      <c r="G622" s="750">
        <v>39.99</v>
      </c>
      <c r="H622" s="760">
        <v>0.25</v>
      </c>
      <c r="I622" s="714">
        <f t="shared" si="9"/>
        <v>29.9925</v>
      </c>
    </row>
    <row r="623" spans="2:9">
      <c r="B623" s="692"/>
      <c r="C623" s="693" t="s">
        <v>1166</v>
      </c>
      <c r="D623" s="690" t="s">
        <v>1167</v>
      </c>
      <c r="E623" s="694" t="s">
        <v>1168</v>
      </c>
      <c r="F623" s="729" t="s">
        <v>2997</v>
      </c>
      <c r="G623" s="750">
        <v>339</v>
      </c>
      <c r="H623" s="760">
        <v>0.25</v>
      </c>
      <c r="I623" s="714">
        <f t="shared" si="9"/>
        <v>254.25</v>
      </c>
    </row>
    <row r="624" spans="2:9">
      <c r="B624" s="692"/>
      <c r="C624" s="693" t="s">
        <v>1166</v>
      </c>
      <c r="D624" s="690" t="s">
        <v>1169</v>
      </c>
      <c r="E624" s="694" t="s">
        <v>1170</v>
      </c>
      <c r="F624" s="729" t="s">
        <v>2997</v>
      </c>
      <c r="G624" s="750">
        <v>619</v>
      </c>
      <c r="H624" s="760">
        <v>0.25</v>
      </c>
      <c r="I624" s="714">
        <f t="shared" si="9"/>
        <v>464.25</v>
      </c>
    </row>
    <row r="625" spans="2:9">
      <c r="B625" s="692"/>
      <c r="C625" s="693" t="s">
        <v>1166</v>
      </c>
      <c r="D625" s="690" t="s">
        <v>1171</v>
      </c>
      <c r="E625" s="694" t="s">
        <v>1172</v>
      </c>
      <c r="F625" s="729" t="s">
        <v>2997</v>
      </c>
      <c r="G625" s="750">
        <v>1599</v>
      </c>
      <c r="H625" s="760">
        <v>0.25</v>
      </c>
      <c r="I625" s="714">
        <f t="shared" si="9"/>
        <v>1199.25</v>
      </c>
    </row>
    <row r="626" spans="2:9">
      <c r="B626" s="692"/>
      <c r="C626" s="693" t="s">
        <v>1166</v>
      </c>
      <c r="D626" s="690" t="s">
        <v>1173</v>
      </c>
      <c r="E626" s="694" t="s">
        <v>1174</v>
      </c>
      <c r="F626" s="729" t="s">
        <v>2997</v>
      </c>
      <c r="G626" s="750">
        <v>3747</v>
      </c>
      <c r="H626" s="760">
        <v>0.25</v>
      </c>
      <c r="I626" s="714">
        <f t="shared" si="9"/>
        <v>2810.25</v>
      </c>
    </row>
    <row r="627" spans="2:9">
      <c r="B627" s="692"/>
      <c r="C627" s="693" t="s">
        <v>1166</v>
      </c>
      <c r="D627" s="690" t="s">
        <v>1175</v>
      </c>
      <c r="E627" s="694" t="s">
        <v>1176</v>
      </c>
      <c r="F627" s="729" t="s">
        <v>2997</v>
      </c>
      <c r="G627" s="750">
        <v>1349</v>
      </c>
      <c r="H627" s="760">
        <v>0.25</v>
      </c>
      <c r="I627" s="714">
        <f t="shared" si="9"/>
        <v>1011.75</v>
      </c>
    </row>
    <row r="628" spans="2:9">
      <c r="B628" s="692"/>
      <c r="C628" s="693" t="s">
        <v>1177</v>
      </c>
      <c r="D628" s="690" t="s">
        <v>1178</v>
      </c>
      <c r="E628" s="694" t="s">
        <v>1179</v>
      </c>
      <c r="F628" s="729" t="s">
        <v>2997</v>
      </c>
      <c r="G628" s="750">
        <v>2153.9899999999998</v>
      </c>
      <c r="H628" s="760">
        <v>0.25</v>
      </c>
      <c r="I628" s="714">
        <f t="shared" si="9"/>
        <v>1615.4924999999998</v>
      </c>
    </row>
    <row r="629" spans="2:9">
      <c r="B629" s="692"/>
      <c r="C629" s="693" t="s">
        <v>1180</v>
      </c>
      <c r="D629" s="690" t="s">
        <v>1181</v>
      </c>
      <c r="E629" s="694" t="s">
        <v>1182</v>
      </c>
      <c r="F629" s="729" t="s">
        <v>2997</v>
      </c>
      <c r="G629" s="750">
        <v>1953.99</v>
      </c>
      <c r="H629" s="760">
        <v>0.25</v>
      </c>
      <c r="I629" s="714">
        <f t="shared" si="9"/>
        <v>1465.4925000000001</v>
      </c>
    </row>
    <row r="630" spans="2:9">
      <c r="B630" s="692"/>
      <c r="C630" s="693" t="s">
        <v>1183</v>
      </c>
      <c r="D630" s="690" t="s">
        <v>1184</v>
      </c>
      <c r="E630" s="694" t="s">
        <v>1185</v>
      </c>
      <c r="F630" s="729" t="s">
        <v>2997</v>
      </c>
      <c r="G630" s="750">
        <v>39.99</v>
      </c>
      <c r="H630" s="760">
        <v>0.25</v>
      </c>
      <c r="I630" s="714">
        <f t="shared" si="9"/>
        <v>29.9925</v>
      </c>
    </row>
    <row r="631" spans="2:9">
      <c r="B631" s="692"/>
      <c r="C631" s="693" t="s">
        <v>1186</v>
      </c>
      <c r="D631" s="690" t="s">
        <v>1187</v>
      </c>
      <c r="E631" s="694" t="s">
        <v>1188</v>
      </c>
      <c r="F631" s="729" t="s">
        <v>2997</v>
      </c>
      <c r="G631" s="750">
        <v>69.989999999999995</v>
      </c>
      <c r="H631" s="760">
        <v>0.25</v>
      </c>
      <c r="I631" s="714">
        <f t="shared" si="9"/>
        <v>52.492499999999993</v>
      </c>
    </row>
    <row r="632" spans="2:9">
      <c r="B632" s="692"/>
      <c r="C632" s="693" t="s">
        <v>1189</v>
      </c>
      <c r="D632" s="690" t="s">
        <v>1190</v>
      </c>
      <c r="E632" s="681" t="s">
        <v>1191</v>
      </c>
      <c r="F632" s="729" t="s">
        <v>2997</v>
      </c>
      <c r="G632" s="750">
        <v>299.99</v>
      </c>
      <c r="H632" s="760">
        <v>0.25</v>
      </c>
      <c r="I632" s="714">
        <f t="shared" si="9"/>
        <v>224.99250000000001</v>
      </c>
    </row>
    <row r="633" spans="2:9">
      <c r="B633" s="692"/>
      <c r="C633" s="693" t="s">
        <v>1192</v>
      </c>
      <c r="D633" s="690" t="s">
        <v>1193</v>
      </c>
      <c r="E633" s="681" t="s">
        <v>1194</v>
      </c>
      <c r="F633" s="729" t="s">
        <v>2997</v>
      </c>
      <c r="G633" s="750">
        <v>249.99</v>
      </c>
      <c r="H633" s="760">
        <v>0.25</v>
      </c>
      <c r="I633" s="714">
        <f t="shared" si="9"/>
        <v>187.49250000000001</v>
      </c>
    </row>
    <row r="634" spans="2:9">
      <c r="B634" s="695" t="s">
        <v>1195</v>
      </c>
      <c r="C634" s="696"/>
      <c r="D634" s="697"/>
      <c r="E634" s="698"/>
      <c r="F634" s="730"/>
      <c r="G634" s="751"/>
      <c r="H634" s="772"/>
      <c r="I634" s="715"/>
    </row>
    <row r="635" spans="2:9">
      <c r="B635" s="655" t="s">
        <v>1196</v>
      </c>
      <c r="C635" s="693" t="s">
        <v>1197</v>
      </c>
      <c r="D635" s="683" t="s">
        <v>1198</v>
      </c>
      <c r="E635" s="681" t="s">
        <v>1199</v>
      </c>
      <c r="F635" s="729" t="s">
        <v>2995</v>
      </c>
      <c r="G635" s="750">
        <v>36</v>
      </c>
      <c r="H635" s="760">
        <v>0.25</v>
      </c>
      <c r="I635" s="714">
        <f t="shared" si="9"/>
        <v>27</v>
      </c>
    </row>
    <row r="636" spans="2:9">
      <c r="B636" s="655"/>
      <c r="C636" s="693" t="s">
        <v>1197</v>
      </c>
      <c r="D636" s="683" t="s">
        <v>1200</v>
      </c>
      <c r="E636" s="681" t="s">
        <v>1201</v>
      </c>
      <c r="F636" s="721" t="s">
        <v>2996</v>
      </c>
      <c r="G636" s="741">
        <v>36</v>
      </c>
      <c r="H636" s="775">
        <v>0.15</v>
      </c>
      <c r="I636" s="714">
        <f t="shared" si="9"/>
        <v>30.6</v>
      </c>
    </row>
    <row r="637" spans="2:9">
      <c r="B637" s="699" t="s">
        <v>1202</v>
      </c>
      <c r="C637" s="689" t="s">
        <v>1203</v>
      </c>
      <c r="D637" s="690" t="s">
        <v>1204</v>
      </c>
      <c r="E637" s="681" t="s">
        <v>1205</v>
      </c>
      <c r="F637" s="729" t="s">
        <v>2995</v>
      </c>
      <c r="G637" s="750">
        <v>32</v>
      </c>
      <c r="H637" s="760">
        <v>0.25</v>
      </c>
      <c r="I637" s="714">
        <f t="shared" si="9"/>
        <v>24</v>
      </c>
    </row>
    <row r="638" spans="2:9">
      <c r="B638" s="691"/>
      <c r="C638" s="686" t="s">
        <v>1206</v>
      </c>
      <c r="D638" s="690" t="s">
        <v>1207</v>
      </c>
      <c r="E638" s="681" t="s">
        <v>1208</v>
      </c>
      <c r="F638" s="729" t="s">
        <v>2995</v>
      </c>
      <c r="G638" s="750">
        <v>6</v>
      </c>
      <c r="H638" s="760">
        <v>0.25</v>
      </c>
      <c r="I638" s="714">
        <f t="shared" si="9"/>
        <v>4.5</v>
      </c>
    </row>
    <row r="639" spans="2:9">
      <c r="B639" s="691"/>
      <c r="C639" s="686" t="s">
        <v>1206</v>
      </c>
      <c r="D639" s="690" t="s">
        <v>1209</v>
      </c>
      <c r="E639" s="681" t="s">
        <v>1210</v>
      </c>
      <c r="F639" s="729" t="s">
        <v>2995</v>
      </c>
      <c r="G639" s="750">
        <v>25</v>
      </c>
      <c r="H639" s="760">
        <v>0.25</v>
      </c>
      <c r="I639" s="714">
        <f t="shared" si="9"/>
        <v>18.75</v>
      </c>
    </row>
    <row r="640" spans="2:9">
      <c r="B640" s="691"/>
      <c r="C640" s="660" t="s">
        <v>1211</v>
      </c>
      <c r="D640" s="690" t="s">
        <v>1212</v>
      </c>
      <c r="E640" s="700" t="s">
        <v>1213</v>
      </c>
      <c r="F640" s="729" t="s">
        <v>2995</v>
      </c>
      <c r="G640" s="750" t="s">
        <v>1214</v>
      </c>
      <c r="H640" s="775"/>
      <c r="I640" s="714"/>
    </row>
    <row r="641" spans="2:9">
      <c r="B641" s="671" t="s">
        <v>1215</v>
      </c>
      <c r="C641" s="672"/>
      <c r="D641" s="697"/>
      <c r="E641" s="701"/>
      <c r="F641" s="731"/>
      <c r="G641" s="752"/>
      <c r="H641" s="761"/>
      <c r="I641" s="715"/>
    </row>
    <row r="642" spans="2:9">
      <c r="B642" s="655" t="s">
        <v>1216</v>
      </c>
      <c r="C642" s="647" t="s">
        <v>1217</v>
      </c>
      <c r="D642" s="657" t="s">
        <v>1218</v>
      </c>
      <c r="E642" s="658" t="s">
        <v>1219</v>
      </c>
      <c r="F642" s="721" t="s">
        <v>2996</v>
      </c>
      <c r="G642" s="741">
        <v>354</v>
      </c>
      <c r="H642" s="775">
        <v>0.15</v>
      </c>
      <c r="I642" s="714">
        <f t="shared" si="9"/>
        <v>300.89999999999998</v>
      </c>
    </row>
    <row r="643" spans="2:9">
      <c r="B643" s="659" t="s">
        <v>1220</v>
      </c>
      <c r="C643" s="647" t="s">
        <v>1217</v>
      </c>
      <c r="D643" s="657" t="s">
        <v>1221</v>
      </c>
      <c r="E643" s="658" t="s">
        <v>1222</v>
      </c>
      <c r="F643" s="721" t="s">
        <v>2996</v>
      </c>
      <c r="G643" s="741">
        <v>1062</v>
      </c>
      <c r="H643" s="775">
        <v>0.15</v>
      </c>
      <c r="I643" s="714">
        <f t="shared" si="9"/>
        <v>902.7</v>
      </c>
    </row>
    <row r="644" spans="2:9">
      <c r="B644" s="659"/>
      <c r="C644" s="647" t="s">
        <v>1217</v>
      </c>
      <c r="D644" s="657" t="s">
        <v>1223</v>
      </c>
      <c r="E644" s="658" t="s">
        <v>1224</v>
      </c>
      <c r="F644" s="721" t="s">
        <v>2996</v>
      </c>
      <c r="G644" s="741">
        <v>1770</v>
      </c>
      <c r="H644" s="775">
        <v>0.15</v>
      </c>
      <c r="I644" s="714">
        <f t="shared" si="9"/>
        <v>1504.5</v>
      </c>
    </row>
    <row r="645" spans="2:9">
      <c r="B645" s="659"/>
      <c r="C645" s="647"/>
      <c r="D645" s="680"/>
      <c r="E645" s="658"/>
      <c r="F645" s="721"/>
      <c r="G645" s="741"/>
      <c r="H645" s="760"/>
      <c r="I645" s="714"/>
    </row>
    <row r="646" spans="2:9">
      <c r="B646" s="661" t="s">
        <v>198</v>
      </c>
      <c r="C646" s="647" t="s">
        <v>1217</v>
      </c>
      <c r="D646" s="657" t="s">
        <v>1225</v>
      </c>
      <c r="E646" s="658" t="s">
        <v>1226</v>
      </c>
      <c r="F646" s="721" t="s">
        <v>2996</v>
      </c>
      <c r="G646" s="741">
        <v>213</v>
      </c>
      <c r="H646" s="775">
        <v>0.15</v>
      </c>
      <c r="I646" s="714">
        <f t="shared" si="9"/>
        <v>181.05</v>
      </c>
    </row>
    <row r="647" spans="2:9">
      <c r="B647" s="659"/>
      <c r="C647" s="647" t="s">
        <v>1217</v>
      </c>
      <c r="D647" s="657" t="s">
        <v>1227</v>
      </c>
      <c r="E647" s="658" t="s">
        <v>1228</v>
      </c>
      <c r="F647" s="721" t="s">
        <v>2996</v>
      </c>
      <c r="G647" s="741">
        <v>639</v>
      </c>
      <c r="H647" s="775">
        <v>0.15</v>
      </c>
      <c r="I647" s="714">
        <f t="shared" si="9"/>
        <v>543.15</v>
      </c>
    </row>
    <row r="648" spans="2:9">
      <c r="B648" s="659"/>
      <c r="C648" s="647" t="s">
        <v>1217</v>
      </c>
      <c r="D648" s="657" t="s">
        <v>1229</v>
      </c>
      <c r="E648" s="658" t="s">
        <v>1230</v>
      </c>
      <c r="F648" s="721" t="s">
        <v>2996</v>
      </c>
      <c r="G648" s="741">
        <v>1065</v>
      </c>
      <c r="H648" s="775">
        <v>0.15</v>
      </c>
      <c r="I648" s="714">
        <f t="shared" si="9"/>
        <v>905.25</v>
      </c>
    </row>
    <row r="649" spans="2:9">
      <c r="B649" s="659"/>
      <c r="C649" s="647"/>
      <c r="D649" s="680"/>
      <c r="E649" s="658"/>
      <c r="F649" s="721"/>
      <c r="G649" s="741"/>
      <c r="H649" s="760"/>
      <c r="I649" s="714"/>
    </row>
    <row r="650" spans="2:9">
      <c r="B650" s="670" t="s">
        <v>205</v>
      </c>
      <c r="C650" s="647" t="s">
        <v>1217</v>
      </c>
      <c r="D650" s="657" t="s">
        <v>1231</v>
      </c>
      <c r="E650" s="658" t="s">
        <v>1232</v>
      </c>
      <c r="F650" s="729" t="s">
        <v>2995</v>
      </c>
      <c r="G650" s="750">
        <v>141</v>
      </c>
      <c r="H650" s="760">
        <v>0.25</v>
      </c>
      <c r="I650" s="714">
        <f t="shared" si="9"/>
        <v>105.75</v>
      </c>
    </row>
    <row r="651" spans="2:9">
      <c r="B651" s="659"/>
      <c r="C651" s="647" t="s">
        <v>1217</v>
      </c>
      <c r="D651" s="657" t="s">
        <v>1233</v>
      </c>
      <c r="E651" s="658" t="s">
        <v>1234</v>
      </c>
      <c r="F651" s="729" t="s">
        <v>2995</v>
      </c>
      <c r="G651" s="750">
        <v>423</v>
      </c>
      <c r="H651" s="760">
        <v>0.25</v>
      </c>
      <c r="I651" s="714">
        <f t="shared" ref="I651:I714" si="10">G651-(G651*H651)</f>
        <v>317.25</v>
      </c>
    </row>
    <row r="652" spans="2:9">
      <c r="B652" s="659"/>
      <c r="C652" s="647" t="s">
        <v>1217</v>
      </c>
      <c r="D652" s="657" t="s">
        <v>1235</v>
      </c>
      <c r="E652" s="658" t="s">
        <v>1236</v>
      </c>
      <c r="F652" s="729" t="s">
        <v>2995</v>
      </c>
      <c r="G652" s="750">
        <v>705</v>
      </c>
      <c r="H652" s="760">
        <v>0.25</v>
      </c>
      <c r="I652" s="714">
        <f t="shared" si="10"/>
        <v>528.75</v>
      </c>
    </row>
    <row r="653" spans="2:9">
      <c r="B653" s="659"/>
      <c r="C653" s="647"/>
      <c r="D653" s="680"/>
      <c r="E653" s="663"/>
      <c r="F653" s="723"/>
      <c r="G653" s="743"/>
      <c r="H653" s="760"/>
      <c r="I653" s="714"/>
    </row>
    <row r="654" spans="2:9">
      <c r="B654" s="661" t="s">
        <v>213</v>
      </c>
      <c r="C654" s="647" t="s">
        <v>1217</v>
      </c>
      <c r="D654" s="657" t="s">
        <v>1237</v>
      </c>
      <c r="E654" s="658" t="s">
        <v>1238</v>
      </c>
      <c r="F654" s="721" t="s">
        <v>2996</v>
      </c>
      <c r="G654" s="741">
        <v>141</v>
      </c>
      <c r="H654" s="775">
        <v>0.15</v>
      </c>
      <c r="I654" s="714">
        <f t="shared" si="10"/>
        <v>119.85</v>
      </c>
    </row>
    <row r="655" spans="2:9">
      <c r="B655" s="659"/>
      <c r="C655" s="647" t="s">
        <v>1217</v>
      </c>
      <c r="D655" s="657" t="s">
        <v>1239</v>
      </c>
      <c r="E655" s="658" t="s">
        <v>1240</v>
      </c>
      <c r="F655" s="721" t="s">
        <v>2996</v>
      </c>
      <c r="G655" s="741">
        <v>423</v>
      </c>
      <c r="H655" s="775">
        <v>0.15</v>
      </c>
      <c r="I655" s="714">
        <f t="shared" si="10"/>
        <v>359.55</v>
      </c>
    </row>
    <row r="656" spans="2:9">
      <c r="B656" s="659"/>
      <c r="C656" s="647" t="s">
        <v>1217</v>
      </c>
      <c r="D656" s="657" t="s">
        <v>1241</v>
      </c>
      <c r="E656" s="658" t="s">
        <v>1242</v>
      </c>
      <c r="F656" s="721" t="s">
        <v>2996</v>
      </c>
      <c r="G656" s="741">
        <v>705</v>
      </c>
      <c r="H656" s="775">
        <v>0.15</v>
      </c>
      <c r="I656" s="714">
        <f t="shared" si="10"/>
        <v>599.25</v>
      </c>
    </row>
    <row r="657" spans="2:9">
      <c r="B657" s="659"/>
      <c r="C657" s="647"/>
      <c r="D657" s="680"/>
      <c r="E657" s="658"/>
      <c r="F657" s="721"/>
      <c r="G657" s="741"/>
      <c r="H657" s="760"/>
      <c r="I657" s="714"/>
    </row>
    <row r="658" spans="2:9">
      <c r="B658" s="670" t="s">
        <v>63</v>
      </c>
      <c r="C658" s="647" t="s">
        <v>1217</v>
      </c>
      <c r="D658" s="657" t="s">
        <v>1243</v>
      </c>
      <c r="E658" s="658" t="s">
        <v>1244</v>
      </c>
      <c r="F658" s="721" t="s">
        <v>2996</v>
      </c>
      <c r="G658" s="741">
        <v>354</v>
      </c>
      <c r="H658" s="775">
        <v>0.15</v>
      </c>
      <c r="I658" s="714">
        <f t="shared" si="10"/>
        <v>300.89999999999998</v>
      </c>
    </row>
    <row r="659" spans="2:9">
      <c r="B659" s="669"/>
      <c r="C659" s="647" t="s">
        <v>1217</v>
      </c>
      <c r="D659" s="657" t="s">
        <v>1245</v>
      </c>
      <c r="E659" s="658" t="s">
        <v>1246</v>
      </c>
      <c r="F659" s="721" t="s">
        <v>2996</v>
      </c>
      <c r="G659" s="741">
        <v>1062</v>
      </c>
      <c r="H659" s="775">
        <v>0.15</v>
      </c>
      <c r="I659" s="714">
        <f t="shared" si="10"/>
        <v>902.7</v>
      </c>
    </row>
    <row r="660" spans="2:9">
      <c r="B660" s="669"/>
      <c r="C660" s="647" t="s">
        <v>1217</v>
      </c>
      <c r="D660" s="657" t="s">
        <v>1247</v>
      </c>
      <c r="E660" s="658" t="s">
        <v>1248</v>
      </c>
      <c r="F660" s="721" t="s">
        <v>2996</v>
      </c>
      <c r="G660" s="741">
        <v>1770</v>
      </c>
      <c r="H660" s="775">
        <v>0.15</v>
      </c>
      <c r="I660" s="714">
        <f t="shared" si="10"/>
        <v>1504.5</v>
      </c>
    </row>
    <row r="661" spans="2:9">
      <c r="B661" s="669"/>
      <c r="C661" s="647"/>
      <c r="D661" s="680"/>
      <c r="E661" s="658"/>
      <c r="F661" s="721"/>
      <c r="G661" s="741"/>
      <c r="H661" s="760"/>
      <c r="I661" s="714"/>
    </row>
    <row r="662" spans="2:9">
      <c r="B662" s="669" t="s">
        <v>1249</v>
      </c>
      <c r="C662" s="647" t="s">
        <v>1217</v>
      </c>
      <c r="D662" s="702" t="s">
        <v>1250</v>
      </c>
      <c r="E662" s="681" t="s">
        <v>1251</v>
      </c>
      <c r="F662" s="729" t="s">
        <v>2996</v>
      </c>
      <c r="G662" s="750">
        <v>240</v>
      </c>
      <c r="H662" s="775">
        <v>0.15</v>
      </c>
      <c r="I662" s="714">
        <f t="shared" si="10"/>
        <v>204</v>
      </c>
    </row>
    <row r="663" spans="2:9">
      <c r="B663" s="669"/>
      <c r="C663" s="647" t="s">
        <v>1217</v>
      </c>
      <c r="D663" s="702" t="s">
        <v>1252</v>
      </c>
      <c r="E663" s="681" t="s">
        <v>1253</v>
      </c>
      <c r="F663" s="729" t="s">
        <v>2996</v>
      </c>
      <c r="G663" s="750">
        <v>241</v>
      </c>
      <c r="H663" s="775">
        <v>0.15</v>
      </c>
      <c r="I663" s="714">
        <f t="shared" si="10"/>
        <v>204.85</v>
      </c>
    </row>
    <row r="664" spans="2:9">
      <c r="B664" s="669"/>
      <c r="C664" s="647"/>
      <c r="D664" s="680"/>
      <c r="E664" s="681"/>
      <c r="F664" s="729"/>
      <c r="G664" s="750"/>
      <c r="H664" s="775"/>
      <c r="I664" s="714"/>
    </row>
    <row r="665" spans="2:9">
      <c r="B665" s="669" t="s">
        <v>1254</v>
      </c>
      <c r="C665" s="647"/>
      <c r="D665" s="680"/>
      <c r="E665" s="681"/>
      <c r="F665" s="729"/>
      <c r="G665" s="750"/>
      <c r="H665" s="775"/>
      <c r="I665" s="714"/>
    </row>
    <row r="666" spans="2:9">
      <c r="B666" s="661" t="s">
        <v>198</v>
      </c>
      <c r="C666" s="656" t="s">
        <v>653</v>
      </c>
      <c r="D666" s="657" t="s">
        <v>1255</v>
      </c>
      <c r="E666" s="658" t="s">
        <v>655</v>
      </c>
      <c r="F666" s="721" t="s">
        <v>2996</v>
      </c>
      <c r="G666" s="741">
        <v>42</v>
      </c>
      <c r="H666" s="775">
        <v>0.15</v>
      </c>
      <c r="I666" s="714">
        <f t="shared" si="10"/>
        <v>35.700000000000003</v>
      </c>
    </row>
    <row r="667" spans="2:9">
      <c r="B667" s="661"/>
      <c r="C667" s="656"/>
      <c r="D667" s="657" t="s">
        <v>1256</v>
      </c>
      <c r="E667" s="658" t="s">
        <v>1257</v>
      </c>
      <c r="F667" s="721" t="s">
        <v>2996</v>
      </c>
      <c r="G667" s="741">
        <v>126</v>
      </c>
      <c r="H667" s="775">
        <v>0.15</v>
      </c>
      <c r="I667" s="714">
        <f t="shared" si="10"/>
        <v>107.1</v>
      </c>
    </row>
    <row r="668" spans="2:9">
      <c r="B668" s="659"/>
      <c r="C668" s="656"/>
      <c r="D668" s="680"/>
      <c r="E668" s="681"/>
      <c r="F668" s="729"/>
      <c r="G668" s="750"/>
      <c r="H668" s="775"/>
      <c r="I668" s="714"/>
    </row>
    <row r="669" spans="2:9">
      <c r="B669" s="661" t="s">
        <v>213</v>
      </c>
      <c r="C669" s="656" t="s">
        <v>667</v>
      </c>
      <c r="D669" s="657" t="s">
        <v>1258</v>
      </c>
      <c r="E669" s="681" t="s">
        <v>669</v>
      </c>
      <c r="F669" s="721" t="s">
        <v>2996</v>
      </c>
      <c r="G669" s="741">
        <v>72</v>
      </c>
      <c r="H669" s="775">
        <v>0.15</v>
      </c>
      <c r="I669" s="714">
        <f t="shared" si="10"/>
        <v>61.2</v>
      </c>
    </row>
    <row r="670" spans="2:9">
      <c r="B670" s="661"/>
      <c r="C670" s="656"/>
      <c r="D670" s="657" t="s">
        <v>1259</v>
      </c>
      <c r="E670" s="681" t="s">
        <v>671</v>
      </c>
      <c r="F670" s="721" t="s">
        <v>2996</v>
      </c>
      <c r="G670" s="741">
        <v>216</v>
      </c>
      <c r="H670" s="775">
        <v>0.15</v>
      </c>
      <c r="I670" s="714">
        <f t="shared" si="10"/>
        <v>183.6</v>
      </c>
    </row>
    <row r="671" spans="2:9">
      <c r="B671" s="659"/>
      <c r="C671" s="656"/>
      <c r="D671" s="680"/>
      <c r="E671" s="681"/>
      <c r="F671" s="729"/>
      <c r="G671" s="750"/>
      <c r="H671" s="775"/>
      <c r="I671" s="714"/>
    </row>
    <row r="672" spans="2:9">
      <c r="B672" s="659" t="s">
        <v>1260</v>
      </c>
      <c r="C672" s="656" t="s">
        <v>1261</v>
      </c>
      <c r="D672" s="657" t="s">
        <v>1262</v>
      </c>
      <c r="E672" s="681" t="s">
        <v>1263</v>
      </c>
      <c r="F672" s="729" t="s">
        <v>2996</v>
      </c>
      <c r="G672" s="750">
        <v>81</v>
      </c>
      <c r="H672" s="775">
        <v>0.15</v>
      </c>
      <c r="I672" s="714">
        <f t="shared" si="10"/>
        <v>68.849999999999994</v>
      </c>
    </row>
    <row r="673" spans="2:9">
      <c r="B673" s="659" t="s">
        <v>1264</v>
      </c>
      <c r="C673" s="656" t="s">
        <v>1261</v>
      </c>
      <c r="D673" s="657" t="s">
        <v>1265</v>
      </c>
      <c r="E673" s="681" t="s">
        <v>1266</v>
      </c>
      <c r="F673" s="729" t="s">
        <v>2996</v>
      </c>
      <c r="G673" s="750">
        <v>84</v>
      </c>
      <c r="H673" s="775">
        <v>0.15</v>
      </c>
      <c r="I673" s="714">
        <f t="shared" si="10"/>
        <v>71.400000000000006</v>
      </c>
    </row>
    <row r="674" spans="2:9">
      <c r="B674" s="659"/>
      <c r="C674" s="656"/>
      <c r="D674" s="680"/>
      <c r="E674" s="681"/>
      <c r="F674" s="729"/>
      <c r="G674" s="750"/>
      <c r="H674" s="775"/>
      <c r="I674" s="714"/>
    </row>
    <row r="675" spans="2:9">
      <c r="B675" s="659" t="s">
        <v>1267</v>
      </c>
      <c r="C675" s="656"/>
      <c r="D675" s="657" t="s">
        <v>1268</v>
      </c>
      <c r="E675" s="681" t="s">
        <v>1269</v>
      </c>
      <c r="F675" s="729" t="s">
        <v>2996</v>
      </c>
      <c r="G675" s="750">
        <v>240</v>
      </c>
      <c r="H675" s="775">
        <v>0.15</v>
      </c>
      <c r="I675" s="714">
        <f t="shared" si="10"/>
        <v>204</v>
      </c>
    </row>
    <row r="676" spans="2:9">
      <c r="B676" s="659" t="s">
        <v>1270</v>
      </c>
      <c r="C676" s="656"/>
      <c r="D676" s="657" t="s">
        <v>1271</v>
      </c>
      <c r="E676" s="681" t="s">
        <v>1272</v>
      </c>
      <c r="F676" s="729" t="s">
        <v>2996</v>
      </c>
      <c r="G676" s="750">
        <v>84</v>
      </c>
      <c r="H676" s="775">
        <v>0.15</v>
      </c>
      <c r="I676" s="714">
        <f t="shared" si="10"/>
        <v>71.400000000000006</v>
      </c>
    </row>
    <row r="677" spans="2:9">
      <c r="B677" s="703" t="s">
        <v>1273</v>
      </c>
      <c r="C677" s="704"/>
      <c r="D677" s="705" t="s">
        <v>1274</v>
      </c>
      <c r="E677" s="681" t="s">
        <v>1275</v>
      </c>
      <c r="F677" s="729" t="s">
        <v>2996</v>
      </c>
      <c r="G677" s="750">
        <v>81</v>
      </c>
      <c r="H677" s="775">
        <v>0.15</v>
      </c>
      <c r="I677" s="714">
        <f t="shared" si="10"/>
        <v>68.849999999999994</v>
      </c>
    </row>
    <row r="678" spans="2:9">
      <c r="B678" s="703"/>
      <c r="C678" s="704"/>
      <c r="D678" s="680"/>
      <c r="E678" s="681"/>
      <c r="F678" s="729"/>
      <c r="G678" s="750"/>
      <c r="H678" s="775"/>
      <c r="I678" s="714"/>
    </row>
    <row r="679" spans="2:9">
      <c r="B679" s="703" t="s">
        <v>1276</v>
      </c>
      <c r="C679" s="704" t="s">
        <v>1261</v>
      </c>
      <c r="D679" s="705" t="s">
        <v>1277</v>
      </c>
      <c r="E679" s="681" t="s">
        <v>1278</v>
      </c>
      <c r="F679" s="729" t="s">
        <v>2996</v>
      </c>
      <c r="G679" s="750">
        <v>42</v>
      </c>
      <c r="H679" s="775">
        <v>0.15</v>
      </c>
      <c r="I679" s="714">
        <f t="shared" si="10"/>
        <v>35.700000000000003</v>
      </c>
    </row>
    <row r="680" spans="2:9">
      <c r="B680" s="703" t="s">
        <v>1279</v>
      </c>
      <c r="C680" s="704" t="s">
        <v>1261</v>
      </c>
      <c r="D680" s="705" t="s">
        <v>1280</v>
      </c>
      <c r="E680" s="706" t="s">
        <v>1281</v>
      </c>
      <c r="F680" s="729" t="s">
        <v>2996</v>
      </c>
      <c r="G680" s="750">
        <v>213</v>
      </c>
      <c r="H680" s="775">
        <v>0.15</v>
      </c>
      <c r="I680" s="714">
        <f t="shared" si="10"/>
        <v>181.05</v>
      </c>
    </row>
    <row r="681" spans="2:9">
      <c r="B681" s="703"/>
      <c r="C681" s="704"/>
      <c r="D681" s="680"/>
      <c r="E681" s="681"/>
      <c r="F681" s="729"/>
      <c r="G681" s="750"/>
      <c r="H681" s="775"/>
      <c r="I681" s="714"/>
    </row>
    <row r="682" spans="2:9">
      <c r="B682" s="703" t="s">
        <v>1282</v>
      </c>
      <c r="C682" s="704"/>
      <c r="D682" s="680"/>
      <c r="E682" s="681" t="s">
        <v>1283</v>
      </c>
      <c r="F682" s="729"/>
      <c r="G682" s="750"/>
      <c r="H682" s="775"/>
      <c r="I682" s="714"/>
    </row>
    <row r="683" spans="2:9">
      <c r="B683" s="707" t="s">
        <v>1075</v>
      </c>
      <c r="C683" s="708"/>
      <c r="D683" s="678"/>
      <c r="E683" s="651"/>
      <c r="F683" s="719"/>
      <c r="G683" s="739"/>
      <c r="H683" s="770"/>
      <c r="I683" s="758"/>
    </row>
    <row r="684" spans="2:9">
      <c r="B684" s="632" t="s">
        <v>1284</v>
      </c>
      <c r="C684" s="633" t="s">
        <v>1285</v>
      </c>
      <c r="D684" s="634"/>
      <c r="E684" s="634" t="s">
        <v>1285</v>
      </c>
      <c r="F684" s="732"/>
      <c r="G684" s="753" t="s">
        <v>1285</v>
      </c>
      <c r="H684" s="776"/>
      <c r="I684" s="762"/>
    </row>
    <row r="685" spans="2:9">
      <c r="B685" s="635" t="s">
        <v>1284</v>
      </c>
      <c r="C685" s="636" t="s">
        <v>1285</v>
      </c>
      <c r="D685" s="636" t="s">
        <v>1286</v>
      </c>
      <c r="E685" s="637" t="s">
        <v>1287</v>
      </c>
      <c r="F685" s="733" t="s">
        <v>2998</v>
      </c>
      <c r="G685" s="754">
        <v>133.4</v>
      </c>
      <c r="H685" s="760">
        <v>0.25</v>
      </c>
      <c r="I685" s="714">
        <f t="shared" si="10"/>
        <v>100.05000000000001</v>
      </c>
    </row>
    <row r="686" spans="2:9">
      <c r="B686" s="635" t="s">
        <v>1284</v>
      </c>
      <c r="C686" s="637" t="s">
        <v>1285</v>
      </c>
      <c r="D686" s="636" t="s">
        <v>1288</v>
      </c>
      <c r="E686" s="637" t="s">
        <v>1289</v>
      </c>
      <c r="F686" s="733" t="s">
        <v>2998</v>
      </c>
      <c r="G686" s="754">
        <v>137.44999999999999</v>
      </c>
      <c r="H686" s="760">
        <v>0.25</v>
      </c>
      <c r="I686" s="714">
        <f t="shared" si="10"/>
        <v>103.08749999999999</v>
      </c>
    </row>
    <row r="687" spans="2:9">
      <c r="B687" s="635" t="s">
        <v>1284</v>
      </c>
      <c r="C687" s="637" t="s">
        <v>1285</v>
      </c>
      <c r="D687" s="636" t="s">
        <v>1290</v>
      </c>
      <c r="E687" s="637" t="s">
        <v>1291</v>
      </c>
      <c r="F687" s="733" t="s">
        <v>2998</v>
      </c>
      <c r="G687" s="754">
        <v>137.44999999999999</v>
      </c>
      <c r="H687" s="760">
        <v>0.25</v>
      </c>
      <c r="I687" s="714">
        <f t="shared" si="10"/>
        <v>103.08749999999999</v>
      </c>
    </row>
    <row r="688" spans="2:9">
      <c r="B688" s="635" t="s">
        <v>1284</v>
      </c>
      <c r="C688" s="637" t="s">
        <v>1285</v>
      </c>
      <c r="D688" s="636" t="s">
        <v>1292</v>
      </c>
      <c r="E688" s="637" t="s">
        <v>1293</v>
      </c>
      <c r="F688" s="733" t="s">
        <v>2998</v>
      </c>
      <c r="G688" s="754">
        <v>91.6</v>
      </c>
      <c r="H688" s="760">
        <v>0.25</v>
      </c>
      <c r="I688" s="714">
        <f t="shared" si="10"/>
        <v>68.699999999999989</v>
      </c>
    </row>
    <row r="689" spans="2:9">
      <c r="B689" s="635" t="s">
        <v>1284</v>
      </c>
      <c r="C689" s="637" t="s">
        <v>1285</v>
      </c>
      <c r="D689" s="636" t="s">
        <v>1294</v>
      </c>
      <c r="E689" s="637" t="s">
        <v>1295</v>
      </c>
      <c r="F689" s="733" t="s">
        <v>2998</v>
      </c>
      <c r="G689" s="754">
        <v>220.5</v>
      </c>
      <c r="H689" s="760">
        <v>0.25</v>
      </c>
      <c r="I689" s="714">
        <f t="shared" si="10"/>
        <v>165.375</v>
      </c>
    </row>
    <row r="690" spans="2:9">
      <c r="B690" s="635" t="s">
        <v>1284</v>
      </c>
      <c r="C690" s="637" t="s">
        <v>1285</v>
      </c>
      <c r="D690" s="636" t="s">
        <v>1296</v>
      </c>
      <c r="E690" s="637" t="s">
        <v>1297</v>
      </c>
      <c r="F690" s="733" t="s">
        <v>2998</v>
      </c>
      <c r="G690" s="754">
        <v>231.53</v>
      </c>
      <c r="H690" s="760">
        <v>0.25</v>
      </c>
      <c r="I690" s="714">
        <f t="shared" si="10"/>
        <v>173.64750000000001</v>
      </c>
    </row>
    <row r="691" spans="2:9">
      <c r="B691" s="635" t="s">
        <v>1284</v>
      </c>
      <c r="C691" s="637" t="s">
        <v>1285</v>
      </c>
      <c r="D691" s="636" t="s">
        <v>1298</v>
      </c>
      <c r="E691" s="637" t="s">
        <v>1299</v>
      </c>
      <c r="F691" s="733" t="s">
        <v>2998</v>
      </c>
      <c r="G691" s="754">
        <v>355.23</v>
      </c>
      <c r="H691" s="760">
        <v>0.25</v>
      </c>
      <c r="I691" s="714">
        <f t="shared" si="10"/>
        <v>266.42250000000001</v>
      </c>
    </row>
    <row r="692" spans="2:9">
      <c r="B692" s="635" t="s">
        <v>1284</v>
      </c>
      <c r="C692" s="637" t="s">
        <v>1285</v>
      </c>
      <c r="D692" s="636" t="s">
        <v>1300</v>
      </c>
      <c r="E692" s="637" t="s">
        <v>1301</v>
      </c>
      <c r="F692" s="733" t="s">
        <v>2998</v>
      </c>
      <c r="G692" s="754">
        <v>383.46</v>
      </c>
      <c r="H692" s="760">
        <v>0.25</v>
      </c>
      <c r="I692" s="714">
        <f t="shared" si="10"/>
        <v>287.59499999999997</v>
      </c>
    </row>
    <row r="693" spans="2:9">
      <c r="B693" s="635" t="s">
        <v>1284</v>
      </c>
      <c r="C693" s="637" t="s">
        <v>1285</v>
      </c>
      <c r="D693" s="636" t="s">
        <v>1302</v>
      </c>
      <c r="E693" s="637" t="s">
        <v>1303</v>
      </c>
      <c r="F693" s="733" t="s">
        <v>2998</v>
      </c>
      <c r="G693" s="754">
        <v>899.47</v>
      </c>
      <c r="H693" s="760">
        <v>0.25</v>
      </c>
      <c r="I693" s="714">
        <f t="shared" si="10"/>
        <v>674.60249999999996</v>
      </c>
    </row>
    <row r="694" spans="2:9">
      <c r="B694" s="635" t="s">
        <v>1284</v>
      </c>
      <c r="C694" s="637" t="s">
        <v>1285</v>
      </c>
      <c r="D694" s="636" t="s">
        <v>1304</v>
      </c>
      <c r="E694" s="637" t="s">
        <v>1305</v>
      </c>
      <c r="F694" s="733" t="s">
        <v>2998</v>
      </c>
      <c r="G694" s="754">
        <v>187.43</v>
      </c>
      <c r="H694" s="760">
        <v>0.25</v>
      </c>
      <c r="I694" s="714">
        <f t="shared" si="10"/>
        <v>140.57249999999999</v>
      </c>
    </row>
    <row r="695" spans="2:9">
      <c r="B695" s="635" t="s">
        <v>1284</v>
      </c>
      <c r="C695" s="637" t="s">
        <v>1285</v>
      </c>
      <c r="D695" s="636" t="s">
        <v>1306</v>
      </c>
      <c r="E695" s="637" t="s">
        <v>1307</v>
      </c>
      <c r="F695" s="733" t="s">
        <v>2998</v>
      </c>
      <c r="G695" s="754">
        <v>198.45</v>
      </c>
      <c r="H695" s="760">
        <v>0.25</v>
      </c>
      <c r="I695" s="714">
        <f t="shared" si="10"/>
        <v>148.83749999999998</v>
      </c>
    </row>
    <row r="696" spans="2:9">
      <c r="B696" s="635" t="s">
        <v>1284</v>
      </c>
      <c r="C696" s="637" t="s">
        <v>1285</v>
      </c>
      <c r="D696" s="636" t="s">
        <v>1308</v>
      </c>
      <c r="E696" s="637" t="s">
        <v>1309</v>
      </c>
      <c r="F696" s="733" t="s">
        <v>2998</v>
      </c>
      <c r="G696" s="754">
        <v>78.17</v>
      </c>
      <c r="H696" s="760">
        <v>0.25</v>
      </c>
      <c r="I696" s="714">
        <f t="shared" si="10"/>
        <v>58.627499999999998</v>
      </c>
    </row>
    <row r="697" spans="2:9">
      <c r="B697" s="635" t="s">
        <v>1284</v>
      </c>
      <c r="C697" s="637" t="s">
        <v>1285</v>
      </c>
      <c r="D697" s="636" t="s">
        <v>1310</v>
      </c>
      <c r="E697" s="637" t="s">
        <v>1311</v>
      </c>
      <c r="F697" s="733" t="s">
        <v>2998</v>
      </c>
      <c r="G697" s="754">
        <v>98.02</v>
      </c>
      <c r="H697" s="760">
        <v>0.25</v>
      </c>
      <c r="I697" s="714">
        <f t="shared" si="10"/>
        <v>73.515000000000001</v>
      </c>
    </row>
    <row r="698" spans="2:9">
      <c r="B698" s="635" t="s">
        <v>1284</v>
      </c>
      <c r="C698" s="637" t="s">
        <v>1285</v>
      </c>
      <c r="D698" s="636" t="s">
        <v>1312</v>
      </c>
      <c r="E698" s="637" t="s">
        <v>1313</v>
      </c>
      <c r="F698" s="733" t="s">
        <v>2998</v>
      </c>
      <c r="G698" s="754">
        <v>38.369999999999997</v>
      </c>
      <c r="H698" s="760">
        <v>0.25</v>
      </c>
      <c r="I698" s="714">
        <f t="shared" si="10"/>
        <v>28.777499999999996</v>
      </c>
    </row>
    <row r="699" spans="2:9">
      <c r="B699" s="635" t="s">
        <v>1284</v>
      </c>
      <c r="C699" s="637" t="s">
        <v>1285</v>
      </c>
      <c r="D699" s="636" t="s">
        <v>1314</v>
      </c>
      <c r="E699" s="637" t="s">
        <v>1315</v>
      </c>
      <c r="F699" s="733" t="s">
        <v>2998</v>
      </c>
      <c r="G699" s="754">
        <v>38.369999999999997</v>
      </c>
      <c r="H699" s="760">
        <v>0.25</v>
      </c>
      <c r="I699" s="714">
        <f t="shared" si="10"/>
        <v>28.777499999999996</v>
      </c>
    </row>
    <row r="700" spans="2:9">
      <c r="B700" s="635" t="s">
        <v>1284</v>
      </c>
      <c r="C700" s="637" t="s">
        <v>1285</v>
      </c>
      <c r="D700" s="636" t="s">
        <v>1316</v>
      </c>
      <c r="E700" s="637" t="s">
        <v>1317</v>
      </c>
      <c r="F700" s="733" t="s">
        <v>2998</v>
      </c>
      <c r="G700" s="754">
        <v>38.369999999999997</v>
      </c>
      <c r="H700" s="760">
        <v>0.25</v>
      </c>
      <c r="I700" s="714">
        <f t="shared" si="10"/>
        <v>28.777499999999996</v>
      </c>
    </row>
    <row r="701" spans="2:9">
      <c r="B701" s="635" t="s">
        <v>1284</v>
      </c>
      <c r="C701" s="637" t="s">
        <v>1285</v>
      </c>
      <c r="D701" s="636" t="s">
        <v>1318</v>
      </c>
      <c r="E701" s="637" t="s">
        <v>1319</v>
      </c>
      <c r="F701" s="733" t="s">
        <v>2998</v>
      </c>
      <c r="G701" s="754">
        <v>38.369999999999997</v>
      </c>
      <c r="H701" s="760">
        <v>0.25</v>
      </c>
      <c r="I701" s="714">
        <f t="shared" si="10"/>
        <v>28.777499999999996</v>
      </c>
    </row>
    <row r="702" spans="2:9">
      <c r="B702" s="635" t="s">
        <v>1284</v>
      </c>
      <c r="C702" s="637" t="s">
        <v>1285</v>
      </c>
      <c r="D702" s="636" t="s">
        <v>1320</v>
      </c>
      <c r="E702" s="637" t="s">
        <v>1321</v>
      </c>
      <c r="F702" s="733" t="s">
        <v>2998</v>
      </c>
      <c r="G702" s="754">
        <v>317.66000000000003</v>
      </c>
      <c r="H702" s="760">
        <v>0.25</v>
      </c>
      <c r="I702" s="714">
        <f t="shared" si="10"/>
        <v>238.245</v>
      </c>
    </row>
    <row r="703" spans="2:9">
      <c r="B703" s="635" t="s">
        <v>1284</v>
      </c>
      <c r="C703" s="637" t="s">
        <v>1285</v>
      </c>
      <c r="D703" s="636" t="s">
        <v>1322</v>
      </c>
      <c r="E703" s="637" t="s">
        <v>1323</v>
      </c>
      <c r="F703" s="733" t="s">
        <v>2998</v>
      </c>
      <c r="G703" s="754">
        <v>115.76</v>
      </c>
      <c r="H703" s="760">
        <v>0.25</v>
      </c>
      <c r="I703" s="714">
        <f t="shared" si="10"/>
        <v>86.820000000000007</v>
      </c>
    </row>
    <row r="704" spans="2:9">
      <c r="B704" s="635" t="s">
        <v>1284</v>
      </c>
      <c r="C704" s="637" t="s">
        <v>1285</v>
      </c>
      <c r="D704" s="636" t="s">
        <v>1324</v>
      </c>
      <c r="E704" s="637" t="s">
        <v>1325</v>
      </c>
      <c r="F704" s="733" t="s">
        <v>2998</v>
      </c>
      <c r="G704" s="754">
        <v>120</v>
      </c>
      <c r="H704" s="760">
        <v>0.25</v>
      </c>
      <c r="I704" s="714">
        <f t="shared" si="10"/>
        <v>90</v>
      </c>
    </row>
    <row r="705" spans="2:9">
      <c r="B705" s="635" t="s">
        <v>1284</v>
      </c>
      <c r="C705" s="637" t="s">
        <v>1285</v>
      </c>
      <c r="D705" s="636" t="s">
        <v>1326</v>
      </c>
      <c r="E705" s="637" t="s">
        <v>1327</v>
      </c>
      <c r="F705" s="733" t="s">
        <v>2998</v>
      </c>
      <c r="G705" s="754">
        <v>58.11</v>
      </c>
      <c r="H705" s="760">
        <v>0.25</v>
      </c>
      <c r="I705" s="714">
        <f t="shared" si="10"/>
        <v>43.582499999999996</v>
      </c>
    </row>
    <row r="706" spans="2:9">
      <c r="B706" s="635" t="s">
        <v>1284</v>
      </c>
      <c r="C706" s="637" t="s">
        <v>1285</v>
      </c>
      <c r="D706" s="636" t="s">
        <v>1328</v>
      </c>
      <c r="E706" s="637" t="s">
        <v>1329</v>
      </c>
      <c r="F706" s="733" t="s">
        <v>2998</v>
      </c>
      <c r="G706" s="754">
        <v>49.43</v>
      </c>
      <c r="H706" s="760">
        <v>0.25</v>
      </c>
      <c r="I706" s="714">
        <f t="shared" si="10"/>
        <v>37.072499999999998</v>
      </c>
    </row>
    <row r="707" spans="2:9">
      <c r="B707" s="635" t="s">
        <v>1284</v>
      </c>
      <c r="C707" s="637" t="s">
        <v>1285</v>
      </c>
      <c r="D707" s="636" t="s">
        <v>1330</v>
      </c>
      <c r="E707" s="637" t="s">
        <v>1331</v>
      </c>
      <c r="F707" s="733" t="s">
        <v>2998</v>
      </c>
      <c r="G707" s="754">
        <v>644.29999999999995</v>
      </c>
      <c r="H707" s="760">
        <v>0.25</v>
      </c>
      <c r="I707" s="714">
        <f t="shared" si="10"/>
        <v>483.22499999999997</v>
      </c>
    </row>
    <row r="708" spans="2:9">
      <c r="B708" s="635" t="s">
        <v>1284</v>
      </c>
      <c r="C708" s="637" t="s">
        <v>1285</v>
      </c>
      <c r="D708" s="636" t="s">
        <v>1332</v>
      </c>
      <c r="E708" s="637" t="s">
        <v>1333</v>
      </c>
      <c r="F708" s="733" t="s">
        <v>2998</v>
      </c>
      <c r="G708" s="754">
        <v>700.77</v>
      </c>
      <c r="H708" s="760">
        <v>0.25</v>
      </c>
      <c r="I708" s="714">
        <f t="shared" si="10"/>
        <v>525.57749999999999</v>
      </c>
    </row>
    <row r="709" spans="2:9">
      <c r="B709" s="635" t="s">
        <v>1284</v>
      </c>
      <c r="C709" s="637" t="s">
        <v>1285</v>
      </c>
      <c r="D709" s="636" t="s">
        <v>1334</v>
      </c>
      <c r="E709" s="637" t="s">
        <v>1335</v>
      </c>
      <c r="F709" s="733" t="s">
        <v>2998</v>
      </c>
      <c r="G709" s="754">
        <v>1732.79</v>
      </c>
      <c r="H709" s="760">
        <v>0.25</v>
      </c>
      <c r="I709" s="714">
        <f t="shared" si="10"/>
        <v>1299.5925</v>
      </c>
    </row>
    <row r="710" spans="2:9">
      <c r="B710" s="635" t="s">
        <v>1284</v>
      </c>
      <c r="C710" s="637" t="s">
        <v>1285</v>
      </c>
      <c r="D710" s="636" t="s">
        <v>1336</v>
      </c>
      <c r="E710" s="637" t="s">
        <v>1337</v>
      </c>
      <c r="F710" s="733" t="s">
        <v>2998</v>
      </c>
      <c r="G710" s="754">
        <v>308.7</v>
      </c>
      <c r="H710" s="760">
        <v>0.25</v>
      </c>
      <c r="I710" s="714">
        <f t="shared" si="10"/>
        <v>231.52499999999998</v>
      </c>
    </row>
    <row r="711" spans="2:9">
      <c r="B711" s="635" t="s">
        <v>1284</v>
      </c>
      <c r="C711" s="637" t="s">
        <v>1285</v>
      </c>
      <c r="D711" s="636" t="s">
        <v>1338</v>
      </c>
      <c r="E711" s="637" t="s">
        <v>1339</v>
      </c>
      <c r="F711" s="733" t="s">
        <v>2998</v>
      </c>
      <c r="G711" s="754">
        <v>347.29</v>
      </c>
      <c r="H711" s="760">
        <v>0.25</v>
      </c>
      <c r="I711" s="714">
        <f t="shared" si="10"/>
        <v>260.46750000000003</v>
      </c>
    </row>
    <row r="712" spans="2:9">
      <c r="B712" s="635" t="s">
        <v>1284</v>
      </c>
      <c r="C712" s="637" t="s">
        <v>1285</v>
      </c>
      <c r="D712" s="636" t="s">
        <v>1340</v>
      </c>
      <c r="E712" s="637" t="s">
        <v>1341</v>
      </c>
      <c r="F712" s="733" t="s">
        <v>2998</v>
      </c>
      <c r="G712" s="754">
        <v>330.75</v>
      </c>
      <c r="H712" s="760">
        <v>0.25</v>
      </c>
      <c r="I712" s="714">
        <f t="shared" si="10"/>
        <v>248.0625</v>
      </c>
    </row>
    <row r="713" spans="2:9">
      <c r="B713" s="635" t="s">
        <v>1284</v>
      </c>
      <c r="C713" s="637" t="s">
        <v>1285</v>
      </c>
      <c r="D713" s="636" t="s">
        <v>1342</v>
      </c>
      <c r="E713" s="637" t="s">
        <v>1343</v>
      </c>
      <c r="F713" s="733" t="s">
        <v>2998</v>
      </c>
      <c r="G713" s="754">
        <v>374.85</v>
      </c>
      <c r="H713" s="760">
        <v>0.25</v>
      </c>
      <c r="I713" s="714">
        <f t="shared" si="10"/>
        <v>281.13750000000005</v>
      </c>
    </row>
    <row r="714" spans="2:9">
      <c r="B714" s="635" t="s">
        <v>1284</v>
      </c>
      <c r="C714" s="637" t="s">
        <v>1285</v>
      </c>
      <c r="D714" s="636" t="s">
        <v>1344</v>
      </c>
      <c r="E714" s="637" t="s">
        <v>1345</v>
      </c>
      <c r="F714" s="733" t="s">
        <v>2998</v>
      </c>
      <c r="G714" s="754">
        <v>413.44</v>
      </c>
      <c r="H714" s="760">
        <v>0.25</v>
      </c>
      <c r="I714" s="714">
        <f t="shared" si="10"/>
        <v>310.08</v>
      </c>
    </row>
    <row r="715" spans="2:9">
      <c r="B715" s="635" t="s">
        <v>1284</v>
      </c>
      <c r="C715" s="637" t="s">
        <v>1285</v>
      </c>
      <c r="D715" s="636" t="s">
        <v>1346</v>
      </c>
      <c r="E715" s="637" t="s">
        <v>1347</v>
      </c>
      <c r="F715" s="733" t="s">
        <v>2998</v>
      </c>
      <c r="G715" s="754">
        <v>396.9</v>
      </c>
      <c r="H715" s="760">
        <v>0.25</v>
      </c>
      <c r="I715" s="714">
        <f t="shared" ref="I715:I778" si="11">G715-(G715*H715)</f>
        <v>297.67499999999995</v>
      </c>
    </row>
    <row r="716" spans="2:9">
      <c r="B716" s="635" t="s">
        <v>1284</v>
      </c>
      <c r="C716" s="637" t="s">
        <v>1285</v>
      </c>
      <c r="D716" s="636" t="s">
        <v>1348</v>
      </c>
      <c r="E716" s="637" t="s">
        <v>1349</v>
      </c>
      <c r="F716" s="733" t="s">
        <v>2998</v>
      </c>
      <c r="G716" s="754">
        <v>423.28</v>
      </c>
      <c r="H716" s="760">
        <v>0.25</v>
      </c>
      <c r="I716" s="714">
        <f t="shared" si="11"/>
        <v>317.45999999999998</v>
      </c>
    </row>
    <row r="717" spans="2:9">
      <c r="B717" s="635" t="s">
        <v>1284</v>
      </c>
      <c r="C717" s="637" t="s">
        <v>1285</v>
      </c>
      <c r="D717" s="636" t="s">
        <v>1350</v>
      </c>
      <c r="E717" s="637" t="s">
        <v>1351</v>
      </c>
      <c r="F717" s="733" t="s">
        <v>2998</v>
      </c>
      <c r="G717" s="754">
        <v>423.28</v>
      </c>
      <c r="H717" s="760">
        <v>0.25</v>
      </c>
      <c r="I717" s="714">
        <f t="shared" si="11"/>
        <v>317.45999999999998</v>
      </c>
    </row>
    <row r="718" spans="2:9">
      <c r="B718" s="635" t="s">
        <v>1284</v>
      </c>
      <c r="C718" s="637" t="s">
        <v>1285</v>
      </c>
      <c r="D718" s="636" t="s">
        <v>1352</v>
      </c>
      <c r="E718" s="637" t="s">
        <v>1353</v>
      </c>
      <c r="F718" s="733" t="s">
        <v>2998</v>
      </c>
      <c r="G718" s="754">
        <v>688.54</v>
      </c>
      <c r="H718" s="760">
        <v>0.25</v>
      </c>
      <c r="I718" s="714">
        <f t="shared" si="11"/>
        <v>516.40499999999997</v>
      </c>
    </row>
    <row r="719" spans="2:9">
      <c r="B719" s="635" t="s">
        <v>1284</v>
      </c>
      <c r="C719" s="637" t="s">
        <v>1285</v>
      </c>
      <c r="D719" s="636" t="s">
        <v>1354</v>
      </c>
      <c r="E719" s="637" t="s">
        <v>1355</v>
      </c>
      <c r="F719" s="733" t="s">
        <v>2998</v>
      </c>
      <c r="G719" s="754">
        <v>655.75</v>
      </c>
      <c r="H719" s="760">
        <v>0.25</v>
      </c>
      <c r="I719" s="714">
        <f t="shared" si="11"/>
        <v>491.8125</v>
      </c>
    </row>
    <row r="720" spans="2:9">
      <c r="B720" s="635" t="s">
        <v>1284</v>
      </c>
      <c r="C720" s="637" t="s">
        <v>1285</v>
      </c>
      <c r="D720" s="636" t="s">
        <v>1356</v>
      </c>
      <c r="E720" s="637" t="s">
        <v>1357</v>
      </c>
      <c r="F720" s="733" t="s">
        <v>2998</v>
      </c>
      <c r="G720" s="754">
        <v>635.11</v>
      </c>
      <c r="H720" s="760">
        <v>0.25</v>
      </c>
      <c r="I720" s="714">
        <f t="shared" si="11"/>
        <v>476.33249999999998</v>
      </c>
    </row>
    <row r="721" spans="2:9">
      <c r="B721" s="635" t="s">
        <v>1284</v>
      </c>
      <c r="C721" s="637" t="s">
        <v>1285</v>
      </c>
      <c r="D721" s="636" t="s">
        <v>1358</v>
      </c>
      <c r="E721" s="637" t="s">
        <v>1359</v>
      </c>
      <c r="F721" s="733" t="s">
        <v>2998</v>
      </c>
      <c r="G721" s="754">
        <v>604.87</v>
      </c>
      <c r="H721" s="760">
        <v>0.25</v>
      </c>
      <c r="I721" s="714">
        <f t="shared" si="11"/>
        <v>453.65250000000003</v>
      </c>
    </row>
    <row r="722" spans="2:9">
      <c r="B722" s="635" t="s">
        <v>1284</v>
      </c>
      <c r="C722" s="637" t="s">
        <v>1285</v>
      </c>
      <c r="D722" s="636" t="s">
        <v>1360</v>
      </c>
      <c r="E722" s="637" t="s">
        <v>1361</v>
      </c>
      <c r="F722" s="733" t="s">
        <v>2998</v>
      </c>
      <c r="G722" s="754">
        <v>581.71</v>
      </c>
      <c r="H722" s="760">
        <v>0.25</v>
      </c>
      <c r="I722" s="714">
        <f t="shared" si="11"/>
        <v>436.28250000000003</v>
      </c>
    </row>
    <row r="723" spans="2:9">
      <c r="B723" s="635" t="s">
        <v>1284</v>
      </c>
      <c r="C723" s="637" t="s">
        <v>1285</v>
      </c>
      <c r="D723" s="636" t="s">
        <v>1362</v>
      </c>
      <c r="E723" s="637" t="s">
        <v>1363</v>
      </c>
      <c r="F723" s="733" t="s">
        <v>2998</v>
      </c>
      <c r="G723" s="754">
        <v>554.01</v>
      </c>
      <c r="H723" s="760">
        <v>0.25</v>
      </c>
      <c r="I723" s="714">
        <f t="shared" si="11"/>
        <v>415.50749999999999</v>
      </c>
    </row>
    <row r="724" spans="2:9">
      <c r="B724" s="635" t="s">
        <v>1284</v>
      </c>
      <c r="C724" s="637" t="s">
        <v>1285</v>
      </c>
      <c r="D724" s="636" t="s">
        <v>1364</v>
      </c>
      <c r="E724" s="637" t="s">
        <v>1365</v>
      </c>
      <c r="F724" s="733" t="s">
        <v>2998</v>
      </c>
      <c r="G724" s="754">
        <v>486.46</v>
      </c>
      <c r="H724" s="760">
        <v>0.25</v>
      </c>
      <c r="I724" s="714">
        <f t="shared" si="11"/>
        <v>364.84499999999997</v>
      </c>
    </row>
    <row r="725" spans="2:9">
      <c r="B725" s="635" t="s">
        <v>1284</v>
      </c>
      <c r="C725" s="637" t="s">
        <v>1285</v>
      </c>
      <c r="D725" s="636" t="s">
        <v>1366</v>
      </c>
      <c r="E725" s="637" t="s">
        <v>1367</v>
      </c>
      <c r="F725" s="733" t="s">
        <v>2998</v>
      </c>
      <c r="G725" s="754">
        <v>486.46</v>
      </c>
      <c r="H725" s="760">
        <v>0.25</v>
      </c>
      <c r="I725" s="714">
        <f t="shared" si="11"/>
        <v>364.84499999999997</v>
      </c>
    </row>
    <row r="726" spans="2:9">
      <c r="B726" s="635" t="s">
        <v>1284</v>
      </c>
      <c r="C726" s="637" t="s">
        <v>1285</v>
      </c>
      <c r="D726" s="636" t="s">
        <v>1368</v>
      </c>
      <c r="E726" s="637" t="s">
        <v>1369</v>
      </c>
      <c r="F726" s="733" t="s">
        <v>2998</v>
      </c>
      <c r="G726" s="754">
        <v>786.36</v>
      </c>
      <c r="H726" s="760">
        <v>0.25</v>
      </c>
      <c r="I726" s="714">
        <f t="shared" si="11"/>
        <v>589.77</v>
      </c>
    </row>
    <row r="727" spans="2:9">
      <c r="B727" s="635" t="s">
        <v>1284</v>
      </c>
      <c r="C727" s="637" t="s">
        <v>1285</v>
      </c>
      <c r="D727" s="636" t="s">
        <v>1370</v>
      </c>
      <c r="E727" s="637" t="s">
        <v>1371</v>
      </c>
      <c r="F727" s="733" t="s">
        <v>2998</v>
      </c>
      <c r="G727" s="754">
        <v>786.36</v>
      </c>
      <c r="H727" s="760">
        <v>0.25</v>
      </c>
      <c r="I727" s="714">
        <f t="shared" si="11"/>
        <v>589.77</v>
      </c>
    </row>
    <row r="728" spans="2:9">
      <c r="B728" s="635" t="s">
        <v>1284</v>
      </c>
      <c r="C728" s="637" t="s">
        <v>1285</v>
      </c>
      <c r="D728" s="636" t="s">
        <v>1372</v>
      </c>
      <c r="E728" s="637" t="s">
        <v>1373</v>
      </c>
      <c r="F728" s="733" t="s">
        <v>2998</v>
      </c>
      <c r="G728" s="754">
        <v>565.74</v>
      </c>
      <c r="H728" s="760">
        <v>0.25</v>
      </c>
      <c r="I728" s="714">
        <f t="shared" si="11"/>
        <v>424.30500000000001</v>
      </c>
    </row>
    <row r="729" spans="2:9">
      <c r="B729" s="635" t="s">
        <v>1284</v>
      </c>
      <c r="C729" s="637" t="s">
        <v>1285</v>
      </c>
      <c r="D729" s="636" t="s">
        <v>1374</v>
      </c>
      <c r="E729" s="637" t="s">
        <v>1375</v>
      </c>
      <c r="F729" s="733" t="s">
        <v>2998</v>
      </c>
      <c r="G729" s="754">
        <v>463.29</v>
      </c>
      <c r="H729" s="760">
        <v>0.25</v>
      </c>
      <c r="I729" s="714">
        <f t="shared" si="11"/>
        <v>347.46750000000003</v>
      </c>
    </row>
    <row r="730" spans="2:9">
      <c r="B730" s="635" t="s">
        <v>1284</v>
      </c>
      <c r="C730" s="637" t="s">
        <v>1285</v>
      </c>
      <c r="D730" s="636" t="s">
        <v>1376</v>
      </c>
      <c r="E730" s="637" t="s">
        <v>1377</v>
      </c>
      <c r="F730" s="733" t="s">
        <v>2998</v>
      </c>
      <c r="G730" s="754">
        <v>463.29</v>
      </c>
      <c r="H730" s="760">
        <v>0.25</v>
      </c>
      <c r="I730" s="714">
        <f t="shared" si="11"/>
        <v>347.46750000000003</v>
      </c>
    </row>
    <row r="731" spans="2:9">
      <c r="B731" s="635" t="s">
        <v>1284</v>
      </c>
      <c r="C731" s="637" t="s">
        <v>1285</v>
      </c>
      <c r="D731" s="636" t="s">
        <v>1378</v>
      </c>
      <c r="E731" s="637" t="s">
        <v>1379</v>
      </c>
      <c r="F731" s="733" t="s">
        <v>2998</v>
      </c>
      <c r="G731" s="754">
        <v>554.01</v>
      </c>
      <c r="H731" s="760">
        <v>0.25</v>
      </c>
      <c r="I731" s="714">
        <f t="shared" si="11"/>
        <v>415.50749999999999</v>
      </c>
    </row>
    <row r="732" spans="2:9">
      <c r="B732" s="635" t="s">
        <v>1284</v>
      </c>
      <c r="C732" s="637" t="s">
        <v>1285</v>
      </c>
      <c r="D732" s="636" t="s">
        <v>1380</v>
      </c>
      <c r="E732" s="637" t="s">
        <v>1381</v>
      </c>
      <c r="F732" s="733" t="s">
        <v>2998</v>
      </c>
      <c r="G732" s="754">
        <v>554.01</v>
      </c>
      <c r="H732" s="760">
        <v>0.25</v>
      </c>
      <c r="I732" s="714">
        <f t="shared" si="11"/>
        <v>415.50749999999999</v>
      </c>
    </row>
    <row r="733" spans="2:9">
      <c r="B733" s="635" t="s">
        <v>1284</v>
      </c>
      <c r="C733" s="637" t="s">
        <v>1285</v>
      </c>
      <c r="D733" s="636" t="s">
        <v>1382</v>
      </c>
      <c r="E733" s="637" t="s">
        <v>1383</v>
      </c>
      <c r="F733" s="733" t="s">
        <v>2998</v>
      </c>
      <c r="G733" s="754">
        <v>655.75</v>
      </c>
      <c r="H733" s="760">
        <v>0.25</v>
      </c>
      <c r="I733" s="714">
        <f t="shared" si="11"/>
        <v>491.8125</v>
      </c>
    </row>
    <row r="734" spans="2:9">
      <c r="B734" s="635" t="s">
        <v>1284</v>
      </c>
      <c r="C734" s="637" t="s">
        <v>1285</v>
      </c>
      <c r="D734" s="636" t="s">
        <v>1384</v>
      </c>
      <c r="E734" s="637" t="s">
        <v>1385</v>
      </c>
      <c r="F734" s="733" t="s">
        <v>2998</v>
      </c>
      <c r="G734" s="754">
        <v>655.75</v>
      </c>
      <c r="H734" s="760">
        <v>0.25</v>
      </c>
      <c r="I734" s="714">
        <f t="shared" si="11"/>
        <v>491.8125</v>
      </c>
    </row>
    <row r="735" spans="2:9">
      <c r="B735" s="635" t="s">
        <v>1284</v>
      </c>
      <c r="C735" s="637" t="s">
        <v>1285</v>
      </c>
      <c r="D735" s="636" t="s">
        <v>1386</v>
      </c>
      <c r="E735" s="637" t="s">
        <v>1387</v>
      </c>
      <c r="F735" s="733" t="s">
        <v>2998</v>
      </c>
      <c r="G735" s="754">
        <v>757.48</v>
      </c>
      <c r="H735" s="760">
        <v>0.25</v>
      </c>
      <c r="I735" s="714">
        <f t="shared" si="11"/>
        <v>568.11</v>
      </c>
    </row>
    <row r="736" spans="2:9">
      <c r="B736" s="635" t="s">
        <v>1284</v>
      </c>
      <c r="C736" s="637" t="s">
        <v>1285</v>
      </c>
      <c r="D736" s="636" t="s">
        <v>1388</v>
      </c>
      <c r="E736" s="637" t="s">
        <v>1389</v>
      </c>
      <c r="F736" s="733" t="s">
        <v>2998</v>
      </c>
      <c r="G736" s="754">
        <v>757.48</v>
      </c>
      <c r="H736" s="760">
        <v>0.25</v>
      </c>
      <c r="I736" s="714">
        <f t="shared" si="11"/>
        <v>568.11</v>
      </c>
    </row>
    <row r="737" spans="2:9">
      <c r="B737" s="635" t="s">
        <v>1284</v>
      </c>
      <c r="C737" s="637" t="s">
        <v>1285</v>
      </c>
      <c r="D737" s="636" t="s">
        <v>1390</v>
      </c>
      <c r="E737" s="637" t="s">
        <v>1391</v>
      </c>
      <c r="F737" s="733" t="s">
        <v>2998</v>
      </c>
      <c r="G737" s="754">
        <v>628.14</v>
      </c>
      <c r="H737" s="760">
        <v>0.25</v>
      </c>
      <c r="I737" s="714">
        <f t="shared" si="11"/>
        <v>471.10500000000002</v>
      </c>
    </row>
    <row r="738" spans="2:9">
      <c r="B738" s="635" t="s">
        <v>1284</v>
      </c>
      <c r="C738" s="637" t="s">
        <v>1285</v>
      </c>
      <c r="D738" s="636" t="s">
        <v>1392</v>
      </c>
      <c r="E738" s="637" t="s">
        <v>1393</v>
      </c>
      <c r="F738" s="733" t="s">
        <v>2998</v>
      </c>
      <c r="G738" s="754">
        <v>628.14</v>
      </c>
      <c r="H738" s="760">
        <v>0.25</v>
      </c>
      <c r="I738" s="714">
        <f t="shared" si="11"/>
        <v>471.10500000000002</v>
      </c>
    </row>
    <row r="739" spans="2:9">
      <c r="B739" s="635" t="s">
        <v>1284</v>
      </c>
      <c r="C739" s="637" t="s">
        <v>1285</v>
      </c>
      <c r="D739" s="636" t="s">
        <v>1394</v>
      </c>
      <c r="E739" s="637" t="s">
        <v>1395</v>
      </c>
      <c r="F739" s="733" t="s">
        <v>2998</v>
      </c>
      <c r="G739" s="754">
        <v>333.95</v>
      </c>
      <c r="H739" s="760">
        <v>0.25</v>
      </c>
      <c r="I739" s="714">
        <f t="shared" si="11"/>
        <v>250.46249999999998</v>
      </c>
    </row>
    <row r="740" spans="2:9">
      <c r="B740" s="635" t="s">
        <v>1284</v>
      </c>
      <c r="C740" s="637" t="s">
        <v>1285</v>
      </c>
      <c r="D740" s="636" t="s">
        <v>1396</v>
      </c>
      <c r="E740" s="637" t="s">
        <v>1397</v>
      </c>
      <c r="F740" s="733" t="s">
        <v>2998</v>
      </c>
      <c r="G740" s="754">
        <v>333.95</v>
      </c>
      <c r="H740" s="760">
        <v>0.25</v>
      </c>
      <c r="I740" s="714">
        <f t="shared" si="11"/>
        <v>250.46249999999998</v>
      </c>
    </row>
    <row r="741" spans="2:9">
      <c r="B741" s="635" t="s">
        <v>1284</v>
      </c>
      <c r="C741" s="637" t="s">
        <v>1285</v>
      </c>
      <c r="D741" s="636" t="s">
        <v>1398</v>
      </c>
      <c r="E741" s="637" t="s">
        <v>1399</v>
      </c>
      <c r="F741" s="733" t="s">
        <v>2998</v>
      </c>
      <c r="G741" s="754">
        <v>424.66</v>
      </c>
      <c r="H741" s="760">
        <v>0.25</v>
      </c>
      <c r="I741" s="714">
        <f t="shared" si="11"/>
        <v>318.495</v>
      </c>
    </row>
    <row r="742" spans="2:9">
      <c r="B742" s="635" t="s">
        <v>1284</v>
      </c>
      <c r="C742" s="637" t="s">
        <v>1285</v>
      </c>
      <c r="D742" s="636" t="s">
        <v>1400</v>
      </c>
      <c r="E742" s="637" t="s">
        <v>1401</v>
      </c>
      <c r="F742" s="733" t="s">
        <v>2998</v>
      </c>
      <c r="G742" s="754">
        <v>424.66</v>
      </c>
      <c r="H742" s="760">
        <v>0.25</v>
      </c>
      <c r="I742" s="714">
        <f t="shared" si="11"/>
        <v>318.495</v>
      </c>
    </row>
    <row r="743" spans="2:9">
      <c r="B743" s="635" t="s">
        <v>1284</v>
      </c>
      <c r="C743" s="637" t="s">
        <v>1285</v>
      </c>
      <c r="D743" s="636" t="s">
        <v>1402</v>
      </c>
      <c r="E743" s="637" t="s">
        <v>1403</v>
      </c>
      <c r="F743" s="733" t="s">
        <v>2998</v>
      </c>
      <c r="G743" s="754">
        <v>526.4</v>
      </c>
      <c r="H743" s="760">
        <v>0.25</v>
      </c>
      <c r="I743" s="714">
        <f t="shared" si="11"/>
        <v>394.79999999999995</v>
      </c>
    </row>
    <row r="744" spans="2:9">
      <c r="B744" s="635" t="s">
        <v>1284</v>
      </c>
      <c r="C744" s="637" t="s">
        <v>1285</v>
      </c>
      <c r="D744" s="636" t="s">
        <v>1404</v>
      </c>
      <c r="E744" s="637" t="s">
        <v>1405</v>
      </c>
      <c r="F744" s="733" t="s">
        <v>2998</v>
      </c>
      <c r="G744" s="754">
        <v>526.4</v>
      </c>
      <c r="H744" s="760">
        <v>0.25</v>
      </c>
      <c r="I744" s="714">
        <f t="shared" si="11"/>
        <v>394.79999999999995</v>
      </c>
    </row>
    <row r="745" spans="2:9">
      <c r="B745" s="635" t="s">
        <v>1284</v>
      </c>
      <c r="C745" s="637" t="s">
        <v>1285</v>
      </c>
      <c r="D745" s="636" t="s">
        <v>1406</v>
      </c>
      <c r="E745" s="637" t="s">
        <v>1407</v>
      </c>
      <c r="F745" s="733" t="s">
        <v>2998</v>
      </c>
      <c r="G745" s="754">
        <v>604.87</v>
      </c>
      <c r="H745" s="760">
        <v>0.25</v>
      </c>
      <c r="I745" s="714">
        <f t="shared" si="11"/>
        <v>453.65250000000003</v>
      </c>
    </row>
    <row r="746" spans="2:9">
      <c r="B746" s="635" t="s">
        <v>1284</v>
      </c>
      <c r="C746" s="637" t="s">
        <v>1285</v>
      </c>
      <c r="D746" s="636" t="s">
        <v>1408</v>
      </c>
      <c r="E746" s="637" t="s">
        <v>1409</v>
      </c>
      <c r="F746" s="733" t="s">
        <v>2998</v>
      </c>
      <c r="G746" s="754">
        <v>604.87</v>
      </c>
      <c r="H746" s="760">
        <v>0.25</v>
      </c>
      <c r="I746" s="714">
        <f t="shared" si="11"/>
        <v>453.65250000000003</v>
      </c>
    </row>
    <row r="747" spans="2:9">
      <c r="B747" s="635" t="s">
        <v>1284</v>
      </c>
      <c r="C747" s="637" t="s">
        <v>1285</v>
      </c>
      <c r="D747" s="636" t="s">
        <v>1410</v>
      </c>
      <c r="E747" s="637" t="s">
        <v>1411</v>
      </c>
      <c r="F747" s="733" t="s">
        <v>2998</v>
      </c>
      <c r="G747" s="754">
        <v>166.9</v>
      </c>
      <c r="H747" s="760">
        <v>0.25</v>
      </c>
      <c r="I747" s="714">
        <f t="shared" si="11"/>
        <v>125.17500000000001</v>
      </c>
    </row>
    <row r="748" spans="2:9">
      <c r="B748" s="635" t="s">
        <v>1284</v>
      </c>
      <c r="C748" s="637" t="s">
        <v>1285</v>
      </c>
      <c r="D748" s="636" t="s">
        <v>1412</v>
      </c>
      <c r="E748" s="637" t="s">
        <v>1413</v>
      </c>
      <c r="F748" s="733" t="s">
        <v>2998</v>
      </c>
      <c r="G748" s="754">
        <v>166.9</v>
      </c>
      <c r="H748" s="760">
        <v>0.25</v>
      </c>
      <c r="I748" s="714">
        <f t="shared" si="11"/>
        <v>125.17500000000001</v>
      </c>
    </row>
    <row r="749" spans="2:9">
      <c r="B749" s="635" t="s">
        <v>1284</v>
      </c>
      <c r="C749" s="637" t="s">
        <v>1285</v>
      </c>
      <c r="D749" s="636" t="s">
        <v>1414</v>
      </c>
      <c r="E749" s="637" t="s">
        <v>1415</v>
      </c>
      <c r="F749" s="733" t="s">
        <v>2998</v>
      </c>
      <c r="G749" s="754">
        <v>41.9</v>
      </c>
      <c r="H749" s="760">
        <v>0.25</v>
      </c>
      <c r="I749" s="714">
        <f t="shared" si="11"/>
        <v>31.424999999999997</v>
      </c>
    </row>
    <row r="750" spans="2:9">
      <c r="B750" s="635" t="s">
        <v>1284</v>
      </c>
      <c r="C750" s="637" t="s">
        <v>1285</v>
      </c>
      <c r="D750" s="636" t="s">
        <v>1416</v>
      </c>
      <c r="E750" s="637" t="s">
        <v>1417</v>
      </c>
      <c r="F750" s="733" t="s">
        <v>2998</v>
      </c>
      <c r="G750" s="754">
        <v>334.64</v>
      </c>
      <c r="H750" s="760">
        <v>0.25</v>
      </c>
      <c r="I750" s="714">
        <f t="shared" si="11"/>
        <v>250.98</v>
      </c>
    </row>
    <row r="751" spans="2:9">
      <c r="B751" s="635" t="s">
        <v>1284</v>
      </c>
      <c r="C751" s="637" t="s">
        <v>1285</v>
      </c>
      <c r="D751" s="636" t="s">
        <v>1418</v>
      </c>
      <c r="E751" s="637" t="s">
        <v>1419</v>
      </c>
      <c r="F751" s="733" t="s">
        <v>2998</v>
      </c>
      <c r="G751" s="754">
        <v>403.12</v>
      </c>
      <c r="H751" s="760">
        <v>0.25</v>
      </c>
      <c r="I751" s="714">
        <f t="shared" si="11"/>
        <v>302.34000000000003</v>
      </c>
    </row>
    <row r="752" spans="2:9">
      <c r="B752" s="635" t="s">
        <v>1284</v>
      </c>
      <c r="C752" s="637" t="s">
        <v>1285</v>
      </c>
      <c r="D752" s="636" t="s">
        <v>1420</v>
      </c>
      <c r="E752" s="637" t="s">
        <v>1421</v>
      </c>
      <c r="F752" s="733" t="s">
        <v>2998</v>
      </c>
      <c r="G752" s="754">
        <v>403.12</v>
      </c>
      <c r="H752" s="760">
        <v>0.25</v>
      </c>
      <c r="I752" s="714">
        <f t="shared" si="11"/>
        <v>302.34000000000003</v>
      </c>
    </row>
    <row r="753" spans="2:9">
      <c r="B753" s="635" t="s">
        <v>1284</v>
      </c>
      <c r="C753" s="637" t="s">
        <v>1285</v>
      </c>
      <c r="D753" s="636" t="s">
        <v>1422</v>
      </c>
      <c r="E753" s="637" t="s">
        <v>1423</v>
      </c>
      <c r="F753" s="733" t="s">
        <v>2998</v>
      </c>
      <c r="G753" s="754">
        <v>273.77999999999997</v>
      </c>
      <c r="H753" s="760">
        <v>0.25</v>
      </c>
      <c r="I753" s="714">
        <f t="shared" si="11"/>
        <v>205.33499999999998</v>
      </c>
    </row>
    <row r="754" spans="2:9">
      <c r="B754" s="635" t="s">
        <v>1284</v>
      </c>
      <c r="C754" s="637" t="s">
        <v>1285</v>
      </c>
      <c r="D754" s="636" t="s">
        <v>1424</v>
      </c>
      <c r="E754" s="637" t="s">
        <v>1425</v>
      </c>
      <c r="F754" s="733" t="s">
        <v>2998</v>
      </c>
      <c r="G754" s="754">
        <v>273.77999999999997</v>
      </c>
      <c r="H754" s="760">
        <v>0.25</v>
      </c>
      <c r="I754" s="714">
        <f t="shared" si="11"/>
        <v>205.33499999999998</v>
      </c>
    </row>
    <row r="755" spans="2:9">
      <c r="B755" s="635" t="s">
        <v>1284</v>
      </c>
      <c r="C755" s="637" t="s">
        <v>1285</v>
      </c>
      <c r="D755" s="636" t="s">
        <v>1426</v>
      </c>
      <c r="E755" s="637" t="s">
        <v>1427</v>
      </c>
      <c r="F755" s="733" t="s">
        <v>2998</v>
      </c>
      <c r="G755" s="754">
        <v>115.76</v>
      </c>
      <c r="H755" s="760">
        <v>0.25</v>
      </c>
      <c r="I755" s="714">
        <f t="shared" si="11"/>
        <v>86.820000000000007</v>
      </c>
    </row>
    <row r="756" spans="2:9">
      <c r="B756" s="635" t="s">
        <v>1284</v>
      </c>
      <c r="C756" s="637" t="s">
        <v>1285</v>
      </c>
      <c r="D756" s="636" t="s">
        <v>1428</v>
      </c>
      <c r="E756" s="637" t="s">
        <v>1429</v>
      </c>
      <c r="F756" s="733" t="s">
        <v>2998</v>
      </c>
      <c r="G756" s="754">
        <v>115.76</v>
      </c>
      <c r="H756" s="760">
        <v>0.25</v>
      </c>
      <c r="I756" s="714">
        <f t="shared" si="11"/>
        <v>86.820000000000007</v>
      </c>
    </row>
    <row r="757" spans="2:9">
      <c r="B757" s="635" t="s">
        <v>1284</v>
      </c>
      <c r="C757" s="637" t="s">
        <v>1285</v>
      </c>
      <c r="D757" s="636" t="s">
        <v>1430</v>
      </c>
      <c r="E757" s="637" t="s">
        <v>1431</v>
      </c>
      <c r="F757" s="733" t="s">
        <v>2998</v>
      </c>
      <c r="G757" s="754">
        <v>123.48</v>
      </c>
      <c r="H757" s="760">
        <v>0.25</v>
      </c>
      <c r="I757" s="714">
        <f t="shared" si="11"/>
        <v>92.61</v>
      </c>
    </row>
    <row r="758" spans="2:9">
      <c r="B758" s="635" t="s">
        <v>1284</v>
      </c>
      <c r="C758" s="637" t="s">
        <v>1285</v>
      </c>
      <c r="D758" s="636" t="s">
        <v>1432</v>
      </c>
      <c r="E758" s="637" t="s">
        <v>1433</v>
      </c>
      <c r="F758" s="733" t="s">
        <v>2998</v>
      </c>
      <c r="G758" s="754">
        <v>123.48</v>
      </c>
      <c r="H758" s="760">
        <v>0.25</v>
      </c>
      <c r="I758" s="714">
        <f t="shared" si="11"/>
        <v>92.61</v>
      </c>
    </row>
    <row r="759" spans="2:9">
      <c r="B759" s="635" t="s">
        <v>1284</v>
      </c>
      <c r="C759" s="637" t="s">
        <v>1285</v>
      </c>
      <c r="D759" s="636" t="s">
        <v>1434</v>
      </c>
      <c r="E759" s="637" t="s">
        <v>1435</v>
      </c>
      <c r="F759" s="733" t="s">
        <v>2998</v>
      </c>
      <c r="G759" s="754">
        <v>131.19999999999999</v>
      </c>
      <c r="H759" s="760">
        <v>0.25</v>
      </c>
      <c r="I759" s="714">
        <f t="shared" si="11"/>
        <v>98.399999999999991</v>
      </c>
    </row>
    <row r="760" spans="2:9">
      <c r="B760" s="635" t="s">
        <v>1284</v>
      </c>
      <c r="C760" s="637" t="s">
        <v>1285</v>
      </c>
      <c r="D760" s="636" t="s">
        <v>1436</v>
      </c>
      <c r="E760" s="637" t="s">
        <v>1437</v>
      </c>
      <c r="F760" s="733" t="s">
        <v>2998</v>
      </c>
      <c r="G760" s="754">
        <v>131.19999999999999</v>
      </c>
      <c r="H760" s="760">
        <v>0.25</v>
      </c>
      <c r="I760" s="714">
        <f t="shared" si="11"/>
        <v>98.399999999999991</v>
      </c>
    </row>
    <row r="761" spans="2:9">
      <c r="B761" s="635" t="s">
        <v>1284</v>
      </c>
      <c r="C761" s="637" t="s">
        <v>1285</v>
      </c>
      <c r="D761" s="636" t="s">
        <v>1436</v>
      </c>
      <c r="E761" s="637" t="s">
        <v>1438</v>
      </c>
      <c r="F761" s="733" t="s">
        <v>2998</v>
      </c>
      <c r="G761" s="754">
        <v>131.19999999999999</v>
      </c>
      <c r="H761" s="760">
        <v>0.25</v>
      </c>
      <c r="I761" s="714">
        <f t="shared" si="11"/>
        <v>98.399999999999991</v>
      </c>
    </row>
    <row r="762" spans="2:9">
      <c r="B762" s="635" t="s">
        <v>1284</v>
      </c>
      <c r="C762" s="637" t="s">
        <v>1285</v>
      </c>
      <c r="D762" s="636" t="s">
        <v>1439</v>
      </c>
      <c r="E762" s="637" t="s">
        <v>1440</v>
      </c>
      <c r="F762" s="733" t="s">
        <v>2998</v>
      </c>
      <c r="G762" s="754">
        <v>131.19999999999999</v>
      </c>
      <c r="H762" s="760">
        <v>0.25</v>
      </c>
      <c r="I762" s="714">
        <f t="shared" si="11"/>
        <v>98.399999999999991</v>
      </c>
    </row>
    <row r="763" spans="2:9">
      <c r="B763" s="635" t="s">
        <v>1284</v>
      </c>
      <c r="C763" s="637" t="s">
        <v>1285</v>
      </c>
      <c r="D763" s="636" t="s">
        <v>1441</v>
      </c>
      <c r="E763" s="637" t="s">
        <v>1442</v>
      </c>
      <c r="F763" s="733" t="s">
        <v>2998</v>
      </c>
      <c r="G763" s="754">
        <v>131.19999999999999</v>
      </c>
      <c r="H763" s="760">
        <v>0.25</v>
      </c>
      <c r="I763" s="714">
        <f t="shared" si="11"/>
        <v>98.399999999999991</v>
      </c>
    </row>
    <row r="764" spans="2:9">
      <c r="B764" s="635" t="s">
        <v>1284</v>
      </c>
      <c r="C764" s="637" t="s">
        <v>1285</v>
      </c>
      <c r="D764" s="636" t="s">
        <v>1441</v>
      </c>
      <c r="E764" s="637" t="s">
        <v>1443</v>
      </c>
      <c r="F764" s="733" t="s">
        <v>2998</v>
      </c>
      <c r="G764" s="754">
        <v>131.19999999999999</v>
      </c>
      <c r="H764" s="760">
        <v>0.25</v>
      </c>
      <c r="I764" s="714">
        <f t="shared" si="11"/>
        <v>98.399999999999991</v>
      </c>
    </row>
    <row r="765" spans="2:9">
      <c r="B765" s="635" t="s">
        <v>1284</v>
      </c>
      <c r="C765" s="637" t="s">
        <v>1285</v>
      </c>
      <c r="D765" s="636" t="s">
        <v>1444</v>
      </c>
      <c r="E765" s="637" t="s">
        <v>1445</v>
      </c>
      <c r="F765" s="733" t="s">
        <v>2998</v>
      </c>
      <c r="G765" s="754">
        <v>67.099999999999994</v>
      </c>
      <c r="H765" s="760">
        <v>0.25</v>
      </c>
      <c r="I765" s="714">
        <f t="shared" si="11"/>
        <v>50.324999999999996</v>
      </c>
    </row>
    <row r="766" spans="2:9">
      <c r="B766" s="635" t="s">
        <v>1284</v>
      </c>
      <c r="C766" s="637" t="s">
        <v>1285</v>
      </c>
      <c r="D766" s="636" t="s">
        <v>1446</v>
      </c>
      <c r="E766" s="637" t="s">
        <v>1447</v>
      </c>
      <c r="F766" s="733" t="s">
        <v>2998</v>
      </c>
      <c r="G766" s="754">
        <v>92.13</v>
      </c>
      <c r="H766" s="760">
        <v>0.25</v>
      </c>
      <c r="I766" s="714">
        <f t="shared" si="11"/>
        <v>69.097499999999997</v>
      </c>
    </row>
    <row r="767" spans="2:9">
      <c r="B767" s="635" t="s">
        <v>1284</v>
      </c>
      <c r="C767" s="637" t="s">
        <v>1285</v>
      </c>
      <c r="D767" s="636" t="s">
        <v>1448</v>
      </c>
      <c r="E767" s="637" t="s">
        <v>1449</v>
      </c>
      <c r="F767" s="733" t="s">
        <v>2998</v>
      </c>
      <c r="G767" s="754">
        <v>98.48</v>
      </c>
      <c r="H767" s="760">
        <v>0.25</v>
      </c>
      <c r="I767" s="714">
        <f t="shared" si="11"/>
        <v>73.86</v>
      </c>
    </row>
    <row r="768" spans="2:9">
      <c r="B768" s="635" t="s">
        <v>1284</v>
      </c>
      <c r="C768" s="637" t="s">
        <v>1285</v>
      </c>
      <c r="D768" s="636" t="s">
        <v>1450</v>
      </c>
      <c r="E768" s="637" t="s">
        <v>1451</v>
      </c>
      <c r="F768" s="733" t="s">
        <v>2998</v>
      </c>
      <c r="G768" s="754">
        <v>60.64</v>
      </c>
      <c r="H768" s="760">
        <v>0.25</v>
      </c>
      <c r="I768" s="714">
        <f t="shared" si="11"/>
        <v>45.480000000000004</v>
      </c>
    </row>
    <row r="769" spans="2:9">
      <c r="B769" s="635" t="s">
        <v>1284</v>
      </c>
      <c r="C769" s="637" t="s">
        <v>1285</v>
      </c>
      <c r="D769" s="636" t="s">
        <v>1452</v>
      </c>
      <c r="E769" s="637" t="s">
        <v>1453</v>
      </c>
      <c r="F769" s="733" t="s">
        <v>2998</v>
      </c>
      <c r="G769" s="754">
        <v>119.31</v>
      </c>
      <c r="H769" s="760">
        <v>0.25</v>
      </c>
      <c r="I769" s="714">
        <f t="shared" si="11"/>
        <v>89.482500000000002</v>
      </c>
    </row>
    <row r="770" spans="2:9">
      <c r="B770" s="635" t="s">
        <v>1284</v>
      </c>
      <c r="C770" s="637" t="s">
        <v>1285</v>
      </c>
      <c r="D770" s="636" t="s">
        <v>1454</v>
      </c>
      <c r="E770" s="637" t="s">
        <v>1455</v>
      </c>
      <c r="F770" s="733" t="s">
        <v>2998</v>
      </c>
      <c r="G770" s="754">
        <v>41.9</v>
      </c>
      <c r="H770" s="760">
        <v>0.25</v>
      </c>
      <c r="I770" s="714">
        <f t="shared" si="11"/>
        <v>31.424999999999997</v>
      </c>
    </row>
    <row r="771" spans="2:9">
      <c r="B771" s="635" t="s">
        <v>1284</v>
      </c>
      <c r="C771" s="637" t="s">
        <v>1285</v>
      </c>
      <c r="D771" s="636" t="s">
        <v>1456</v>
      </c>
      <c r="E771" s="637" t="s">
        <v>1457</v>
      </c>
      <c r="F771" s="733" t="s">
        <v>2998</v>
      </c>
      <c r="G771" s="754">
        <v>41.9</v>
      </c>
      <c r="H771" s="760">
        <v>0.25</v>
      </c>
      <c r="I771" s="714">
        <f t="shared" si="11"/>
        <v>31.424999999999997</v>
      </c>
    </row>
    <row r="772" spans="2:9">
      <c r="B772" s="635" t="s">
        <v>1284</v>
      </c>
      <c r="C772" s="637" t="s">
        <v>1285</v>
      </c>
      <c r="D772" s="636" t="s">
        <v>1458</v>
      </c>
      <c r="E772" s="637" t="s">
        <v>1459</v>
      </c>
      <c r="F772" s="733" t="s">
        <v>2998</v>
      </c>
      <c r="G772" s="754">
        <v>333.95</v>
      </c>
      <c r="H772" s="760">
        <v>0.25</v>
      </c>
      <c r="I772" s="714">
        <f t="shared" si="11"/>
        <v>250.46249999999998</v>
      </c>
    </row>
    <row r="773" spans="2:9">
      <c r="B773" s="635" t="s">
        <v>1284</v>
      </c>
      <c r="C773" s="637" t="s">
        <v>1285</v>
      </c>
      <c r="D773" s="636" t="s">
        <v>1460</v>
      </c>
      <c r="E773" s="637" t="s">
        <v>1461</v>
      </c>
      <c r="F773" s="733" t="s">
        <v>2998</v>
      </c>
      <c r="G773" s="754">
        <v>333.95</v>
      </c>
      <c r="H773" s="760">
        <v>0.25</v>
      </c>
      <c r="I773" s="714">
        <f t="shared" si="11"/>
        <v>250.46249999999998</v>
      </c>
    </row>
    <row r="774" spans="2:9">
      <c r="B774" s="635" t="s">
        <v>1284</v>
      </c>
      <c r="C774" s="637" t="s">
        <v>1285</v>
      </c>
      <c r="D774" s="636" t="s">
        <v>1462</v>
      </c>
      <c r="E774" s="637" t="s">
        <v>1463</v>
      </c>
      <c r="F774" s="733" t="s">
        <v>2998</v>
      </c>
      <c r="G774" s="754">
        <v>333.95</v>
      </c>
      <c r="H774" s="760">
        <v>0.25</v>
      </c>
      <c r="I774" s="714">
        <f t="shared" si="11"/>
        <v>250.46249999999998</v>
      </c>
    </row>
    <row r="775" spans="2:9">
      <c r="B775" s="635" t="s">
        <v>1284</v>
      </c>
      <c r="C775" s="637" t="s">
        <v>1285</v>
      </c>
      <c r="D775" s="636" t="s">
        <v>1464</v>
      </c>
      <c r="E775" s="637" t="s">
        <v>1465</v>
      </c>
      <c r="F775" s="733" t="s">
        <v>2998</v>
      </c>
      <c r="G775" s="754">
        <v>318.05</v>
      </c>
      <c r="H775" s="760">
        <v>0.25</v>
      </c>
      <c r="I775" s="714">
        <f t="shared" si="11"/>
        <v>238.53750000000002</v>
      </c>
    </row>
    <row r="776" spans="2:9">
      <c r="B776" s="635" t="s">
        <v>1284</v>
      </c>
      <c r="C776" s="637" t="s">
        <v>1285</v>
      </c>
      <c r="D776" s="636" t="s">
        <v>1466</v>
      </c>
      <c r="E776" s="637" t="s">
        <v>1467</v>
      </c>
      <c r="F776" s="733" t="s">
        <v>2998</v>
      </c>
      <c r="G776" s="754">
        <v>424.66</v>
      </c>
      <c r="H776" s="760">
        <v>0.25</v>
      </c>
      <c r="I776" s="714">
        <f t="shared" si="11"/>
        <v>318.495</v>
      </c>
    </row>
    <row r="777" spans="2:9">
      <c r="B777" s="635" t="s">
        <v>1284</v>
      </c>
      <c r="C777" s="637" t="s">
        <v>1285</v>
      </c>
      <c r="D777" s="636" t="s">
        <v>1468</v>
      </c>
      <c r="E777" s="637" t="s">
        <v>1469</v>
      </c>
      <c r="F777" s="733" t="s">
        <v>2998</v>
      </c>
      <c r="G777" s="754">
        <v>424.66</v>
      </c>
      <c r="H777" s="760">
        <v>0.25</v>
      </c>
      <c r="I777" s="714">
        <f t="shared" si="11"/>
        <v>318.495</v>
      </c>
    </row>
    <row r="778" spans="2:9">
      <c r="B778" s="635" t="s">
        <v>1284</v>
      </c>
      <c r="C778" s="637" t="s">
        <v>1285</v>
      </c>
      <c r="D778" s="636" t="s">
        <v>1470</v>
      </c>
      <c r="E778" s="637" t="s">
        <v>1471</v>
      </c>
      <c r="F778" s="733" t="s">
        <v>2998</v>
      </c>
      <c r="G778" s="754">
        <v>424.66</v>
      </c>
      <c r="H778" s="760">
        <v>0.25</v>
      </c>
      <c r="I778" s="714">
        <f t="shared" si="11"/>
        <v>318.495</v>
      </c>
    </row>
    <row r="779" spans="2:9">
      <c r="B779" s="635" t="s">
        <v>1284</v>
      </c>
      <c r="C779" s="637" t="s">
        <v>1285</v>
      </c>
      <c r="D779" s="636" t="s">
        <v>1472</v>
      </c>
      <c r="E779" s="637" t="s">
        <v>1473</v>
      </c>
      <c r="F779" s="733" t="s">
        <v>2998</v>
      </c>
      <c r="G779" s="754">
        <v>424.66</v>
      </c>
      <c r="H779" s="760">
        <v>0.25</v>
      </c>
      <c r="I779" s="714">
        <f t="shared" ref="I779:I842" si="12">G779-(G779*H779)</f>
        <v>318.495</v>
      </c>
    </row>
    <row r="780" spans="2:9">
      <c r="B780" s="635" t="s">
        <v>1284</v>
      </c>
      <c r="C780" s="637" t="s">
        <v>1285</v>
      </c>
      <c r="D780" s="636" t="s">
        <v>1474</v>
      </c>
      <c r="E780" s="637" t="s">
        <v>1475</v>
      </c>
      <c r="F780" s="733" t="s">
        <v>2998</v>
      </c>
      <c r="G780" s="754">
        <v>475.53</v>
      </c>
      <c r="H780" s="760">
        <v>0.25</v>
      </c>
      <c r="I780" s="714">
        <f t="shared" si="12"/>
        <v>356.64749999999998</v>
      </c>
    </row>
    <row r="781" spans="2:9">
      <c r="B781" s="635" t="s">
        <v>1284</v>
      </c>
      <c r="C781" s="637" t="s">
        <v>1285</v>
      </c>
      <c r="D781" s="636" t="s">
        <v>1476</v>
      </c>
      <c r="E781" s="637" t="s">
        <v>1477</v>
      </c>
      <c r="F781" s="733" t="s">
        <v>2998</v>
      </c>
      <c r="G781" s="754">
        <v>452.89</v>
      </c>
      <c r="H781" s="760">
        <v>0.25</v>
      </c>
      <c r="I781" s="714">
        <f t="shared" si="12"/>
        <v>339.66750000000002</v>
      </c>
    </row>
    <row r="782" spans="2:9">
      <c r="B782" s="635" t="s">
        <v>1284</v>
      </c>
      <c r="C782" s="637" t="s">
        <v>1285</v>
      </c>
      <c r="D782" s="636" t="s">
        <v>1478</v>
      </c>
      <c r="E782" s="637" t="s">
        <v>1479</v>
      </c>
      <c r="F782" s="733" t="s">
        <v>2998</v>
      </c>
      <c r="G782" s="754">
        <v>475.53</v>
      </c>
      <c r="H782" s="760">
        <v>0.25</v>
      </c>
      <c r="I782" s="714">
        <f t="shared" si="12"/>
        <v>356.64749999999998</v>
      </c>
    </row>
    <row r="783" spans="2:9">
      <c r="B783" s="635" t="s">
        <v>1284</v>
      </c>
      <c r="C783" s="637" t="s">
        <v>1285</v>
      </c>
      <c r="D783" s="636" t="s">
        <v>1480</v>
      </c>
      <c r="E783" s="637" t="s">
        <v>1481</v>
      </c>
      <c r="F783" s="733" t="s">
        <v>2998</v>
      </c>
      <c r="G783" s="754">
        <v>452.89</v>
      </c>
      <c r="H783" s="760">
        <v>0.25</v>
      </c>
      <c r="I783" s="714">
        <f t="shared" si="12"/>
        <v>339.66750000000002</v>
      </c>
    </row>
    <row r="784" spans="2:9">
      <c r="B784" s="635" t="s">
        <v>1284</v>
      </c>
      <c r="C784" s="637" t="s">
        <v>1285</v>
      </c>
      <c r="D784" s="636" t="s">
        <v>1482</v>
      </c>
      <c r="E784" s="637" t="s">
        <v>1483</v>
      </c>
      <c r="F784" s="733" t="s">
        <v>2998</v>
      </c>
      <c r="G784" s="754">
        <v>526.4</v>
      </c>
      <c r="H784" s="760">
        <v>0.25</v>
      </c>
      <c r="I784" s="714">
        <f t="shared" si="12"/>
        <v>394.79999999999995</v>
      </c>
    </row>
    <row r="785" spans="2:9">
      <c r="B785" s="635" t="s">
        <v>1284</v>
      </c>
      <c r="C785" s="637" t="s">
        <v>1285</v>
      </c>
      <c r="D785" s="636" t="s">
        <v>1484</v>
      </c>
      <c r="E785" s="637" t="s">
        <v>1485</v>
      </c>
      <c r="F785" s="733" t="s">
        <v>2998</v>
      </c>
      <c r="G785" s="754">
        <v>501.33</v>
      </c>
      <c r="H785" s="760">
        <v>0.25</v>
      </c>
      <c r="I785" s="714">
        <f t="shared" si="12"/>
        <v>375.9975</v>
      </c>
    </row>
    <row r="786" spans="2:9">
      <c r="B786" s="635" t="s">
        <v>1284</v>
      </c>
      <c r="C786" s="637" t="s">
        <v>1285</v>
      </c>
      <c r="D786" s="636" t="s">
        <v>1486</v>
      </c>
      <c r="E786" s="637" t="s">
        <v>1487</v>
      </c>
      <c r="F786" s="733" t="s">
        <v>2998</v>
      </c>
      <c r="G786" s="754">
        <v>526.4</v>
      </c>
      <c r="H786" s="760">
        <v>0.25</v>
      </c>
      <c r="I786" s="714">
        <f t="shared" si="12"/>
        <v>394.79999999999995</v>
      </c>
    </row>
    <row r="787" spans="2:9">
      <c r="B787" s="635" t="s">
        <v>1284</v>
      </c>
      <c r="C787" s="637" t="s">
        <v>1285</v>
      </c>
      <c r="D787" s="636" t="s">
        <v>1488</v>
      </c>
      <c r="E787" s="637" t="s">
        <v>1489</v>
      </c>
      <c r="F787" s="733" t="s">
        <v>2998</v>
      </c>
      <c r="G787" s="754">
        <v>501.33</v>
      </c>
      <c r="H787" s="760">
        <v>0.25</v>
      </c>
      <c r="I787" s="714">
        <f t="shared" si="12"/>
        <v>375.9975</v>
      </c>
    </row>
    <row r="788" spans="2:9">
      <c r="B788" s="635" t="s">
        <v>1284</v>
      </c>
      <c r="C788" s="637" t="s">
        <v>1285</v>
      </c>
      <c r="D788" s="636" t="s">
        <v>1490</v>
      </c>
      <c r="E788" s="637" t="s">
        <v>1491</v>
      </c>
      <c r="F788" s="733" t="s">
        <v>2998</v>
      </c>
      <c r="G788" s="754">
        <v>819.82</v>
      </c>
      <c r="H788" s="760">
        <v>0.25</v>
      </c>
      <c r="I788" s="714">
        <f t="shared" si="12"/>
        <v>614.86500000000001</v>
      </c>
    </row>
    <row r="789" spans="2:9">
      <c r="B789" s="635" t="s">
        <v>1284</v>
      </c>
      <c r="C789" s="637" t="s">
        <v>1285</v>
      </c>
      <c r="D789" s="636" t="s">
        <v>1492</v>
      </c>
      <c r="E789" s="637" t="s">
        <v>1493</v>
      </c>
      <c r="F789" s="733" t="s">
        <v>2998</v>
      </c>
      <c r="G789" s="754">
        <v>899.2</v>
      </c>
      <c r="H789" s="760">
        <v>0.25</v>
      </c>
      <c r="I789" s="714">
        <f t="shared" si="12"/>
        <v>674.40000000000009</v>
      </c>
    </row>
    <row r="790" spans="2:9">
      <c r="B790" s="635" t="s">
        <v>1284</v>
      </c>
      <c r="C790" s="637" t="s">
        <v>1285</v>
      </c>
      <c r="D790" s="636" t="s">
        <v>1494</v>
      </c>
      <c r="E790" s="637" t="s">
        <v>1495</v>
      </c>
      <c r="F790" s="733" t="s">
        <v>2998</v>
      </c>
      <c r="G790" s="754">
        <v>507.15</v>
      </c>
      <c r="H790" s="760">
        <v>0.25</v>
      </c>
      <c r="I790" s="714">
        <f t="shared" si="12"/>
        <v>380.36249999999995</v>
      </c>
    </row>
    <row r="791" spans="2:9">
      <c r="B791" s="635" t="s">
        <v>1284</v>
      </c>
      <c r="C791" s="637" t="s">
        <v>1285</v>
      </c>
      <c r="D791" s="636" t="s">
        <v>1496</v>
      </c>
      <c r="E791" s="637" t="s">
        <v>1497</v>
      </c>
      <c r="F791" s="733" t="s">
        <v>2998</v>
      </c>
      <c r="G791" s="754">
        <v>545.74</v>
      </c>
      <c r="H791" s="760">
        <v>0.25</v>
      </c>
      <c r="I791" s="714">
        <f t="shared" si="12"/>
        <v>409.30500000000001</v>
      </c>
    </row>
    <row r="792" spans="2:9">
      <c r="B792" s="635" t="s">
        <v>1284</v>
      </c>
      <c r="C792" s="637" t="s">
        <v>1285</v>
      </c>
      <c r="D792" s="636" t="s">
        <v>1498</v>
      </c>
      <c r="E792" s="637" t="s">
        <v>1499</v>
      </c>
      <c r="F792" s="733" t="s">
        <v>2998</v>
      </c>
      <c r="G792" s="754">
        <v>529.20000000000005</v>
      </c>
      <c r="H792" s="760">
        <v>0.25</v>
      </c>
      <c r="I792" s="714">
        <f t="shared" si="12"/>
        <v>396.90000000000003</v>
      </c>
    </row>
    <row r="793" spans="2:9">
      <c r="B793" s="635" t="s">
        <v>1284</v>
      </c>
      <c r="C793" s="637" t="s">
        <v>1285</v>
      </c>
      <c r="D793" s="636" t="s">
        <v>1500</v>
      </c>
      <c r="E793" s="637" t="s">
        <v>1501</v>
      </c>
      <c r="F793" s="733" t="s">
        <v>2998</v>
      </c>
      <c r="G793" s="754">
        <v>573.29999999999995</v>
      </c>
      <c r="H793" s="760">
        <v>0.25</v>
      </c>
      <c r="I793" s="714">
        <f t="shared" si="12"/>
        <v>429.97499999999997</v>
      </c>
    </row>
    <row r="794" spans="2:9">
      <c r="B794" s="635" t="s">
        <v>1284</v>
      </c>
      <c r="C794" s="637" t="s">
        <v>1285</v>
      </c>
      <c r="D794" s="636" t="s">
        <v>1502</v>
      </c>
      <c r="E794" s="637" t="s">
        <v>1503</v>
      </c>
      <c r="F794" s="733" t="s">
        <v>2998</v>
      </c>
      <c r="G794" s="754">
        <v>595.35</v>
      </c>
      <c r="H794" s="760">
        <v>0.25</v>
      </c>
      <c r="I794" s="714">
        <f t="shared" si="12"/>
        <v>446.51250000000005</v>
      </c>
    </row>
    <row r="795" spans="2:9">
      <c r="B795" s="635" t="s">
        <v>1284</v>
      </c>
      <c r="C795" s="637" t="s">
        <v>1285</v>
      </c>
      <c r="D795" s="636" t="s">
        <v>1504</v>
      </c>
      <c r="E795" s="637" t="s">
        <v>1505</v>
      </c>
      <c r="F795" s="733" t="s">
        <v>2998</v>
      </c>
      <c r="G795" s="754">
        <v>238.14</v>
      </c>
      <c r="H795" s="760">
        <v>0.25</v>
      </c>
      <c r="I795" s="714">
        <f t="shared" si="12"/>
        <v>178.60499999999999</v>
      </c>
    </row>
    <row r="796" spans="2:9">
      <c r="B796" s="635" t="s">
        <v>1284</v>
      </c>
      <c r="C796" s="637" t="s">
        <v>1285</v>
      </c>
      <c r="D796" s="636" t="s">
        <v>1506</v>
      </c>
      <c r="E796" s="637" t="s">
        <v>1507</v>
      </c>
      <c r="F796" s="733" t="s">
        <v>2998</v>
      </c>
      <c r="G796" s="754">
        <v>158.76</v>
      </c>
      <c r="H796" s="760">
        <v>0.25</v>
      </c>
      <c r="I796" s="714">
        <f t="shared" si="12"/>
        <v>119.07</v>
      </c>
    </row>
    <row r="797" spans="2:9">
      <c r="B797" s="635" t="s">
        <v>1284</v>
      </c>
      <c r="C797" s="637" t="s">
        <v>1285</v>
      </c>
      <c r="D797" s="636" t="s">
        <v>1508</v>
      </c>
      <c r="E797" s="637" t="s">
        <v>1509</v>
      </c>
      <c r="F797" s="733" t="s">
        <v>2998</v>
      </c>
      <c r="G797" s="754">
        <v>273.83999999999997</v>
      </c>
      <c r="H797" s="760">
        <v>0.25</v>
      </c>
      <c r="I797" s="714">
        <f t="shared" si="12"/>
        <v>205.38</v>
      </c>
    </row>
    <row r="798" spans="2:9">
      <c r="B798" s="635" t="s">
        <v>1284</v>
      </c>
      <c r="C798" s="637" t="s">
        <v>1285</v>
      </c>
      <c r="D798" s="636" t="s">
        <v>1510</v>
      </c>
      <c r="E798" s="637" t="s">
        <v>1511</v>
      </c>
      <c r="F798" s="733" t="s">
        <v>2998</v>
      </c>
      <c r="G798" s="754">
        <v>273.83999999999997</v>
      </c>
      <c r="H798" s="760">
        <v>0.25</v>
      </c>
      <c r="I798" s="714">
        <f t="shared" si="12"/>
        <v>205.38</v>
      </c>
    </row>
    <row r="799" spans="2:9">
      <c r="B799" s="638" t="s">
        <v>1512</v>
      </c>
      <c r="C799" s="639" t="s">
        <v>1285</v>
      </c>
      <c r="D799" s="634"/>
      <c r="E799" s="640" t="s">
        <v>1285</v>
      </c>
      <c r="F799" s="734"/>
      <c r="G799" s="755" t="s">
        <v>1285</v>
      </c>
      <c r="H799" s="777"/>
      <c r="I799" s="763"/>
    </row>
    <row r="800" spans="2:9">
      <c r="B800" s="635" t="s">
        <v>1512</v>
      </c>
      <c r="C800" s="637" t="s">
        <v>1285</v>
      </c>
      <c r="D800" s="636" t="s">
        <v>1513</v>
      </c>
      <c r="E800" s="637" t="s">
        <v>1514</v>
      </c>
      <c r="F800" s="733" t="s">
        <v>2998</v>
      </c>
      <c r="G800" s="754">
        <v>132.46</v>
      </c>
      <c r="H800" s="778">
        <v>0.15</v>
      </c>
      <c r="I800" s="714">
        <f t="shared" si="12"/>
        <v>112.59100000000001</v>
      </c>
    </row>
    <row r="801" spans="2:9">
      <c r="B801" s="635" t="s">
        <v>1512</v>
      </c>
      <c r="C801" s="637" t="s">
        <v>1285</v>
      </c>
      <c r="D801" s="636" t="s">
        <v>1515</v>
      </c>
      <c r="E801" s="637" t="s">
        <v>1516</v>
      </c>
      <c r="F801" s="733" t="s">
        <v>2998</v>
      </c>
      <c r="G801" s="754">
        <v>192.86</v>
      </c>
      <c r="H801" s="778">
        <v>0.15</v>
      </c>
      <c r="I801" s="714">
        <f t="shared" si="12"/>
        <v>163.93100000000001</v>
      </c>
    </row>
    <row r="802" spans="2:9">
      <c r="B802" s="635" t="s">
        <v>1512</v>
      </c>
      <c r="C802" s="637" t="s">
        <v>1285</v>
      </c>
      <c r="D802" s="636" t="s">
        <v>1517</v>
      </c>
      <c r="E802" s="637" t="s">
        <v>1518</v>
      </c>
      <c r="F802" s="733" t="s">
        <v>2998</v>
      </c>
      <c r="G802" s="754">
        <v>229.39</v>
      </c>
      <c r="H802" s="778">
        <v>0.15</v>
      </c>
      <c r="I802" s="714">
        <f t="shared" si="12"/>
        <v>194.98149999999998</v>
      </c>
    </row>
    <row r="803" spans="2:9">
      <c r="B803" s="635" t="s">
        <v>1512</v>
      </c>
      <c r="C803" s="637" t="s">
        <v>1285</v>
      </c>
      <c r="D803" s="636" t="s">
        <v>1519</v>
      </c>
      <c r="E803" s="637" t="s">
        <v>1520</v>
      </c>
      <c r="F803" s="733" t="s">
        <v>2998</v>
      </c>
      <c r="G803" s="754">
        <v>588.66999999999996</v>
      </c>
      <c r="H803" s="778">
        <v>0.15</v>
      </c>
      <c r="I803" s="714">
        <f t="shared" si="12"/>
        <v>500.36949999999996</v>
      </c>
    </row>
    <row r="804" spans="2:9">
      <c r="B804" s="635" t="s">
        <v>1512</v>
      </c>
      <c r="C804" s="637" t="s">
        <v>1285</v>
      </c>
      <c r="D804" s="636" t="s">
        <v>1521</v>
      </c>
      <c r="E804" s="637" t="s">
        <v>1522</v>
      </c>
      <c r="F804" s="733" t="s">
        <v>2998</v>
      </c>
      <c r="G804" s="754">
        <v>180.21</v>
      </c>
      <c r="H804" s="778">
        <v>0.15</v>
      </c>
      <c r="I804" s="714">
        <f t="shared" si="12"/>
        <v>153.17850000000001</v>
      </c>
    </row>
    <row r="805" spans="2:9">
      <c r="B805" s="635" t="s">
        <v>1512</v>
      </c>
      <c r="C805" s="637" t="s">
        <v>1285</v>
      </c>
      <c r="D805" s="636" t="s">
        <v>1523</v>
      </c>
      <c r="E805" s="637" t="s">
        <v>1524</v>
      </c>
      <c r="F805" s="733" t="s">
        <v>2998</v>
      </c>
      <c r="G805" s="754">
        <v>466.06</v>
      </c>
      <c r="H805" s="778">
        <v>0.15</v>
      </c>
      <c r="I805" s="714">
        <f t="shared" si="12"/>
        <v>396.15100000000001</v>
      </c>
    </row>
    <row r="806" spans="2:9">
      <c r="B806" s="635" t="s">
        <v>1512</v>
      </c>
      <c r="C806" s="637" t="s">
        <v>1285</v>
      </c>
      <c r="D806" s="636" t="s">
        <v>1525</v>
      </c>
      <c r="E806" s="637" t="s">
        <v>1526</v>
      </c>
      <c r="F806" s="733" t="s">
        <v>2998</v>
      </c>
      <c r="G806" s="754">
        <v>81.48</v>
      </c>
      <c r="H806" s="778">
        <v>0.15</v>
      </c>
      <c r="I806" s="714">
        <f t="shared" si="12"/>
        <v>69.25800000000001</v>
      </c>
    </row>
    <row r="807" spans="2:9">
      <c r="B807" s="635" t="s">
        <v>1512</v>
      </c>
      <c r="C807" s="637" t="s">
        <v>1285</v>
      </c>
      <c r="D807" s="636" t="s">
        <v>1527</v>
      </c>
      <c r="E807" s="637" t="s">
        <v>1528</v>
      </c>
      <c r="F807" s="733" t="s">
        <v>2998</v>
      </c>
      <c r="G807" s="754">
        <v>14.57</v>
      </c>
      <c r="H807" s="778">
        <v>0.15</v>
      </c>
      <c r="I807" s="714">
        <f t="shared" si="12"/>
        <v>12.384500000000001</v>
      </c>
    </row>
    <row r="808" spans="2:9">
      <c r="B808" s="635" t="s">
        <v>1512</v>
      </c>
      <c r="C808" s="637" t="s">
        <v>1285</v>
      </c>
      <c r="D808" s="636" t="s">
        <v>1529</v>
      </c>
      <c r="E808" s="637" t="s">
        <v>1530</v>
      </c>
      <c r="F808" s="733" t="s">
        <v>2998</v>
      </c>
      <c r="G808" s="754">
        <v>14.57</v>
      </c>
      <c r="H808" s="778">
        <v>0.15</v>
      </c>
      <c r="I808" s="714">
        <f t="shared" si="12"/>
        <v>12.384500000000001</v>
      </c>
    </row>
    <row r="809" spans="2:9">
      <c r="B809" s="635" t="s">
        <v>1512</v>
      </c>
      <c r="C809" s="637" t="s">
        <v>1285</v>
      </c>
      <c r="D809" s="636" t="s">
        <v>1531</v>
      </c>
      <c r="E809" s="637" t="s">
        <v>1532</v>
      </c>
      <c r="F809" s="733" t="s">
        <v>2998</v>
      </c>
      <c r="G809" s="754">
        <v>314.7</v>
      </c>
      <c r="H809" s="778">
        <v>0.15</v>
      </c>
      <c r="I809" s="714">
        <f t="shared" si="12"/>
        <v>267.495</v>
      </c>
    </row>
    <row r="810" spans="2:9">
      <c r="B810" s="635" t="s">
        <v>1512</v>
      </c>
      <c r="C810" s="637" t="s">
        <v>1285</v>
      </c>
      <c r="D810" s="636" t="s">
        <v>1533</v>
      </c>
      <c r="E810" s="637" t="s">
        <v>1534</v>
      </c>
      <c r="F810" s="733" t="s">
        <v>2998</v>
      </c>
      <c r="G810" s="754">
        <v>453.69</v>
      </c>
      <c r="H810" s="778">
        <v>0.15</v>
      </c>
      <c r="I810" s="714">
        <f t="shared" si="12"/>
        <v>385.63650000000001</v>
      </c>
    </row>
    <row r="811" spans="2:9">
      <c r="B811" s="635" t="s">
        <v>1512</v>
      </c>
      <c r="C811" s="637" t="s">
        <v>1285</v>
      </c>
      <c r="D811" s="636" t="s">
        <v>1535</v>
      </c>
      <c r="E811" s="637" t="s">
        <v>1536</v>
      </c>
      <c r="F811" s="733" t="s">
        <v>2998</v>
      </c>
      <c r="G811" s="754">
        <v>536.34</v>
      </c>
      <c r="H811" s="778">
        <v>0.15</v>
      </c>
      <c r="I811" s="714">
        <f t="shared" si="12"/>
        <v>455.88900000000001</v>
      </c>
    </row>
    <row r="812" spans="2:9">
      <c r="B812" s="635" t="s">
        <v>1512</v>
      </c>
      <c r="C812" s="637" t="s">
        <v>1285</v>
      </c>
      <c r="D812" s="636" t="s">
        <v>1537</v>
      </c>
      <c r="E812" s="637" t="s">
        <v>1538</v>
      </c>
      <c r="F812" s="733" t="s">
        <v>2998</v>
      </c>
      <c r="G812" s="754">
        <v>379.02</v>
      </c>
      <c r="H812" s="778">
        <v>0.15</v>
      </c>
      <c r="I812" s="714">
        <f t="shared" si="12"/>
        <v>322.16699999999997</v>
      </c>
    </row>
    <row r="813" spans="2:9">
      <c r="B813" s="635" t="s">
        <v>1512</v>
      </c>
      <c r="C813" s="637" t="s">
        <v>1285</v>
      </c>
      <c r="D813" s="636" t="s">
        <v>1539</v>
      </c>
      <c r="E813" s="637" t="s">
        <v>1540</v>
      </c>
      <c r="F813" s="733" t="s">
        <v>2998</v>
      </c>
      <c r="G813" s="754">
        <v>222.26</v>
      </c>
      <c r="H813" s="778">
        <v>0.15</v>
      </c>
      <c r="I813" s="714">
        <f t="shared" si="12"/>
        <v>188.92099999999999</v>
      </c>
    </row>
    <row r="814" spans="2:9">
      <c r="B814" s="635" t="s">
        <v>1512</v>
      </c>
      <c r="C814" s="637" t="s">
        <v>1285</v>
      </c>
      <c r="D814" s="636" t="s">
        <v>1541</v>
      </c>
      <c r="E814" s="637" t="s">
        <v>1542</v>
      </c>
      <c r="F814" s="733" t="s">
        <v>2998</v>
      </c>
      <c r="G814" s="754">
        <v>14.85</v>
      </c>
      <c r="H814" s="778">
        <v>0.15</v>
      </c>
      <c r="I814" s="714">
        <f t="shared" si="12"/>
        <v>12.622499999999999</v>
      </c>
    </row>
    <row r="815" spans="2:9">
      <c r="B815" s="635" t="s">
        <v>1512</v>
      </c>
      <c r="C815" s="637" t="s">
        <v>1285</v>
      </c>
      <c r="D815" s="636" t="s">
        <v>1543</v>
      </c>
      <c r="E815" s="637" t="s">
        <v>1544</v>
      </c>
      <c r="F815" s="733" t="s">
        <v>2998</v>
      </c>
      <c r="G815" s="754">
        <v>15.03</v>
      </c>
      <c r="H815" s="778">
        <v>0.15</v>
      </c>
      <c r="I815" s="714">
        <f t="shared" si="12"/>
        <v>12.775499999999999</v>
      </c>
    </row>
    <row r="816" spans="2:9">
      <c r="B816" s="635" t="s">
        <v>1512</v>
      </c>
      <c r="C816" s="637" t="s">
        <v>1285</v>
      </c>
      <c r="D816" s="636" t="s">
        <v>1545</v>
      </c>
      <c r="E816" s="637" t="s">
        <v>1546</v>
      </c>
      <c r="F816" s="733" t="s">
        <v>2998</v>
      </c>
      <c r="G816" s="754">
        <v>123.57</v>
      </c>
      <c r="H816" s="778">
        <v>0.15</v>
      </c>
      <c r="I816" s="714">
        <f t="shared" si="12"/>
        <v>105.03449999999999</v>
      </c>
    </row>
    <row r="817" spans="2:9">
      <c r="B817" s="635" t="s">
        <v>1512</v>
      </c>
      <c r="C817" s="637" t="s">
        <v>1285</v>
      </c>
      <c r="D817" s="636" t="s">
        <v>1547</v>
      </c>
      <c r="E817" s="637" t="s">
        <v>1548</v>
      </c>
      <c r="F817" s="733" t="s">
        <v>2998</v>
      </c>
      <c r="G817" s="754">
        <v>345.22</v>
      </c>
      <c r="H817" s="778">
        <v>0.15</v>
      </c>
      <c r="I817" s="714">
        <f t="shared" si="12"/>
        <v>293.43700000000001</v>
      </c>
    </row>
    <row r="818" spans="2:9">
      <c r="B818" s="635" t="s">
        <v>1512</v>
      </c>
      <c r="C818" s="637" t="s">
        <v>1285</v>
      </c>
      <c r="D818" s="636" t="s">
        <v>1549</v>
      </c>
      <c r="E818" s="637" t="s">
        <v>1550</v>
      </c>
      <c r="F818" s="733" t="s">
        <v>2998</v>
      </c>
      <c r="G818" s="754">
        <v>341.38</v>
      </c>
      <c r="H818" s="778">
        <v>0.15</v>
      </c>
      <c r="I818" s="714">
        <f t="shared" si="12"/>
        <v>290.173</v>
      </c>
    </row>
    <row r="819" spans="2:9">
      <c r="B819" s="635" t="s">
        <v>1512</v>
      </c>
      <c r="C819" s="637" t="s">
        <v>1285</v>
      </c>
      <c r="D819" s="636" t="s">
        <v>1551</v>
      </c>
      <c r="E819" s="637" t="s">
        <v>1552</v>
      </c>
      <c r="F819" s="733" t="s">
        <v>2998</v>
      </c>
      <c r="G819" s="754">
        <v>341.38</v>
      </c>
      <c r="H819" s="778">
        <v>0.15</v>
      </c>
      <c r="I819" s="714">
        <f t="shared" si="12"/>
        <v>290.173</v>
      </c>
    </row>
    <row r="820" spans="2:9">
      <c r="B820" s="635" t="s">
        <v>1512</v>
      </c>
      <c r="C820" s="637" t="s">
        <v>1285</v>
      </c>
      <c r="D820" s="636" t="s">
        <v>1553</v>
      </c>
      <c r="E820" s="637" t="s">
        <v>1554</v>
      </c>
      <c r="F820" s="733" t="s">
        <v>2998</v>
      </c>
      <c r="G820" s="754">
        <v>588.66999999999996</v>
      </c>
      <c r="H820" s="778">
        <v>0.15</v>
      </c>
      <c r="I820" s="714">
        <f t="shared" si="12"/>
        <v>500.36949999999996</v>
      </c>
    </row>
    <row r="821" spans="2:9">
      <c r="B821" s="635" t="s">
        <v>1512</v>
      </c>
      <c r="C821" s="637" t="s">
        <v>1285</v>
      </c>
      <c r="D821" s="636" t="s">
        <v>1555</v>
      </c>
      <c r="E821" s="637" t="s">
        <v>1556</v>
      </c>
      <c r="F821" s="733" t="s">
        <v>2998</v>
      </c>
      <c r="G821" s="754">
        <v>324.49</v>
      </c>
      <c r="H821" s="778">
        <v>0.15</v>
      </c>
      <c r="I821" s="714">
        <f t="shared" si="12"/>
        <v>275.81650000000002</v>
      </c>
    </row>
    <row r="822" spans="2:9">
      <c r="B822" s="635" t="s">
        <v>1512</v>
      </c>
      <c r="C822" s="637" t="s">
        <v>1285</v>
      </c>
      <c r="D822" s="636" t="s">
        <v>1557</v>
      </c>
      <c r="E822" s="637" t="s">
        <v>1558</v>
      </c>
      <c r="F822" s="733" t="s">
        <v>2998</v>
      </c>
      <c r="G822" s="754">
        <v>777.67</v>
      </c>
      <c r="H822" s="778">
        <v>0.15</v>
      </c>
      <c r="I822" s="714">
        <f t="shared" si="12"/>
        <v>661.01949999999999</v>
      </c>
    </row>
    <row r="823" spans="2:9">
      <c r="B823" s="635" t="s">
        <v>1512</v>
      </c>
      <c r="C823" s="637" t="s">
        <v>1285</v>
      </c>
      <c r="D823" s="636" t="s">
        <v>1559</v>
      </c>
      <c r="E823" s="637" t="s">
        <v>1560</v>
      </c>
      <c r="F823" s="733" t="s">
        <v>2998</v>
      </c>
      <c r="G823" s="754">
        <v>268.19</v>
      </c>
      <c r="H823" s="778">
        <v>0.15</v>
      </c>
      <c r="I823" s="714">
        <f t="shared" si="12"/>
        <v>227.9615</v>
      </c>
    </row>
    <row r="824" spans="2:9">
      <c r="B824" s="635" t="s">
        <v>1512</v>
      </c>
      <c r="C824" s="637" t="s">
        <v>1285</v>
      </c>
      <c r="D824" s="636" t="s">
        <v>1561</v>
      </c>
      <c r="E824" s="637" t="s">
        <v>1562</v>
      </c>
      <c r="F824" s="733" t="s">
        <v>2998</v>
      </c>
      <c r="G824" s="754">
        <v>224.99</v>
      </c>
      <c r="H824" s="778">
        <v>0.15</v>
      </c>
      <c r="I824" s="714">
        <f t="shared" si="12"/>
        <v>191.2415</v>
      </c>
    </row>
    <row r="825" spans="2:9">
      <c r="B825" s="635" t="s">
        <v>1512</v>
      </c>
      <c r="C825" s="637" t="s">
        <v>1285</v>
      </c>
      <c r="D825" s="636" t="s">
        <v>1563</v>
      </c>
      <c r="E825" s="637" t="s">
        <v>1564</v>
      </c>
      <c r="F825" s="733" t="s">
        <v>2998</v>
      </c>
      <c r="G825" s="754">
        <v>222.35</v>
      </c>
      <c r="H825" s="778">
        <v>0.15</v>
      </c>
      <c r="I825" s="714">
        <f t="shared" si="12"/>
        <v>188.9975</v>
      </c>
    </row>
    <row r="826" spans="2:9">
      <c r="B826" s="635" t="s">
        <v>1512</v>
      </c>
      <c r="C826" s="637" t="s">
        <v>1285</v>
      </c>
      <c r="D826" s="636" t="s">
        <v>1565</v>
      </c>
      <c r="E826" s="637" t="s">
        <v>1566</v>
      </c>
      <c r="F826" s="733" t="s">
        <v>2998</v>
      </c>
      <c r="G826" s="754">
        <v>588.55999999999995</v>
      </c>
      <c r="H826" s="778">
        <v>0.15</v>
      </c>
      <c r="I826" s="714">
        <f t="shared" si="12"/>
        <v>500.27599999999995</v>
      </c>
    </row>
    <row r="827" spans="2:9">
      <c r="B827" s="635" t="s">
        <v>1512</v>
      </c>
      <c r="C827" s="637" t="s">
        <v>1285</v>
      </c>
      <c r="D827" s="636" t="s">
        <v>1567</v>
      </c>
      <c r="E827" s="637" t="s">
        <v>1568</v>
      </c>
      <c r="F827" s="733" t="s">
        <v>2998</v>
      </c>
      <c r="G827" s="754">
        <v>26.18</v>
      </c>
      <c r="H827" s="778">
        <v>0.15</v>
      </c>
      <c r="I827" s="714">
        <f t="shared" si="12"/>
        <v>22.253</v>
      </c>
    </row>
    <row r="828" spans="2:9">
      <c r="B828" s="635" t="s">
        <v>1512</v>
      </c>
      <c r="C828" s="637" t="s">
        <v>1285</v>
      </c>
      <c r="D828" s="636" t="s">
        <v>1569</v>
      </c>
      <c r="E828" s="637" t="s">
        <v>1570</v>
      </c>
      <c r="F828" s="733" t="s">
        <v>2998</v>
      </c>
      <c r="G828" s="754">
        <v>8.0299999999999994</v>
      </c>
      <c r="H828" s="778">
        <v>0.15</v>
      </c>
      <c r="I828" s="714">
        <f t="shared" si="12"/>
        <v>6.8254999999999999</v>
      </c>
    </row>
    <row r="829" spans="2:9">
      <c r="B829" s="635" t="s">
        <v>1512</v>
      </c>
      <c r="C829" s="637" t="s">
        <v>1285</v>
      </c>
      <c r="D829" s="636" t="s">
        <v>1571</v>
      </c>
      <c r="E829" s="637" t="s">
        <v>1572</v>
      </c>
      <c r="F829" s="733" t="s">
        <v>2998</v>
      </c>
      <c r="G829" s="754">
        <v>8.0299999999999994</v>
      </c>
      <c r="H829" s="778">
        <v>0.15</v>
      </c>
      <c r="I829" s="714">
        <f t="shared" si="12"/>
        <v>6.8254999999999999</v>
      </c>
    </row>
    <row r="830" spans="2:9">
      <c r="B830" s="635" t="s">
        <v>1512</v>
      </c>
      <c r="C830" s="637" t="s">
        <v>1285</v>
      </c>
      <c r="D830" s="636" t="s">
        <v>1573</v>
      </c>
      <c r="E830" s="637" t="s">
        <v>1574</v>
      </c>
      <c r="F830" s="733" t="s">
        <v>2998</v>
      </c>
      <c r="G830" s="754">
        <v>189.12</v>
      </c>
      <c r="H830" s="778">
        <v>0.15</v>
      </c>
      <c r="I830" s="714">
        <f t="shared" si="12"/>
        <v>160.75200000000001</v>
      </c>
    </row>
    <row r="831" spans="2:9">
      <c r="B831" s="635" t="s">
        <v>1512</v>
      </c>
      <c r="C831" s="637" t="s">
        <v>1285</v>
      </c>
      <c r="D831" s="636" t="s">
        <v>1575</v>
      </c>
      <c r="E831" s="637" t="s">
        <v>1576</v>
      </c>
      <c r="F831" s="733" t="s">
        <v>2998</v>
      </c>
      <c r="G831" s="754">
        <v>22.33</v>
      </c>
      <c r="H831" s="778">
        <v>0.15</v>
      </c>
      <c r="I831" s="714">
        <f t="shared" si="12"/>
        <v>18.980499999999999</v>
      </c>
    </row>
    <row r="832" spans="2:9">
      <c r="B832" s="635" t="s">
        <v>1512</v>
      </c>
      <c r="C832" s="637" t="s">
        <v>1285</v>
      </c>
      <c r="D832" s="636" t="s">
        <v>1577</v>
      </c>
      <c r="E832" s="637" t="s">
        <v>1578</v>
      </c>
      <c r="F832" s="733" t="s">
        <v>2998</v>
      </c>
      <c r="G832" s="754">
        <v>228.99</v>
      </c>
      <c r="H832" s="778">
        <v>0.15</v>
      </c>
      <c r="I832" s="714">
        <f t="shared" si="12"/>
        <v>194.64150000000001</v>
      </c>
    </row>
    <row r="833" spans="2:9">
      <c r="B833" s="635" t="s">
        <v>1512</v>
      </c>
      <c r="C833" s="637" t="s">
        <v>1285</v>
      </c>
      <c r="D833" s="636" t="s">
        <v>1579</v>
      </c>
      <c r="E833" s="637" t="s">
        <v>1580</v>
      </c>
      <c r="F833" s="733" t="s">
        <v>2998</v>
      </c>
      <c r="G833" s="754">
        <v>253.51</v>
      </c>
      <c r="H833" s="778">
        <v>0.15</v>
      </c>
      <c r="I833" s="714">
        <f t="shared" si="12"/>
        <v>215.48349999999999</v>
      </c>
    </row>
    <row r="834" spans="2:9">
      <c r="B834" s="635" t="s">
        <v>1512</v>
      </c>
      <c r="C834" s="637" t="s">
        <v>1285</v>
      </c>
      <c r="D834" s="636" t="s">
        <v>1581</v>
      </c>
      <c r="E834" s="637" t="s">
        <v>1582</v>
      </c>
      <c r="F834" s="733" t="s">
        <v>2998</v>
      </c>
      <c r="G834" s="754">
        <v>52.08</v>
      </c>
      <c r="H834" s="778">
        <v>0.15</v>
      </c>
      <c r="I834" s="714">
        <f t="shared" si="12"/>
        <v>44.268000000000001</v>
      </c>
    </row>
    <row r="835" spans="2:9">
      <c r="B835" s="638" t="s">
        <v>1583</v>
      </c>
      <c r="C835" s="639" t="s">
        <v>1285</v>
      </c>
      <c r="D835" s="634"/>
      <c r="E835" s="640" t="s">
        <v>1285</v>
      </c>
      <c r="F835" s="734"/>
      <c r="G835" s="764" t="s">
        <v>1285</v>
      </c>
      <c r="H835" s="777"/>
      <c r="I835" s="763"/>
    </row>
    <row r="836" spans="2:9">
      <c r="B836" s="635" t="s">
        <v>1583</v>
      </c>
      <c r="C836" s="636" t="s">
        <v>1584</v>
      </c>
      <c r="D836" s="636" t="s">
        <v>1585</v>
      </c>
      <c r="E836" s="637" t="s">
        <v>1586</v>
      </c>
      <c r="F836" s="733" t="s">
        <v>2998</v>
      </c>
      <c r="G836" s="754">
        <v>219.45</v>
      </c>
      <c r="H836" s="778">
        <v>0.15</v>
      </c>
      <c r="I836" s="714">
        <f t="shared" si="12"/>
        <v>186.5325</v>
      </c>
    </row>
    <row r="837" spans="2:9">
      <c r="B837" s="635" t="s">
        <v>1583</v>
      </c>
      <c r="C837" s="636" t="s">
        <v>1285</v>
      </c>
      <c r="D837" s="636" t="s">
        <v>1587</v>
      </c>
      <c r="E837" s="637" t="s">
        <v>1588</v>
      </c>
      <c r="F837" s="733" t="s">
        <v>2998</v>
      </c>
      <c r="G837" s="754">
        <v>219.45</v>
      </c>
      <c r="H837" s="778">
        <v>0.15</v>
      </c>
      <c r="I837" s="714">
        <f t="shared" si="12"/>
        <v>186.5325</v>
      </c>
    </row>
    <row r="838" spans="2:9">
      <c r="B838" s="635" t="s">
        <v>1583</v>
      </c>
      <c r="C838" s="636" t="s">
        <v>1285</v>
      </c>
      <c r="D838" s="636" t="s">
        <v>1589</v>
      </c>
      <c r="E838" s="637" t="s">
        <v>1590</v>
      </c>
      <c r="F838" s="733" t="s">
        <v>2998</v>
      </c>
      <c r="G838" s="754">
        <v>219.45</v>
      </c>
      <c r="H838" s="778">
        <v>0.15</v>
      </c>
      <c r="I838" s="714">
        <f t="shared" si="12"/>
        <v>186.5325</v>
      </c>
    </row>
    <row r="839" spans="2:9">
      <c r="B839" s="635" t="s">
        <v>1583</v>
      </c>
      <c r="C839" s="636" t="s">
        <v>1285</v>
      </c>
      <c r="D839" s="636" t="s">
        <v>1591</v>
      </c>
      <c r="E839" s="637" t="s">
        <v>1592</v>
      </c>
      <c r="F839" s="733" t="s">
        <v>2998</v>
      </c>
      <c r="G839" s="754">
        <v>219.45</v>
      </c>
      <c r="H839" s="778">
        <v>0.15</v>
      </c>
      <c r="I839" s="714">
        <f t="shared" si="12"/>
        <v>186.5325</v>
      </c>
    </row>
    <row r="840" spans="2:9">
      <c r="B840" s="635" t="s">
        <v>1583</v>
      </c>
      <c r="C840" s="636" t="s">
        <v>1285</v>
      </c>
      <c r="D840" s="636" t="s">
        <v>1593</v>
      </c>
      <c r="E840" s="637" t="s">
        <v>1594</v>
      </c>
      <c r="F840" s="733" t="s">
        <v>2998</v>
      </c>
      <c r="G840" s="754">
        <v>219.45</v>
      </c>
      <c r="H840" s="778">
        <v>0.15</v>
      </c>
      <c r="I840" s="714">
        <f t="shared" si="12"/>
        <v>186.5325</v>
      </c>
    </row>
    <row r="841" spans="2:9">
      <c r="B841" s="635" t="s">
        <v>1583</v>
      </c>
      <c r="C841" s="636" t="s">
        <v>1285</v>
      </c>
      <c r="D841" s="636" t="s">
        <v>1595</v>
      </c>
      <c r="E841" s="637" t="s">
        <v>1596</v>
      </c>
      <c r="F841" s="733" t="s">
        <v>2998</v>
      </c>
      <c r="G841" s="754">
        <v>219.45</v>
      </c>
      <c r="H841" s="778">
        <v>0.15</v>
      </c>
      <c r="I841" s="714">
        <f t="shared" si="12"/>
        <v>186.5325</v>
      </c>
    </row>
    <row r="842" spans="2:9">
      <c r="B842" s="635" t="s">
        <v>1583</v>
      </c>
      <c r="C842" s="636" t="s">
        <v>1285</v>
      </c>
      <c r="D842" s="636" t="s">
        <v>1597</v>
      </c>
      <c r="E842" s="637" t="s">
        <v>1598</v>
      </c>
      <c r="F842" s="733" t="s">
        <v>2998</v>
      </c>
      <c r="G842" s="754">
        <v>219.45</v>
      </c>
      <c r="H842" s="778">
        <v>0.15</v>
      </c>
      <c r="I842" s="714">
        <f t="shared" si="12"/>
        <v>186.5325</v>
      </c>
    </row>
    <row r="843" spans="2:9">
      <c r="B843" s="635" t="s">
        <v>1583</v>
      </c>
      <c r="C843" s="636" t="s">
        <v>1285</v>
      </c>
      <c r="D843" s="636" t="s">
        <v>1599</v>
      </c>
      <c r="E843" s="637" t="s">
        <v>1600</v>
      </c>
      <c r="F843" s="733" t="s">
        <v>2998</v>
      </c>
      <c r="G843" s="754">
        <v>219.45</v>
      </c>
      <c r="H843" s="778">
        <v>0.15</v>
      </c>
      <c r="I843" s="714">
        <f t="shared" ref="I843:I906" si="13">G843-(G843*H843)</f>
        <v>186.5325</v>
      </c>
    </row>
    <row r="844" spans="2:9">
      <c r="B844" s="635" t="s">
        <v>1583</v>
      </c>
      <c r="C844" s="636" t="s">
        <v>1285</v>
      </c>
      <c r="D844" s="636" t="s">
        <v>1601</v>
      </c>
      <c r="E844" s="637" t="s">
        <v>1602</v>
      </c>
      <c r="F844" s="733" t="s">
        <v>2998</v>
      </c>
      <c r="G844" s="754">
        <v>250.95</v>
      </c>
      <c r="H844" s="778">
        <v>0.15</v>
      </c>
      <c r="I844" s="714">
        <f t="shared" si="13"/>
        <v>213.3075</v>
      </c>
    </row>
    <row r="845" spans="2:9">
      <c r="B845" s="635" t="s">
        <v>1583</v>
      </c>
      <c r="C845" s="636" t="s">
        <v>1285</v>
      </c>
      <c r="D845" s="636" t="s">
        <v>1603</v>
      </c>
      <c r="E845" s="637" t="s">
        <v>1604</v>
      </c>
      <c r="F845" s="733" t="s">
        <v>2998</v>
      </c>
      <c r="G845" s="754">
        <v>250.95</v>
      </c>
      <c r="H845" s="778">
        <v>0.15</v>
      </c>
      <c r="I845" s="714">
        <f t="shared" si="13"/>
        <v>213.3075</v>
      </c>
    </row>
    <row r="846" spans="2:9">
      <c r="B846" s="635" t="s">
        <v>1583</v>
      </c>
      <c r="C846" s="636" t="s">
        <v>1285</v>
      </c>
      <c r="D846" s="636" t="s">
        <v>1605</v>
      </c>
      <c r="E846" s="637" t="s">
        <v>1606</v>
      </c>
      <c r="F846" s="733" t="s">
        <v>2998</v>
      </c>
      <c r="G846" s="754">
        <v>250.95</v>
      </c>
      <c r="H846" s="778">
        <v>0.15</v>
      </c>
      <c r="I846" s="714">
        <f t="shared" si="13"/>
        <v>213.3075</v>
      </c>
    </row>
    <row r="847" spans="2:9">
      <c r="B847" s="635" t="s">
        <v>1583</v>
      </c>
      <c r="C847" s="636" t="s">
        <v>1285</v>
      </c>
      <c r="D847" s="636" t="s">
        <v>1607</v>
      </c>
      <c r="E847" s="637" t="s">
        <v>1608</v>
      </c>
      <c r="F847" s="733" t="s">
        <v>2998</v>
      </c>
      <c r="G847" s="754">
        <v>250.95</v>
      </c>
      <c r="H847" s="778">
        <v>0.15</v>
      </c>
      <c r="I847" s="714">
        <f t="shared" si="13"/>
        <v>213.3075</v>
      </c>
    </row>
    <row r="848" spans="2:9">
      <c r="B848" s="635" t="s">
        <v>1583</v>
      </c>
      <c r="C848" s="636" t="s">
        <v>1285</v>
      </c>
      <c r="D848" s="636" t="s">
        <v>1609</v>
      </c>
      <c r="E848" s="637" t="s">
        <v>1610</v>
      </c>
      <c r="F848" s="733" t="s">
        <v>2998</v>
      </c>
      <c r="G848" s="754">
        <v>250.95</v>
      </c>
      <c r="H848" s="778">
        <v>0.15</v>
      </c>
      <c r="I848" s="714">
        <f t="shared" si="13"/>
        <v>213.3075</v>
      </c>
    </row>
    <row r="849" spans="2:9">
      <c r="B849" s="635" t="s">
        <v>1583</v>
      </c>
      <c r="C849" s="636" t="s">
        <v>1285</v>
      </c>
      <c r="D849" s="636" t="s">
        <v>1611</v>
      </c>
      <c r="E849" s="637" t="s">
        <v>1612</v>
      </c>
      <c r="F849" s="733" t="s">
        <v>2998</v>
      </c>
      <c r="G849" s="754">
        <v>250.95</v>
      </c>
      <c r="H849" s="778">
        <v>0.15</v>
      </c>
      <c r="I849" s="714">
        <f t="shared" si="13"/>
        <v>213.3075</v>
      </c>
    </row>
    <row r="850" spans="2:9">
      <c r="B850" s="635" t="s">
        <v>1583</v>
      </c>
      <c r="C850" s="636" t="s">
        <v>1285</v>
      </c>
      <c r="D850" s="636" t="s">
        <v>1613</v>
      </c>
      <c r="E850" s="637" t="s">
        <v>1614</v>
      </c>
      <c r="F850" s="733" t="s">
        <v>2998</v>
      </c>
      <c r="G850" s="754">
        <v>250.95</v>
      </c>
      <c r="H850" s="778">
        <v>0.15</v>
      </c>
      <c r="I850" s="714">
        <f t="shared" si="13"/>
        <v>213.3075</v>
      </c>
    </row>
    <row r="851" spans="2:9">
      <c r="B851" s="635" t="s">
        <v>1583</v>
      </c>
      <c r="C851" s="636" t="s">
        <v>1285</v>
      </c>
      <c r="D851" s="636" t="s">
        <v>1615</v>
      </c>
      <c r="E851" s="637" t="s">
        <v>1616</v>
      </c>
      <c r="F851" s="733" t="s">
        <v>2998</v>
      </c>
      <c r="G851" s="754">
        <v>250.95</v>
      </c>
      <c r="H851" s="778">
        <v>0.15</v>
      </c>
      <c r="I851" s="714">
        <f t="shared" si="13"/>
        <v>213.3075</v>
      </c>
    </row>
    <row r="852" spans="2:9">
      <c r="B852" s="635" t="s">
        <v>1583</v>
      </c>
      <c r="C852" s="636" t="s">
        <v>1285</v>
      </c>
      <c r="D852" s="636" t="s">
        <v>1617</v>
      </c>
      <c r="E852" s="637" t="s">
        <v>1618</v>
      </c>
      <c r="F852" s="733" t="s">
        <v>2998</v>
      </c>
      <c r="G852" s="754">
        <v>261.45</v>
      </c>
      <c r="H852" s="778">
        <v>0.15</v>
      </c>
      <c r="I852" s="714">
        <f t="shared" si="13"/>
        <v>222.23249999999999</v>
      </c>
    </row>
    <row r="853" spans="2:9">
      <c r="B853" s="635" t="s">
        <v>1583</v>
      </c>
      <c r="C853" s="636" t="s">
        <v>1285</v>
      </c>
      <c r="D853" s="636" t="s">
        <v>1619</v>
      </c>
      <c r="E853" s="637" t="s">
        <v>1620</v>
      </c>
      <c r="F853" s="733" t="s">
        <v>2998</v>
      </c>
      <c r="G853" s="754">
        <v>261.45</v>
      </c>
      <c r="H853" s="778">
        <v>0.15</v>
      </c>
      <c r="I853" s="714">
        <f t="shared" si="13"/>
        <v>222.23249999999999</v>
      </c>
    </row>
    <row r="854" spans="2:9">
      <c r="B854" s="635" t="s">
        <v>1583</v>
      </c>
      <c r="C854" s="636" t="s">
        <v>1285</v>
      </c>
      <c r="D854" s="636" t="s">
        <v>1621</v>
      </c>
      <c r="E854" s="637" t="s">
        <v>1622</v>
      </c>
      <c r="F854" s="733" t="s">
        <v>2998</v>
      </c>
      <c r="G854" s="754">
        <v>261.45</v>
      </c>
      <c r="H854" s="778">
        <v>0.15</v>
      </c>
      <c r="I854" s="714">
        <f t="shared" si="13"/>
        <v>222.23249999999999</v>
      </c>
    </row>
    <row r="855" spans="2:9">
      <c r="B855" s="635" t="s">
        <v>1583</v>
      </c>
      <c r="C855" s="636" t="s">
        <v>1285</v>
      </c>
      <c r="D855" s="636" t="s">
        <v>1623</v>
      </c>
      <c r="E855" s="637" t="s">
        <v>1624</v>
      </c>
      <c r="F855" s="733" t="s">
        <v>2998</v>
      </c>
      <c r="G855" s="754">
        <v>261.45</v>
      </c>
      <c r="H855" s="778">
        <v>0.15</v>
      </c>
      <c r="I855" s="714">
        <f t="shared" si="13"/>
        <v>222.23249999999999</v>
      </c>
    </row>
    <row r="856" spans="2:9">
      <c r="B856" s="635" t="s">
        <v>1583</v>
      </c>
      <c r="C856" s="636" t="s">
        <v>1285</v>
      </c>
      <c r="D856" s="636" t="s">
        <v>1625</v>
      </c>
      <c r="E856" s="637" t="s">
        <v>1626</v>
      </c>
      <c r="F856" s="733" t="s">
        <v>2998</v>
      </c>
      <c r="G856" s="754">
        <v>261.45</v>
      </c>
      <c r="H856" s="778">
        <v>0.15</v>
      </c>
      <c r="I856" s="714">
        <f t="shared" si="13"/>
        <v>222.23249999999999</v>
      </c>
    </row>
    <row r="857" spans="2:9">
      <c r="B857" s="635" t="s">
        <v>1583</v>
      </c>
      <c r="C857" s="636" t="s">
        <v>1285</v>
      </c>
      <c r="D857" s="636" t="s">
        <v>1627</v>
      </c>
      <c r="E857" s="637" t="s">
        <v>1628</v>
      </c>
      <c r="F857" s="733" t="s">
        <v>2998</v>
      </c>
      <c r="G857" s="754">
        <v>261.45</v>
      </c>
      <c r="H857" s="778">
        <v>0.15</v>
      </c>
      <c r="I857" s="714">
        <f t="shared" si="13"/>
        <v>222.23249999999999</v>
      </c>
    </row>
    <row r="858" spans="2:9">
      <c r="B858" s="635" t="s">
        <v>1583</v>
      </c>
      <c r="C858" s="636" t="s">
        <v>1285</v>
      </c>
      <c r="D858" s="636" t="s">
        <v>1629</v>
      </c>
      <c r="E858" s="637" t="s">
        <v>1630</v>
      </c>
      <c r="F858" s="733" t="s">
        <v>2998</v>
      </c>
      <c r="G858" s="754">
        <v>261.45</v>
      </c>
      <c r="H858" s="778">
        <v>0.15</v>
      </c>
      <c r="I858" s="714">
        <f t="shared" si="13"/>
        <v>222.23249999999999</v>
      </c>
    </row>
    <row r="859" spans="2:9">
      <c r="B859" s="635" t="s">
        <v>1583</v>
      </c>
      <c r="C859" s="636" t="s">
        <v>1285</v>
      </c>
      <c r="D859" s="636" t="s">
        <v>1631</v>
      </c>
      <c r="E859" s="637" t="s">
        <v>1632</v>
      </c>
      <c r="F859" s="733" t="s">
        <v>2998</v>
      </c>
      <c r="G859" s="754">
        <v>261.45</v>
      </c>
      <c r="H859" s="778">
        <v>0.15</v>
      </c>
      <c r="I859" s="714">
        <f t="shared" si="13"/>
        <v>222.23249999999999</v>
      </c>
    </row>
    <row r="860" spans="2:9">
      <c r="B860" s="635" t="s">
        <v>1583</v>
      </c>
      <c r="C860" s="636" t="s">
        <v>1285</v>
      </c>
      <c r="D860" s="636" t="s">
        <v>1633</v>
      </c>
      <c r="E860" s="637" t="s">
        <v>1634</v>
      </c>
      <c r="F860" s="733" t="s">
        <v>2998</v>
      </c>
      <c r="G860" s="754">
        <v>315</v>
      </c>
      <c r="H860" s="778">
        <v>0.15</v>
      </c>
      <c r="I860" s="714">
        <f t="shared" si="13"/>
        <v>267.75</v>
      </c>
    </row>
    <row r="861" spans="2:9">
      <c r="B861" s="635" t="s">
        <v>1583</v>
      </c>
      <c r="C861" s="636" t="s">
        <v>1285</v>
      </c>
      <c r="D861" s="636" t="s">
        <v>1635</v>
      </c>
      <c r="E861" s="637" t="s">
        <v>1636</v>
      </c>
      <c r="F861" s="733" t="s">
        <v>2998</v>
      </c>
      <c r="G861" s="754">
        <v>315</v>
      </c>
      <c r="H861" s="778">
        <v>0.15</v>
      </c>
      <c r="I861" s="714">
        <f t="shared" si="13"/>
        <v>267.75</v>
      </c>
    </row>
    <row r="862" spans="2:9">
      <c r="B862" s="635" t="s">
        <v>1583</v>
      </c>
      <c r="C862" s="636" t="s">
        <v>1285</v>
      </c>
      <c r="D862" s="636" t="s">
        <v>1637</v>
      </c>
      <c r="E862" s="637" t="s">
        <v>1638</v>
      </c>
      <c r="F862" s="733" t="s">
        <v>2998</v>
      </c>
      <c r="G862" s="754">
        <v>315</v>
      </c>
      <c r="H862" s="778">
        <v>0.15</v>
      </c>
      <c r="I862" s="714">
        <f t="shared" si="13"/>
        <v>267.75</v>
      </c>
    </row>
    <row r="863" spans="2:9">
      <c r="B863" s="635" t="s">
        <v>1583</v>
      </c>
      <c r="C863" s="636" t="s">
        <v>1285</v>
      </c>
      <c r="D863" s="636" t="s">
        <v>1639</v>
      </c>
      <c r="E863" s="637" t="s">
        <v>1640</v>
      </c>
      <c r="F863" s="733" t="s">
        <v>2998</v>
      </c>
      <c r="G863" s="754">
        <v>315</v>
      </c>
      <c r="H863" s="778">
        <v>0.15</v>
      </c>
      <c r="I863" s="714">
        <f t="shared" si="13"/>
        <v>267.75</v>
      </c>
    </row>
    <row r="864" spans="2:9">
      <c r="B864" s="635" t="s">
        <v>1583</v>
      </c>
      <c r="C864" s="636" t="s">
        <v>1285</v>
      </c>
      <c r="D864" s="636" t="s">
        <v>1641</v>
      </c>
      <c r="E864" s="637" t="s">
        <v>1642</v>
      </c>
      <c r="F864" s="733" t="s">
        <v>2998</v>
      </c>
      <c r="G864" s="754">
        <v>315</v>
      </c>
      <c r="H864" s="778">
        <v>0.15</v>
      </c>
      <c r="I864" s="714">
        <f t="shared" si="13"/>
        <v>267.75</v>
      </c>
    </row>
    <row r="865" spans="2:9">
      <c r="B865" s="635" t="s">
        <v>1583</v>
      </c>
      <c r="C865" s="636" t="s">
        <v>1285</v>
      </c>
      <c r="D865" s="636" t="s">
        <v>1643</v>
      </c>
      <c r="E865" s="637" t="s">
        <v>1644</v>
      </c>
      <c r="F865" s="733" t="s">
        <v>2998</v>
      </c>
      <c r="G865" s="754">
        <v>315</v>
      </c>
      <c r="H865" s="778">
        <v>0.15</v>
      </c>
      <c r="I865" s="714">
        <f t="shared" si="13"/>
        <v>267.75</v>
      </c>
    </row>
    <row r="866" spans="2:9">
      <c r="B866" s="635" t="s">
        <v>1583</v>
      </c>
      <c r="C866" s="636" t="s">
        <v>1285</v>
      </c>
      <c r="D866" s="636" t="s">
        <v>1645</v>
      </c>
      <c r="E866" s="637" t="s">
        <v>1646</v>
      </c>
      <c r="F866" s="733" t="s">
        <v>2998</v>
      </c>
      <c r="G866" s="754">
        <v>315</v>
      </c>
      <c r="H866" s="778">
        <v>0.15</v>
      </c>
      <c r="I866" s="714">
        <f t="shared" si="13"/>
        <v>267.75</v>
      </c>
    </row>
    <row r="867" spans="2:9">
      <c r="B867" s="635" t="s">
        <v>1583</v>
      </c>
      <c r="C867" s="636" t="s">
        <v>1285</v>
      </c>
      <c r="D867" s="636" t="s">
        <v>1647</v>
      </c>
      <c r="E867" s="637" t="s">
        <v>1648</v>
      </c>
      <c r="F867" s="733" t="s">
        <v>2998</v>
      </c>
      <c r="G867" s="754">
        <v>315</v>
      </c>
      <c r="H867" s="778">
        <v>0.15</v>
      </c>
      <c r="I867" s="714">
        <f t="shared" si="13"/>
        <v>267.75</v>
      </c>
    </row>
    <row r="868" spans="2:9">
      <c r="B868" s="635" t="s">
        <v>1583</v>
      </c>
      <c r="C868" s="636" t="s">
        <v>1285</v>
      </c>
      <c r="D868" s="636" t="s">
        <v>1649</v>
      </c>
      <c r="E868" s="637" t="s">
        <v>1650</v>
      </c>
      <c r="F868" s="733" t="s">
        <v>2998</v>
      </c>
      <c r="G868" s="754">
        <v>325</v>
      </c>
      <c r="H868" s="778">
        <v>0.15</v>
      </c>
      <c r="I868" s="714">
        <f t="shared" si="13"/>
        <v>276.25</v>
      </c>
    </row>
    <row r="869" spans="2:9">
      <c r="B869" s="635" t="s">
        <v>1583</v>
      </c>
      <c r="C869" s="636" t="s">
        <v>1285</v>
      </c>
      <c r="D869" s="636" t="s">
        <v>1651</v>
      </c>
      <c r="E869" s="637" t="s">
        <v>1652</v>
      </c>
      <c r="F869" s="733" t="s">
        <v>2998</v>
      </c>
      <c r="G869" s="754">
        <v>325</v>
      </c>
      <c r="H869" s="778">
        <v>0.15</v>
      </c>
      <c r="I869" s="714">
        <f t="shared" si="13"/>
        <v>276.25</v>
      </c>
    </row>
    <row r="870" spans="2:9">
      <c r="B870" s="635" t="s">
        <v>1583</v>
      </c>
      <c r="C870" s="636" t="s">
        <v>1285</v>
      </c>
      <c r="D870" s="636" t="s">
        <v>1653</v>
      </c>
      <c r="E870" s="637" t="s">
        <v>1654</v>
      </c>
      <c r="F870" s="733" t="s">
        <v>2998</v>
      </c>
      <c r="G870" s="754">
        <v>325</v>
      </c>
      <c r="H870" s="778">
        <v>0.15</v>
      </c>
      <c r="I870" s="714">
        <f t="shared" si="13"/>
        <v>276.25</v>
      </c>
    </row>
    <row r="871" spans="2:9">
      <c r="B871" s="635" t="s">
        <v>1583</v>
      </c>
      <c r="C871" s="636" t="s">
        <v>1285</v>
      </c>
      <c r="D871" s="636" t="s">
        <v>1655</v>
      </c>
      <c r="E871" s="637" t="s">
        <v>1656</v>
      </c>
      <c r="F871" s="733" t="s">
        <v>2998</v>
      </c>
      <c r="G871" s="754">
        <v>325</v>
      </c>
      <c r="H871" s="778">
        <v>0.15</v>
      </c>
      <c r="I871" s="714">
        <f t="shared" si="13"/>
        <v>276.25</v>
      </c>
    </row>
    <row r="872" spans="2:9">
      <c r="B872" s="635" t="s">
        <v>1583</v>
      </c>
      <c r="C872" s="636" t="s">
        <v>1285</v>
      </c>
      <c r="D872" s="636" t="s">
        <v>1657</v>
      </c>
      <c r="E872" s="637" t="s">
        <v>1658</v>
      </c>
      <c r="F872" s="733" t="s">
        <v>2998</v>
      </c>
      <c r="G872" s="754">
        <v>325</v>
      </c>
      <c r="H872" s="778">
        <v>0.15</v>
      </c>
      <c r="I872" s="714">
        <f t="shared" si="13"/>
        <v>276.25</v>
      </c>
    </row>
    <row r="873" spans="2:9">
      <c r="B873" s="635" t="s">
        <v>1583</v>
      </c>
      <c r="C873" s="636" t="s">
        <v>1285</v>
      </c>
      <c r="D873" s="636" t="s">
        <v>1659</v>
      </c>
      <c r="E873" s="637" t="s">
        <v>1660</v>
      </c>
      <c r="F873" s="733" t="s">
        <v>2998</v>
      </c>
      <c r="G873" s="754">
        <v>325</v>
      </c>
      <c r="H873" s="778">
        <v>0.15</v>
      </c>
      <c r="I873" s="714">
        <f t="shared" si="13"/>
        <v>276.25</v>
      </c>
    </row>
    <row r="874" spans="2:9">
      <c r="B874" s="635" t="s">
        <v>1583</v>
      </c>
      <c r="C874" s="636" t="s">
        <v>1285</v>
      </c>
      <c r="D874" s="636" t="s">
        <v>1661</v>
      </c>
      <c r="E874" s="637" t="s">
        <v>1662</v>
      </c>
      <c r="F874" s="733" t="s">
        <v>2998</v>
      </c>
      <c r="G874" s="754">
        <v>325</v>
      </c>
      <c r="H874" s="778">
        <v>0.15</v>
      </c>
      <c r="I874" s="714">
        <f t="shared" si="13"/>
        <v>276.25</v>
      </c>
    </row>
    <row r="875" spans="2:9">
      <c r="B875" s="635" t="s">
        <v>1583</v>
      </c>
      <c r="C875" s="636" t="s">
        <v>1285</v>
      </c>
      <c r="D875" s="636" t="s">
        <v>1663</v>
      </c>
      <c r="E875" s="637" t="s">
        <v>1664</v>
      </c>
      <c r="F875" s="733" t="s">
        <v>2998</v>
      </c>
      <c r="G875" s="754">
        <v>325</v>
      </c>
      <c r="H875" s="778">
        <v>0.15</v>
      </c>
      <c r="I875" s="714">
        <f t="shared" si="13"/>
        <v>276.25</v>
      </c>
    </row>
    <row r="876" spans="2:9">
      <c r="B876" s="635" t="s">
        <v>1583</v>
      </c>
      <c r="C876" s="636" t="s">
        <v>1665</v>
      </c>
      <c r="D876" s="636" t="s">
        <v>1666</v>
      </c>
      <c r="E876" s="637" t="s">
        <v>1667</v>
      </c>
      <c r="F876" s="733" t="s">
        <v>2998</v>
      </c>
      <c r="G876" s="754">
        <v>309.75</v>
      </c>
      <c r="H876" s="778">
        <v>0.15</v>
      </c>
      <c r="I876" s="714">
        <f t="shared" si="13"/>
        <v>263.28750000000002</v>
      </c>
    </row>
    <row r="877" spans="2:9">
      <c r="B877" s="635" t="s">
        <v>1583</v>
      </c>
      <c r="C877" s="636" t="s">
        <v>1285</v>
      </c>
      <c r="D877" s="636" t="s">
        <v>1668</v>
      </c>
      <c r="E877" s="637" t="s">
        <v>1669</v>
      </c>
      <c r="F877" s="733" t="s">
        <v>2998</v>
      </c>
      <c r="G877" s="754">
        <v>309.75</v>
      </c>
      <c r="H877" s="778">
        <v>0.15</v>
      </c>
      <c r="I877" s="714">
        <f t="shared" si="13"/>
        <v>263.28750000000002</v>
      </c>
    </row>
    <row r="878" spans="2:9">
      <c r="B878" s="635" t="s">
        <v>1583</v>
      </c>
      <c r="C878" s="636" t="s">
        <v>1285</v>
      </c>
      <c r="D878" s="636" t="s">
        <v>1670</v>
      </c>
      <c r="E878" s="637" t="s">
        <v>1671</v>
      </c>
      <c r="F878" s="733" t="s">
        <v>2998</v>
      </c>
      <c r="G878" s="754">
        <v>309.75</v>
      </c>
      <c r="H878" s="778">
        <v>0.15</v>
      </c>
      <c r="I878" s="714">
        <f t="shared" si="13"/>
        <v>263.28750000000002</v>
      </c>
    </row>
    <row r="879" spans="2:9">
      <c r="B879" s="635" t="s">
        <v>1583</v>
      </c>
      <c r="C879" s="636" t="s">
        <v>1285</v>
      </c>
      <c r="D879" s="636" t="s">
        <v>1672</v>
      </c>
      <c r="E879" s="637" t="s">
        <v>1673</v>
      </c>
      <c r="F879" s="733" t="s">
        <v>2998</v>
      </c>
      <c r="G879" s="754">
        <v>309.75</v>
      </c>
      <c r="H879" s="778">
        <v>0.15</v>
      </c>
      <c r="I879" s="714">
        <f t="shared" si="13"/>
        <v>263.28750000000002</v>
      </c>
    </row>
    <row r="880" spans="2:9">
      <c r="B880" s="635" t="s">
        <v>1583</v>
      </c>
      <c r="C880" s="636" t="s">
        <v>1285</v>
      </c>
      <c r="D880" s="636" t="s">
        <v>1674</v>
      </c>
      <c r="E880" s="637" t="s">
        <v>1675</v>
      </c>
      <c r="F880" s="733" t="s">
        <v>2998</v>
      </c>
      <c r="G880" s="754">
        <v>309.75</v>
      </c>
      <c r="H880" s="778">
        <v>0.15</v>
      </c>
      <c r="I880" s="714">
        <f t="shared" si="13"/>
        <v>263.28750000000002</v>
      </c>
    </row>
    <row r="881" spans="2:9">
      <c r="B881" s="635" t="s">
        <v>1583</v>
      </c>
      <c r="C881" s="636" t="s">
        <v>1285</v>
      </c>
      <c r="D881" s="636" t="s">
        <v>1676</v>
      </c>
      <c r="E881" s="637" t="s">
        <v>1677</v>
      </c>
      <c r="F881" s="733" t="s">
        <v>2998</v>
      </c>
      <c r="G881" s="754">
        <v>309.75</v>
      </c>
      <c r="H881" s="778">
        <v>0.15</v>
      </c>
      <c r="I881" s="714">
        <f t="shared" si="13"/>
        <v>263.28750000000002</v>
      </c>
    </row>
    <row r="882" spans="2:9">
      <c r="B882" s="635" t="s">
        <v>1583</v>
      </c>
      <c r="C882" s="636" t="s">
        <v>1285</v>
      </c>
      <c r="D882" s="636" t="s">
        <v>1678</v>
      </c>
      <c r="E882" s="637" t="s">
        <v>1679</v>
      </c>
      <c r="F882" s="733" t="s">
        <v>2998</v>
      </c>
      <c r="G882" s="754">
        <v>309.75</v>
      </c>
      <c r="H882" s="778">
        <v>0.15</v>
      </c>
      <c r="I882" s="714">
        <f t="shared" si="13"/>
        <v>263.28750000000002</v>
      </c>
    </row>
    <row r="883" spans="2:9">
      <c r="B883" s="635" t="s">
        <v>1583</v>
      </c>
      <c r="C883" s="636" t="s">
        <v>1285</v>
      </c>
      <c r="D883" s="636" t="s">
        <v>1680</v>
      </c>
      <c r="E883" s="637" t="s">
        <v>1681</v>
      </c>
      <c r="F883" s="733" t="s">
        <v>2998</v>
      </c>
      <c r="G883" s="754">
        <v>309.75</v>
      </c>
      <c r="H883" s="778">
        <v>0.15</v>
      </c>
      <c r="I883" s="714">
        <f t="shared" si="13"/>
        <v>263.28750000000002</v>
      </c>
    </row>
    <row r="884" spans="2:9">
      <c r="B884" s="635" t="s">
        <v>1583</v>
      </c>
      <c r="C884" s="636" t="s">
        <v>1285</v>
      </c>
      <c r="D884" s="636" t="s">
        <v>1682</v>
      </c>
      <c r="E884" s="637" t="s">
        <v>1683</v>
      </c>
      <c r="F884" s="733" t="s">
        <v>2998</v>
      </c>
      <c r="G884" s="754">
        <v>320.25</v>
      </c>
      <c r="H884" s="778">
        <v>0.15</v>
      </c>
      <c r="I884" s="714">
        <f t="shared" si="13"/>
        <v>272.21249999999998</v>
      </c>
    </row>
    <row r="885" spans="2:9">
      <c r="B885" s="635" t="s">
        <v>1583</v>
      </c>
      <c r="C885" s="636" t="s">
        <v>1285</v>
      </c>
      <c r="D885" s="636" t="s">
        <v>1684</v>
      </c>
      <c r="E885" s="637" t="s">
        <v>1685</v>
      </c>
      <c r="F885" s="733" t="s">
        <v>2998</v>
      </c>
      <c r="G885" s="754">
        <v>320.25</v>
      </c>
      <c r="H885" s="778">
        <v>0.15</v>
      </c>
      <c r="I885" s="714">
        <f t="shared" si="13"/>
        <v>272.21249999999998</v>
      </c>
    </row>
    <row r="886" spans="2:9">
      <c r="B886" s="635" t="s">
        <v>1583</v>
      </c>
      <c r="C886" s="636" t="s">
        <v>1285</v>
      </c>
      <c r="D886" s="636" t="s">
        <v>1686</v>
      </c>
      <c r="E886" s="637" t="s">
        <v>1687</v>
      </c>
      <c r="F886" s="733" t="s">
        <v>2998</v>
      </c>
      <c r="G886" s="754">
        <v>320.25</v>
      </c>
      <c r="H886" s="778">
        <v>0.15</v>
      </c>
      <c r="I886" s="714">
        <f t="shared" si="13"/>
        <v>272.21249999999998</v>
      </c>
    </row>
    <row r="887" spans="2:9">
      <c r="B887" s="635" t="s">
        <v>1583</v>
      </c>
      <c r="C887" s="636" t="s">
        <v>1285</v>
      </c>
      <c r="D887" s="636" t="s">
        <v>1688</v>
      </c>
      <c r="E887" s="637" t="s">
        <v>1689</v>
      </c>
      <c r="F887" s="733" t="s">
        <v>2998</v>
      </c>
      <c r="G887" s="754">
        <v>320.25</v>
      </c>
      <c r="H887" s="778">
        <v>0.15</v>
      </c>
      <c r="I887" s="714">
        <f t="shared" si="13"/>
        <v>272.21249999999998</v>
      </c>
    </row>
    <row r="888" spans="2:9">
      <c r="B888" s="635" t="s">
        <v>1583</v>
      </c>
      <c r="C888" s="636" t="s">
        <v>1285</v>
      </c>
      <c r="D888" s="636" t="s">
        <v>1690</v>
      </c>
      <c r="E888" s="637" t="s">
        <v>1691</v>
      </c>
      <c r="F888" s="733" t="s">
        <v>2998</v>
      </c>
      <c r="G888" s="754">
        <v>320.25</v>
      </c>
      <c r="H888" s="778">
        <v>0.15</v>
      </c>
      <c r="I888" s="714">
        <f t="shared" si="13"/>
        <v>272.21249999999998</v>
      </c>
    </row>
    <row r="889" spans="2:9">
      <c r="B889" s="635" t="s">
        <v>1583</v>
      </c>
      <c r="C889" s="636" t="s">
        <v>1285</v>
      </c>
      <c r="D889" s="636" t="s">
        <v>1692</v>
      </c>
      <c r="E889" s="637" t="s">
        <v>1693</v>
      </c>
      <c r="F889" s="733" t="s">
        <v>2998</v>
      </c>
      <c r="G889" s="754">
        <v>320.25</v>
      </c>
      <c r="H889" s="778">
        <v>0.15</v>
      </c>
      <c r="I889" s="714">
        <f t="shared" si="13"/>
        <v>272.21249999999998</v>
      </c>
    </row>
    <row r="890" spans="2:9">
      <c r="B890" s="635" t="s">
        <v>1583</v>
      </c>
      <c r="C890" s="636" t="s">
        <v>1285</v>
      </c>
      <c r="D890" s="636" t="s">
        <v>1694</v>
      </c>
      <c r="E890" s="637" t="s">
        <v>1695</v>
      </c>
      <c r="F890" s="733" t="s">
        <v>2998</v>
      </c>
      <c r="G890" s="754">
        <v>320.25</v>
      </c>
      <c r="H890" s="778">
        <v>0.15</v>
      </c>
      <c r="I890" s="714">
        <f t="shared" si="13"/>
        <v>272.21249999999998</v>
      </c>
    </row>
    <row r="891" spans="2:9">
      <c r="B891" s="635" t="s">
        <v>1583</v>
      </c>
      <c r="C891" s="636" t="s">
        <v>1285</v>
      </c>
      <c r="D891" s="636" t="s">
        <v>1696</v>
      </c>
      <c r="E891" s="637" t="s">
        <v>1697</v>
      </c>
      <c r="F891" s="733" t="s">
        <v>2998</v>
      </c>
      <c r="G891" s="754">
        <v>320.25</v>
      </c>
      <c r="H891" s="778">
        <v>0.15</v>
      </c>
      <c r="I891" s="714">
        <f t="shared" si="13"/>
        <v>272.21249999999998</v>
      </c>
    </row>
    <row r="892" spans="2:9">
      <c r="B892" s="635" t="s">
        <v>1583</v>
      </c>
      <c r="C892" s="636" t="s">
        <v>1285</v>
      </c>
      <c r="D892" s="636" t="s">
        <v>1698</v>
      </c>
      <c r="E892" s="637" t="s">
        <v>1699</v>
      </c>
      <c r="F892" s="733" t="s">
        <v>2998</v>
      </c>
      <c r="G892" s="754">
        <v>345.45</v>
      </c>
      <c r="H892" s="778">
        <v>0.15</v>
      </c>
      <c r="I892" s="714">
        <f t="shared" si="13"/>
        <v>293.63249999999999</v>
      </c>
    </row>
    <row r="893" spans="2:9">
      <c r="B893" s="635" t="s">
        <v>1583</v>
      </c>
      <c r="C893" s="636" t="s">
        <v>1285</v>
      </c>
      <c r="D893" s="636" t="s">
        <v>1700</v>
      </c>
      <c r="E893" s="637" t="s">
        <v>1701</v>
      </c>
      <c r="F893" s="733" t="s">
        <v>2998</v>
      </c>
      <c r="G893" s="754">
        <v>345.45</v>
      </c>
      <c r="H893" s="778">
        <v>0.15</v>
      </c>
      <c r="I893" s="714">
        <f t="shared" si="13"/>
        <v>293.63249999999999</v>
      </c>
    </row>
    <row r="894" spans="2:9">
      <c r="B894" s="635" t="s">
        <v>1583</v>
      </c>
      <c r="C894" s="636" t="s">
        <v>1285</v>
      </c>
      <c r="D894" s="636" t="s">
        <v>1702</v>
      </c>
      <c r="E894" s="637" t="s">
        <v>1703</v>
      </c>
      <c r="F894" s="733" t="s">
        <v>2998</v>
      </c>
      <c r="G894" s="754">
        <v>345.45</v>
      </c>
      <c r="H894" s="778">
        <v>0.15</v>
      </c>
      <c r="I894" s="714">
        <f t="shared" si="13"/>
        <v>293.63249999999999</v>
      </c>
    </row>
    <row r="895" spans="2:9">
      <c r="B895" s="635" t="s">
        <v>1583</v>
      </c>
      <c r="C895" s="636" t="s">
        <v>1285</v>
      </c>
      <c r="D895" s="636" t="s">
        <v>1704</v>
      </c>
      <c r="E895" s="637" t="s">
        <v>1705</v>
      </c>
      <c r="F895" s="733" t="s">
        <v>2998</v>
      </c>
      <c r="G895" s="754">
        <v>345.45</v>
      </c>
      <c r="H895" s="778">
        <v>0.15</v>
      </c>
      <c r="I895" s="714">
        <f t="shared" si="13"/>
        <v>293.63249999999999</v>
      </c>
    </row>
    <row r="896" spans="2:9">
      <c r="B896" s="635" t="s">
        <v>1583</v>
      </c>
      <c r="C896" s="636" t="s">
        <v>1285</v>
      </c>
      <c r="D896" s="636" t="s">
        <v>1706</v>
      </c>
      <c r="E896" s="637" t="s">
        <v>1707</v>
      </c>
      <c r="F896" s="733" t="s">
        <v>2998</v>
      </c>
      <c r="G896" s="754">
        <v>345.45</v>
      </c>
      <c r="H896" s="778">
        <v>0.15</v>
      </c>
      <c r="I896" s="714">
        <f t="shared" si="13"/>
        <v>293.63249999999999</v>
      </c>
    </row>
    <row r="897" spans="2:9">
      <c r="B897" s="635" t="s">
        <v>1583</v>
      </c>
      <c r="C897" s="636" t="s">
        <v>1285</v>
      </c>
      <c r="D897" s="636" t="s">
        <v>1708</v>
      </c>
      <c r="E897" s="637" t="s">
        <v>1709</v>
      </c>
      <c r="F897" s="733" t="s">
        <v>2998</v>
      </c>
      <c r="G897" s="754">
        <v>345.45</v>
      </c>
      <c r="H897" s="778">
        <v>0.15</v>
      </c>
      <c r="I897" s="714">
        <f t="shared" si="13"/>
        <v>293.63249999999999</v>
      </c>
    </row>
    <row r="898" spans="2:9">
      <c r="B898" s="635" t="s">
        <v>1583</v>
      </c>
      <c r="C898" s="636" t="s">
        <v>1285</v>
      </c>
      <c r="D898" s="636" t="s">
        <v>1710</v>
      </c>
      <c r="E898" s="637" t="s">
        <v>1711</v>
      </c>
      <c r="F898" s="733" t="s">
        <v>2998</v>
      </c>
      <c r="G898" s="754">
        <v>345.45</v>
      </c>
      <c r="H898" s="778">
        <v>0.15</v>
      </c>
      <c r="I898" s="714">
        <f t="shared" si="13"/>
        <v>293.63249999999999</v>
      </c>
    </row>
    <row r="899" spans="2:9">
      <c r="B899" s="635" t="s">
        <v>1583</v>
      </c>
      <c r="C899" s="636" t="s">
        <v>1285</v>
      </c>
      <c r="D899" s="636" t="s">
        <v>1712</v>
      </c>
      <c r="E899" s="637" t="s">
        <v>1713</v>
      </c>
      <c r="F899" s="733" t="s">
        <v>2998</v>
      </c>
      <c r="G899" s="754">
        <v>345.45</v>
      </c>
      <c r="H899" s="778">
        <v>0.15</v>
      </c>
      <c r="I899" s="714">
        <f t="shared" si="13"/>
        <v>293.63249999999999</v>
      </c>
    </row>
    <row r="900" spans="2:9">
      <c r="B900" s="635" t="s">
        <v>1583</v>
      </c>
      <c r="C900" s="636" t="s">
        <v>1285</v>
      </c>
      <c r="D900" s="636" t="s">
        <v>1714</v>
      </c>
      <c r="E900" s="637" t="s">
        <v>1715</v>
      </c>
      <c r="F900" s="733" t="s">
        <v>2998</v>
      </c>
      <c r="G900" s="754">
        <v>355.95</v>
      </c>
      <c r="H900" s="778">
        <v>0.15</v>
      </c>
      <c r="I900" s="714">
        <f t="shared" si="13"/>
        <v>302.5575</v>
      </c>
    </row>
    <row r="901" spans="2:9">
      <c r="B901" s="635" t="s">
        <v>1583</v>
      </c>
      <c r="C901" s="636" t="s">
        <v>1285</v>
      </c>
      <c r="D901" s="636" t="s">
        <v>1716</v>
      </c>
      <c r="E901" s="637" t="s">
        <v>1717</v>
      </c>
      <c r="F901" s="733" t="s">
        <v>2998</v>
      </c>
      <c r="G901" s="754">
        <v>355.95</v>
      </c>
      <c r="H901" s="778">
        <v>0.15</v>
      </c>
      <c r="I901" s="714">
        <f t="shared" si="13"/>
        <v>302.5575</v>
      </c>
    </row>
    <row r="902" spans="2:9">
      <c r="B902" s="635" t="s">
        <v>1583</v>
      </c>
      <c r="C902" s="636" t="s">
        <v>1285</v>
      </c>
      <c r="D902" s="636" t="s">
        <v>1718</v>
      </c>
      <c r="E902" s="637" t="s">
        <v>1719</v>
      </c>
      <c r="F902" s="733" t="s">
        <v>2998</v>
      </c>
      <c r="G902" s="754">
        <v>355.95</v>
      </c>
      <c r="H902" s="778">
        <v>0.15</v>
      </c>
      <c r="I902" s="714">
        <f t="shared" si="13"/>
        <v>302.5575</v>
      </c>
    </row>
    <row r="903" spans="2:9">
      <c r="B903" s="635" t="s">
        <v>1583</v>
      </c>
      <c r="C903" s="636" t="s">
        <v>1285</v>
      </c>
      <c r="D903" s="636" t="s">
        <v>1720</v>
      </c>
      <c r="E903" s="637" t="s">
        <v>1721</v>
      </c>
      <c r="F903" s="733" t="s">
        <v>2998</v>
      </c>
      <c r="G903" s="754">
        <v>355.95</v>
      </c>
      <c r="H903" s="778">
        <v>0.15</v>
      </c>
      <c r="I903" s="714">
        <f t="shared" si="13"/>
        <v>302.5575</v>
      </c>
    </row>
    <row r="904" spans="2:9">
      <c r="B904" s="635" t="s">
        <v>1583</v>
      </c>
      <c r="C904" s="636" t="s">
        <v>1285</v>
      </c>
      <c r="D904" s="636" t="s">
        <v>1722</v>
      </c>
      <c r="E904" s="637" t="s">
        <v>1723</v>
      </c>
      <c r="F904" s="733" t="s">
        <v>2998</v>
      </c>
      <c r="G904" s="754">
        <v>355.95</v>
      </c>
      <c r="H904" s="778">
        <v>0.15</v>
      </c>
      <c r="I904" s="714">
        <f t="shared" si="13"/>
        <v>302.5575</v>
      </c>
    </row>
    <row r="905" spans="2:9">
      <c r="B905" s="635" t="s">
        <v>1583</v>
      </c>
      <c r="C905" s="636" t="s">
        <v>1285</v>
      </c>
      <c r="D905" s="636" t="s">
        <v>1724</v>
      </c>
      <c r="E905" s="637" t="s">
        <v>1725</v>
      </c>
      <c r="F905" s="733" t="s">
        <v>2998</v>
      </c>
      <c r="G905" s="754">
        <v>355.95</v>
      </c>
      <c r="H905" s="778">
        <v>0.15</v>
      </c>
      <c r="I905" s="714">
        <f t="shared" si="13"/>
        <v>302.5575</v>
      </c>
    </row>
    <row r="906" spans="2:9">
      <c r="B906" s="635" t="s">
        <v>1583</v>
      </c>
      <c r="C906" s="636" t="s">
        <v>1285</v>
      </c>
      <c r="D906" s="636" t="s">
        <v>1726</v>
      </c>
      <c r="E906" s="637" t="s">
        <v>1727</v>
      </c>
      <c r="F906" s="733" t="s">
        <v>2998</v>
      </c>
      <c r="G906" s="754">
        <v>355.95</v>
      </c>
      <c r="H906" s="778">
        <v>0.15</v>
      </c>
      <c r="I906" s="714">
        <f t="shared" si="13"/>
        <v>302.5575</v>
      </c>
    </row>
    <row r="907" spans="2:9">
      <c r="B907" s="635" t="s">
        <v>1583</v>
      </c>
      <c r="C907" s="636" t="s">
        <v>1285</v>
      </c>
      <c r="D907" s="636" t="s">
        <v>1728</v>
      </c>
      <c r="E907" s="637" t="s">
        <v>1729</v>
      </c>
      <c r="F907" s="733" t="s">
        <v>2998</v>
      </c>
      <c r="G907" s="754">
        <v>355.95</v>
      </c>
      <c r="H907" s="778">
        <v>0.15</v>
      </c>
      <c r="I907" s="714">
        <f t="shared" ref="I907:I970" si="14">G907-(G907*H907)</f>
        <v>302.5575</v>
      </c>
    </row>
    <row r="908" spans="2:9">
      <c r="B908" s="635" t="s">
        <v>1583</v>
      </c>
      <c r="C908" s="636" t="s">
        <v>1285</v>
      </c>
      <c r="D908" s="636" t="s">
        <v>1730</v>
      </c>
      <c r="E908" s="637" t="s">
        <v>1731</v>
      </c>
      <c r="F908" s="733" t="s">
        <v>2998</v>
      </c>
      <c r="G908" s="754">
        <v>376.95</v>
      </c>
      <c r="H908" s="778">
        <v>0.15</v>
      </c>
      <c r="I908" s="714">
        <f t="shared" si="14"/>
        <v>320.40749999999997</v>
      </c>
    </row>
    <row r="909" spans="2:9">
      <c r="B909" s="635" t="s">
        <v>1583</v>
      </c>
      <c r="C909" s="636" t="s">
        <v>1285</v>
      </c>
      <c r="D909" s="636" t="s">
        <v>1732</v>
      </c>
      <c r="E909" s="637" t="s">
        <v>1733</v>
      </c>
      <c r="F909" s="733" t="s">
        <v>2998</v>
      </c>
      <c r="G909" s="754">
        <v>376.95</v>
      </c>
      <c r="H909" s="778">
        <v>0.15</v>
      </c>
      <c r="I909" s="714">
        <f t="shared" si="14"/>
        <v>320.40749999999997</v>
      </c>
    </row>
    <row r="910" spans="2:9">
      <c r="B910" s="635" t="s">
        <v>1583</v>
      </c>
      <c r="C910" s="636" t="s">
        <v>1285</v>
      </c>
      <c r="D910" s="636" t="s">
        <v>1734</v>
      </c>
      <c r="E910" s="637" t="s">
        <v>1735</v>
      </c>
      <c r="F910" s="733" t="s">
        <v>2998</v>
      </c>
      <c r="G910" s="754">
        <v>376.95</v>
      </c>
      <c r="H910" s="778">
        <v>0.15</v>
      </c>
      <c r="I910" s="714">
        <f t="shared" si="14"/>
        <v>320.40749999999997</v>
      </c>
    </row>
    <row r="911" spans="2:9">
      <c r="B911" s="635" t="s">
        <v>1583</v>
      </c>
      <c r="C911" s="636" t="s">
        <v>1285</v>
      </c>
      <c r="D911" s="636" t="s">
        <v>1736</v>
      </c>
      <c r="E911" s="637" t="s">
        <v>1737</v>
      </c>
      <c r="F911" s="733" t="s">
        <v>2998</v>
      </c>
      <c r="G911" s="754">
        <v>376.95</v>
      </c>
      <c r="H911" s="778">
        <v>0.15</v>
      </c>
      <c r="I911" s="714">
        <f t="shared" si="14"/>
        <v>320.40749999999997</v>
      </c>
    </row>
    <row r="912" spans="2:9">
      <c r="B912" s="635" t="s">
        <v>1583</v>
      </c>
      <c r="C912" s="636" t="s">
        <v>1285</v>
      </c>
      <c r="D912" s="636" t="s">
        <v>1738</v>
      </c>
      <c r="E912" s="637" t="s">
        <v>1739</v>
      </c>
      <c r="F912" s="733" t="s">
        <v>2998</v>
      </c>
      <c r="G912" s="754">
        <v>376.95</v>
      </c>
      <c r="H912" s="778">
        <v>0.15</v>
      </c>
      <c r="I912" s="714">
        <f t="shared" si="14"/>
        <v>320.40749999999997</v>
      </c>
    </row>
    <row r="913" spans="2:9">
      <c r="B913" s="635" t="s">
        <v>1583</v>
      </c>
      <c r="C913" s="636" t="s">
        <v>1285</v>
      </c>
      <c r="D913" s="636" t="s">
        <v>1740</v>
      </c>
      <c r="E913" s="637" t="s">
        <v>1741</v>
      </c>
      <c r="F913" s="733" t="s">
        <v>2998</v>
      </c>
      <c r="G913" s="754">
        <v>376.95</v>
      </c>
      <c r="H913" s="778">
        <v>0.15</v>
      </c>
      <c r="I913" s="714">
        <f t="shared" si="14"/>
        <v>320.40749999999997</v>
      </c>
    </row>
    <row r="914" spans="2:9">
      <c r="B914" s="635" t="s">
        <v>1583</v>
      </c>
      <c r="C914" s="636" t="s">
        <v>1285</v>
      </c>
      <c r="D914" s="636" t="s">
        <v>1742</v>
      </c>
      <c r="E914" s="637" t="s">
        <v>1743</v>
      </c>
      <c r="F914" s="733" t="s">
        <v>2998</v>
      </c>
      <c r="G914" s="754">
        <v>376.95</v>
      </c>
      <c r="H914" s="778">
        <v>0.15</v>
      </c>
      <c r="I914" s="714">
        <f t="shared" si="14"/>
        <v>320.40749999999997</v>
      </c>
    </row>
    <row r="915" spans="2:9">
      <c r="B915" s="635" t="s">
        <v>1583</v>
      </c>
      <c r="C915" s="636" t="s">
        <v>1285</v>
      </c>
      <c r="D915" s="636" t="s">
        <v>1744</v>
      </c>
      <c r="E915" s="637" t="s">
        <v>1745</v>
      </c>
      <c r="F915" s="733" t="s">
        <v>2998</v>
      </c>
      <c r="G915" s="754">
        <v>376.95</v>
      </c>
      <c r="H915" s="778">
        <v>0.15</v>
      </c>
      <c r="I915" s="714">
        <f t="shared" si="14"/>
        <v>320.40749999999997</v>
      </c>
    </row>
    <row r="916" spans="2:9">
      <c r="B916" s="635" t="s">
        <v>1583</v>
      </c>
      <c r="C916" s="636" t="s">
        <v>1746</v>
      </c>
      <c r="D916" s="636" t="s">
        <v>1747</v>
      </c>
      <c r="E916" s="637" t="s">
        <v>1748</v>
      </c>
      <c r="F916" s="733" t="s">
        <v>2998</v>
      </c>
      <c r="G916" s="754">
        <v>460.95</v>
      </c>
      <c r="H916" s="778">
        <v>0.15</v>
      </c>
      <c r="I916" s="714">
        <f t="shared" si="14"/>
        <v>391.8075</v>
      </c>
    </row>
    <row r="917" spans="2:9">
      <c r="B917" s="635" t="s">
        <v>1583</v>
      </c>
      <c r="C917" s="636" t="s">
        <v>1285</v>
      </c>
      <c r="D917" s="636" t="s">
        <v>1749</v>
      </c>
      <c r="E917" s="637" t="s">
        <v>1750</v>
      </c>
      <c r="F917" s="733" t="s">
        <v>2998</v>
      </c>
      <c r="G917" s="754">
        <v>460.95</v>
      </c>
      <c r="H917" s="778">
        <v>0.15</v>
      </c>
      <c r="I917" s="714">
        <f t="shared" si="14"/>
        <v>391.8075</v>
      </c>
    </row>
    <row r="918" spans="2:9">
      <c r="B918" s="635" t="s">
        <v>1583</v>
      </c>
      <c r="C918" s="636" t="s">
        <v>1285</v>
      </c>
      <c r="D918" s="636" t="s">
        <v>1751</v>
      </c>
      <c r="E918" s="637" t="s">
        <v>1752</v>
      </c>
      <c r="F918" s="733" t="s">
        <v>2998</v>
      </c>
      <c r="G918" s="754">
        <v>460.95</v>
      </c>
      <c r="H918" s="778">
        <v>0.15</v>
      </c>
      <c r="I918" s="714">
        <f t="shared" si="14"/>
        <v>391.8075</v>
      </c>
    </row>
    <row r="919" spans="2:9">
      <c r="B919" s="635" t="s">
        <v>1583</v>
      </c>
      <c r="C919" s="636" t="s">
        <v>1285</v>
      </c>
      <c r="D919" s="636" t="s">
        <v>1753</v>
      </c>
      <c r="E919" s="637" t="s">
        <v>1754</v>
      </c>
      <c r="F919" s="733" t="s">
        <v>2998</v>
      </c>
      <c r="G919" s="754">
        <v>460.95</v>
      </c>
      <c r="H919" s="778">
        <v>0.15</v>
      </c>
      <c r="I919" s="714">
        <f t="shared" si="14"/>
        <v>391.8075</v>
      </c>
    </row>
    <row r="920" spans="2:9">
      <c r="B920" s="635" t="s">
        <v>1583</v>
      </c>
      <c r="C920" s="636" t="s">
        <v>1285</v>
      </c>
      <c r="D920" s="636" t="s">
        <v>1755</v>
      </c>
      <c r="E920" s="637" t="s">
        <v>1756</v>
      </c>
      <c r="F920" s="733" t="s">
        <v>2998</v>
      </c>
      <c r="G920" s="754">
        <v>471.45</v>
      </c>
      <c r="H920" s="778">
        <v>0.15</v>
      </c>
      <c r="I920" s="714">
        <f t="shared" si="14"/>
        <v>400.73249999999996</v>
      </c>
    </row>
    <row r="921" spans="2:9">
      <c r="B921" s="635" t="s">
        <v>1583</v>
      </c>
      <c r="C921" s="636" t="s">
        <v>1285</v>
      </c>
      <c r="D921" s="636" t="s">
        <v>1757</v>
      </c>
      <c r="E921" s="637" t="s">
        <v>1758</v>
      </c>
      <c r="F921" s="733" t="s">
        <v>2998</v>
      </c>
      <c r="G921" s="754">
        <v>471.45</v>
      </c>
      <c r="H921" s="778">
        <v>0.15</v>
      </c>
      <c r="I921" s="714">
        <f t="shared" si="14"/>
        <v>400.73249999999996</v>
      </c>
    </row>
    <row r="922" spans="2:9">
      <c r="B922" s="635" t="s">
        <v>1583</v>
      </c>
      <c r="C922" s="636" t="s">
        <v>1285</v>
      </c>
      <c r="D922" s="636" t="s">
        <v>1759</v>
      </c>
      <c r="E922" s="637" t="s">
        <v>1760</v>
      </c>
      <c r="F922" s="733" t="s">
        <v>2998</v>
      </c>
      <c r="G922" s="754">
        <v>471.45</v>
      </c>
      <c r="H922" s="778">
        <v>0.15</v>
      </c>
      <c r="I922" s="714">
        <f t="shared" si="14"/>
        <v>400.73249999999996</v>
      </c>
    </row>
    <row r="923" spans="2:9">
      <c r="B923" s="635" t="s">
        <v>1583</v>
      </c>
      <c r="C923" s="636" t="s">
        <v>1285</v>
      </c>
      <c r="D923" s="636" t="s">
        <v>1761</v>
      </c>
      <c r="E923" s="637" t="s">
        <v>1762</v>
      </c>
      <c r="F923" s="733" t="s">
        <v>2998</v>
      </c>
      <c r="G923" s="754">
        <v>471.45</v>
      </c>
      <c r="H923" s="778">
        <v>0.15</v>
      </c>
      <c r="I923" s="714">
        <f t="shared" si="14"/>
        <v>400.73249999999996</v>
      </c>
    </row>
    <row r="924" spans="2:9">
      <c r="B924" s="635" t="s">
        <v>1583</v>
      </c>
      <c r="C924" s="636" t="s">
        <v>1285</v>
      </c>
      <c r="D924" s="636" t="s">
        <v>1763</v>
      </c>
      <c r="E924" s="637" t="s">
        <v>1764</v>
      </c>
      <c r="F924" s="733" t="s">
        <v>2998</v>
      </c>
      <c r="G924" s="754">
        <v>523.95000000000005</v>
      </c>
      <c r="H924" s="778">
        <v>0.15</v>
      </c>
      <c r="I924" s="714">
        <f t="shared" si="14"/>
        <v>445.35750000000007</v>
      </c>
    </row>
    <row r="925" spans="2:9">
      <c r="B925" s="635" t="s">
        <v>1583</v>
      </c>
      <c r="C925" s="636" t="s">
        <v>1285</v>
      </c>
      <c r="D925" s="636" t="s">
        <v>1765</v>
      </c>
      <c r="E925" s="637" t="s">
        <v>1766</v>
      </c>
      <c r="F925" s="733" t="s">
        <v>2998</v>
      </c>
      <c r="G925" s="754">
        <v>523.95000000000005</v>
      </c>
      <c r="H925" s="778">
        <v>0.15</v>
      </c>
      <c r="I925" s="714">
        <f t="shared" si="14"/>
        <v>445.35750000000007</v>
      </c>
    </row>
    <row r="926" spans="2:9">
      <c r="B926" s="635" t="s">
        <v>1583</v>
      </c>
      <c r="C926" s="636" t="s">
        <v>1285</v>
      </c>
      <c r="D926" s="636" t="s">
        <v>1767</v>
      </c>
      <c r="E926" s="637" t="s">
        <v>1768</v>
      </c>
      <c r="F926" s="733" t="s">
        <v>2998</v>
      </c>
      <c r="G926" s="754">
        <v>523.95000000000005</v>
      </c>
      <c r="H926" s="778">
        <v>0.15</v>
      </c>
      <c r="I926" s="714">
        <f t="shared" si="14"/>
        <v>445.35750000000007</v>
      </c>
    </row>
    <row r="927" spans="2:9">
      <c r="B927" s="635" t="s">
        <v>1583</v>
      </c>
      <c r="C927" s="636" t="s">
        <v>1285</v>
      </c>
      <c r="D927" s="636" t="s">
        <v>1769</v>
      </c>
      <c r="E927" s="637" t="s">
        <v>1770</v>
      </c>
      <c r="F927" s="733" t="s">
        <v>2998</v>
      </c>
      <c r="G927" s="754">
        <v>523.95000000000005</v>
      </c>
      <c r="H927" s="778">
        <v>0.15</v>
      </c>
      <c r="I927" s="714">
        <f t="shared" si="14"/>
        <v>445.35750000000007</v>
      </c>
    </row>
    <row r="928" spans="2:9">
      <c r="B928" s="635" t="s">
        <v>1583</v>
      </c>
      <c r="C928" s="636" t="s">
        <v>1285</v>
      </c>
      <c r="D928" s="636" t="s">
        <v>1771</v>
      </c>
      <c r="E928" s="637" t="s">
        <v>1772</v>
      </c>
      <c r="F928" s="733" t="s">
        <v>2998</v>
      </c>
      <c r="G928" s="754">
        <v>597.45000000000005</v>
      </c>
      <c r="H928" s="778">
        <v>0.15</v>
      </c>
      <c r="I928" s="714">
        <f t="shared" si="14"/>
        <v>507.83250000000004</v>
      </c>
    </row>
    <row r="929" spans="2:9">
      <c r="B929" s="635" t="s">
        <v>1583</v>
      </c>
      <c r="C929" s="636" t="s">
        <v>1285</v>
      </c>
      <c r="D929" s="636" t="s">
        <v>1773</v>
      </c>
      <c r="E929" s="637" t="s">
        <v>1774</v>
      </c>
      <c r="F929" s="733" t="s">
        <v>2998</v>
      </c>
      <c r="G929" s="754">
        <v>597.45000000000005</v>
      </c>
      <c r="H929" s="778">
        <v>0.15</v>
      </c>
      <c r="I929" s="714">
        <f t="shared" si="14"/>
        <v>507.83250000000004</v>
      </c>
    </row>
    <row r="930" spans="2:9">
      <c r="B930" s="635" t="s">
        <v>1583</v>
      </c>
      <c r="C930" s="636" t="s">
        <v>1285</v>
      </c>
      <c r="D930" s="636" t="s">
        <v>1775</v>
      </c>
      <c r="E930" s="637" t="s">
        <v>1776</v>
      </c>
      <c r="F930" s="733" t="s">
        <v>2998</v>
      </c>
      <c r="G930" s="754">
        <v>597.45000000000005</v>
      </c>
      <c r="H930" s="778">
        <v>0.15</v>
      </c>
      <c r="I930" s="714">
        <f t="shared" si="14"/>
        <v>507.83250000000004</v>
      </c>
    </row>
    <row r="931" spans="2:9">
      <c r="B931" s="635" t="s">
        <v>1583</v>
      </c>
      <c r="C931" s="636" t="s">
        <v>1285</v>
      </c>
      <c r="D931" s="636" t="s">
        <v>1777</v>
      </c>
      <c r="E931" s="637" t="s">
        <v>1778</v>
      </c>
      <c r="F931" s="733" t="s">
        <v>2998</v>
      </c>
      <c r="G931" s="754">
        <v>597.45000000000005</v>
      </c>
      <c r="H931" s="778">
        <v>0.15</v>
      </c>
      <c r="I931" s="714">
        <f t="shared" si="14"/>
        <v>507.83250000000004</v>
      </c>
    </row>
    <row r="932" spans="2:9">
      <c r="B932" s="635" t="s">
        <v>1583</v>
      </c>
      <c r="C932" s="636" t="s">
        <v>1779</v>
      </c>
      <c r="D932" s="636" t="s">
        <v>1780</v>
      </c>
      <c r="E932" s="637" t="s">
        <v>1781</v>
      </c>
      <c r="F932" s="733" t="s">
        <v>2998</v>
      </c>
      <c r="G932" s="754">
        <v>460.95</v>
      </c>
      <c r="H932" s="778">
        <v>0.15</v>
      </c>
      <c r="I932" s="714">
        <f t="shared" si="14"/>
        <v>391.8075</v>
      </c>
    </row>
    <row r="933" spans="2:9">
      <c r="B933" s="635" t="s">
        <v>1583</v>
      </c>
      <c r="C933" s="636" t="s">
        <v>1285</v>
      </c>
      <c r="D933" s="636" t="s">
        <v>1782</v>
      </c>
      <c r="E933" s="637" t="s">
        <v>1783</v>
      </c>
      <c r="F933" s="733" t="s">
        <v>2998</v>
      </c>
      <c r="G933" s="754">
        <v>460.95</v>
      </c>
      <c r="H933" s="778">
        <v>0.15</v>
      </c>
      <c r="I933" s="714">
        <f t="shared" si="14"/>
        <v>391.8075</v>
      </c>
    </row>
    <row r="934" spans="2:9">
      <c r="B934" s="635" t="s">
        <v>1583</v>
      </c>
      <c r="C934" s="636" t="s">
        <v>1285</v>
      </c>
      <c r="D934" s="636" t="s">
        <v>1784</v>
      </c>
      <c r="E934" s="637" t="s">
        <v>1785</v>
      </c>
      <c r="F934" s="733" t="s">
        <v>2998</v>
      </c>
      <c r="G934" s="754">
        <v>460.95</v>
      </c>
      <c r="H934" s="778">
        <v>0.15</v>
      </c>
      <c r="I934" s="714">
        <f t="shared" si="14"/>
        <v>391.8075</v>
      </c>
    </row>
    <row r="935" spans="2:9">
      <c r="B935" s="635" t="s">
        <v>1583</v>
      </c>
      <c r="C935" s="636" t="s">
        <v>1285</v>
      </c>
      <c r="D935" s="636" t="s">
        <v>1786</v>
      </c>
      <c r="E935" s="637" t="s">
        <v>1787</v>
      </c>
      <c r="F935" s="733" t="s">
        <v>2998</v>
      </c>
      <c r="G935" s="754">
        <v>460.95</v>
      </c>
      <c r="H935" s="778">
        <v>0.15</v>
      </c>
      <c r="I935" s="714">
        <f t="shared" si="14"/>
        <v>391.8075</v>
      </c>
    </row>
    <row r="936" spans="2:9">
      <c r="B936" s="635" t="s">
        <v>1583</v>
      </c>
      <c r="C936" s="636" t="s">
        <v>1285</v>
      </c>
      <c r="D936" s="636" t="s">
        <v>1788</v>
      </c>
      <c r="E936" s="637" t="s">
        <v>1789</v>
      </c>
      <c r="F936" s="733" t="s">
        <v>2998</v>
      </c>
      <c r="G936" s="754">
        <v>460.95</v>
      </c>
      <c r="H936" s="778">
        <v>0.15</v>
      </c>
      <c r="I936" s="714">
        <f t="shared" si="14"/>
        <v>391.8075</v>
      </c>
    </row>
    <row r="937" spans="2:9">
      <c r="B937" s="635" t="s">
        <v>1583</v>
      </c>
      <c r="C937" s="636" t="s">
        <v>1285</v>
      </c>
      <c r="D937" s="636" t="s">
        <v>1790</v>
      </c>
      <c r="E937" s="637" t="s">
        <v>1791</v>
      </c>
      <c r="F937" s="733" t="s">
        <v>2998</v>
      </c>
      <c r="G937" s="754">
        <v>460.95</v>
      </c>
      <c r="H937" s="778">
        <v>0.15</v>
      </c>
      <c r="I937" s="714">
        <f t="shared" si="14"/>
        <v>391.8075</v>
      </c>
    </row>
    <row r="938" spans="2:9">
      <c r="B938" s="635" t="s">
        <v>1583</v>
      </c>
      <c r="C938" s="636" t="s">
        <v>1285</v>
      </c>
      <c r="D938" s="636" t="s">
        <v>1792</v>
      </c>
      <c r="E938" s="637" t="s">
        <v>1793</v>
      </c>
      <c r="F938" s="733" t="s">
        <v>2998</v>
      </c>
      <c r="G938" s="754">
        <v>460.95</v>
      </c>
      <c r="H938" s="778">
        <v>0.15</v>
      </c>
      <c r="I938" s="714">
        <f t="shared" si="14"/>
        <v>391.8075</v>
      </c>
    </row>
    <row r="939" spans="2:9">
      <c r="B939" s="635" t="s">
        <v>1583</v>
      </c>
      <c r="C939" s="636" t="s">
        <v>1285</v>
      </c>
      <c r="D939" s="636" t="s">
        <v>1794</v>
      </c>
      <c r="E939" s="637" t="s">
        <v>1795</v>
      </c>
      <c r="F939" s="733" t="s">
        <v>2998</v>
      </c>
      <c r="G939" s="754">
        <v>460.95</v>
      </c>
      <c r="H939" s="778">
        <v>0.15</v>
      </c>
      <c r="I939" s="714">
        <f t="shared" si="14"/>
        <v>391.8075</v>
      </c>
    </row>
    <row r="940" spans="2:9">
      <c r="B940" s="635" t="s">
        <v>1583</v>
      </c>
      <c r="C940" s="636" t="s">
        <v>1285</v>
      </c>
      <c r="D940" s="636" t="s">
        <v>1796</v>
      </c>
      <c r="E940" s="637" t="s">
        <v>1797</v>
      </c>
      <c r="F940" s="733" t="s">
        <v>2998</v>
      </c>
      <c r="G940" s="754">
        <v>471.45</v>
      </c>
      <c r="H940" s="778">
        <v>0.15</v>
      </c>
      <c r="I940" s="714">
        <f t="shared" si="14"/>
        <v>400.73249999999996</v>
      </c>
    </row>
    <row r="941" spans="2:9">
      <c r="B941" s="635" t="s">
        <v>1583</v>
      </c>
      <c r="C941" s="636" t="s">
        <v>1285</v>
      </c>
      <c r="D941" s="636" t="s">
        <v>1798</v>
      </c>
      <c r="E941" s="637" t="s">
        <v>1799</v>
      </c>
      <c r="F941" s="733" t="s">
        <v>2998</v>
      </c>
      <c r="G941" s="754">
        <v>471.45</v>
      </c>
      <c r="H941" s="778">
        <v>0.15</v>
      </c>
      <c r="I941" s="714">
        <f t="shared" si="14"/>
        <v>400.73249999999996</v>
      </c>
    </row>
    <row r="942" spans="2:9">
      <c r="B942" s="635" t="s">
        <v>1583</v>
      </c>
      <c r="C942" s="636" t="s">
        <v>1285</v>
      </c>
      <c r="D942" s="636" t="s">
        <v>1800</v>
      </c>
      <c r="E942" s="637" t="s">
        <v>1801</v>
      </c>
      <c r="F942" s="733" t="s">
        <v>2998</v>
      </c>
      <c r="G942" s="754">
        <v>471.45</v>
      </c>
      <c r="H942" s="778">
        <v>0.15</v>
      </c>
      <c r="I942" s="714">
        <f t="shared" si="14"/>
        <v>400.73249999999996</v>
      </c>
    </row>
    <row r="943" spans="2:9">
      <c r="B943" s="635" t="s">
        <v>1583</v>
      </c>
      <c r="C943" s="636" t="s">
        <v>1285</v>
      </c>
      <c r="D943" s="636" t="s">
        <v>1802</v>
      </c>
      <c r="E943" s="637" t="s">
        <v>1803</v>
      </c>
      <c r="F943" s="733" t="s">
        <v>2998</v>
      </c>
      <c r="G943" s="754">
        <v>471.45</v>
      </c>
      <c r="H943" s="778">
        <v>0.15</v>
      </c>
      <c r="I943" s="714">
        <f t="shared" si="14"/>
        <v>400.73249999999996</v>
      </c>
    </row>
    <row r="944" spans="2:9">
      <c r="B944" s="635" t="s">
        <v>1583</v>
      </c>
      <c r="C944" s="636" t="s">
        <v>1285</v>
      </c>
      <c r="D944" s="636" t="s">
        <v>1804</v>
      </c>
      <c r="E944" s="637" t="s">
        <v>1805</v>
      </c>
      <c r="F944" s="733" t="s">
        <v>2998</v>
      </c>
      <c r="G944" s="754">
        <v>471.45</v>
      </c>
      <c r="H944" s="778">
        <v>0.15</v>
      </c>
      <c r="I944" s="714">
        <f t="shared" si="14"/>
        <v>400.73249999999996</v>
      </c>
    </row>
    <row r="945" spans="2:9">
      <c r="B945" s="635" t="s">
        <v>1583</v>
      </c>
      <c r="C945" s="636" t="s">
        <v>1285</v>
      </c>
      <c r="D945" s="636" t="s">
        <v>1806</v>
      </c>
      <c r="E945" s="637" t="s">
        <v>1807</v>
      </c>
      <c r="F945" s="733" t="s">
        <v>2998</v>
      </c>
      <c r="G945" s="754">
        <v>471.45</v>
      </c>
      <c r="H945" s="778">
        <v>0.15</v>
      </c>
      <c r="I945" s="714">
        <f t="shared" si="14"/>
        <v>400.73249999999996</v>
      </c>
    </row>
    <row r="946" spans="2:9">
      <c r="B946" s="635" t="s">
        <v>1583</v>
      </c>
      <c r="C946" s="636" t="s">
        <v>1285</v>
      </c>
      <c r="D946" s="636" t="s">
        <v>1808</v>
      </c>
      <c r="E946" s="637" t="s">
        <v>1809</v>
      </c>
      <c r="F946" s="733" t="s">
        <v>2998</v>
      </c>
      <c r="G946" s="754">
        <v>471.45</v>
      </c>
      <c r="H946" s="778">
        <v>0.15</v>
      </c>
      <c r="I946" s="714">
        <f t="shared" si="14"/>
        <v>400.73249999999996</v>
      </c>
    </row>
    <row r="947" spans="2:9">
      <c r="B947" s="635" t="s">
        <v>1583</v>
      </c>
      <c r="C947" s="636" t="s">
        <v>1285</v>
      </c>
      <c r="D947" s="636" t="s">
        <v>1810</v>
      </c>
      <c r="E947" s="637" t="s">
        <v>1811</v>
      </c>
      <c r="F947" s="733" t="s">
        <v>2998</v>
      </c>
      <c r="G947" s="754">
        <v>471.45</v>
      </c>
      <c r="H947" s="778">
        <v>0.15</v>
      </c>
      <c r="I947" s="714">
        <f t="shared" si="14"/>
        <v>400.73249999999996</v>
      </c>
    </row>
    <row r="948" spans="2:9">
      <c r="B948" s="635" t="s">
        <v>1583</v>
      </c>
      <c r="C948" s="636" t="s">
        <v>1285</v>
      </c>
      <c r="D948" s="636" t="s">
        <v>1812</v>
      </c>
      <c r="E948" s="637" t="s">
        <v>1813</v>
      </c>
      <c r="F948" s="733" t="s">
        <v>2998</v>
      </c>
      <c r="G948" s="754">
        <v>555.45000000000005</v>
      </c>
      <c r="H948" s="778">
        <v>0.15</v>
      </c>
      <c r="I948" s="714">
        <f t="shared" si="14"/>
        <v>472.13250000000005</v>
      </c>
    </row>
    <row r="949" spans="2:9">
      <c r="B949" s="635" t="s">
        <v>1583</v>
      </c>
      <c r="C949" s="636" t="s">
        <v>1285</v>
      </c>
      <c r="D949" s="636" t="s">
        <v>1814</v>
      </c>
      <c r="E949" s="637" t="s">
        <v>1815</v>
      </c>
      <c r="F949" s="733" t="s">
        <v>2998</v>
      </c>
      <c r="G949" s="754">
        <v>555.45000000000005</v>
      </c>
      <c r="H949" s="778">
        <v>0.15</v>
      </c>
      <c r="I949" s="714">
        <f t="shared" si="14"/>
        <v>472.13250000000005</v>
      </c>
    </row>
    <row r="950" spans="2:9">
      <c r="B950" s="635" t="s">
        <v>1583</v>
      </c>
      <c r="C950" s="636" t="s">
        <v>1285</v>
      </c>
      <c r="D950" s="636" t="s">
        <v>1816</v>
      </c>
      <c r="E950" s="637" t="s">
        <v>1817</v>
      </c>
      <c r="F950" s="733" t="s">
        <v>2998</v>
      </c>
      <c r="G950" s="754">
        <v>555.45000000000005</v>
      </c>
      <c r="H950" s="778">
        <v>0.15</v>
      </c>
      <c r="I950" s="714">
        <f t="shared" si="14"/>
        <v>472.13250000000005</v>
      </c>
    </row>
    <row r="951" spans="2:9">
      <c r="B951" s="635" t="s">
        <v>1583</v>
      </c>
      <c r="C951" s="636" t="s">
        <v>1285</v>
      </c>
      <c r="D951" s="636" t="s">
        <v>1818</v>
      </c>
      <c r="E951" s="637" t="s">
        <v>1819</v>
      </c>
      <c r="F951" s="733" t="s">
        <v>2998</v>
      </c>
      <c r="G951" s="754">
        <v>555.45000000000005</v>
      </c>
      <c r="H951" s="778">
        <v>0.15</v>
      </c>
      <c r="I951" s="714">
        <f t="shared" si="14"/>
        <v>472.13250000000005</v>
      </c>
    </row>
    <row r="952" spans="2:9">
      <c r="B952" s="635" t="s">
        <v>1583</v>
      </c>
      <c r="C952" s="636" t="s">
        <v>1285</v>
      </c>
      <c r="D952" s="636" t="s">
        <v>1820</v>
      </c>
      <c r="E952" s="637" t="s">
        <v>1821</v>
      </c>
      <c r="F952" s="733" t="s">
        <v>2998</v>
      </c>
      <c r="G952" s="754">
        <v>555.45000000000005</v>
      </c>
      <c r="H952" s="778">
        <v>0.15</v>
      </c>
      <c r="I952" s="714">
        <f t="shared" si="14"/>
        <v>472.13250000000005</v>
      </c>
    </row>
    <row r="953" spans="2:9">
      <c r="B953" s="635" t="s">
        <v>1583</v>
      </c>
      <c r="C953" s="636" t="s">
        <v>1285</v>
      </c>
      <c r="D953" s="636" t="s">
        <v>1822</v>
      </c>
      <c r="E953" s="637" t="s">
        <v>1823</v>
      </c>
      <c r="F953" s="733" t="s">
        <v>2998</v>
      </c>
      <c r="G953" s="754">
        <v>555.45000000000005</v>
      </c>
      <c r="H953" s="778">
        <v>0.15</v>
      </c>
      <c r="I953" s="714">
        <f t="shared" si="14"/>
        <v>472.13250000000005</v>
      </c>
    </row>
    <row r="954" spans="2:9">
      <c r="B954" s="635" t="s">
        <v>1583</v>
      </c>
      <c r="C954" s="636" t="s">
        <v>1285</v>
      </c>
      <c r="D954" s="636" t="s">
        <v>1824</v>
      </c>
      <c r="E954" s="637" t="s">
        <v>1825</v>
      </c>
      <c r="F954" s="733" t="s">
        <v>2998</v>
      </c>
      <c r="G954" s="754">
        <v>555.45000000000005</v>
      </c>
      <c r="H954" s="778">
        <v>0.15</v>
      </c>
      <c r="I954" s="714">
        <f t="shared" si="14"/>
        <v>472.13250000000005</v>
      </c>
    </row>
    <row r="955" spans="2:9">
      <c r="B955" s="635" t="s">
        <v>1583</v>
      </c>
      <c r="C955" s="636" t="s">
        <v>1285</v>
      </c>
      <c r="D955" s="636" t="s">
        <v>1826</v>
      </c>
      <c r="E955" s="637" t="s">
        <v>1827</v>
      </c>
      <c r="F955" s="733" t="s">
        <v>2998</v>
      </c>
      <c r="G955" s="754">
        <v>555.45000000000005</v>
      </c>
      <c r="H955" s="778">
        <v>0.15</v>
      </c>
      <c r="I955" s="714">
        <f t="shared" si="14"/>
        <v>472.13250000000005</v>
      </c>
    </row>
    <row r="956" spans="2:9">
      <c r="B956" s="635" t="s">
        <v>1583</v>
      </c>
      <c r="C956" s="636" t="s">
        <v>1285</v>
      </c>
      <c r="D956" s="636" t="s">
        <v>1828</v>
      </c>
      <c r="E956" s="637" t="s">
        <v>1829</v>
      </c>
      <c r="F956" s="733" t="s">
        <v>2998</v>
      </c>
      <c r="G956" s="754">
        <v>618.45000000000005</v>
      </c>
      <c r="H956" s="778">
        <v>0.15</v>
      </c>
      <c r="I956" s="714">
        <f t="shared" si="14"/>
        <v>525.6825</v>
      </c>
    </row>
    <row r="957" spans="2:9">
      <c r="B957" s="635" t="s">
        <v>1583</v>
      </c>
      <c r="C957" s="636" t="s">
        <v>1285</v>
      </c>
      <c r="D957" s="636" t="s">
        <v>1830</v>
      </c>
      <c r="E957" s="637" t="s">
        <v>1831</v>
      </c>
      <c r="F957" s="733" t="s">
        <v>2998</v>
      </c>
      <c r="G957" s="754">
        <v>618.45000000000005</v>
      </c>
      <c r="H957" s="778">
        <v>0.15</v>
      </c>
      <c r="I957" s="714">
        <f t="shared" si="14"/>
        <v>525.6825</v>
      </c>
    </row>
    <row r="958" spans="2:9">
      <c r="B958" s="635" t="s">
        <v>1583</v>
      </c>
      <c r="C958" s="636" t="s">
        <v>1285</v>
      </c>
      <c r="D958" s="636" t="s">
        <v>1832</v>
      </c>
      <c r="E958" s="637" t="s">
        <v>1833</v>
      </c>
      <c r="F958" s="733" t="s">
        <v>2998</v>
      </c>
      <c r="G958" s="754">
        <v>618.45000000000005</v>
      </c>
      <c r="H958" s="778">
        <v>0.15</v>
      </c>
      <c r="I958" s="714">
        <f t="shared" si="14"/>
        <v>525.6825</v>
      </c>
    </row>
    <row r="959" spans="2:9">
      <c r="B959" s="635" t="s">
        <v>1583</v>
      </c>
      <c r="C959" s="636" t="s">
        <v>1285</v>
      </c>
      <c r="D959" s="636" t="s">
        <v>1834</v>
      </c>
      <c r="E959" s="637" t="s">
        <v>1835</v>
      </c>
      <c r="F959" s="733" t="s">
        <v>2998</v>
      </c>
      <c r="G959" s="754">
        <v>618.45000000000005</v>
      </c>
      <c r="H959" s="778">
        <v>0.15</v>
      </c>
      <c r="I959" s="714">
        <f t="shared" si="14"/>
        <v>525.6825</v>
      </c>
    </row>
    <row r="960" spans="2:9">
      <c r="B960" s="635" t="s">
        <v>1583</v>
      </c>
      <c r="C960" s="636" t="s">
        <v>1285</v>
      </c>
      <c r="D960" s="636" t="s">
        <v>1836</v>
      </c>
      <c r="E960" s="637" t="s">
        <v>1837</v>
      </c>
      <c r="F960" s="733" t="s">
        <v>2998</v>
      </c>
      <c r="G960" s="754">
        <v>618.45000000000005</v>
      </c>
      <c r="H960" s="778">
        <v>0.15</v>
      </c>
      <c r="I960" s="714">
        <f t="shared" si="14"/>
        <v>525.6825</v>
      </c>
    </row>
    <row r="961" spans="2:9">
      <c r="B961" s="635" t="s">
        <v>1583</v>
      </c>
      <c r="C961" s="636" t="s">
        <v>1285</v>
      </c>
      <c r="D961" s="636" t="s">
        <v>1838</v>
      </c>
      <c r="E961" s="637" t="s">
        <v>1839</v>
      </c>
      <c r="F961" s="733" t="s">
        <v>2998</v>
      </c>
      <c r="G961" s="754">
        <v>618.45000000000005</v>
      </c>
      <c r="H961" s="778">
        <v>0.15</v>
      </c>
      <c r="I961" s="714">
        <f t="shared" si="14"/>
        <v>525.6825</v>
      </c>
    </row>
    <row r="962" spans="2:9">
      <c r="B962" s="635" t="s">
        <v>1583</v>
      </c>
      <c r="C962" s="636" t="s">
        <v>1285</v>
      </c>
      <c r="D962" s="636" t="s">
        <v>1840</v>
      </c>
      <c r="E962" s="637" t="s">
        <v>1841</v>
      </c>
      <c r="F962" s="733" t="s">
        <v>2998</v>
      </c>
      <c r="G962" s="754">
        <v>618.45000000000005</v>
      </c>
      <c r="H962" s="778">
        <v>0.15</v>
      </c>
      <c r="I962" s="714">
        <f t="shared" si="14"/>
        <v>525.6825</v>
      </c>
    </row>
    <row r="963" spans="2:9">
      <c r="B963" s="635" t="s">
        <v>1583</v>
      </c>
      <c r="C963" s="636" t="s">
        <v>1285</v>
      </c>
      <c r="D963" s="636" t="s">
        <v>1842</v>
      </c>
      <c r="E963" s="637" t="s">
        <v>1843</v>
      </c>
      <c r="F963" s="733" t="s">
        <v>2998</v>
      </c>
      <c r="G963" s="754">
        <v>618.45000000000005</v>
      </c>
      <c r="H963" s="778">
        <v>0.15</v>
      </c>
      <c r="I963" s="714">
        <f t="shared" si="14"/>
        <v>525.6825</v>
      </c>
    </row>
    <row r="964" spans="2:9">
      <c r="B964" s="635" t="s">
        <v>1583</v>
      </c>
      <c r="C964" s="636" t="s">
        <v>1285</v>
      </c>
      <c r="D964" s="636" t="s">
        <v>1844</v>
      </c>
      <c r="E964" s="637" t="s">
        <v>1845</v>
      </c>
      <c r="F964" s="733" t="s">
        <v>2998</v>
      </c>
      <c r="G964" s="754">
        <v>481.95</v>
      </c>
      <c r="H964" s="778">
        <v>0.15</v>
      </c>
      <c r="I964" s="714">
        <f t="shared" si="14"/>
        <v>409.65750000000003</v>
      </c>
    </row>
    <row r="965" spans="2:9">
      <c r="B965" s="635" t="s">
        <v>1583</v>
      </c>
      <c r="C965" s="636" t="s">
        <v>1285</v>
      </c>
      <c r="D965" s="636" t="s">
        <v>1846</v>
      </c>
      <c r="E965" s="637" t="s">
        <v>1847</v>
      </c>
      <c r="F965" s="733" t="s">
        <v>2998</v>
      </c>
      <c r="G965" s="754">
        <v>481.95</v>
      </c>
      <c r="H965" s="778">
        <v>0.15</v>
      </c>
      <c r="I965" s="714">
        <f t="shared" si="14"/>
        <v>409.65750000000003</v>
      </c>
    </row>
    <row r="966" spans="2:9">
      <c r="B966" s="635" t="s">
        <v>1583</v>
      </c>
      <c r="C966" s="636" t="s">
        <v>1285</v>
      </c>
      <c r="D966" s="636" t="s">
        <v>1848</v>
      </c>
      <c r="E966" s="637" t="s">
        <v>1849</v>
      </c>
      <c r="F966" s="733" t="s">
        <v>2998</v>
      </c>
      <c r="G966" s="754">
        <v>481.95</v>
      </c>
      <c r="H966" s="778">
        <v>0.15</v>
      </c>
      <c r="I966" s="714">
        <f t="shared" si="14"/>
        <v>409.65750000000003</v>
      </c>
    </row>
    <row r="967" spans="2:9">
      <c r="B967" s="635" t="s">
        <v>1583</v>
      </c>
      <c r="C967" s="636" t="s">
        <v>1285</v>
      </c>
      <c r="D967" s="636" t="s">
        <v>1850</v>
      </c>
      <c r="E967" s="637" t="s">
        <v>1851</v>
      </c>
      <c r="F967" s="733" t="s">
        <v>2998</v>
      </c>
      <c r="G967" s="754">
        <v>481.95</v>
      </c>
      <c r="H967" s="778">
        <v>0.15</v>
      </c>
      <c r="I967" s="714">
        <f t="shared" si="14"/>
        <v>409.65750000000003</v>
      </c>
    </row>
    <row r="968" spans="2:9">
      <c r="B968" s="635" t="s">
        <v>1583</v>
      </c>
      <c r="C968" s="636" t="s">
        <v>1285</v>
      </c>
      <c r="D968" s="636" t="s">
        <v>1852</v>
      </c>
      <c r="E968" s="637" t="s">
        <v>1853</v>
      </c>
      <c r="F968" s="733" t="s">
        <v>2998</v>
      </c>
      <c r="G968" s="754">
        <v>586.95000000000005</v>
      </c>
      <c r="H968" s="778">
        <v>0.15</v>
      </c>
      <c r="I968" s="714">
        <f t="shared" si="14"/>
        <v>498.90750000000003</v>
      </c>
    </row>
    <row r="969" spans="2:9">
      <c r="B969" s="635" t="s">
        <v>1583</v>
      </c>
      <c r="C969" s="636" t="s">
        <v>1285</v>
      </c>
      <c r="D969" s="636" t="s">
        <v>1854</v>
      </c>
      <c r="E969" s="637" t="s">
        <v>1855</v>
      </c>
      <c r="F969" s="733" t="s">
        <v>2998</v>
      </c>
      <c r="G969" s="754">
        <v>586.95000000000005</v>
      </c>
      <c r="H969" s="778">
        <v>0.15</v>
      </c>
      <c r="I969" s="714">
        <f t="shared" si="14"/>
        <v>498.90750000000003</v>
      </c>
    </row>
    <row r="970" spans="2:9">
      <c r="B970" s="635" t="s">
        <v>1583</v>
      </c>
      <c r="C970" s="636" t="s">
        <v>1285</v>
      </c>
      <c r="D970" s="636" t="s">
        <v>1856</v>
      </c>
      <c r="E970" s="637" t="s">
        <v>1857</v>
      </c>
      <c r="F970" s="733" t="s">
        <v>2998</v>
      </c>
      <c r="G970" s="754">
        <v>586.95000000000005</v>
      </c>
      <c r="H970" s="778">
        <v>0.15</v>
      </c>
      <c r="I970" s="714">
        <f t="shared" si="14"/>
        <v>498.90750000000003</v>
      </c>
    </row>
    <row r="971" spans="2:9">
      <c r="B971" s="635" t="s">
        <v>1583</v>
      </c>
      <c r="C971" s="636" t="s">
        <v>1285</v>
      </c>
      <c r="D971" s="636" t="s">
        <v>1858</v>
      </c>
      <c r="E971" s="637" t="s">
        <v>1859</v>
      </c>
      <c r="F971" s="733" t="s">
        <v>2998</v>
      </c>
      <c r="G971" s="754">
        <v>586.95000000000005</v>
      </c>
      <c r="H971" s="778">
        <v>0.15</v>
      </c>
      <c r="I971" s="714">
        <f t="shared" ref="I971:I1034" si="15">G971-(G971*H971)</f>
        <v>498.90750000000003</v>
      </c>
    </row>
    <row r="972" spans="2:9">
      <c r="B972" s="635" t="s">
        <v>1583</v>
      </c>
      <c r="C972" s="636" t="s">
        <v>1285</v>
      </c>
      <c r="D972" s="636" t="s">
        <v>1860</v>
      </c>
      <c r="E972" s="637" t="s">
        <v>1861</v>
      </c>
      <c r="F972" s="733" t="s">
        <v>2998</v>
      </c>
      <c r="G972" s="754">
        <v>586.95000000000005</v>
      </c>
      <c r="H972" s="778">
        <v>0.15</v>
      </c>
      <c r="I972" s="714">
        <f t="shared" si="15"/>
        <v>498.90750000000003</v>
      </c>
    </row>
    <row r="973" spans="2:9">
      <c r="B973" s="635" t="s">
        <v>1583</v>
      </c>
      <c r="C973" s="636" t="s">
        <v>1285</v>
      </c>
      <c r="D973" s="636" t="s">
        <v>1862</v>
      </c>
      <c r="E973" s="637" t="s">
        <v>1863</v>
      </c>
      <c r="F973" s="733" t="s">
        <v>2998</v>
      </c>
      <c r="G973" s="754">
        <v>586.95000000000005</v>
      </c>
      <c r="H973" s="778">
        <v>0.15</v>
      </c>
      <c r="I973" s="714">
        <f t="shared" si="15"/>
        <v>498.90750000000003</v>
      </c>
    </row>
    <row r="974" spans="2:9">
      <c r="B974" s="635" t="s">
        <v>1583</v>
      </c>
      <c r="C974" s="636" t="s">
        <v>1285</v>
      </c>
      <c r="D974" s="636" t="s">
        <v>1864</v>
      </c>
      <c r="E974" s="637" t="s">
        <v>1865</v>
      </c>
      <c r="F974" s="733" t="s">
        <v>2998</v>
      </c>
      <c r="G974" s="754">
        <v>586.95000000000005</v>
      </c>
      <c r="H974" s="778">
        <v>0.15</v>
      </c>
      <c r="I974" s="714">
        <f t="shared" si="15"/>
        <v>498.90750000000003</v>
      </c>
    </row>
    <row r="975" spans="2:9">
      <c r="B975" s="635" t="s">
        <v>1583</v>
      </c>
      <c r="C975" s="636" t="s">
        <v>1285</v>
      </c>
      <c r="D975" s="636" t="s">
        <v>1866</v>
      </c>
      <c r="E975" s="637" t="s">
        <v>1867</v>
      </c>
      <c r="F975" s="733" t="s">
        <v>2998</v>
      </c>
      <c r="G975" s="754">
        <v>586.95000000000005</v>
      </c>
      <c r="H975" s="778">
        <v>0.15</v>
      </c>
      <c r="I975" s="714">
        <f t="shared" si="15"/>
        <v>498.90750000000003</v>
      </c>
    </row>
    <row r="976" spans="2:9">
      <c r="B976" s="635" t="s">
        <v>1583</v>
      </c>
      <c r="C976" s="636" t="s">
        <v>1868</v>
      </c>
      <c r="D976" s="636" t="s">
        <v>1869</v>
      </c>
      <c r="E976" s="637" t="s">
        <v>1870</v>
      </c>
      <c r="F976" s="733" t="s">
        <v>2998</v>
      </c>
      <c r="G976" s="754">
        <v>460.95</v>
      </c>
      <c r="H976" s="778">
        <v>0.15</v>
      </c>
      <c r="I976" s="714">
        <f t="shared" si="15"/>
        <v>391.8075</v>
      </c>
    </row>
    <row r="977" spans="2:9">
      <c r="B977" s="635" t="s">
        <v>1583</v>
      </c>
      <c r="C977" s="636" t="s">
        <v>1285</v>
      </c>
      <c r="D977" s="636" t="s">
        <v>1871</v>
      </c>
      <c r="E977" s="637" t="s">
        <v>1872</v>
      </c>
      <c r="F977" s="733" t="s">
        <v>2998</v>
      </c>
      <c r="G977" s="754">
        <v>502.95</v>
      </c>
      <c r="H977" s="778">
        <v>0.15</v>
      </c>
      <c r="I977" s="714">
        <f t="shared" si="15"/>
        <v>427.50749999999999</v>
      </c>
    </row>
    <row r="978" spans="2:9">
      <c r="B978" s="635" t="s">
        <v>1583</v>
      </c>
      <c r="C978" s="636" t="s">
        <v>1285</v>
      </c>
      <c r="D978" s="636" t="s">
        <v>1873</v>
      </c>
      <c r="E978" s="637" t="s">
        <v>1874</v>
      </c>
      <c r="F978" s="733" t="s">
        <v>2998</v>
      </c>
      <c r="G978" s="754">
        <v>502.95</v>
      </c>
      <c r="H978" s="778">
        <v>0.15</v>
      </c>
      <c r="I978" s="714">
        <f t="shared" si="15"/>
        <v>427.50749999999999</v>
      </c>
    </row>
    <row r="979" spans="2:9">
      <c r="B979" s="635" t="s">
        <v>1583</v>
      </c>
      <c r="C979" s="636" t="s">
        <v>1285</v>
      </c>
      <c r="D979" s="636" t="s">
        <v>1875</v>
      </c>
      <c r="E979" s="637" t="s">
        <v>1876</v>
      </c>
      <c r="F979" s="733" t="s">
        <v>2998</v>
      </c>
      <c r="G979" s="754">
        <v>460.95</v>
      </c>
      <c r="H979" s="778">
        <v>0.15</v>
      </c>
      <c r="I979" s="714">
        <f t="shared" si="15"/>
        <v>391.8075</v>
      </c>
    </row>
    <row r="980" spans="2:9">
      <c r="B980" s="635" t="s">
        <v>1583</v>
      </c>
      <c r="C980" s="636" t="s">
        <v>1285</v>
      </c>
      <c r="D980" s="636" t="s">
        <v>1877</v>
      </c>
      <c r="E980" s="637" t="s">
        <v>1878</v>
      </c>
      <c r="F980" s="733" t="s">
        <v>2998</v>
      </c>
      <c r="G980" s="754">
        <v>502.95</v>
      </c>
      <c r="H980" s="778">
        <v>0.15</v>
      </c>
      <c r="I980" s="714">
        <f t="shared" si="15"/>
        <v>427.50749999999999</v>
      </c>
    </row>
    <row r="981" spans="2:9">
      <c r="B981" s="635" t="s">
        <v>1583</v>
      </c>
      <c r="C981" s="636" t="s">
        <v>1285</v>
      </c>
      <c r="D981" s="636" t="s">
        <v>1879</v>
      </c>
      <c r="E981" s="637" t="s">
        <v>1880</v>
      </c>
      <c r="F981" s="733" t="s">
        <v>2998</v>
      </c>
      <c r="G981" s="754">
        <v>502.95</v>
      </c>
      <c r="H981" s="778">
        <v>0.15</v>
      </c>
      <c r="I981" s="714">
        <f t="shared" si="15"/>
        <v>427.50749999999999</v>
      </c>
    </row>
    <row r="982" spans="2:9">
      <c r="B982" s="635" t="s">
        <v>1583</v>
      </c>
      <c r="C982" s="636" t="s">
        <v>1285</v>
      </c>
      <c r="D982" s="636" t="s">
        <v>1881</v>
      </c>
      <c r="E982" s="637" t="s">
        <v>1882</v>
      </c>
      <c r="F982" s="733" t="s">
        <v>2998</v>
      </c>
      <c r="G982" s="754">
        <v>460.95</v>
      </c>
      <c r="H982" s="778">
        <v>0.15</v>
      </c>
      <c r="I982" s="714">
        <f t="shared" si="15"/>
        <v>391.8075</v>
      </c>
    </row>
    <row r="983" spans="2:9">
      <c r="B983" s="635" t="s">
        <v>1583</v>
      </c>
      <c r="C983" s="636" t="s">
        <v>1285</v>
      </c>
      <c r="D983" s="636" t="s">
        <v>1883</v>
      </c>
      <c r="E983" s="637" t="s">
        <v>1884</v>
      </c>
      <c r="F983" s="733" t="s">
        <v>2998</v>
      </c>
      <c r="G983" s="754">
        <v>460.95</v>
      </c>
      <c r="H983" s="778">
        <v>0.15</v>
      </c>
      <c r="I983" s="714">
        <f t="shared" si="15"/>
        <v>391.8075</v>
      </c>
    </row>
    <row r="984" spans="2:9">
      <c r="B984" s="635" t="s">
        <v>1583</v>
      </c>
      <c r="C984" s="636" t="s">
        <v>1285</v>
      </c>
      <c r="D984" s="636" t="s">
        <v>1885</v>
      </c>
      <c r="E984" s="637" t="s">
        <v>1886</v>
      </c>
      <c r="F984" s="733" t="s">
        <v>2998</v>
      </c>
      <c r="G984" s="754">
        <v>471.45</v>
      </c>
      <c r="H984" s="778">
        <v>0.15</v>
      </c>
      <c r="I984" s="714">
        <f t="shared" si="15"/>
        <v>400.73249999999996</v>
      </c>
    </row>
    <row r="985" spans="2:9">
      <c r="B985" s="635" t="s">
        <v>1583</v>
      </c>
      <c r="C985" s="636" t="s">
        <v>1285</v>
      </c>
      <c r="D985" s="636" t="s">
        <v>1887</v>
      </c>
      <c r="E985" s="637" t="s">
        <v>1888</v>
      </c>
      <c r="F985" s="733" t="s">
        <v>2998</v>
      </c>
      <c r="G985" s="754">
        <v>523.95000000000005</v>
      </c>
      <c r="H985" s="778">
        <v>0.15</v>
      </c>
      <c r="I985" s="714">
        <f t="shared" si="15"/>
        <v>445.35750000000007</v>
      </c>
    </row>
    <row r="986" spans="2:9">
      <c r="B986" s="635" t="s">
        <v>1583</v>
      </c>
      <c r="C986" s="636" t="s">
        <v>1285</v>
      </c>
      <c r="D986" s="636" t="s">
        <v>1889</v>
      </c>
      <c r="E986" s="637" t="s">
        <v>1890</v>
      </c>
      <c r="F986" s="733" t="s">
        <v>2998</v>
      </c>
      <c r="G986" s="754">
        <v>523.95000000000005</v>
      </c>
      <c r="H986" s="778">
        <v>0.15</v>
      </c>
      <c r="I986" s="714">
        <f t="shared" si="15"/>
        <v>445.35750000000007</v>
      </c>
    </row>
    <row r="987" spans="2:9">
      <c r="B987" s="635" t="s">
        <v>1583</v>
      </c>
      <c r="C987" s="636" t="s">
        <v>1285</v>
      </c>
      <c r="D987" s="636" t="s">
        <v>1891</v>
      </c>
      <c r="E987" s="637" t="s">
        <v>1892</v>
      </c>
      <c r="F987" s="733" t="s">
        <v>2998</v>
      </c>
      <c r="G987" s="754">
        <v>471.45</v>
      </c>
      <c r="H987" s="778">
        <v>0.15</v>
      </c>
      <c r="I987" s="714">
        <f t="shared" si="15"/>
        <v>400.73249999999996</v>
      </c>
    </row>
    <row r="988" spans="2:9">
      <c r="B988" s="635" t="s">
        <v>1583</v>
      </c>
      <c r="C988" s="636" t="s">
        <v>1285</v>
      </c>
      <c r="D988" s="636" t="s">
        <v>1893</v>
      </c>
      <c r="E988" s="637" t="s">
        <v>1894</v>
      </c>
      <c r="F988" s="733" t="s">
        <v>2998</v>
      </c>
      <c r="G988" s="754">
        <v>523.95000000000005</v>
      </c>
      <c r="H988" s="778">
        <v>0.15</v>
      </c>
      <c r="I988" s="714">
        <f t="shared" si="15"/>
        <v>445.35750000000007</v>
      </c>
    </row>
    <row r="989" spans="2:9">
      <c r="B989" s="635" t="s">
        <v>1583</v>
      </c>
      <c r="C989" s="636" t="s">
        <v>1285</v>
      </c>
      <c r="D989" s="636" t="s">
        <v>1895</v>
      </c>
      <c r="E989" s="637" t="s">
        <v>1896</v>
      </c>
      <c r="F989" s="733" t="s">
        <v>2998</v>
      </c>
      <c r="G989" s="754">
        <v>523.95000000000005</v>
      </c>
      <c r="H989" s="778">
        <v>0.15</v>
      </c>
      <c r="I989" s="714">
        <f t="shared" si="15"/>
        <v>445.35750000000007</v>
      </c>
    </row>
    <row r="990" spans="2:9">
      <c r="B990" s="635" t="s">
        <v>1583</v>
      </c>
      <c r="C990" s="636" t="s">
        <v>1285</v>
      </c>
      <c r="D990" s="636" t="s">
        <v>1897</v>
      </c>
      <c r="E990" s="637" t="s">
        <v>1898</v>
      </c>
      <c r="F990" s="733" t="s">
        <v>2998</v>
      </c>
      <c r="G990" s="754">
        <v>471.45</v>
      </c>
      <c r="H990" s="778">
        <v>0.15</v>
      </c>
      <c r="I990" s="714">
        <f t="shared" si="15"/>
        <v>400.73249999999996</v>
      </c>
    </row>
    <row r="991" spans="2:9">
      <c r="B991" s="635" t="s">
        <v>1583</v>
      </c>
      <c r="C991" s="636" t="s">
        <v>1285</v>
      </c>
      <c r="D991" s="636" t="s">
        <v>1899</v>
      </c>
      <c r="E991" s="637" t="s">
        <v>1900</v>
      </c>
      <c r="F991" s="733" t="s">
        <v>2998</v>
      </c>
      <c r="G991" s="754">
        <v>471.45</v>
      </c>
      <c r="H991" s="778">
        <v>0.15</v>
      </c>
      <c r="I991" s="714">
        <f t="shared" si="15"/>
        <v>400.73249999999996</v>
      </c>
    </row>
    <row r="992" spans="2:9">
      <c r="B992" s="635" t="s">
        <v>1583</v>
      </c>
      <c r="C992" s="636" t="s">
        <v>1285</v>
      </c>
      <c r="D992" s="636" t="s">
        <v>1901</v>
      </c>
      <c r="E992" s="637" t="s">
        <v>1902</v>
      </c>
      <c r="F992" s="733" t="s">
        <v>2998</v>
      </c>
      <c r="G992" s="754">
        <v>481.95</v>
      </c>
      <c r="H992" s="778">
        <v>0.15</v>
      </c>
      <c r="I992" s="714">
        <f t="shared" si="15"/>
        <v>409.65750000000003</v>
      </c>
    </row>
    <row r="993" spans="2:9">
      <c r="B993" s="635" t="s">
        <v>1583</v>
      </c>
      <c r="C993" s="636" t="s">
        <v>1285</v>
      </c>
      <c r="D993" s="636" t="s">
        <v>1903</v>
      </c>
      <c r="E993" s="637" t="s">
        <v>1904</v>
      </c>
      <c r="F993" s="733" t="s">
        <v>2998</v>
      </c>
      <c r="G993" s="754">
        <v>555.45000000000005</v>
      </c>
      <c r="H993" s="778">
        <v>0.15</v>
      </c>
      <c r="I993" s="714">
        <f t="shared" si="15"/>
        <v>472.13250000000005</v>
      </c>
    </row>
    <row r="994" spans="2:9">
      <c r="B994" s="635" t="s">
        <v>1583</v>
      </c>
      <c r="C994" s="636" t="s">
        <v>1285</v>
      </c>
      <c r="D994" s="636" t="s">
        <v>1905</v>
      </c>
      <c r="E994" s="637" t="s">
        <v>1906</v>
      </c>
      <c r="F994" s="733" t="s">
        <v>2998</v>
      </c>
      <c r="G994" s="754">
        <v>555.45000000000005</v>
      </c>
      <c r="H994" s="778">
        <v>0.15</v>
      </c>
      <c r="I994" s="714">
        <f t="shared" si="15"/>
        <v>472.13250000000005</v>
      </c>
    </row>
    <row r="995" spans="2:9">
      <c r="B995" s="635" t="s">
        <v>1583</v>
      </c>
      <c r="C995" s="636" t="s">
        <v>1285</v>
      </c>
      <c r="D995" s="636" t="s">
        <v>1907</v>
      </c>
      <c r="E995" s="637" t="s">
        <v>1908</v>
      </c>
      <c r="F995" s="733" t="s">
        <v>2998</v>
      </c>
      <c r="G995" s="754">
        <v>481.95</v>
      </c>
      <c r="H995" s="778">
        <v>0.15</v>
      </c>
      <c r="I995" s="714">
        <f t="shared" si="15"/>
        <v>409.65750000000003</v>
      </c>
    </row>
    <row r="996" spans="2:9">
      <c r="B996" s="635" t="s">
        <v>1583</v>
      </c>
      <c r="C996" s="636" t="s">
        <v>1285</v>
      </c>
      <c r="D996" s="636" t="s">
        <v>1909</v>
      </c>
      <c r="E996" s="637" t="s">
        <v>1910</v>
      </c>
      <c r="F996" s="733" t="s">
        <v>2998</v>
      </c>
      <c r="G996" s="754">
        <v>529</v>
      </c>
      <c r="H996" s="778">
        <v>0.15</v>
      </c>
      <c r="I996" s="714">
        <f t="shared" si="15"/>
        <v>449.65</v>
      </c>
    </row>
    <row r="997" spans="2:9">
      <c r="B997" s="635" t="s">
        <v>1583</v>
      </c>
      <c r="C997" s="636" t="s">
        <v>1285</v>
      </c>
      <c r="D997" s="636" t="s">
        <v>1911</v>
      </c>
      <c r="E997" s="637" t="s">
        <v>1912</v>
      </c>
      <c r="F997" s="733" t="s">
        <v>2998</v>
      </c>
      <c r="G997" s="754">
        <v>529</v>
      </c>
      <c r="H997" s="778">
        <v>0.15</v>
      </c>
      <c r="I997" s="714">
        <f t="shared" si="15"/>
        <v>449.65</v>
      </c>
    </row>
    <row r="998" spans="2:9">
      <c r="B998" s="635" t="s">
        <v>1583</v>
      </c>
      <c r="C998" s="636" t="s">
        <v>1285</v>
      </c>
      <c r="D998" s="636" t="s">
        <v>1913</v>
      </c>
      <c r="E998" s="637" t="s">
        <v>1914</v>
      </c>
      <c r="F998" s="733" t="s">
        <v>2998</v>
      </c>
      <c r="G998" s="754">
        <v>481.95</v>
      </c>
      <c r="H998" s="778">
        <v>0.15</v>
      </c>
      <c r="I998" s="714">
        <f t="shared" si="15"/>
        <v>409.65750000000003</v>
      </c>
    </row>
    <row r="999" spans="2:9">
      <c r="B999" s="635" t="s">
        <v>1583</v>
      </c>
      <c r="C999" s="636" t="s">
        <v>1285</v>
      </c>
      <c r="D999" s="636" t="s">
        <v>1915</v>
      </c>
      <c r="E999" s="637" t="s">
        <v>1916</v>
      </c>
      <c r="F999" s="733" t="s">
        <v>2998</v>
      </c>
      <c r="G999" s="754">
        <v>481.95</v>
      </c>
      <c r="H999" s="778">
        <v>0.15</v>
      </c>
      <c r="I999" s="714">
        <f t="shared" si="15"/>
        <v>409.65750000000003</v>
      </c>
    </row>
    <row r="1000" spans="2:9">
      <c r="B1000" s="635" t="s">
        <v>1583</v>
      </c>
      <c r="C1000" s="636" t="s">
        <v>1285</v>
      </c>
      <c r="D1000" s="636" t="s">
        <v>1917</v>
      </c>
      <c r="E1000" s="637" t="s">
        <v>1918</v>
      </c>
      <c r="F1000" s="733" t="s">
        <v>2998</v>
      </c>
      <c r="G1000" s="754">
        <v>534.45000000000005</v>
      </c>
      <c r="H1000" s="778">
        <v>0.15</v>
      </c>
      <c r="I1000" s="714">
        <f t="shared" si="15"/>
        <v>454.28250000000003</v>
      </c>
    </row>
    <row r="1001" spans="2:9">
      <c r="B1001" s="635" t="s">
        <v>1583</v>
      </c>
      <c r="C1001" s="636" t="s">
        <v>1285</v>
      </c>
      <c r="D1001" s="636" t="s">
        <v>1919</v>
      </c>
      <c r="E1001" s="637" t="s">
        <v>1920</v>
      </c>
      <c r="F1001" s="733" t="s">
        <v>2998</v>
      </c>
      <c r="G1001" s="754">
        <v>534.45000000000005</v>
      </c>
      <c r="H1001" s="778">
        <v>0.15</v>
      </c>
      <c r="I1001" s="714">
        <f t="shared" si="15"/>
        <v>454.28250000000003</v>
      </c>
    </row>
    <row r="1002" spans="2:9">
      <c r="B1002" s="635" t="s">
        <v>1583</v>
      </c>
      <c r="C1002" s="636" t="s">
        <v>1285</v>
      </c>
      <c r="D1002" s="636" t="s">
        <v>1921</v>
      </c>
      <c r="E1002" s="637" t="s">
        <v>1922</v>
      </c>
      <c r="F1002" s="733" t="s">
        <v>2998</v>
      </c>
      <c r="G1002" s="754">
        <v>534.45000000000005</v>
      </c>
      <c r="H1002" s="778">
        <v>0.15</v>
      </c>
      <c r="I1002" s="714">
        <f t="shared" si="15"/>
        <v>454.28250000000003</v>
      </c>
    </row>
    <row r="1003" spans="2:9">
      <c r="B1003" s="635" t="s">
        <v>1583</v>
      </c>
      <c r="C1003" s="636" t="s">
        <v>1285</v>
      </c>
      <c r="D1003" s="636" t="s">
        <v>1923</v>
      </c>
      <c r="E1003" s="637" t="s">
        <v>1924</v>
      </c>
      <c r="F1003" s="733" t="s">
        <v>2998</v>
      </c>
      <c r="G1003" s="754">
        <v>534.45000000000005</v>
      </c>
      <c r="H1003" s="778">
        <v>0.15</v>
      </c>
      <c r="I1003" s="714">
        <f t="shared" si="15"/>
        <v>454.28250000000003</v>
      </c>
    </row>
    <row r="1004" spans="2:9">
      <c r="B1004" s="635" t="s">
        <v>1583</v>
      </c>
      <c r="C1004" s="636" t="s">
        <v>1285</v>
      </c>
      <c r="D1004" s="636" t="s">
        <v>1925</v>
      </c>
      <c r="E1004" s="637" t="s">
        <v>1926</v>
      </c>
      <c r="F1004" s="733" t="s">
        <v>2998</v>
      </c>
      <c r="G1004" s="754">
        <v>627.9</v>
      </c>
      <c r="H1004" s="778">
        <v>0.15</v>
      </c>
      <c r="I1004" s="714">
        <f t="shared" si="15"/>
        <v>533.71500000000003</v>
      </c>
    </row>
    <row r="1005" spans="2:9">
      <c r="B1005" s="635" t="s">
        <v>1583</v>
      </c>
      <c r="C1005" s="636" t="s">
        <v>1285</v>
      </c>
      <c r="D1005" s="636" t="s">
        <v>1927</v>
      </c>
      <c r="E1005" s="637" t="s">
        <v>1928</v>
      </c>
      <c r="F1005" s="733" t="s">
        <v>2998</v>
      </c>
      <c r="G1005" s="754">
        <v>627.9</v>
      </c>
      <c r="H1005" s="778">
        <v>0.15</v>
      </c>
      <c r="I1005" s="714">
        <f t="shared" si="15"/>
        <v>533.71500000000003</v>
      </c>
    </row>
    <row r="1006" spans="2:9">
      <c r="B1006" s="635" t="s">
        <v>1583</v>
      </c>
      <c r="C1006" s="636" t="s">
        <v>1285</v>
      </c>
      <c r="D1006" s="636" t="s">
        <v>1929</v>
      </c>
      <c r="E1006" s="637" t="s">
        <v>1930</v>
      </c>
      <c r="F1006" s="733" t="s">
        <v>2998</v>
      </c>
      <c r="G1006" s="754">
        <v>576.45000000000005</v>
      </c>
      <c r="H1006" s="778">
        <v>0.15</v>
      </c>
      <c r="I1006" s="714">
        <f t="shared" si="15"/>
        <v>489.98250000000007</v>
      </c>
    </row>
    <row r="1007" spans="2:9">
      <c r="B1007" s="635" t="s">
        <v>1583</v>
      </c>
      <c r="C1007" s="636" t="s">
        <v>1285</v>
      </c>
      <c r="D1007" s="636" t="s">
        <v>1931</v>
      </c>
      <c r="E1007" s="637" t="s">
        <v>1932</v>
      </c>
      <c r="F1007" s="733" t="s">
        <v>2998</v>
      </c>
      <c r="G1007" s="754">
        <v>670.95</v>
      </c>
      <c r="H1007" s="778">
        <v>0.15</v>
      </c>
      <c r="I1007" s="714">
        <f t="shared" si="15"/>
        <v>570.3075</v>
      </c>
    </row>
    <row r="1008" spans="2:9">
      <c r="B1008" s="635" t="s">
        <v>1583</v>
      </c>
      <c r="C1008" s="636" t="s">
        <v>1285</v>
      </c>
      <c r="D1008" s="636" t="s">
        <v>1933</v>
      </c>
      <c r="E1008" s="637" t="s">
        <v>1934</v>
      </c>
      <c r="F1008" s="733" t="s">
        <v>2998</v>
      </c>
      <c r="G1008" s="754">
        <v>670.95</v>
      </c>
      <c r="H1008" s="778">
        <v>0.15</v>
      </c>
      <c r="I1008" s="714">
        <f t="shared" si="15"/>
        <v>570.3075</v>
      </c>
    </row>
    <row r="1009" spans="2:9">
      <c r="B1009" s="635" t="s">
        <v>1583</v>
      </c>
      <c r="C1009" s="636" t="s">
        <v>1285</v>
      </c>
      <c r="D1009" s="636" t="s">
        <v>1935</v>
      </c>
      <c r="E1009" s="637" t="s">
        <v>1936</v>
      </c>
      <c r="F1009" s="733" t="s">
        <v>2998</v>
      </c>
      <c r="G1009" s="754">
        <v>576.45000000000005</v>
      </c>
      <c r="H1009" s="778">
        <v>0.15</v>
      </c>
      <c r="I1009" s="714">
        <f t="shared" si="15"/>
        <v>489.98250000000007</v>
      </c>
    </row>
    <row r="1010" spans="2:9">
      <c r="B1010" s="635" t="s">
        <v>1583</v>
      </c>
      <c r="C1010" s="636" t="s">
        <v>1285</v>
      </c>
      <c r="D1010" s="636" t="s">
        <v>1937</v>
      </c>
      <c r="E1010" s="637" t="s">
        <v>1938</v>
      </c>
      <c r="F1010" s="733" t="s">
        <v>2998</v>
      </c>
      <c r="G1010" s="754">
        <v>670.95</v>
      </c>
      <c r="H1010" s="778">
        <v>0.15</v>
      </c>
      <c r="I1010" s="714">
        <f t="shared" si="15"/>
        <v>570.3075</v>
      </c>
    </row>
    <row r="1011" spans="2:9">
      <c r="B1011" s="635" t="s">
        <v>1583</v>
      </c>
      <c r="C1011" s="636" t="s">
        <v>1285</v>
      </c>
      <c r="D1011" s="636" t="s">
        <v>1939</v>
      </c>
      <c r="E1011" s="637" t="s">
        <v>1940</v>
      </c>
      <c r="F1011" s="733" t="s">
        <v>2998</v>
      </c>
      <c r="G1011" s="754">
        <v>670.95</v>
      </c>
      <c r="H1011" s="778">
        <v>0.15</v>
      </c>
      <c r="I1011" s="714">
        <f t="shared" si="15"/>
        <v>570.3075</v>
      </c>
    </row>
    <row r="1012" spans="2:9">
      <c r="B1012" s="635" t="s">
        <v>1583</v>
      </c>
      <c r="C1012" s="636" t="s">
        <v>1285</v>
      </c>
      <c r="D1012" s="636" t="s">
        <v>1941</v>
      </c>
      <c r="E1012" s="637" t="s">
        <v>1942</v>
      </c>
      <c r="F1012" s="733" t="s">
        <v>2998</v>
      </c>
      <c r="G1012" s="754">
        <v>576.45000000000005</v>
      </c>
      <c r="H1012" s="778">
        <v>0.15</v>
      </c>
      <c r="I1012" s="714">
        <f t="shared" si="15"/>
        <v>489.98250000000007</v>
      </c>
    </row>
    <row r="1013" spans="2:9">
      <c r="B1013" s="635" t="s">
        <v>1583</v>
      </c>
      <c r="C1013" s="636" t="s">
        <v>1285</v>
      </c>
      <c r="D1013" s="636" t="s">
        <v>1943</v>
      </c>
      <c r="E1013" s="637" t="s">
        <v>1944</v>
      </c>
      <c r="F1013" s="733" t="s">
        <v>2998</v>
      </c>
      <c r="G1013" s="754">
        <v>576.45000000000005</v>
      </c>
      <c r="H1013" s="778">
        <v>0.15</v>
      </c>
      <c r="I1013" s="714">
        <f t="shared" si="15"/>
        <v>489.98250000000007</v>
      </c>
    </row>
    <row r="1014" spans="2:9">
      <c r="B1014" s="635" t="s">
        <v>1583</v>
      </c>
      <c r="C1014" s="636" t="s">
        <v>1285</v>
      </c>
      <c r="D1014" s="636" t="s">
        <v>1945</v>
      </c>
      <c r="E1014" s="637" t="s">
        <v>1946</v>
      </c>
      <c r="F1014" s="733" t="s">
        <v>2998</v>
      </c>
      <c r="G1014" s="754">
        <v>618.45000000000005</v>
      </c>
      <c r="H1014" s="778">
        <v>0.15</v>
      </c>
      <c r="I1014" s="714">
        <f t="shared" si="15"/>
        <v>525.6825</v>
      </c>
    </row>
    <row r="1015" spans="2:9">
      <c r="B1015" s="635" t="s">
        <v>1583</v>
      </c>
      <c r="C1015" s="636" t="s">
        <v>1285</v>
      </c>
      <c r="D1015" s="636" t="s">
        <v>1947</v>
      </c>
      <c r="E1015" s="637" t="s">
        <v>1948</v>
      </c>
      <c r="F1015" s="733" t="s">
        <v>2998</v>
      </c>
      <c r="G1015" s="754">
        <v>733.95</v>
      </c>
      <c r="H1015" s="778">
        <v>0.15</v>
      </c>
      <c r="I1015" s="714">
        <f t="shared" si="15"/>
        <v>623.85750000000007</v>
      </c>
    </row>
    <row r="1016" spans="2:9">
      <c r="B1016" s="635" t="s">
        <v>1583</v>
      </c>
      <c r="C1016" s="636" t="s">
        <v>1285</v>
      </c>
      <c r="D1016" s="636" t="s">
        <v>1949</v>
      </c>
      <c r="E1016" s="637" t="s">
        <v>1950</v>
      </c>
      <c r="F1016" s="733" t="s">
        <v>2998</v>
      </c>
      <c r="G1016" s="754">
        <v>733.95</v>
      </c>
      <c r="H1016" s="778">
        <v>0.15</v>
      </c>
      <c r="I1016" s="714">
        <f t="shared" si="15"/>
        <v>623.85750000000007</v>
      </c>
    </row>
    <row r="1017" spans="2:9">
      <c r="B1017" s="635" t="s">
        <v>1583</v>
      </c>
      <c r="C1017" s="636" t="s">
        <v>1285</v>
      </c>
      <c r="D1017" s="636" t="s">
        <v>1951</v>
      </c>
      <c r="E1017" s="637" t="s">
        <v>1952</v>
      </c>
      <c r="F1017" s="733" t="s">
        <v>2998</v>
      </c>
      <c r="G1017" s="754">
        <v>618.45000000000005</v>
      </c>
      <c r="H1017" s="778">
        <v>0.15</v>
      </c>
      <c r="I1017" s="714">
        <f t="shared" si="15"/>
        <v>525.6825</v>
      </c>
    </row>
    <row r="1018" spans="2:9">
      <c r="B1018" s="635" t="s">
        <v>1583</v>
      </c>
      <c r="C1018" s="636" t="s">
        <v>1285</v>
      </c>
      <c r="D1018" s="636" t="s">
        <v>1953</v>
      </c>
      <c r="E1018" s="637" t="s">
        <v>1954</v>
      </c>
      <c r="F1018" s="733" t="s">
        <v>2998</v>
      </c>
      <c r="G1018" s="754">
        <v>733.95</v>
      </c>
      <c r="H1018" s="778">
        <v>0.15</v>
      </c>
      <c r="I1018" s="714">
        <f t="shared" si="15"/>
        <v>623.85750000000007</v>
      </c>
    </row>
    <row r="1019" spans="2:9">
      <c r="B1019" s="635" t="s">
        <v>1583</v>
      </c>
      <c r="C1019" s="636" t="s">
        <v>1285</v>
      </c>
      <c r="D1019" s="636" t="s">
        <v>1955</v>
      </c>
      <c r="E1019" s="637" t="s">
        <v>1956</v>
      </c>
      <c r="F1019" s="733" t="s">
        <v>2998</v>
      </c>
      <c r="G1019" s="754">
        <v>733.95</v>
      </c>
      <c r="H1019" s="778">
        <v>0.15</v>
      </c>
      <c r="I1019" s="714">
        <f t="shared" si="15"/>
        <v>623.85750000000007</v>
      </c>
    </row>
    <row r="1020" spans="2:9">
      <c r="B1020" s="635" t="s">
        <v>1583</v>
      </c>
      <c r="C1020" s="636" t="s">
        <v>1285</v>
      </c>
      <c r="D1020" s="636" t="s">
        <v>1957</v>
      </c>
      <c r="E1020" s="637" t="s">
        <v>1958</v>
      </c>
      <c r="F1020" s="733" t="s">
        <v>2998</v>
      </c>
      <c r="G1020" s="754">
        <v>618.45000000000005</v>
      </c>
      <c r="H1020" s="778">
        <v>0.15</v>
      </c>
      <c r="I1020" s="714">
        <f t="shared" si="15"/>
        <v>525.6825</v>
      </c>
    </row>
    <row r="1021" spans="2:9">
      <c r="B1021" s="635" t="s">
        <v>1583</v>
      </c>
      <c r="C1021" s="636" t="s">
        <v>1285</v>
      </c>
      <c r="D1021" s="636" t="s">
        <v>1959</v>
      </c>
      <c r="E1021" s="637" t="s">
        <v>1960</v>
      </c>
      <c r="F1021" s="733" t="s">
        <v>2998</v>
      </c>
      <c r="G1021" s="754">
        <v>618.45000000000005</v>
      </c>
      <c r="H1021" s="778">
        <v>0.15</v>
      </c>
      <c r="I1021" s="714">
        <f t="shared" si="15"/>
        <v>525.6825</v>
      </c>
    </row>
    <row r="1022" spans="2:9">
      <c r="B1022" s="635" t="s">
        <v>1583</v>
      </c>
      <c r="C1022" s="636" t="s">
        <v>1961</v>
      </c>
      <c r="D1022" s="636" t="s">
        <v>1962</v>
      </c>
      <c r="E1022" s="637" t="s">
        <v>1963</v>
      </c>
      <c r="F1022" s="733" t="s">
        <v>2998</v>
      </c>
      <c r="G1022" s="754">
        <v>479</v>
      </c>
      <c r="H1022" s="778">
        <v>0.15</v>
      </c>
      <c r="I1022" s="714">
        <f t="shared" si="15"/>
        <v>407.15</v>
      </c>
    </row>
    <row r="1023" spans="2:9">
      <c r="B1023" s="635" t="s">
        <v>1583</v>
      </c>
      <c r="C1023" s="636" t="s">
        <v>1285</v>
      </c>
      <c r="D1023" s="636" t="s">
        <v>1964</v>
      </c>
      <c r="E1023" s="637" t="s">
        <v>1965</v>
      </c>
      <c r="F1023" s="733" t="s">
        <v>2998</v>
      </c>
      <c r="G1023" s="754">
        <v>586.95000000000005</v>
      </c>
      <c r="H1023" s="778">
        <v>0.15</v>
      </c>
      <c r="I1023" s="714">
        <f t="shared" si="15"/>
        <v>498.90750000000003</v>
      </c>
    </row>
    <row r="1024" spans="2:9">
      <c r="B1024" s="635" t="s">
        <v>1583</v>
      </c>
      <c r="C1024" s="636" t="s">
        <v>1285</v>
      </c>
      <c r="D1024" s="636" t="s">
        <v>1966</v>
      </c>
      <c r="E1024" s="637" t="s">
        <v>1967</v>
      </c>
      <c r="F1024" s="733" t="s">
        <v>2998</v>
      </c>
      <c r="G1024" s="754">
        <v>681.45</v>
      </c>
      <c r="H1024" s="778">
        <v>0.15</v>
      </c>
      <c r="I1024" s="714">
        <f t="shared" si="15"/>
        <v>579.23250000000007</v>
      </c>
    </row>
    <row r="1025" spans="2:9">
      <c r="B1025" s="635" t="s">
        <v>1583</v>
      </c>
      <c r="C1025" s="636" t="s">
        <v>1285</v>
      </c>
      <c r="D1025" s="636" t="s">
        <v>1968</v>
      </c>
      <c r="E1025" s="637" t="s">
        <v>1969</v>
      </c>
      <c r="F1025" s="733" t="s">
        <v>2998</v>
      </c>
      <c r="G1025" s="754">
        <v>849.45</v>
      </c>
      <c r="H1025" s="778">
        <v>0.15</v>
      </c>
      <c r="I1025" s="714">
        <f t="shared" si="15"/>
        <v>722.03250000000003</v>
      </c>
    </row>
    <row r="1026" spans="2:9">
      <c r="B1026" s="635" t="s">
        <v>1583</v>
      </c>
      <c r="C1026" s="636" t="s">
        <v>1285</v>
      </c>
      <c r="D1026" s="636" t="s">
        <v>1970</v>
      </c>
      <c r="E1026" s="637" t="s">
        <v>1971</v>
      </c>
      <c r="F1026" s="733" t="s">
        <v>2998</v>
      </c>
      <c r="G1026" s="754">
        <v>723.45</v>
      </c>
      <c r="H1026" s="778">
        <v>0.15</v>
      </c>
      <c r="I1026" s="714">
        <f t="shared" si="15"/>
        <v>614.9325</v>
      </c>
    </row>
    <row r="1027" spans="2:9">
      <c r="B1027" s="635" t="s">
        <v>1583</v>
      </c>
      <c r="C1027" s="636" t="s">
        <v>1285</v>
      </c>
      <c r="D1027" s="636" t="s">
        <v>1972</v>
      </c>
      <c r="E1027" s="637" t="s">
        <v>1973</v>
      </c>
      <c r="F1027" s="733" t="s">
        <v>2998</v>
      </c>
      <c r="G1027" s="754">
        <v>912.45</v>
      </c>
      <c r="H1027" s="778">
        <v>0.15</v>
      </c>
      <c r="I1027" s="714">
        <f t="shared" si="15"/>
        <v>775.58249999999998</v>
      </c>
    </row>
    <row r="1028" spans="2:9">
      <c r="B1028" s="635" t="s">
        <v>1583</v>
      </c>
      <c r="C1028" s="636" t="s">
        <v>1285</v>
      </c>
      <c r="D1028" s="636" t="s">
        <v>1974</v>
      </c>
      <c r="E1028" s="637" t="s">
        <v>1975</v>
      </c>
      <c r="F1028" s="733" t="s">
        <v>2998</v>
      </c>
      <c r="G1028" s="754">
        <v>765.45</v>
      </c>
      <c r="H1028" s="778">
        <v>0.15</v>
      </c>
      <c r="I1028" s="714">
        <f t="shared" si="15"/>
        <v>650.63250000000005</v>
      </c>
    </row>
    <row r="1029" spans="2:9">
      <c r="B1029" s="635" t="s">
        <v>1583</v>
      </c>
      <c r="C1029" s="636" t="s">
        <v>1285</v>
      </c>
      <c r="D1029" s="636" t="s">
        <v>1976</v>
      </c>
      <c r="E1029" s="637" t="s">
        <v>1977</v>
      </c>
      <c r="F1029" s="733" t="s">
        <v>2998</v>
      </c>
      <c r="G1029" s="754">
        <v>975.45</v>
      </c>
      <c r="H1029" s="778">
        <v>0.15</v>
      </c>
      <c r="I1029" s="714">
        <f t="shared" si="15"/>
        <v>829.13250000000005</v>
      </c>
    </row>
    <row r="1030" spans="2:9">
      <c r="B1030" s="635" t="s">
        <v>1583</v>
      </c>
      <c r="C1030" s="636" t="s">
        <v>1978</v>
      </c>
      <c r="D1030" s="636" t="s">
        <v>1979</v>
      </c>
      <c r="E1030" s="637" t="s">
        <v>1980</v>
      </c>
      <c r="F1030" s="733" t="s">
        <v>2998</v>
      </c>
      <c r="G1030" s="754">
        <v>2098.9499999999998</v>
      </c>
      <c r="H1030" s="778">
        <v>0.15</v>
      </c>
      <c r="I1030" s="714">
        <f t="shared" si="15"/>
        <v>1784.1074999999998</v>
      </c>
    </row>
    <row r="1031" spans="2:9">
      <c r="B1031" s="635" t="s">
        <v>1583</v>
      </c>
      <c r="C1031" s="636" t="s">
        <v>1285</v>
      </c>
      <c r="D1031" s="636" t="s">
        <v>1981</v>
      </c>
      <c r="E1031" s="637" t="s">
        <v>1982</v>
      </c>
      <c r="F1031" s="733" t="s">
        <v>2998</v>
      </c>
      <c r="G1031" s="754">
        <v>2256.4499999999998</v>
      </c>
      <c r="H1031" s="778">
        <v>0.15</v>
      </c>
      <c r="I1031" s="714">
        <f t="shared" si="15"/>
        <v>1917.9824999999998</v>
      </c>
    </row>
    <row r="1032" spans="2:9">
      <c r="B1032" s="635" t="s">
        <v>1583</v>
      </c>
      <c r="C1032" s="636" t="s">
        <v>1285</v>
      </c>
      <c r="D1032" s="636" t="s">
        <v>1983</v>
      </c>
      <c r="E1032" s="637" t="s">
        <v>1984</v>
      </c>
      <c r="F1032" s="733" t="s">
        <v>2998</v>
      </c>
      <c r="G1032" s="754">
        <v>2308.9499999999998</v>
      </c>
      <c r="H1032" s="778">
        <v>0.15</v>
      </c>
      <c r="I1032" s="714">
        <f t="shared" si="15"/>
        <v>1962.6074999999998</v>
      </c>
    </row>
    <row r="1033" spans="2:9">
      <c r="B1033" s="635" t="s">
        <v>1583</v>
      </c>
      <c r="C1033" s="636" t="s">
        <v>1285</v>
      </c>
      <c r="D1033" s="636" t="s">
        <v>1985</v>
      </c>
      <c r="E1033" s="637" t="s">
        <v>1986</v>
      </c>
      <c r="F1033" s="733" t="s">
        <v>2998</v>
      </c>
      <c r="G1033" s="754">
        <v>2413.9499999999998</v>
      </c>
      <c r="H1033" s="778">
        <v>0.15</v>
      </c>
      <c r="I1033" s="714">
        <f t="shared" si="15"/>
        <v>2051.8575000000001</v>
      </c>
    </row>
    <row r="1034" spans="2:9">
      <c r="B1034" s="635" t="s">
        <v>1583</v>
      </c>
      <c r="C1034" s="636" t="s">
        <v>1285</v>
      </c>
      <c r="D1034" s="636" t="s">
        <v>1987</v>
      </c>
      <c r="E1034" s="637" t="s">
        <v>1988</v>
      </c>
      <c r="F1034" s="733" t="s">
        <v>2998</v>
      </c>
      <c r="G1034" s="754">
        <v>2518.9499999999998</v>
      </c>
      <c r="H1034" s="778">
        <v>0.15</v>
      </c>
      <c r="I1034" s="714">
        <f t="shared" si="15"/>
        <v>2141.1075000000001</v>
      </c>
    </row>
    <row r="1035" spans="2:9">
      <c r="B1035" s="635" t="s">
        <v>1583</v>
      </c>
      <c r="C1035" s="636" t="s">
        <v>1285</v>
      </c>
      <c r="D1035" s="636" t="s">
        <v>1989</v>
      </c>
      <c r="E1035" s="637" t="s">
        <v>1990</v>
      </c>
      <c r="F1035" s="733" t="s">
        <v>2998</v>
      </c>
      <c r="G1035" s="754">
        <v>2623.95</v>
      </c>
      <c r="H1035" s="778">
        <v>0.15</v>
      </c>
      <c r="I1035" s="714">
        <f t="shared" ref="I1035:I1098" si="16">G1035-(G1035*H1035)</f>
        <v>2230.3575000000001</v>
      </c>
    </row>
    <row r="1036" spans="2:9">
      <c r="B1036" s="635" t="s">
        <v>1583</v>
      </c>
      <c r="C1036" s="636" t="s">
        <v>1991</v>
      </c>
      <c r="D1036" s="636" t="s">
        <v>1992</v>
      </c>
      <c r="E1036" s="637" t="s">
        <v>1993</v>
      </c>
      <c r="F1036" s="733" t="s">
        <v>2998</v>
      </c>
      <c r="G1036" s="754">
        <v>1363.95</v>
      </c>
      <c r="H1036" s="778">
        <v>0.15</v>
      </c>
      <c r="I1036" s="714">
        <f t="shared" si="16"/>
        <v>1159.3575000000001</v>
      </c>
    </row>
    <row r="1037" spans="2:9">
      <c r="B1037" s="635" t="s">
        <v>1583</v>
      </c>
      <c r="C1037" s="636" t="s">
        <v>1994</v>
      </c>
      <c r="D1037" s="636" t="s">
        <v>1995</v>
      </c>
      <c r="E1037" s="637" t="s">
        <v>1996</v>
      </c>
      <c r="F1037" s="733" t="s">
        <v>2998</v>
      </c>
      <c r="G1037" s="754">
        <v>366.45</v>
      </c>
      <c r="H1037" s="778">
        <v>0.15</v>
      </c>
      <c r="I1037" s="714">
        <f t="shared" si="16"/>
        <v>311.48250000000002</v>
      </c>
    </row>
    <row r="1038" spans="2:9">
      <c r="B1038" s="635" t="s">
        <v>1583</v>
      </c>
      <c r="C1038" s="636" t="s">
        <v>1285</v>
      </c>
      <c r="D1038" s="636" t="s">
        <v>1997</v>
      </c>
      <c r="E1038" s="637" t="s">
        <v>1998</v>
      </c>
      <c r="F1038" s="733" t="s">
        <v>2998</v>
      </c>
      <c r="G1038" s="754">
        <v>408.45</v>
      </c>
      <c r="H1038" s="778">
        <v>0.15</v>
      </c>
      <c r="I1038" s="714">
        <f t="shared" si="16"/>
        <v>347.1825</v>
      </c>
    </row>
    <row r="1039" spans="2:9">
      <c r="B1039" s="635" t="s">
        <v>1583</v>
      </c>
      <c r="C1039" s="636" t="s">
        <v>1285</v>
      </c>
      <c r="D1039" s="636" t="s">
        <v>1999</v>
      </c>
      <c r="E1039" s="637" t="s">
        <v>2000</v>
      </c>
      <c r="F1039" s="733" t="s">
        <v>2998</v>
      </c>
      <c r="G1039" s="754">
        <v>418.95</v>
      </c>
      <c r="H1039" s="778">
        <v>0.15</v>
      </c>
      <c r="I1039" s="714">
        <f t="shared" si="16"/>
        <v>356.10750000000002</v>
      </c>
    </row>
    <row r="1040" spans="2:9">
      <c r="B1040" s="635" t="s">
        <v>1583</v>
      </c>
      <c r="C1040" s="636" t="s">
        <v>1285</v>
      </c>
      <c r="D1040" s="636" t="s">
        <v>2001</v>
      </c>
      <c r="E1040" s="637" t="s">
        <v>2002</v>
      </c>
      <c r="F1040" s="733" t="s">
        <v>2998</v>
      </c>
      <c r="G1040" s="754">
        <v>387.45</v>
      </c>
      <c r="H1040" s="778">
        <v>0.15</v>
      </c>
      <c r="I1040" s="714">
        <f t="shared" si="16"/>
        <v>329.33249999999998</v>
      </c>
    </row>
    <row r="1041" spans="2:9">
      <c r="B1041" s="635" t="s">
        <v>1583</v>
      </c>
      <c r="C1041" s="636" t="s">
        <v>1285</v>
      </c>
      <c r="D1041" s="636" t="s">
        <v>2003</v>
      </c>
      <c r="E1041" s="637" t="s">
        <v>2004</v>
      </c>
      <c r="F1041" s="733" t="s">
        <v>2998</v>
      </c>
      <c r="G1041" s="754">
        <v>439.95</v>
      </c>
      <c r="H1041" s="778">
        <v>0.15</v>
      </c>
      <c r="I1041" s="714">
        <f t="shared" si="16"/>
        <v>373.95749999999998</v>
      </c>
    </row>
    <row r="1042" spans="2:9">
      <c r="B1042" s="635" t="s">
        <v>1583</v>
      </c>
      <c r="C1042" s="636" t="s">
        <v>1285</v>
      </c>
      <c r="D1042" s="636" t="s">
        <v>2005</v>
      </c>
      <c r="E1042" s="637" t="s">
        <v>2006</v>
      </c>
      <c r="F1042" s="733" t="s">
        <v>2998</v>
      </c>
      <c r="G1042" s="754">
        <v>450.45</v>
      </c>
      <c r="H1042" s="778">
        <v>0.15</v>
      </c>
      <c r="I1042" s="714">
        <f t="shared" si="16"/>
        <v>382.88249999999999</v>
      </c>
    </row>
    <row r="1043" spans="2:9">
      <c r="B1043" s="635" t="s">
        <v>1583</v>
      </c>
      <c r="C1043" s="636" t="s">
        <v>2007</v>
      </c>
      <c r="D1043" s="636" t="s">
        <v>2008</v>
      </c>
      <c r="E1043" s="637" t="s">
        <v>2009</v>
      </c>
      <c r="F1043" s="733" t="s">
        <v>2998</v>
      </c>
      <c r="G1043" s="754">
        <v>135.44999999999999</v>
      </c>
      <c r="H1043" s="778">
        <v>0.15</v>
      </c>
      <c r="I1043" s="714">
        <f t="shared" si="16"/>
        <v>115.13249999999999</v>
      </c>
    </row>
    <row r="1044" spans="2:9">
      <c r="B1044" s="635" t="s">
        <v>1583</v>
      </c>
      <c r="C1044" s="636" t="s">
        <v>1285</v>
      </c>
      <c r="D1044" s="636" t="s">
        <v>2010</v>
      </c>
      <c r="E1044" s="637" t="s">
        <v>2011</v>
      </c>
      <c r="F1044" s="733" t="s">
        <v>2998</v>
      </c>
      <c r="G1044" s="754">
        <v>135.44999999999999</v>
      </c>
      <c r="H1044" s="778">
        <v>0.15</v>
      </c>
      <c r="I1044" s="714">
        <f t="shared" si="16"/>
        <v>115.13249999999999</v>
      </c>
    </row>
    <row r="1045" spans="2:9">
      <c r="B1045" s="635" t="s">
        <v>1583</v>
      </c>
      <c r="C1045" s="636" t="s">
        <v>1285</v>
      </c>
      <c r="D1045" s="636" t="s">
        <v>2012</v>
      </c>
      <c r="E1045" s="637" t="s">
        <v>2013</v>
      </c>
      <c r="F1045" s="733" t="s">
        <v>2998</v>
      </c>
      <c r="G1045" s="754">
        <v>156.44999999999999</v>
      </c>
      <c r="H1045" s="778">
        <v>0.15</v>
      </c>
      <c r="I1045" s="714">
        <f t="shared" si="16"/>
        <v>132.98249999999999</v>
      </c>
    </row>
    <row r="1046" spans="2:9">
      <c r="B1046" s="635" t="s">
        <v>1583</v>
      </c>
      <c r="C1046" s="636" t="s">
        <v>2014</v>
      </c>
      <c r="D1046" s="636" t="s">
        <v>2015</v>
      </c>
      <c r="E1046" s="637" t="s">
        <v>2016</v>
      </c>
      <c r="F1046" s="733" t="s">
        <v>2998</v>
      </c>
      <c r="G1046" s="754">
        <v>366.45</v>
      </c>
      <c r="H1046" s="778">
        <v>0.15</v>
      </c>
      <c r="I1046" s="714">
        <f t="shared" si="16"/>
        <v>311.48250000000002</v>
      </c>
    </row>
    <row r="1047" spans="2:9">
      <c r="B1047" s="635" t="s">
        <v>1583</v>
      </c>
      <c r="C1047" s="636" t="s">
        <v>1285</v>
      </c>
      <c r="D1047" s="636" t="s">
        <v>2017</v>
      </c>
      <c r="E1047" s="637" t="s">
        <v>2018</v>
      </c>
      <c r="F1047" s="733" t="s">
        <v>2998</v>
      </c>
      <c r="G1047" s="754">
        <v>408.45</v>
      </c>
      <c r="H1047" s="778">
        <v>0.15</v>
      </c>
      <c r="I1047" s="714">
        <f t="shared" si="16"/>
        <v>347.1825</v>
      </c>
    </row>
    <row r="1048" spans="2:9">
      <c r="B1048" s="635" t="s">
        <v>1583</v>
      </c>
      <c r="C1048" s="636" t="s">
        <v>1285</v>
      </c>
      <c r="D1048" s="636" t="s">
        <v>2019</v>
      </c>
      <c r="E1048" s="637" t="s">
        <v>2020</v>
      </c>
      <c r="F1048" s="733" t="s">
        <v>2998</v>
      </c>
      <c r="G1048" s="754">
        <v>418.95</v>
      </c>
      <c r="H1048" s="778">
        <v>0.15</v>
      </c>
      <c r="I1048" s="714">
        <f t="shared" si="16"/>
        <v>356.10750000000002</v>
      </c>
    </row>
    <row r="1049" spans="2:9">
      <c r="B1049" s="635" t="s">
        <v>1583</v>
      </c>
      <c r="C1049" s="636" t="s">
        <v>1285</v>
      </c>
      <c r="D1049" s="636" t="s">
        <v>2021</v>
      </c>
      <c r="E1049" s="637" t="s">
        <v>2022</v>
      </c>
      <c r="F1049" s="733" t="s">
        <v>2998</v>
      </c>
      <c r="G1049" s="754">
        <v>387.45</v>
      </c>
      <c r="H1049" s="778">
        <v>0.15</v>
      </c>
      <c r="I1049" s="714">
        <f t="shared" si="16"/>
        <v>329.33249999999998</v>
      </c>
    </row>
    <row r="1050" spans="2:9">
      <c r="B1050" s="635" t="s">
        <v>1583</v>
      </c>
      <c r="C1050" s="636" t="s">
        <v>1285</v>
      </c>
      <c r="D1050" s="636" t="s">
        <v>2023</v>
      </c>
      <c r="E1050" s="637" t="s">
        <v>2024</v>
      </c>
      <c r="F1050" s="733" t="s">
        <v>2998</v>
      </c>
      <c r="G1050" s="754">
        <v>439.95</v>
      </c>
      <c r="H1050" s="778">
        <v>0.15</v>
      </c>
      <c r="I1050" s="714">
        <f t="shared" si="16"/>
        <v>373.95749999999998</v>
      </c>
    </row>
    <row r="1051" spans="2:9">
      <c r="B1051" s="635" t="s">
        <v>1583</v>
      </c>
      <c r="C1051" s="636" t="s">
        <v>1285</v>
      </c>
      <c r="D1051" s="636" t="s">
        <v>2025</v>
      </c>
      <c r="E1051" s="637" t="s">
        <v>2026</v>
      </c>
      <c r="F1051" s="733" t="s">
        <v>2998</v>
      </c>
      <c r="G1051" s="754">
        <v>450.45</v>
      </c>
      <c r="H1051" s="778">
        <v>0.15</v>
      </c>
      <c r="I1051" s="714">
        <f t="shared" si="16"/>
        <v>382.88249999999999</v>
      </c>
    </row>
    <row r="1052" spans="2:9">
      <c r="B1052" s="635" t="s">
        <v>1583</v>
      </c>
      <c r="C1052" s="636" t="s">
        <v>2027</v>
      </c>
      <c r="D1052" s="636" t="s">
        <v>2028</v>
      </c>
      <c r="E1052" s="637" t="s">
        <v>2029</v>
      </c>
      <c r="F1052" s="733" t="s">
        <v>2998</v>
      </c>
      <c r="G1052" s="754">
        <v>366.45</v>
      </c>
      <c r="H1052" s="778">
        <v>0.15</v>
      </c>
      <c r="I1052" s="714">
        <f t="shared" si="16"/>
        <v>311.48250000000002</v>
      </c>
    </row>
    <row r="1053" spans="2:9">
      <c r="B1053" s="635" t="s">
        <v>1583</v>
      </c>
      <c r="C1053" s="636" t="s">
        <v>1285</v>
      </c>
      <c r="D1053" s="636" t="s">
        <v>2030</v>
      </c>
      <c r="E1053" s="637" t="s">
        <v>2031</v>
      </c>
      <c r="F1053" s="733" t="s">
        <v>2998</v>
      </c>
      <c r="G1053" s="754">
        <v>366.45</v>
      </c>
      <c r="H1053" s="778">
        <v>0.15</v>
      </c>
      <c r="I1053" s="714">
        <f t="shared" si="16"/>
        <v>311.48250000000002</v>
      </c>
    </row>
    <row r="1054" spans="2:9">
      <c r="B1054" s="635" t="s">
        <v>1583</v>
      </c>
      <c r="C1054" s="636" t="s">
        <v>1285</v>
      </c>
      <c r="D1054" s="636" t="s">
        <v>2032</v>
      </c>
      <c r="E1054" s="637" t="s">
        <v>2033</v>
      </c>
      <c r="F1054" s="733" t="s">
        <v>2998</v>
      </c>
      <c r="G1054" s="754">
        <v>368.55</v>
      </c>
      <c r="H1054" s="778">
        <v>0.15</v>
      </c>
      <c r="I1054" s="714">
        <f t="shared" si="16"/>
        <v>313.26750000000004</v>
      </c>
    </row>
    <row r="1055" spans="2:9">
      <c r="B1055" s="635" t="s">
        <v>1583</v>
      </c>
      <c r="C1055" s="636" t="s">
        <v>1285</v>
      </c>
      <c r="D1055" s="636" t="s">
        <v>2034</v>
      </c>
      <c r="E1055" s="637" t="s">
        <v>2035</v>
      </c>
      <c r="F1055" s="733" t="s">
        <v>2998</v>
      </c>
      <c r="G1055" s="754">
        <v>368.55</v>
      </c>
      <c r="H1055" s="778">
        <v>0.15</v>
      </c>
      <c r="I1055" s="714">
        <f t="shared" si="16"/>
        <v>313.26750000000004</v>
      </c>
    </row>
    <row r="1056" spans="2:9">
      <c r="B1056" s="635" t="s">
        <v>1583</v>
      </c>
      <c r="C1056" s="636" t="s">
        <v>1285</v>
      </c>
      <c r="D1056" s="636" t="s">
        <v>2036</v>
      </c>
      <c r="E1056" s="637" t="s">
        <v>2037</v>
      </c>
      <c r="F1056" s="733" t="s">
        <v>2998</v>
      </c>
      <c r="G1056" s="754">
        <v>379.05</v>
      </c>
      <c r="H1056" s="778">
        <v>0.15</v>
      </c>
      <c r="I1056" s="714">
        <f t="shared" si="16"/>
        <v>322.1925</v>
      </c>
    </row>
    <row r="1057" spans="2:9">
      <c r="B1057" s="635" t="s">
        <v>1583</v>
      </c>
      <c r="C1057" s="636" t="s">
        <v>1285</v>
      </c>
      <c r="D1057" s="636" t="s">
        <v>2038</v>
      </c>
      <c r="E1057" s="637" t="s">
        <v>2039</v>
      </c>
      <c r="F1057" s="733" t="s">
        <v>2998</v>
      </c>
      <c r="G1057" s="754">
        <v>379.05</v>
      </c>
      <c r="H1057" s="778">
        <v>0.15</v>
      </c>
      <c r="I1057" s="714">
        <f t="shared" si="16"/>
        <v>322.1925</v>
      </c>
    </row>
    <row r="1058" spans="2:9">
      <c r="B1058" s="635" t="s">
        <v>1583</v>
      </c>
      <c r="C1058" s="636" t="s">
        <v>1285</v>
      </c>
      <c r="D1058" s="636" t="s">
        <v>2040</v>
      </c>
      <c r="E1058" s="637" t="s">
        <v>2041</v>
      </c>
      <c r="F1058" s="733" t="s">
        <v>2998</v>
      </c>
      <c r="G1058" s="754">
        <v>387.45</v>
      </c>
      <c r="H1058" s="778">
        <v>0.15</v>
      </c>
      <c r="I1058" s="714">
        <f t="shared" si="16"/>
        <v>329.33249999999998</v>
      </c>
    </row>
    <row r="1059" spans="2:9">
      <c r="B1059" s="635" t="s">
        <v>1583</v>
      </c>
      <c r="C1059" s="636" t="s">
        <v>1285</v>
      </c>
      <c r="D1059" s="636" t="s">
        <v>2042</v>
      </c>
      <c r="E1059" s="637" t="s">
        <v>2043</v>
      </c>
      <c r="F1059" s="733" t="s">
        <v>2998</v>
      </c>
      <c r="G1059" s="754">
        <v>387.45</v>
      </c>
      <c r="H1059" s="778">
        <v>0.15</v>
      </c>
      <c r="I1059" s="714">
        <f t="shared" si="16"/>
        <v>329.33249999999998</v>
      </c>
    </row>
    <row r="1060" spans="2:9">
      <c r="B1060" s="635" t="s">
        <v>1583</v>
      </c>
      <c r="C1060" s="636" t="s">
        <v>1285</v>
      </c>
      <c r="D1060" s="636" t="s">
        <v>2044</v>
      </c>
      <c r="E1060" s="637" t="s">
        <v>2045</v>
      </c>
      <c r="F1060" s="733" t="s">
        <v>2998</v>
      </c>
      <c r="G1060" s="754">
        <v>387.45</v>
      </c>
      <c r="H1060" s="778">
        <v>0.15</v>
      </c>
      <c r="I1060" s="714">
        <f t="shared" si="16"/>
        <v>329.33249999999998</v>
      </c>
    </row>
    <row r="1061" spans="2:9">
      <c r="B1061" s="635" t="s">
        <v>1583</v>
      </c>
      <c r="C1061" s="636" t="s">
        <v>1285</v>
      </c>
      <c r="D1061" s="636" t="s">
        <v>2046</v>
      </c>
      <c r="E1061" s="637" t="s">
        <v>2047</v>
      </c>
      <c r="F1061" s="733" t="s">
        <v>2998</v>
      </c>
      <c r="G1061" s="754">
        <v>387.45</v>
      </c>
      <c r="H1061" s="778">
        <v>0.15</v>
      </c>
      <c r="I1061" s="714">
        <f t="shared" si="16"/>
        <v>329.33249999999998</v>
      </c>
    </row>
    <row r="1062" spans="2:9">
      <c r="B1062" s="635" t="s">
        <v>1583</v>
      </c>
      <c r="C1062" s="636" t="s">
        <v>1285</v>
      </c>
      <c r="D1062" s="636" t="s">
        <v>2048</v>
      </c>
      <c r="E1062" s="637" t="s">
        <v>2049</v>
      </c>
      <c r="F1062" s="733" t="s">
        <v>2998</v>
      </c>
      <c r="G1062" s="754">
        <v>389.55</v>
      </c>
      <c r="H1062" s="778">
        <v>0.15</v>
      </c>
      <c r="I1062" s="714">
        <f t="shared" si="16"/>
        <v>331.11750000000001</v>
      </c>
    </row>
    <row r="1063" spans="2:9">
      <c r="B1063" s="635" t="s">
        <v>1583</v>
      </c>
      <c r="C1063" s="636" t="s">
        <v>1285</v>
      </c>
      <c r="D1063" s="636" t="s">
        <v>2050</v>
      </c>
      <c r="E1063" s="637" t="s">
        <v>2051</v>
      </c>
      <c r="F1063" s="733" t="s">
        <v>2998</v>
      </c>
      <c r="G1063" s="754">
        <v>389.55</v>
      </c>
      <c r="H1063" s="778">
        <v>0.15</v>
      </c>
      <c r="I1063" s="714">
        <f t="shared" si="16"/>
        <v>331.11750000000001</v>
      </c>
    </row>
    <row r="1064" spans="2:9">
      <c r="B1064" s="635" t="s">
        <v>1583</v>
      </c>
      <c r="C1064" s="636" t="s">
        <v>1285</v>
      </c>
      <c r="D1064" s="636" t="s">
        <v>2052</v>
      </c>
      <c r="E1064" s="637" t="s">
        <v>2053</v>
      </c>
      <c r="F1064" s="733" t="s">
        <v>2998</v>
      </c>
      <c r="G1064" s="754">
        <v>400.05</v>
      </c>
      <c r="H1064" s="778">
        <v>0.15</v>
      </c>
      <c r="I1064" s="714">
        <f t="shared" si="16"/>
        <v>340.04250000000002</v>
      </c>
    </row>
    <row r="1065" spans="2:9">
      <c r="B1065" s="635" t="s">
        <v>1583</v>
      </c>
      <c r="C1065" s="636" t="s">
        <v>1285</v>
      </c>
      <c r="D1065" s="636" t="s">
        <v>2054</v>
      </c>
      <c r="E1065" s="637" t="s">
        <v>2055</v>
      </c>
      <c r="F1065" s="733" t="s">
        <v>2998</v>
      </c>
      <c r="G1065" s="754">
        <v>400.05</v>
      </c>
      <c r="H1065" s="778">
        <v>0.15</v>
      </c>
      <c r="I1065" s="714">
        <f t="shared" si="16"/>
        <v>340.04250000000002</v>
      </c>
    </row>
    <row r="1066" spans="2:9">
      <c r="B1066" s="635" t="s">
        <v>1583</v>
      </c>
      <c r="C1066" s="636" t="s">
        <v>1285</v>
      </c>
      <c r="D1066" s="636" t="s">
        <v>2056</v>
      </c>
      <c r="E1066" s="637" t="s">
        <v>2057</v>
      </c>
      <c r="F1066" s="733" t="s">
        <v>2998</v>
      </c>
      <c r="G1066" s="754">
        <v>408.45</v>
      </c>
      <c r="H1066" s="778">
        <v>0.15</v>
      </c>
      <c r="I1066" s="714">
        <f t="shared" si="16"/>
        <v>347.1825</v>
      </c>
    </row>
    <row r="1067" spans="2:9">
      <c r="B1067" s="635" t="s">
        <v>1583</v>
      </c>
      <c r="C1067" s="636" t="s">
        <v>1285</v>
      </c>
      <c r="D1067" s="636" t="s">
        <v>2058</v>
      </c>
      <c r="E1067" s="637" t="s">
        <v>2059</v>
      </c>
      <c r="F1067" s="733" t="s">
        <v>2998</v>
      </c>
      <c r="G1067" s="754">
        <v>408.45</v>
      </c>
      <c r="H1067" s="778">
        <v>0.15</v>
      </c>
      <c r="I1067" s="714">
        <f t="shared" si="16"/>
        <v>347.1825</v>
      </c>
    </row>
    <row r="1068" spans="2:9">
      <c r="B1068" s="635" t="s">
        <v>1583</v>
      </c>
      <c r="C1068" s="636" t="s">
        <v>1285</v>
      </c>
      <c r="D1068" s="636" t="s">
        <v>2060</v>
      </c>
      <c r="E1068" s="637" t="s">
        <v>2061</v>
      </c>
      <c r="F1068" s="733" t="s">
        <v>2998</v>
      </c>
      <c r="G1068" s="754">
        <v>449</v>
      </c>
      <c r="H1068" s="778">
        <v>0.15</v>
      </c>
      <c r="I1068" s="714">
        <f t="shared" si="16"/>
        <v>381.65</v>
      </c>
    </row>
    <row r="1069" spans="2:9">
      <c r="B1069" s="635" t="s">
        <v>1583</v>
      </c>
      <c r="C1069" s="636" t="s">
        <v>1285</v>
      </c>
      <c r="D1069" s="636" t="s">
        <v>2062</v>
      </c>
      <c r="E1069" s="637" t="s">
        <v>2063</v>
      </c>
      <c r="F1069" s="733" t="s">
        <v>2998</v>
      </c>
      <c r="G1069" s="754">
        <v>449</v>
      </c>
      <c r="H1069" s="778">
        <v>0.15</v>
      </c>
      <c r="I1069" s="714">
        <f t="shared" si="16"/>
        <v>381.65</v>
      </c>
    </row>
    <row r="1070" spans="2:9">
      <c r="B1070" s="635" t="s">
        <v>1583</v>
      </c>
      <c r="C1070" s="636" t="s">
        <v>1285</v>
      </c>
      <c r="D1070" s="636" t="s">
        <v>2064</v>
      </c>
      <c r="E1070" s="637" t="s">
        <v>2065</v>
      </c>
      <c r="F1070" s="733" t="s">
        <v>2998</v>
      </c>
      <c r="G1070" s="754">
        <v>460.95</v>
      </c>
      <c r="H1070" s="778">
        <v>0.15</v>
      </c>
      <c r="I1070" s="714">
        <f t="shared" si="16"/>
        <v>391.8075</v>
      </c>
    </row>
    <row r="1071" spans="2:9">
      <c r="B1071" s="635" t="s">
        <v>1583</v>
      </c>
      <c r="C1071" s="636" t="s">
        <v>1285</v>
      </c>
      <c r="D1071" s="636" t="s">
        <v>2066</v>
      </c>
      <c r="E1071" s="637" t="s">
        <v>2067</v>
      </c>
      <c r="F1071" s="733" t="s">
        <v>2998</v>
      </c>
      <c r="G1071" s="754">
        <v>460.95</v>
      </c>
      <c r="H1071" s="778">
        <v>0.15</v>
      </c>
      <c r="I1071" s="714">
        <f t="shared" si="16"/>
        <v>391.8075</v>
      </c>
    </row>
    <row r="1072" spans="2:9">
      <c r="B1072" s="635" t="s">
        <v>1583</v>
      </c>
      <c r="C1072" s="636" t="s">
        <v>1285</v>
      </c>
      <c r="D1072" s="636" t="s">
        <v>2068</v>
      </c>
      <c r="E1072" s="637" t="s">
        <v>2069</v>
      </c>
      <c r="F1072" s="733" t="s">
        <v>2998</v>
      </c>
      <c r="G1072" s="754">
        <v>463.05</v>
      </c>
      <c r="H1072" s="778">
        <v>0.15</v>
      </c>
      <c r="I1072" s="714">
        <f t="shared" si="16"/>
        <v>393.59250000000003</v>
      </c>
    </row>
    <row r="1073" spans="2:9">
      <c r="B1073" s="635" t="s">
        <v>1583</v>
      </c>
      <c r="C1073" s="636" t="s">
        <v>1285</v>
      </c>
      <c r="D1073" s="636" t="s">
        <v>2070</v>
      </c>
      <c r="E1073" s="637" t="s">
        <v>2071</v>
      </c>
      <c r="F1073" s="733" t="s">
        <v>2998</v>
      </c>
      <c r="G1073" s="754">
        <v>463.05</v>
      </c>
      <c r="H1073" s="778">
        <v>0.15</v>
      </c>
      <c r="I1073" s="714">
        <f t="shared" si="16"/>
        <v>393.59250000000003</v>
      </c>
    </row>
    <row r="1074" spans="2:9">
      <c r="B1074" s="635" t="s">
        <v>1583</v>
      </c>
      <c r="C1074" s="636" t="s">
        <v>1285</v>
      </c>
      <c r="D1074" s="636" t="s">
        <v>2072</v>
      </c>
      <c r="E1074" s="637" t="s">
        <v>2073</v>
      </c>
      <c r="F1074" s="733" t="s">
        <v>2998</v>
      </c>
      <c r="G1074" s="754">
        <v>473.55</v>
      </c>
      <c r="H1074" s="778">
        <v>0.15</v>
      </c>
      <c r="I1074" s="714">
        <f t="shared" si="16"/>
        <v>402.51750000000004</v>
      </c>
    </row>
    <row r="1075" spans="2:9">
      <c r="B1075" s="635" t="s">
        <v>1583</v>
      </c>
      <c r="C1075" s="636" t="s">
        <v>1285</v>
      </c>
      <c r="D1075" s="636" t="s">
        <v>2074</v>
      </c>
      <c r="E1075" s="637" t="s">
        <v>2075</v>
      </c>
      <c r="F1075" s="733" t="s">
        <v>2998</v>
      </c>
      <c r="G1075" s="754">
        <v>473.55</v>
      </c>
      <c r="H1075" s="778">
        <v>0.15</v>
      </c>
      <c r="I1075" s="714">
        <f t="shared" si="16"/>
        <v>402.51750000000004</v>
      </c>
    </row>
    <row r="1076" spans="2:9">
      <c r="B1076" s="635" t="s">
        <v>1583</v>
      </c>
      <c r="C1076" s="636" t="s">
        <v>1285</v>
      </c>
      <c r="D1076" s="636" t="s">
        <v>2076</v>
      </c>
      <c r="E1076" s="637" t="s">
        <v>2077</v>
      </c>
      <c r="F1076" s="733" t="s">
        <v>2998</v>
      </c>
      <c r="G1076" s="754">
        <v>481.95</v>
      </c>
      <c r="H1076" s="778">
        <v>0.15</v>
      </c>
      <c r="I1076" s="714">
        <f t="shared" si="16"/>
        <v>409.65750000000003</v>
      </c>
    </row>
    <row r="1077" spans="2:9">
      <c r="B1077" s="635" t="s">
        <v>1583</v>
      </c>
      <c r="C1077" s="636" t="s">
        <v>1285</v>
      </c>
      <c r="D1077" s="636" t="s">
        <v>2078</v>
      </c>
      <c r="E1077" s="637" t="s">
        <v>2079</v>
      </c>
      <c r="F1077" s="733" t="s">
        <v>2998</v>
      </c>
      <c r="G1077" s="754">
        <v>481.95</v>
      </c>
      <c r="H1077" s="778">
        <v>0.15</v>
      </c>
      <c r="I1077" s="714">
        <f t="shared" si="16"/>
        <v>409.65750000000003</v>
      </c>
    </row>
    <row r="1078" spans="2:9">
      <c r="B1078" s="635" t="s">
        <v>1583</v>
      </c>
      <c r="C1078" s="636" t="s">
        <v>1285</v>
      </c>
      <c r="D1078" s="636" t="s">
        <v>2080</v>
      </c>
      <c r="E1078" s="637" t="s">
        <v>2081</v>
      </c>
      <c r="F1078" s="733" t="s">
        <v>2998</v>
      </c>
      <c r="G1078" s="754">
        <v>481.95</v>
      </c>
      <c r="H1078" s="778">
        <v>0.15</v>
      </c>
      <c r="I1078" s="714">
        <f t="shared" si="16"/>
        <v>409.65750000000003</v>
      </c>
    </row>
    <row r="1079" spans="2:9">
      <c r="B1079" s="635" t="s">
        <v>1583</v>
      </c>
      <c r="C1079" s="636" t="s">
        <v>1285</v>
      </c>
      <c r="D1079" s="636" t="s">
        <v>2082</v>
      </c>
      <c r="E1079" s="637" t="s">
        <v>2083</v>
      </c>
      <c r="F1079" s="733" t="s">
        <v>2998</v>
      </c>
      <c r="G1079" s="754">
        <v>481.95</v>
      </c>
      <c r="H1079" s="778">
        <v>0.15</v>
      </c>
      <c r="I1079" s="714">
        <f t="shared" si="16"/>
        <v>409.65750000000003</v>
      </c>
    </row>
    <row r="1080" spans="2:9">
      <c r="B1080" s="635" t="s">
        <v>1583</v>
      </c>
      <c r="C1080" s="636" t="s">
        <v>1285</v>
      </c>
      <c r="D1080" s="636" t="s">
        <v>2084</v>
      </c>
      <c r="E1080" s="637" t="s">
        <v>2085</v>
      </c>
      <c r="F1080" s="733" t="s">
        <v>2998</v>
      </c>
      <c r="G1080" s="754">
        <v>484.05</v>
      </c>
      <c r="H1080" s="778">
        <v>0.15</v>
      </c>
      <c r="I1080" s="714">
        <f t="shared" si="16"/>
        <v>411.4425</v>
      </c>
    </row>
    <row r="1081" spans="2:9">
      <c r="B1081" s="635" t="s">
        <v>1583</v>
      </c>
      <c r="C1081" s="636" t="s">
        <v>1285</v>
      </c>
      <c r="D1081" s="636" t="s">
        <v>2086</v>
      </c>
      <c r="E1081" s="637" t="s">
        <v>2087</v>
      </c>
      <c r="F1081" s="733" t="s">
        <v>2998</v>
      </c>
      <c r="G1081" s="754">
        <v>484.05</v>
      </c>
      <c r="H1081" s="778">
        <v>0.15</v>
      </c>
      <c r="I1081" s="714">
        <f t="shared" si="16"/>
        <v>411.4425</v>
      </c>
    </row>
    <row r="1082" spans="2:9">
      <c r="B1082" s="635" t="s">
        <v>1583</v>
      </c>
      <c r="C1082" s="636" t="s">
        <v>1285</v>
      </c>
      <c r="D1082" s="636" t="s">
        <v>2088</v>
      </c>
      <c r="E1082" s="637" t="s">
        <v>2089</v>
      </c>
      <c r="F1082" s="733" t="s">
        <v>2998</v>
      </c>
      <c r="G1082" s="754">
        <v>494.55</v>
      </c>
      <c r="H1082" s="778">
        <v>0.15</v>
      </c>
      <c r="I1082" s="714">
        <f t="shared" si="16"/>
        <v>420.36750000000001</v>
      </c>
    </row>
    <row r="1083" spans="2:9">
      <c r="B1083" s="635" t="s">
        <v>1583</v>
      </c>
      <c r="C1083" s="636" t="s">
        <v>1285</v>
      </c>
      <c r="D1083" s="636" t="s">
        <v>2090</v>
      </c>
      <c r="E1083" s="637" t="s">
        <v>2091</v>
      </c>
      <c r="F1083" s="733" t="s">
        <v>2998</v>
      </c>
      <c r="G1083" s="754">
        <v>494.55</v>
      </c>
      <c r="H1083" s="778">
        <v>0.15</v>
      </c>
      <c r="I1083" s="714">
        <f t="shared" si="16"/>
        <v>420.36750000000001</v>
      </c>
    </row>
    <row r="1084" spans="2:9">
      <c r="B1084" s="635" t="s">
        <v>1583</v>
      </c>
      <c r="C1084" s="636" t="s">
        <v>1285</v>
      </c>
      <c r="D1084" s="636" t="s">
        <v>2092</v>
      </c>
      <c r="E1084" s="637" t="s">
        <v>2093</v>
      </c>
      <c r="F1084" s="733" t="s">
        <v>2998</v>
      </c>
      <c r="G1084" s="754">
        <v>502.95</v>
      </c>
      <c r="H1084" s="778">
        <v>0.15</v>
      </c>
      <c r="I1084" s="714">
        <f t="shared" si="16"/>
        <v>427.50749999999999</v>
      </c>
    </row>
    <row r="1085" spans="2:9">
      <c r="B1085" s="635" t="s">
        <v>1583</v>
      </c>
      <c r="C1085" s="636" t="s">
        <v>1285</v>
      </c>
      <c r="D1085" s="636" t="s">
        <v>2094</v>
      </c>
      <c r="E1085" s="637" t="s">
        <v>2095</v>
      </c>
      <c r="F1085" s="733" t="s">
        <v>2998</v>
      </c>
      <c r="G1085" s="754">
        <v>502.95</v>
      </c>
      <c r="H1085" s="778">
        <v>0.15</v>
      </c>
      <c r="I1085" s="714">
        <f t="shared" si="16"/>
        <v>427.50749999999999</v>
      </c>
    </row>
    <row r="1086" spans="2:9">
      <c r="B1086" s="635" t="s">
        <v>1583</v>
      </c>
      <c r="C1086" s="636" t="s">
        <v>1285</v>
      </c>
      <c r="D1086" s="636" t="s">
        <v>2096</v>
      </c>
      <c r="E1086" s="637" t="s">
        <v>2097</v>
      </c>
      <c r="F1086" s="733" t="s">
        <v>2998</v>
      </c>
      <c r="G1086" s="754">
        <v>502.95</v>
      </c>
      <c r="H1086" s="778">
        <v>0.15</v>
      </c>
      <c r="I1086" s="714">
        <f t="shared" si="16"/>
        <v>427.50749999999999</v>
      </c>
    </row>
    <row r="1087" spans="2:9">
      <c r="B1087" s="635" t="s">
        <v>1583</v>
      </c>
      <c r="C1087" s="636" t="s">
        <v>1285</v>
      </c>
      <c r="D1087" s="636" t="s">
        <v>2098</v>
      </c>
      <c r="E1087" s="637" t="s">
        <v>2099</v>
      </c>
      <c r="F1087" s="733" t="s">
        <v>2998</v>
      </c>
      <c r="G1087" s="754">
        <v>502.95</v>
      </c>
      <c r="H1087" s="778">
        <v>0.15</v>
      </c>
      <c r="I1087" s="714">
        <f t="shared" si="16"/>
        <v>427.50749999999999</v>
      </c>
    </row>
    <row r="1088" spans="2:9">
      <c r="B1088" s="635" t="s">
        <v>1583</v>
      </c>
      <c r="C1088" s="636" t="s">
        <v>1285</v>
      </c>
      <c r="D1088" s="636" t="s">
        <v>2100</v>
      </c>
      <c r="E1088" s="637" t="s">
        <v>2101</v>
      </c>
      <c r="F1088" s="733" t="s">
        <v>2998</v>
      </c>
      <c r="G1088" s="754">
        <v>505.05</v>
      </c>
      <c r="H1088" s="778">
        <v>0.15</v>
      </c>
      <c r="I1088" s="714">
        <f t="shared" si="16"/>
        <v>429.29250000000002</v>
      </c>
    </row>
    <row r="1089" spans="2:9">
      <c r="B1089" s="635" t="s">
        <v>1583</v>
      </c>
      <c r="C1089" s="636" t="s">
        <v>1285</v>
      </c>
      <c r="D1089" s="636" t="s">
        <v>2102</v>
      </c>
      <c r="E1089" s="637" t="s">
        <v>2103</v>
      </c>
      <c r="F1089" s="733" t="s">
        <v>2998</v>
      </c>
      <c r="G1089" s="754">
        <v>505.05</v>
      </c>
      <c r="H1089" s="778">
        <v>0.15</v>
      </c>
      <c r="I1089" s="714">
        <f t="shared" si="16"/>
        <v>429.29250000000002</v>
      </c>
    </row>
    <row r="1090" spans="2:9">
      <c r="B1090" s="635" t="s">
        <v>1583</v>
      </c>
      <c r="C1090" s="636" t="s">
        <v>1285</v>
      </c>
      <c r="D1090" s="636" t="s">
        <v>2104</v>
      </c>
      <c r="E1090" s="637" t="s">
        <v>2105</v>
      </c>
      <c r="F1090" s="733" t="s">
        <v>2998</v>
      </c>
      <c r="G1090" s="754">
        <v>515.54999999999995</v>
      </c>
      <c r="H1090" s="778">
        <v>0.15</v>
      </c>
      <c r="I1090" s="714">
        <f t="shared" si="16"/>
        <v>438.21749999999997</v>
      </c>
    </row>
    <row r="1091" spans="2:9">
      <c r="B1091" s="635" t="s">
        <v>1583</v>
      </c>
      <c r="C1091" s="636" t="s">
        <v>1285</v>
      </c>
      <c r="D1091" s="636" t="s">
        <v>2106</v>
      </c>
      <c r="E1091" s="637" t="s">
        <v>2107</v>
      </c>
      <c r="F1091" s="733" t="s">
        <v>2998</v>
      </c>
      <c r="G1091" s="754">
        <v>515.54999999999995</v>
      </c>
      <c r="H1091" s="778">
        <v>0.15</v>
      </c>
      <c r="I1091" s="714">
        <f t="shared" si="16"/>
        <v>438.21749999999997</v>
      </c>
    </row>
    <row r="1092" spans="2:9">
      <c r="B1092" s="635" t="s">
        <v>1583</v>
      </c>
      <c r="C1092" s="636" t="s">
        <v>1285</v>
      </c>
      <c r="D1092" s="636" t="s">
        <v>2108</v>
      </c>
      <c r="E1092" s="637" t="s">
        <v>2109</v>
      </c>
      <c r="F1092" s="733" t="s">
        <v>2998</v>
      </c>
      <c r="G1092" s="754">
        <v>523.95000000000005</v>
      </c>
      <c r="H1092" s="778">
        <v>0.15</v>
      </c>
      <c r="I1092" s="714">
        <f t="shared" si="16"/>
        <v>445.35750000000007</v>
      </c>
    </row>
    <row r="1093" spans="2:9">
      <c r="B1093" s="635" t="s">
        <v>1583</v>
      </c>
      <c r="C1093" s="636" t="s">
        <v>1285</v>
      </c>
      <c r="D1093" s="636" t="s">
        <v>2110</v>
      </c>
      <c r="E1093" s="637" t="s">
        <v>2111</v>
      </c>
      <c r="F1093" s="733" t="s">
        <v>2998</v>
      </c>
      <c r="G1093" s="754">
        <v>523.95000000000005</v>
      </c>
      <c r="H1093" s="778">
        <v>0.15</v>
      </c>
      <c r="I1093" s="714">
        <f t="shared" si="16"/>
        <v>445.35750000000007</v>
      </c>
    </row>
    <row r="1094" spans="2:9">
      <c r="B1094" s="635" t="s">
        <v>1583</v>
      </c>
      <c r="C1094" s="636" t="s">
        <v>2112</v>
      </c>
      <c r="D1094" s="636" t="s">
        <v>2113</v>
      </c>
      <c r="E1094" s="637" t="s">
        <v>2114</v>
      </c>
      <c r="F1094" s="733" t="s">
        <v>2998</v>
      </c>
      <c r="G1094" s="754">
        <v>103.95</v>
      </c>
      <c r="H1094" s="778">
        <v>0.15</v>
      </c>
      <c r="I1094" s="714">
        <f t="shared" si="16"/>
        <v>88.357500000000002</v>
      </c>
    </row>
    <row r="1095" spans="2:9">
      <c r="B1095" s="635" t="s">
        <v>1583</v>
      </c>
      <c r="C1095" s="636" t="s">
        <v>1285</v>
      </c>
      <c r="D1095" s="636" t="s">
        <v>2115</v>
      </c>
      <c r="E1095" s="637" t="s">
        <v>2116</v>
      </c>
      <c r="F1095" s="733" t="s">
        <v>2998</v>
      </c>
      <c r="G1095" s="754">
        <v>103.95</v>
      </c>
      <c r="H1095" s="778">
        <v>0.15</v>
      </c>
      <c r="I1095" s="714">
        <f t="shared" si="16"/>
        <v>88.357500000000002</v>
      </c>
    </row>
    <row r="1096" spans="2:9">
      <c r="B1096" s="635" t="s">
        <v>1583</v>
      </c>
      <c r="C1096" s="636" t="s">
        <v>1285</v>
      </c>
      <c r="D1096" s="636" t="s">
        <v>2117</v>
      </c>
      <c r="E1096" s="637" t="s">
        <v>2118</v>
      </c>
      <c r="F1096" s="733" t="s">
        <v>2998</v>
      </c>
      <c r="G1096" s="754">
        <v>114.45</v>
      </c>
      <c r="H1096" s="778">
        <v>0.15</v>
      </c>
      <c r="I1096" s="714">
        <f t="shared" si="16"/>
        <v>97.282499999999999</v>
      </c>
    </row>
    <row r="1097" spans="2:9">
      <c r="B1097" s="635" t="s">
        <v>1583</v>
      </c>
      <c r="C1097" s="636" t="s">
        <v>1285</v>
      </c>
      <c r="D1097" s="636" t="s">
        <v>2119</v>
      </c>
      <c r="E1097" s="637" t="s">
        <v>2120</v>
      </c>
      <c r="F1097" s="733" t="s">
        <v>2998</v>
      </c>
      <c r="G1097" s="754">
        <v>114.45</v>
      </c>
      <c r="H1097" s="778">
        <v>0.15</v>
      </c>
      <c r="I1097" s="714">
        <f t="shared" si="16"/>
        <v>97.282499999999999</v>
      </c>
    </row>
    <row r="1098" spans="2:9">
      <c r="B1098" s="635" t="s">
        <v>1583</v>
      </c>
      <c r="C1098" s="636" t="s">
        <v>1285</v>
      </c>
      <c r="D1098" s="636" t="s">
        <v>2121</v>
      </c>
      <c r="E1098" s="637" t="s">
        <v>2122</v>
      </c>
      <c r="F1098" s="733" t="s">
        <v>2998</v>
      </c>
      <c r="G1098" s="754">
        <v>124.95</v>
      </c>
      <c r="H1098" s="778">
        <v>0.15</v>
      </c>
      <c r="I1098" s="714">
        <f t="shared" si="16"/>
        <v>106.20750000000001</v>
      </c>
    </row>
    <row r="1099" spans="2:9">
      <c r="B1099" s="635" t="s">
        <v>1583</v>
      </c>
      <c r="C1099" s="636" t="s">
        <v>1285</v>
      </c>
      <c r="D1099" s="636" t="s">
        <v>2123</v>
      </c>
      <c r="E1099" s="637" t="s">
        <v>2124</v>
      </c>
      <c r="F1099" s="733" t="s">
        <v>2998</v>
      </c>
      <c r="G1099" s="754">
        <v>124.95</v>
      </c>
      <c r="H1099" s="778">
        <v>0.15</v>
      </c>
      <c r="I1099" s="714">
        <f t="shared" ref="I1099:I1162" si="17">G1099-(G1099*H1099)</f>
        <v>106.20750000000001</v>
      </c>
    </row>
    <row r="1100" spans="2:9">
      <c r="B1100" s="635" t="s">
        <v>1583</v>
      </c>
      <c r="C1100" s="636" t="s">
        <v>1285</v>
      </c>
      <c r="D1100" s="636" t="s">
        <v>2125</v>
      </c>
      <c r="E1100" s="637" t="s">
        <v>2126</v>
      </c>
      <c r="F1100" s="733" t="s">
        <v>2998</v>
      </c>
      <c r="G1100" s="754">
        <v>124.95</v>
      </c>
      <c r="H1100" s="778">
        <v>0.15</v>
      </c>
      <c r="I1100" s="714">
        <f t="shared" si="17"/>
        <v>106.20750000000001</v>
      </c>
    </row>
    <row r="1101" spans="2:9">
      <c r="B1101" s="635" t="s">
        <v>1583</v>
      </c>
      <c r="C1101" s="636" t="s">
        <v>1285</v>
      </c>
      <c r="D1101" s="636" t="s">
        <v>2127</v>
      </c>
      <c r="E1101" s="637" t="s">
        <v>2128</v>
      </c>
      <c r="F1101" s="733" t="s">
        <v>2998</v>
      </c>
      <c r="G1101" s="754">
        <v>124.95</v>
      </c>
      <c r="H1101" s="778">
        <v>0.15</v>
      </c>
      <c r="I1101" s="714">
        <f t="shared" si="17"/>
        <v>106.20750000000001</v>
      </c>
    </row>
    <row r="1102" spans="2:9">
      <c r="B1102" s="635" t="s">
        <v>1583</v>
      </c>
      <c r="C1102" s="636" t="s">
        <v>1285</v>
      </c>
      <c r="D1102" s="636" t="s">
        <v>2129</v>
      </c>
      <c r="E1102" s="637" t="s">
        <v>2130</v>
      </c>
      <c r="F1102" s="733" t="s">
        <v>2998</v>
      </c>
      <c r="G1102" s="754">
        <v>135.44999999999999</v>
      </c>
      <c r="H1102" s="778">
        <v>0.15</v>
      </c>
      <c r="I1102" s="714">
        <f t="shared" si="17"/>
        <v>115.13249999999999</v>
      </c>
    </row>
    <row r="1103" spans="2:9">
      <c r="B1103" s="635" t="s">
        <v>1583</v>
      </c>
      <c r="C1103" s="636" t="s">
        <v>1285</v>
      </c>
      <c r="D1103" s="636" t="s">
        <v>2131</v>
      </c>
      <c r="E1103" s="637" t="s">
        <v>2132</v>
      </c>
      <c r="F1103" s="733" t="s">
        <v>2998</v>
      </c>
      <c r="G1103" s="754">
        <v>135.44999999999999</v>
      </c>
      <c r="H1103" s="778">
        <v>0.15</v>
      </c>
      <c r="I1103" s="714">
        <f t="shared" si="17"/>
        <v>115.13249999999999</v>
      </c>
    </row>
    <row r="1104" spans="2:9">
      <c r="B1104" s="635" t="s">
        <v>1583</v>
      </c>
      <c r="C1104" s="636" t="s">
        <v>1285</v>
      </c>
      <c r="D1104" s="636" t="s">
        <v>2133</v>
      </c>
      <c r="E1104" s="637" t="s">
        <v>2134</v>
      </c>
      <c r="F1104" s="733" t="s">
        <v>2998</v>
      </c>
      <c r="G1104" s="754">
        <v>145.94999999999999</v>
      </c>
      <c r="H1104" s="778">
        <v>0.15</v>
      </c>
      <c r="I1104" s="714">
        <f t="shared" si="17"/>
        <v>124.05749999999999</v>
      </c>
    </row>
    <row r="1105" spans="2:9">
      <c r="B1105" s="635" t="s">
        <v>1583</v>
      </c>
      <c r="C1105" s="636" t="s">
        <v>1285</v>
      </c>
      <c r="D1105" s="636" t="s">
        <v>2135</v>
      </c>
      <c r="E1105" s="637" t="s">
        <v>2136</v>
      </c>
      <c r="F1105" s="733" t="s">
        <v>2998</v>
      </c>
      <c r="G1105" s="754">
        <v>145.94999999999999</v>
      </c>
      <c r="H1105" s="778">
        <v>0.15</v>
      </c>
      <c r="I1105" s="714">
        <f t="shared" si="17"/>
        <v>124.05749999999999</v>
      </c>
    </row>
    <row r="1106" spans="2:9">
      <c r="B1106" s="635" t="s">
        <v>1583</v>
      </c>
      <c r="C1106" s="636" t="s">
        <v>1285</v>
      </c>
      <c r="D1106" s="636" t="s">
        <v>2137</v>
      </c>
      <c r="E1106" s="637" t="s">
        <v>2138</v>
      </c>
      <c r="F1106" s="733" t="s">
        <v>2998</v>
      </c>
      <c r="G1106" s="754">
        <v>177.45</v>
      </c>
      <c r="H1106" s="778">
        <v>0.15</v>
      </c>
      <c r="I1106" s="714">
        <f t="shared" si="17"/>
        <v>150.83249999999998</v>
      </c>
    </row>
    <row r="1107" spans="2:9">
      <c r="B1107" s="635" t="s">
        <v>1583</v>
      </c>
      <c r="C1107" s="636" t="s">
        <v>1285</v>
      </c>
      <c r="D1107" s="636" t="s">
        <v>2139</v>
      </c>
      <c r="E1107" s="637" t="s">
        <v>2140</v>
      </c>
      <c r="F1107" s="733" t="s">
        <v>2998</v>
      </c>
      <c r="G1107" s="754">
        <v>177.45</v>
      </c>
      <c r="H1107" s="778">
        <v>0.15</v>
      </c>
      <c r="I1107" s="714">
        <f t="shared" si="17"/>
        <v>150.83249999999998</v>
      </c>
    </row>
    <row r="1108" spans="2:9">
      <c r="B1108" s="635" t="s">
        <v>1583</v>
      </c>
      <c r="C1108" s="636" t="s">
        <v>1285</v>
      </c>
      <c r="D1108" s="636" t="s">
        <v>2141</v>
      </c>
      <c r="E1108" s="637" t="s">
        <v>2142</v>
      </c>
      <c r="F1108" s="733" t="s">
        <v>2998</v>
      </c>
      <c r="G1108" s="754">
        <v>187.95</v>
      </c>
      <c r="H1108" s="778">
        <v>0.15</v>
      </c>
      <c r="I1108" s="714">
        <f t="shared" si="17"/>
        <v>159.75749999999999</v>
      </c>
    </row>
    <row r="1109" spans="2:9">
      <c r="B1109" s="635" t="s">
        <v>1583</v>
      </c>
      <c r="C1109" s="636" t="s">
        <v>1285</v>
      </c>
      <c r="D1109" s="636" t="s">
        <v>2143</v>
      </c>
      <c r="E1109" s="637" t="s">
        <v>2144</v>
      </c>
      <c r="F1109" s="733" t="s">
        <v>2998</v>
      </c>
      <c r="G1109" s="754">
        <v>187.95</v>
      </c>
      <c r="H1109" s="778">
        <v>0.15</v>
      </c>
      <c r="I1109" s="714">
        <f t="shared" si="17"/>
        <v>159.75749999999999</v>
      </c>
    </row>
    <row r="1110" spans="2:9">
      <c r="B1110" s="635" t="s">
        <v>1583</v>
      </c>
      <c r="C1110" s="636" t="s">
        <v>1285</v>
      </c>
      <c r="D1110" s="636" t="s">
        <v>2145</v>
      </c>
      <c r="E1110" s="637" t="s">
        <v>2146</v>
      </c>
      <c r="F1110" s="733" t="s">
        <v>2998</v>
      </c>
      <c r="G1110" s="754">
        <v>261.45</v>
      </c>
      <c r="H1110" s="778">
        <v>0.15</v>
      </c>
      <c r="I1110" s="714">
        <f t="shared" si="17"/>
        <v>222.23249999999999</v>
      </c>
    </row>
    <row r="1111" spans="2:9">
      <c r="B1111" s="635" t="s">
        <v>1583</v>
      </c>
      <c r="C1111" s="636" t="s">
        <v>1285</v>
      </c>
      <c r="D1111" s="636" t="s">
        <v>2147</v>
      </c>
      <c r="E1111" s="637" t="s">
        <v>2148</v>
      </c>
      <c r="F1111" s="733" t="s">
        <v>2998</v>
      </c>
      <c r="G1111" s="754">
        <v>261.45</v>
      </c>
      <c r="H1111" s="778">
        <v>0.15</v>
      </c>
      <c r="I1111" s="714">
        <f t="shared" si="17"/>
        <v>222.23249999999999</v>
      </c>
    </row>
    <row r="1112" spans="2:9">
      <c r="B1112" s="635" t="s">
        <v>1583</v>
      </c>
      <c r="C1112" s="636" t="s">
        <v>1285</v>
      </c>
      <c r="D1112" s="636" t="s">
        <v>2149</v>
      </c>
      <c r="E1112" s="637" t="s">
        <v>2150</v>
      </c>
      <c r="F1112" s="733" t="s">
        <v>2998</v>
      </c>
      <c r="G1112" s="754">
        <v>282.45</v>
      </c>
      <c r="H1112" s="778">
        <v>0.15</v>
      </c>
      <c r="I1112" s="714">
        <f t="shared" si="17"/>
        <v>240.08249999999998</v>
      </c>
    </row>
    <row r="1113" spans="2:9">
      <c r="B1113" s="635" t="s">
        <v>1583</v>
      </c>
      <c r="C1113" s="636" t="s">
        <v>1285</v>
      </c>
      <c r="D1113" s="636" t="s">
        <v>2151</v>
      </c>
      <c r="E1113" s="637" t="s">
        <v>2152</v>
      </c>
      <c r="F1113" s="733" t="s">
        <v>2998</v>
      </c>
      <c r="G1113" s="754">
        <v>282.45</v>
      </c>
      <c r="H1113" s="778">
        <v>0.15</v>
      </c>
      <c r="I1113" s="714">
        <f t="shared" si="17"/>
        <v>240.08249999999998</v>
      </c>
    </row>
    <row r="1114" spans="2:9">
      <c r="B1114" s="635" t="s">
        <v>1583</v>
      </c>
      <c r="C1114" s="636" t="s">
        <v>1285</v>
      </c>
      <c r="D1114" s="636" t="s">
        <v>2153</v>
      </c>
      <c r="E1114" s="637" t="s">
        <v>2154</v>
      </c>
      <c r="F1114" s="733" t="s">
        <v>2998</v>
      </c>
      <c r="G1114" s="754">
        <v>313.95</v>
      </c>
      <c r="H1114" s="778">
        <v>0.15</v>
      </c>
      <c r="I1114" s="714">
        <f t="shared" si="17"/>
        <v>266.85750000000002</v>
      </c>
    </row>
    <row r="1115" spans="2:9">
      <c r="B1115" s="635" t="s">
        <v>1583</v>
      </c>
      <c r="C1115" s="636" t="s">
        <v>1285</v>
      </c>
      <c r="D1115" s="636" t="s">
        <v>2155</v>
      </c>
      <c r="E1115" s="637" t="s">
        <v>2156</v>
      </c>
      <c r="F1115" s="733" t="s">
        <v>2998</v>
      </c>
      <c r="G1115" s="754">
        <v>313.95</v>
      </c>
      <c r="H1115" s="778">
        <v>0.15</v>
      </c>
      <c r="I1115" s="714">
        <f t="shared" si="17"/>
        <v>266.85750000000002</v>
      </c>
    </row>
    <row r="1116" spans="2:9">
      <c r="B1116" s="635" t="s">
        <v>1583</v>
      </c>
      <c r="C1116" s="636" t="s">
        <v>2157</v>
      </c>
      <c r="D1116" s="636" t="s">
        <v>2158</v>
      </c>
      <c r="E1116" s="637" t="s">
        <v>2159</v>
      </c>
      <c r="F1116" s="733" t="s">
        <v>2998</v>
      </c>
      <c r="G1116" s="754">
        <v>140.69999999999999</v>
      </c>
      <c r="H1116" s="778">
        <v>0.15</v>
      </c>
      <c r="I1116" s="714">
        <f t="shared" si="17"/>
        <v>119.595</v>
      </c>
    </row>
    <row r="1117" spans="2:9">
      <c r="B1117" s="635" t="s">
        <v>1583</v>
      </c>
      <c r="C1117" s="636" t="s">
        <v>1285</v>
      </c>
      <c r="D1117" s="636" t="s">
        <v>2160</v>
      </c>
      <c r="E1117" s="637" t="s">
        <v>2161</v>
      </c>
      <c r="F1117" s="733" t="s">
        <v>2998</v>
      </c>
      <c r="G1117" s="754">
        <v>140.69999999999999</v>
      </c>
      <c r="H1117" s="778">
        <v>0.15</v>
      </c>
      <c r="I1117" s="714">
        <f t="shared" si="17"/>
        <v>119.595</v>
      </c>
    </row>
    <row r="1118" spans="2:9">
      <c r="B1118" s="635" t="s">
        <v>1583</v>
      </c>
      <c r="C1118" s="636" t="s">
        <v>1285</v>
      </c>
      <c r="D1118" s="636" t="s">
        <v>2162</v>
      </c>
      <c r="E1118" s="637" t="s">
        <v>2163</v>
      </c>
      <c r="F1118" s="733" t="s">
        <v>2998</v>
      </c>
      <c r="G1118" s="754">
        <v>140.69999999999999</v>
      </c>
      <c r="H1118" s="778">
        <v>0.15</v>
      </c>
      <c r="I1118" s="714">
        <f t="shared" si="17"/>
        <v>119.595</v>
      </c>
    </row>
    <row r="1119" spans="2:9">
      <c r="B1119" s="635" t="s">
        <v>1583</v>
      </c>
      <c r="C1119" s="636" t="s">
        <v>1285</v>
      </c>
      <c r="D1119" s="636" t="s">
        <v>2164</v>
      </c>
      <c r="E1119" s="637" t="s">
        <v>2165</v>
      </c>
      <c r="F1119" s="733" t="s">
        <v>2998</v>
      </c>
      <c r="G1119" s="754">
        <v>140.69999999999999</v>
      </c>
      <c r="H1119" s="778">
        <v>0.15</v>
      </c>
      <c r="I1119" s="714">
        <f t="shared" si="17"/>
        <v>119.595</v>
      </c>
    </row>
    <row r="1120" spans="2:9">
      <c r="B1120" s="635" t="s">
        <v>1583</v>
      </c>
      <c r="C1120" s="636" t="s">
        <v>1285</v>
      </c>
      <c r="D1120" s="636" t="s">
        <v>2166</v>
      </c>
      <c r="E1120" s="637" t="s">
        <v>2167</v>
      </c>
      <c r="F1120" s="733" t="s">
        <v>2998</v>
      </c>
      <c r="G1120" s="754">
        <v>156.44999999999999</v>
      </c>
      <c r="H1120" s="778">
        <v>0.15</v>
      </c>
      <c r="I1120" s="714">
        <f t="shared" si="17"/>
        <v>132.98249999999999</v>
      </c>
    </row>
    <row r="1121" spans="2:9">
      <c r="B1121" s="635" t="s">
        <v>1583</v>
      </c>
      <c r="C1121" s="636" t="s">
        <v>1285</v>
      </c>
      <c r="D1121" s="636" t="s">
        <v>2168</v>
      </c>
      <c r="E1121" s="637" t="s">
        <v>2169</v>
      </c>
      <c r="F1121" s="733" t="s">
        <v>2998</v>
      </c>
      <c r="G1121" s="754">
        <v>156.44999999999999</v>
      </c>
      <c r="H1121" s="778">
        <v>0.15</v>
      </c>
      <c r="I1121" s="714">
        <f t="shared" si="17"/>
        <v>132.98249999999999</v>
      </c>
    </row>
    <row r="1122" spans="2:9">
      <c r="B1122" s="635" t="s">
        <v>1583</v>
      </c>
      <c r="C1122" s="636" t="s">
        <v>1285</v>
      </c>
      <c r="D1122" s="636" t="s">
        <v>2170</v>
      </c>
      <c r="E1122" s="637" t="s">
        <v>2171</v>
      </c>
      <c r="F1122" s="733" t="s">
        <v>2998</v>
      </c>
      <c r="G1122" s="754">
        <v>156.44999999999999</v>
      </c>
      <c r="H1122" s="778">
        <v>0.15</v>
      </c>
      <c r="I1122" s="714">
        <f t="shared" si="17"/>
        <v>132.98249999999999</v>
      </c>
    </row>
    <row r="1123" spans="2:9">
      <c r="B1123" s="635" t="s">
        <v>1583</v>
      </c>
      <c r="C1123" s="636" t="s">
        <v>1285</v>
      </c>
      <c r="D1123" s="636" t="s">
        <v>2172</v>
      </c>
      <c r="E1123" s="637" t="s">
        <v>2173</v>
      </c>
      <c r="F1123" s="733" t="s">
        <v>2998</v>
      </c>
      <c r="G1123" s="754">
        <v>156.44999999999999</v>
      </c>
      <c r="H1123" s="778">
        <v>0.15</v>
      </c>
      <c r="I1123" s="714">
        <f t="shared" si="17"/>
        <v>132.98249999999999</v>
      </c>
    </row>
    <row r="1124" spans="2:9">
      <c r="B1124" s="635" t="s">
        <v>1583</v>
      </c>
      <c r="C1124" s="636" t="s">
        <v>1285</v>
      </c>
      <c r="D1124" s="636" t="s">
        <v>2174</v>
      </c>
      <c r="E1124" s="637" t="s">
        <v>2175</v>
      </c>
      <c r="F1124" s="733" t="s">
        <v>2998</v>
      </c>
      <c r="G1124" s="754">
        <v>198.45</v>
      </c>
      <c r="H1124" s="778">
        <v>0.15</v>
      </c>
      <c r="I1124" s="714">
        <f t="shared" si="17"/>
        <v>168.6825</v>
      </c>
    </row>
    <row r="1125" spans="2:9">
      <c r="B1125" s="635" t="s">
        <v>1583</v>
      </c>
      <c r="C1125" s="636" t="s">
        <v>1285</v>
      </c>
      <c r="D1125" s="636" t="s">
        <v>2176</v>
      </c>
      <c r="E1125" s="637" t="s">
        <v>2177</v>
      </c>
      <c r="F1125" s="733" t="s">
        <v>2998</v>
      </c>
      <c r="G1125" s="754">
        <v>219.45</v>
      </c>
      <c r="H1125" s="778">
        <v>0.15</v>
      </c>
      <c r="I1125" s="714">
        <f t="shared" si="17"/>
        <v>186.5325</v>
      </c>
    </row>
    <row r="1126" spans="2:9">
      <c r="B1126" s="635" t="s">
        <v>1583</v>
      </c>
      <c r="C1126" s="636" t="s">
        <v>1285</v>
      </c>
      <c r="D1126" s="636" t="s">
        <v>2178</v>
      </c>
      <c r="E1126" s="637" t="s">
        <v>2179</v>
      </c>
      <c r="F1126" s="733" t="s">
        <v>2998</v>
      </c>
      <c r="G1126" s="754">
        <v>219.45</v>
      </c>
      <c r="H1126" s="778">
        <v>0.15</v>
      </c>
      <c r="I1126" s="714">
        <f t="shared" si="17"/>
        <v>186.5325</v>
      </c>
    </row>
    <row r="1127" spans="2:9">
      <c r="B1127" s="635" t="s">
        <v>1583</v>
      </c>
      <c r="C1127" s="636" t="s">
        <v>1285</v>
      </c>
      <c r="D1127" s="636" t="s">
        <v>2180</v>
      </c>
      <c r="E1127" s="637" t="s">
        <v>2181</v>
      </c>
      <c r="F1127" s="733" t="s">
        <v>2998</v>
      </c>
      <c r="G1127" s="754">
        <v>219.45</v>
      </c>
      <c r="H1127" s="778">
        <v>0.15</v>
      </c>
      <c r="I1127" s="714">
        <f t="shared" si="17"/>
        <v>186.5325</v>
      </c>
    </row>
    <row r="1128" spans="2:9">
      <c r="B1128" s="635" t="s">
        <v>1583</v>
      </c>
      <c r="C1128" s="636" t="s">
        <v>1285</v>
      </c>
      <c r="D1128" s="636" t="s">
        <v>2182</v>
      </c>
      <c r="E1128" s="637" t="s">
        <v>2183</v>
      </c>
      <c r="F1128" s="733" t="s">
        <v>2998</v>
      </c>
      <c r="G1128" s="754">
        <v>219.45</v>
      </c>
      <c r="H1128" s="778">
        <v>0.15</v>
      </c>
      <c r="I1128" s="714">
        <f t="shared" si="17"/>
        <v>186.5325</v>
      </c>
    </row>
    <row r="1129" spans="2:9">
      <c r="B1129" s="635" t="s">
        <v>1583</v>
      </c>
      <c r="C1129" s="636" t="s">
        <v>1285</v>
      </c>
      <c r="D1129" s="636" t="s">
        <v>2184</v>
      </c>
      <c r="E1129" s="637" t="s">
        <v>2185</v>
      </c>
      <c r="F1129" s="733" t="s">
        <v>2998</v>
      </c>
      <c r="G1129" s="754">
        <v>219.45</v>
      </c>
      <c r="H1129" s="778">
        <v>0.15</v>
      </c>
      <c r="I1129" s="714">
        <f t="shared" si="17"/>
        <v>186.5325</v>
      </c>
    </row>
    <row r="1130" spans="2:9">
      <c r="B1130" s="635" t="s">
        <v>1583</v>
      </c>
      <c r="C1130" s="636" t="s">
        <v>2186</v>
      </c>
      <c r="D1130" s="636" t="s">
        <v>2187</v>
      </c>
      <c r="E1130" s="637" t="s">
        <v>2188</v>
      </c>
      <c r="F1130" s="733" t="s">
        <v>2998</v>
      </c>
      <c r="G1130" s="754">
        <v>399</v>
      </c>
      <c r="H1130" s="778">
        <v>0.15</v>
      </c>
      <c r="I1130" s="714">
        <f t="shared" si="17"/>
        <v>339.15</v>
      </c>
    </row>
    <row r="1131" spans="2:9">
      <c r="B1131" s="635" t="s">
        <v>1583</v>
      </c>
      <c r="C1131" s="636" t="s">
        <v>1285</v>
      </c>
      <c r="D1131" s="636" t="s">
        <v>2189</v>
      </c>
      <c r="E1131" s="637" t="s">
        <v>2190</v>
      </c>
      <c r="F1131" s="733" t="s">
        <v>2998</v>
      </c>
      <c r="G1131" s="754">
        <v>399</v>
      </c>
      <c r="H1131" s="778">
        <v>0.15</v>
      </c>
      <c r="I1131" s="714">
        <f t="shared" si="17"/>
        <v>339.15</v>
      </c>
    </row>
    <row r="1132" spans="2:9">
      <c r="B1132" s="635" t="s">
        <v>1583</v>
      </c>
      <c r="C1132" s="636" t="s">
        <v>1285</v>
      </c>
      <c r="D1132" s="636" t="s">
        <v>2191</v>
      </c>
      <c r="E1132" s="637" t="s">
        <v>2192</v>
      </c>
      <c r="F1132" s="733" t="s">
        <v>2998</v>
      </c>
      <c r="G1132" s="754">
        <v>399</v>
      </c>
      <c r="H1132" s="778">
        <v>0.15</v>
      </c>
      <c r="I1132" s="714">
        <f t="shared" si="17"/>
        <v>339.15</v>
      </c>
    </row>
    <row r="1133" spans="2:9">
      <c r="B1133" s="635" t="s">
        <v>1583</v>
      </c>
      <c r="C1133" s="636" t="s">
        <v>1285</v>
      </c>
      <c r="D1133" s="636" t="s">
        <v>2193</v>
      </c>
      <c r="E1133" s="637" t="s">
        <v>2194</v>
      </c>
      <c r="F1133" s="733" t="s">
        <v>2998</v>
      </c>
      <c r="G1133" s="754">
        <v>419</v>
      </c>
      <c r="H1133" s="778">
        <v>0.15</v>
      </c>
      <c r="I1133" s="714">
        <f t="shared" si="17"/>
        <v>356.15</v>
      </c>
    </row>
    <row r="1134" spans="2:9">
      <c r="B1134" s="635" t="s">
        <v>1583</v>
      </c>
      <c r="C1134" s="636" t="s">
        <v>1285</v>
      </c>
      <c r="D1134" s="636" t="s">
        <v>2195</v>
      </c>
      <c r="E1134" s="637" t="s">
        <v>2196</v>
      </c>
      <c r="F1134" s="733" t="s">
        <v>2998</v>
      </c>
      <c r="G1134" s="754">
        <v>480</v>
      </c>
      <c r="H1134" s="778">
        <v>0.15</v>
      </c>
      <c r="I1134" s="714">
        <f t="shared" si="17"/>
        <v>408</v>
      </c>
    </row>
    <row r="1135" spans="2:9">
      <c r="B1135" s="635" t="s">
        <v>1583</v>
      </c>
      <c r="C1135" s="636" t="s">
        <v>1285</v>
      </c>
      <c r="D1135" s="636" t="s">
        <v>2197</v>
      </c>
      <c r="E1135" s="637" t="s">
        <v>2198</v>
      </c>
      <c r="F1135" s="733" t="s">
        <v>2998</v>
      </c>
      <c r="G1135" s="754">
        <v>495</v>
      </c>
      <c r="H1135" s="778">
        <v>0.15</v>
      </c>
      <c r="I1135" s="714">
        <f t="shared" si="17"/>
        <v>420.75</v>
      </c>
    </row>
    <row r="1136" spans="2:9">
      <c r="B1136" s="635" t="s">
        <v>1583</v>
      </c>
      <c r="C1136" s="636" t="s">
        <v>1285</v>
      </c>
      <c r="D1136" s="636" t="s">
        <v>2199</v>
      </c>
      <c r="E1136" s="637" t="s">
        <v>2200</v>
      </c>
      <c r="F1136" s="733" t="s">
        <v>2998</v>
      </c>
      <c r="G1136" s="754">
        <v>495</v>
      </c>
      <c r="H1136" s="778">
        <v>0.15</v>
      </c>
      <c r="I1136" s="714">
        <f t="shared" si="17"/>
        <v>420.75</v>
      </c>
    </row>
    <row r="1137" spans="2:9">
      <c r="B1137" s="635" t="s">
        <v>1583</v>
      </c>
      <c r="C1137" s="636" t="s">
        <v>1285</v>
      </c>
      <c r="D1137" s="636" t="s">
        <v>2201</v>
      </c>
      <c r="E1137" s="637" t="s">
        <v>2202</v>
      </c>
      <c r="F1137" s="733" t="s">
        <v>2998</v>
      </c>
      <c r="G1137" s="754">
        <v>515</v>
      </c>
      <c r="H1137" s="778">
        <v>0.15</v>
      </c>
      <c r="I1137" s="714">
        <f t="shared" si="17"/>
        <v>437.75</v>
      </c>
    </row>
    <row r="1138" spans="2:9">
      <c r="B1138" s="635" t="s">
        <v>1583</v>
      </c>
      <c r="C1138" s="636" t="s">
        <v>1285</v>
      </c>
      <c r="D1138" s="636" t="s">
        <v>2203</v>
      </c>
      <c r="E1138" s="637" t="s">
        <v>2204</v>
      </c>
      <c r="F1138" s="733" t="s">
        <v>2998</v>
      </c>
      <c r="G1138" s="754">
        <v>515</v>
      </c>
      <c r="H1138" s="778">
        <v>0.15</v>
      </c>
      <c r="I1138" s="714">
        <f t="shared" si="17"/>
        <v>437.75</v>
      </c>
    </row>
    <row r="1139" spans="2:9">
      <c r="B1139" s="635" t="s">
        <v>1583</v>
      </c>
      <c r="C1139" s="636" t="s">
        <v>2205</v>
      </c>
      <c r="D1139" s="636" t="s">
        <v>2206</v>
      </c>
      <c r="E1139" s="637" t="s">
        <v>2207</v>
      </c>
      <c r="F1139" s="733" t="s">
        <v>2998</v>
      </c>
      <c r="G1139" s="754">
        <v>499</v>
      </c>
      <c r="H1139" s="778">
        <v>0.15</v>
      </c>
      <c r="I1139" s="714">
        <f t="shared" si="17"/>
        <v>424.15</v>
      </c>
    </row>
    <row r="1140" spans="2:9">
      <c r="B1140" s="635" t="s">
        <v>1583</v>
      </c>
      <c r="C1140" s="636" t="s">
        <v>2208</v>
      </c>
      <c r="D1140" s="636" t="s">
        <v>2209</v>
      </c>
      <c r="E1140" s="637" t="s">
        <v>2210</v>
      </c>
      <c r="F1140" s="733" t="s">
        <v>2998</v>
      </c>
      <c r="G1140" s="754">
        <v>72.45</v>
      </c>
      <c r="H1140" s="778">
        <v>0.15</v>
      </c>
      <c r="I1140" s="714">
        <f t="shared" si="17"/>
        <v>61.582500000000003</v>
      </c>
    </row>
    <row r="1141" spans="2:9">
      <c r="B1141" s="635" t="s">
        <v>1583</v>
      </c>
      <c r="C1141" s="636" t="s">
        <v>2211</v>
      </c>
      <c r="D1141" s="636" t="s">
        <v>2212</v>
      </c>
      <c r="E1141" s="637" t="s">
        <v>2213</v>
      </c>
      <c r="F1141" s="733" t="s">
        <v>2998</v>
      </c>
      <c r="G1141" s="754">
        <v>109</v>
      </c>
      <c r="H1141" s="778">
        <v>0.15</v>
      </c>
      <c r="I1141" s="714">
        <f t="shared" si="17"/>
        <v>92.65</v>
      </c>
    </row>
    <row r="1142" spans="2:9">
      <c r="B1142" s="635" t="s">
        <v>1583</v>
      </c>
      <c r="C1142" s="636" t="s">
        <v>1285</v>
      </c>
      <c r="D1142" s="636" t="s">
        <v>2214</v>
      </c>
      <c r="E1142" s="637" t="s">
        <v>2215</v>
      </c>
      <c r="F1142" s="733" t="s">
        <v>2998</v>
      </c>
      <c r="G1142" s="754">
        <v>109</v>
      </c>
      <c r="H1142" s="778">
        <v>0.15</v>
      </c>
      <c r="I1142" s="714">
        <f t="shared" si="17"/>
        <v>92.65</v>
      </c>
    </row>
    <row r="1143" spans="2:9">
      <c r="B1143" s="635" t="s">
        <v>1583</v>
      </c>
      <c r="C1143" s="636" t="s">
        <v>1285</v>
      </c>
      <c r="D1143" s="636" t="s">
        <v>2216</v>
      </c>
      <c r="E1143" s="637" t="s">
        <v>2217</v>
      </c>
      <c r="F1143" s="733" t="s">
        <v>2998</v>
      </c>
      <c r="G1143" s="754">
        <v>109</v>
      </c>
      <c r="H1143" s="778">
        <v>0.15</v>
      </c>
      <c r="I1143" s="714">
        <f t="shared" si="17"/>
        <v>92.65</v>
      </c>
    </row>
    <row r="1144" spans="2:9">
      <c r="B1144" s="635" t="s">
        <v>1583</v>
      </c>
      <c r="C1144" s="636" t="s">
        <v>1285</v>
      </c>
      <c r="D1144" s="636" t="s">
        <v>2218</v>
      </c>
      <c r="E1144" s="637" t="s">
        <v>2219</v>
      </c>
      <c r="F1144" s="733" t="s">
        <v>2998</v>
      </c>
      <c r="G1144" s="754">
        <v>109</v>
      </c>
      <c r="H1144" s="778">
        <v>0.15</v>
      </c>
      <c r="I1144" s="714">
        <f t="shared" si="17"/>
        <v>92.65</v>
      </c>
    </row>
    <row r="1145" spans="2:9">
      <c r="B1145" s="635" t="s">
        <v>1583</v>
      </c>
      <c r="C1145" s="636" t="s">
        <v>1285</v>
      </c>
      <c r="D1145" s="636" t="s">
        <v>2220</v>
      </c>
      <c r="E1145" s="637" t="s">
        <v>2221</v>
      </c>
      <c r="F1145" s="733" t="s">
        <v>2998</v>
      </c>
      <c r="G1145" s="754">
        <v>42</v>
      </c>
      <c r="H1145" s="778">
        <v>0.15</v>
      </c>
      <c r="I1145" s="714">
        <f t="shared" si="17"/>
        <v>35.700000000000003</v>
      </c>
    </row>
    <row r="1146" spans="2:9">
      <c r="B1146" s="635" t="s">
        <v>1583</v>
      </c>
      <c r="C1146" s="636" t="s">
        <v>1285</v>
      </c>
      <c r="D1146" s="636" t="s">
        <v>2222</v>
      </c>
      <c r="E1146" s="637" t="s">
        <v>2223</v>
      </c>
      <c r="F1146" s="733" t="s">
        <v>2998</v>
      </c>
      <c r="G1146" s="754">
        <v>42</v>
      </c>
      <c r="H1146" s="778">
        <v>0.15</v>
      </c>
      <c r="I1146" s="714">
        <f t="shared" si="17"/>
        <v>35.700000000000003</v>
      </c>
    </row>
    <row r="1147" spans="2:9">
      <c r="B1147" s="635" t="s">
        <v>1583</v>
      </c>
      <c r="C1147" s="636" t="s">
        <v>1285</v>
      </c>
      <c r="D1147" s="636" t="s">
        <v>2224</v>
      </c>
      <c r="E1147" s="637" t="s">
        <v>2225</v>
      </c>
      <c r="F1147" s="733" t="s">
        <v>2998</v>
      </c>
      <c r="G1147" s="754">
        <v>42</v>
      </c>
      <c r="H1147" s="778">
        <v>0.15</v>
      </c>
      <c r="I1147" s="714">
        <f t="shared" si="17"/>
        <v>35.700000000000003</v>
      </c>
    </row>
    <row r="1148" spans="2:9">
      <c r="B1148" s="635" t="s">
        <v>1583</v>
      </c>
      <c r="C1148" s="636" t="s">
        <v>1285</v>
      </c>
      <c r="D1148" s="636" t="s">
        <v>2226</v>
      </c>
      <c r="E1148" s="637" t="s">
        <v>2227</v>
      </c>
      <c r="F1148" s="733" t="s">
        <v>2998</v>
      </c>
      <c r="G1148" s="754">
        <v>42</v>
      </c>
      <c r="H1148" s="778">
        <v>0.15</v>
      </c>
      <c r="I1148" s="714">
        <f t="shared" si="17"/>
        <v>35.700000000000003</v>
      </c>
    </row>
    <row r="1149" spans="2:9">
      <c r="B1149" s="635" t="s">
        <v>1583</v>
      </c>
      <c r="C1149" s="636" t="s">
        <v>1112</v>
      </c>
      <c r="D1149" s="636" t="s">
        <v>2228</v>
      </c>
      <c r="E1149" s="637" t="s">
        <v>2229</v>
      </c>
      <c r="F1149" s="733" t="s">
        <v>2998</v>
      </c>
      <c r="G1149" s="754">
        <v>29</v>
      </c>
      <c r="H1149" s="778">
        <v>0.15</v>
      </c>
      <c r="I1149" s="714">
        <f t="shared" si="17"/>
        <v>24.65</v>
      </c>
    </row>
    <row r="1150" spans="2:9">
      <c r="B1150" s="635" t="s">
        <v>1583</v>
      </c>
      <c r="C1150" s="636" t="s">
        <v>1285</v>
      </c>
      <c r="D1150" s="636" t="s">
        <v>2230</v>
      </c>
      <c r="E1150" s="637" t="s">
        <v>2231</v>
      </c>
      <c r="F1150" s="733" t="s">
        <v>2998</v>
      </c>
      <c r="G1150" s="754">
        <v>43.8</v>
      </c>
      <c r="H1150" s="778">
        <v>0.15</v>
      </c>
      <c r="I1150" s="714">
        <f t="shared" si="17"/>
        <v>37.229999999999997</v>
      </c>
    </row>
    <row r="1151" spans="2:9">
      <c r="B1151" s="635" t="s">
        <v>1583</v>
      </c>
      <c r="C1151" s="636" t="s">
        <v>1285</v>
      </c>
      <c r="D1151" s="636" t="s">
        <v>2232</v>
      </c>
      <c r="E1151" s="637" t="s">
        <v>2233</v>
      </c>
      <c r="F1151" s="733" t="s">
        <v>2998</v>
      </c>
      <c r="G1151" s="754">
        <v>61.7</v>
      </c>
      <c r="H1151" s="778">
        <v>0.15</v>
      </c>
      <c r="I1151" s="714">
        <f t="shared" si="17"/>
        <v>52.445</v>
      </c>
    </row>
    <row r="1152" spans="2:9">
      <c r="B1152" s="635" t="s">
        <v>1583</v>
      </c>
      <c r="C1152" s="636" t="s">
        <v>1285</v>
      </c>
      <c r="D1152" s="636" t="s">
        <v>2234</v>
      </c>
      <c r="E1152" s="637" t="s">
        <v>2235</v>
      </c>
      <c r="F1152" s="733" t="s">
        <v>2998</v>
      </c>
      <c r="G1152" s="754">
        <v>71.599999999999994</v>
      </c>
      <c r="H1152" s="778">
        <v>0.15</v>
      </c>
      <c r="I1152" s="714">
        <f t="shared" si="17"/>
        <v>60.86</v>
      </c>
    </row>
    <row r="1153" spans="2:9">
      <c r="B1153" s="635" t="s">
        <v>1583</v>
      </c>
      <c r="C1153" s="636" t="s">
        <v>1285</v>
      </c>
      <c r="D1153" s="636" t="s">
        <v>2236</v>
      </c>
      <c r="E1153" s="637" t="s">
        <v>2237</v>
      </c>
      <c r="F1153" s="733" t="s">
        <v>2998</v>
      </c>
      <c r="G1153" s="754">
        <v>65.7</v>
      </c>
      <c r="H1153" s="778">
        <v>0.15</v>
      </c>
      <c r="I1153" s="714">
        <f t="shared" si="17"/>
        <v>55.844999999999999</v>
      </c>
    </row>
    <row r="1154" spans="2:9">
      <c r="B1154" s="635" t="s">
        <v>1583</v>
      </c>
      <c r="C1154" s="636" t="s">
        <v>1285</v>
      </c>
      <c r="D1154" s="636" t="s">
        <v>2238</v>
      </c>
      <c r="E1154" s="637" t="s">
        <v>2239</v>
      </c>
      <c r="F1154" s="733" t="s">
        <v>2998</v>
      </c>
      <c r="G1154" s="754">
        <v>80.55</v>
      </c>
      <c r="H1154" s="778">
        <v>0.15</v>
      </c>
      <c r="I1154" s="714">
        <f t="shared" si="17"/>
        <v>68.467500000000001</v>
      </c>
    </row>
    <row r="1155" spans="2:9">
      <c r="B1155" s="635" t="s">
        <v>1583</v>
      </c>
      <c r="C1155" s="636" t="s">
        <v>1285</v>
      </c>
      <c r="D1155" s="636" t="s">
        <v>2240</v>
      </c>
      <c r="E1155" s="637" t="s">
        <v>2241</v>
      </c>
      <c r="F1155" s="733" t="s">
        <v>2998</v>
      </c>
      <c r="G1155" s="754">
        <v>107.4</v>
      </c>
      <c r="H1155" s="778">
        <v>0.15</v>
      </c>
      <c r="I1155" s="714">
        <f t="shared" si="17"/>
        <v>91.29</v>
      </c>
    </row>
    <row r="1156" spans="2:9">
      <c r="B1156" s="635" t="s">
        <v>1583</v>
      </c>
      <c r="C1156" s="636" t="s">
        <v>1285</v>
      </c>
      <c r="D1156" s="636" t="s">
        <v>2242</v>
      </c>
      <c r="E1156" s="637" t="s">
        <v>2243</v>
      </c>
      <c r="F1156" s="733" t="s">
        <v>2998</v>
      </c>
      <c r="G1156" s="754">
        <v>89.5</v>
      </c>
      <c r="H1156" s="778">
        <v>0.15</v>
      </c>
      <c r="I1156" s="714">
        <f t="shared" si="17"/>
        <v>76.075000000000003</v>
      </c>
    </row>
    <row r="1157" spans="2:9">
      <c r="B1157" s="635" t="s">
        <v>1583</v>
      </c>
      <c r="C1157" s="636" t="s">
        <v>1285</v>
      </c>
      <c r="D1157" s="636" t="s">
        <v>2244</v>
      </c>
      <c r="E1157" s="637" t="s">
        <v>2245</v>
      </c>
      <c r="F1157" s="733" t="s">
        <v>2998</v>
      </c>
      <c r="G1157" s="754">
        <v>134.25</v>
      </c>
      <c r="H1157" s="778">
        <v>0.15</v>
      </c>
      <c r="I1157" s="714">
        <f t="shared" si="17"/>
        <v>114.1125</v>
      </c>
    </row>
    <row r="1158" spans="2:9">
      <c r="B1158" s="635" t="s">
        <v>1583</v>
      </c>
      <c r="C1158" s="636" t="s">
        <v>1285</v>
      </c>
      <c r="D1158" s="636" t="s">
        <v>2246</v>
      </c>
      <c r="E1158" s="637" t="s">
        <v>2247</v>
      </c>
      <c r="F1158" s="733" t="s">
        <v>2998</v>
      </c>
      <c r="G1158" s="754">
        <v>179</v>
      </c>
      <c r="H1158" s="778">
        <v>0.15</v>
      </c>
      <c r="I1158" s="714">
        <f t="shared" si="17"/>
        <v>152.15</v>
      </c>
    </row>
    <row r="1159" spans="2:9">
      <c r="B1159" s="635" t="s">
        <v>1583</v>
      </c>
      <c r="C1159" s="636" t="s">
        <v>1285</v>
      </c>
      <c r="D1159" s="636" t="s">
        <v>2248</v>
      </c>
      <c r="E1159" s="637" t="s">
        <v>2249</v>
      </c>
      <c r="F1159" s="733" t="s">
        <v>2998</v>
      </c>
      <c r="G1159" s="754">
        <v>119.4</v>
      </c>
      <c r="H1159" s="778">
        <v>0.15</v>
      </c>
      <c r="I1159" s="714">
        <f t="shared" si="17"/>
        <v>101.49000000000001</v>
      </c>
    </row>
    <row r="1160" spans="2:9">
      <c r="B1160" s="635" t="s">
        <v>1583</v>
      </c>
      <c r="C1160" s="636" t="s">
        <v>1285</v>
      </c>
      <c r="D1160" s="636" t="s">
        <v>2250</v>
      </c>
      <c r="E1160" s="637" t="s">
        <v>2251</v>
      </c>
      <c r="F1160" s="733" t="s">
        <v>2998</v>
      </c>
      <c r="G1160" s="754">
        <v>161.1</v>
      </c>
      <c r="H1160" s="778">
        <v>0.15</v>
      </c>
      <c r="I1160" s="714">
        <f t="shared" si="17"/>
        <v>136.935</v>
      </c>
    </row>
    <row r="1161" spans="2:9">
      <c r="B1161" s="635" t="s">
        <v>1583</v>
      </c>
      <c r="C1161" s="636" t="s">
        <v>1285</v>
      </c>
      <c r="D1161" s="636" t="s">
        <v>2252</v>
      </c>
      <c r="E1161" s="637" t="s">
        <v>2253</v>
      </c>
      <c r="F1161" s="733" t="s">
        <v>2998</v>
      </c>
      <c r="G1161" s="754">
        <v>214.8</v>
      </c>
      <c r="H1161" s="778">
        <v>0.15</v>
      </c>
      <c r="I1161" s="714">
        <f t="shared" si="17"/>
        <v>182.58</v>
      </c>
    </row>
    <row r="1162" spans="2:9">
      <c r="B1162" s="635" t="s">
        <v>1583</v>
      </c>
      <c r="C1162" s="636" t="s">
        <v>1285</v>
      </c>
      <c r="D1162" s="636" t="s">
        <v>2254</v>
      </c>
      <c r="E1162" s="637" t="s">
        <v>2255</v>
      </c>
      <c r="F1162" s="733" t="s">
        <v>2998</v>
      </c>
      <c r="G1162" s="754">
        <v>161.1</v>
      </c>
      <c r="H1162" s="778">
        <v>0.15</v>
      </c>
      <c r="I1162" s="714">
        <f t="shared" si="17"/>
        <v>136.935</v>
      </c>
    </row>
    <row r="1163" spans="2:9">
      <c r="B1163" s="635" t="s">
        <v>1583</v>
      </c>
      <c r="C1163" s="636" t="s">
        <v>1285</v>
      </c>
      <c r="D1163" s="636" t="s">
        <v>2256</v>
      </c>
      <c r="E1163" s="637" t="s">
        <v>2257</v>
      </c>
      <c r="F1163" s="733" t="s">
        <v>2998</v>
      </c>
      <c r="G1163" s="754">
        <v>193.32</v>
      </c>
      <c r="H1163" s="778">
        <v>0.15</v>
      </c>
      <c r="I1163" s="714">
        <f t="shared" ref="I1163:I1190" si="18">G1163-(G1163*H1163)</f>
        <v>164.322</v>
      </c>
    </row>
    <row r="1164" spans="2:9">
      <c r="B1164" s="635" t="s">
        <v>1583</v>
      </c>
      <c r="C1164" s="636" t="s">
        <v>1285</v>
      </c>
      <c r="D1164" s="636" t="s">
        <v>2258</v>
      </c>
      <c r="E1164" s="637" t="s">
        <v>2259</v>
      </c>
      <c r="F1164" s="733" t="s">
        <v>2998</v>
      </c>
      <c r="G1164" s="754">
        <v>241.65</v>
      </c>
      <c r="H1164" s="778">
        <v>0.15</v>
      </c>
      <c r="I1164" s="714">
        <f t="shared" si="18"/>
        <v>205.4025</v>
      </c>
    </row>
    <row r="1165" spans="2:9">
      <c r="B1165" s="635" t="s">
        <v>1583</v>
      </c>
      <c r="C1165" s="636" t="s">
        <v>1285</v>
      </c>
      <c r="D1165" s="636" t="s">
        <v>2260</v>
      </c>
      <c r="E1165" s="637" t="s">
        <v>2261</v>
      </c>
      <c r="F1165" s="733" t="s">
        <v>2998</v>
      </c>
      <c r="G1165" s="754">
        <v>322.2</v>
      </c>
      <c r="H1165" s="778">
        <v>0.15</v>
      </c>
      <c r="I1165" s="714">
        <f t="shared" si="18"/>
        <v>273.87</v>
      </c>
    </row>
    <row r="1166" spans="2:9">
      <c r="B1166" s="635" t="s">
        <v>1583</v>
      </c>
      <c r="C1166" s="636" t="s">
        <v>1285</v>
      </c>
      <c r="D1166" s="636" t="s">
        <v>2262</v>
      </c>
      <c r="E1166" s="637" t="s">
        <v>2263</v>
      </c>
      <c r="F1166" s="733" t="s">
        <v>2998</v>
      </c>
      <c r="G1166" s="754">
        <v>120</v>
      </c>
      <c r="H1166" s="778">
        <v>0.15</v>
      </c>
      <c r="I1166" s="714">
        <f t="shared" si="18"/>
        <v>102</v>
      </c>
    </row>
    <row r="1167" spans="2:9">
      <c r="B1167" s="635" t="s">
        <v>1583</v>
      </c>
      <c r="C1167" s="636" t="s">
        <v>1285</v>
      </c>
      <c r="D1167" s="636" t="s">
        <v>2264</v>
      </c>
      <c r="E1167" s="637" t="s">
        <v>2265</v>
      </c>
      <c r="F1167" s="733" t="s">
        <v>2998</v>
      </c>
      <c r="G1167" s="754">
        <v>160</v>
      </c>
      <c r="H1167" s="778">
        <v>0.15</v>
      </c>
      <c r="I1167" s="714">
        <f t="shared" si="18"/>
        <v>136</v>
      </c>
    </row>
    <row r="1168" spans="2:9">
      <c r="B1168" s="635" t="s">
        <v>1583</v>
      </c>
      <c r="C1168" s="636" t="s">
        <v>1285</v>
      </c>
      <c r="D1168" s="636" t="s">
        <v>2266</v>
      </c>
      <c r="E1168" s="637" t="s">
        <v>2263</v>
      </c>
      <c r="F1168" s="733" t="s">
        <v>2998</v>
      </c>
      <c r="G1168" s="754">
        <v>120</v>
      </c>
      <c r="H1168" s="778">
        <v>0.15</v>
      </c>
      <c r="I1168" s="714">
        <f t="shared" si="18"/>
        <v>102</v>
      </c>
    </row>
    <row r="1169" spans="2:9">
      <c r="B1169" s="635" t="s">
        <v>1583</v>
      </c>
      <c r="C1169" s="636" t="s">
        <v>1285</v>
      </c>
      <c r="D1169" s="636" t="s">
        <v>2267</v>
      </c>
      <c r="E1169" s="637" t="s">
        <v>2265</v>
      </c>
      <c r="F1169" s="733" t="s">
        <v>2998</v>
      </c>
      <c r="G1169" s="754">
        <v>160</v>
      </c>
      <c r="H1169" s="778">
        <v>0.15</v>
      </c>
      <c r="I1169" s="714">
        <f t="shared" si="18"/>
        <v>136</v>
      </c>
    </row>
    <row r="1170" spans="2:9">
      <c r="B1170" s="635" t="s">
        <v>1583</v>
      </c>
      <c r="C1170" s="636" t="s">
        <v>1285</v>
      </c>
      <c r="D1170" s="636" t="s">
        <v>2268</v>
      </c>
      <c r="E1170" s="637" t="s">
        <v>2263</v>
      </c>
      <c r="F1170" s="733" t="s">
        <v>2998</v>
      </c>
      <c r="G1170" s="754">
        <v>140</v>
      </c>
      <c r="H1170" s="778">
        <v>0.15</v>
      </c>
      <c r="I1170" s="714">
        <f t="shared" si="18"/>
        <v>119</v>
      </c>
    </row>
    <row r="1171" spans="2:9">
      <c r="B1171" s="635" t="s">
        <v>1583</v>
      </c>
      <c r="C1171" s="636" t="s">
        <v>1285</v>
      </c>
      <c r="D1171" s="636" t="s">
        <v>2269</v>
      </c>
      <c r="E1171" s="637" t="s">
        <v>2265</v>
      </c>
      <c r="F1171" s="733" t="s">
        <v>2998</v>
      </c>
      <c r="G1171" s="754">
        <v>180</v>
      </c>
      <c r="H1171" s="778">
        <v>0.15</v>
      </c>
      <c r="I1171" s="714">
        <f t="shared" si="18"/>
        <v>153</v>
      </c>
    </row>
    <row r="1172" spans="2:9">
      <c r="B1172" s="635" t="s">
        <v>1583</v>
      </c>
      <c r="C1172" s="636" t="s">
        <v>1285</v>
      </c>
      <c r="D1172" s="636" t="s">
        <v>2270</v>
      </c>
      <c r="E1172" s="637" t="s">
        <v>2263</v>
      </c>
      <c r="F1172" s="733" t="s">
        <v>2998</v>
      </c>
      <c r="G1172" s="754">
        <v>140</v>
      </c>
      <c r="H1172" s="778">
        <v>0.15</v>
      </c>
      <c r="I1172" s="714">
        <f t="shared" si="18"/>
        <v>119</v>
      </c>
    </row>
    <row r="1173" spans="2:9">
      <c r="B1173" s="635" t="s">
        <v>1583</v>
      </c>
      <c r="C1173" s="636" t="s">
        <v>1285</v>
      </c>
      <c r="D1173" s="636" t="s">
        <v>2271</v>
      </c>
      <c r="E1173" s="637" t="s">
        <v>2265</v>
      </c>
      <c r="F1173" s="733" t="s">
        <v>2998</v>
      </c>
      <c r="G1173" s="754">
        <v>180</v>
      </c>
      <c r="H1173" s="778">
        <v>0.15</v>
      </c>
      <c r="I1173" s="714">
        <f t="shared" si="18"/>
        <v>153</v>
      </c>
    </row>
    <row r="1174" spans="2:9">
      <c r="B1174" s="635" t="s">
        <v>1583</v>
      </c>
      <c r="C1174" s="636" t="s">
        <v>1285</v>
      </c>
      <c r="D1174" s="636" t="s">
        <v>2272</v>
      </c>
      <c r="E1174" s="637" t="s">
        <v>2273</v>
      </c>
      <c r="F1174" s="733" t="s">
        <v>2998</v>
      </c>
      <c r="G1174" s="754">
        <v>180</v>
      </c>
      <c r="H1174" s="778">
        <v>0.15</v>
      </c>
      <c r="I1174" s="714">
        <f t="shared" si="18"/>
        <v>153</v>
      </c>
    </row>
    <row r="1175" spans="2:9">
      <c r="B1175" s="635" t="s">
        <v>1583</v>
      </c>
      <c r="C1175" s="636" t="s">
        <v>1285</v>
      </c>
      <c r="D1175" s="636" t="s">
        <v>2274</v>
      </c>
      <c r="E1175" s="637" t="s">
        <v>2275</v>
      </c>
      <c r="F1175" s="733" t="s">
        <v>2998</v>
      </c>
      <c r="G1175" s="754">
        <v>240</v>
      </c>
      <c r="H1175" s="778">
        <v>0.15</v>
      </c>
      <c r="I1175" s="714">
        <f t="shared" si="18"/>
        <v>204</v>
      </c>
    </row>
    <row r="1176" spans="2:9">
      <c r="B1176" s="635" t="s">
        <v>1583</v>
      </c>
      <c r="C1176" s="636" t="s">
        <v>1285</v>
      </c>
      <c r="D1176" s="636" t="s">
        <v>2276</v>
      </c>
      <c r="E1176" s="637" t="s">
        <v>2277</v>
      </c>
      <c r="F1176" s="733" t="s">
        <v>2998</v>
      </c>
      <c r="G1176" s="754">
        <v>300</v>
      </c>
      <c r="H1176" s="778">
        <v>0.15</v>
      </c>
      <c r="I1176" s="714">
        <f t="shared" si="18"/>
        <v>255</v>
      </c>
    </row>
    <row r="1177" spans="2:9">
      <c r="B1177" s="635" t="s">
        <v>1583</v>
      </c>
      <c r="C1177" s="636" t="s">
        <v>1285</v>
      </c>
      <c r="D1177" s="636" t="s">
        <v>2278</v>
      </c>
      <c r="E1177" s="637" t="s">
        <v>2279</v>
      </c>
      <c r="F1177" s="733" t="s">
        <v>2998</v>
      </c>
      <c r="G1177" s="754">
        <v>400</v>
      </c>
      <c r="H1177" s="778">
        <v>0.15</v>
      </c>
      <c r="I1177" s="714">
        <f t="shared" si="18"/>
        <v>340</v>
      </c>
    </row>
    <row r="1178" spans="2:9">
      <c r="B1178" s="635" t="s">
        <v>1583</v>
      </c>
      <c r="C1178" s="636" t="s">
        <v>1285</v>
      </c>
      <c r="D1178" s="636" t="s">
        <v>2280</v>
      </c>
      <c r="E1178" s="637" t="s">
        <v>2281</v>
      </c>
      <c r="F1178" s="733" t="s">
        <v>2998</v>
      </c>
      <c r="G1178" s="754">
        <v>360</v>
      </c>
      <c r="H1178" s="778">
        <v>0.15</v>
      </c>
      <c r="I1178" s="714">
        <f t="shared" si="18"/>
        <v>306</v>
      </c>
    </row>
    <row r="1179" spans="2:9">
      <c r="B1179" s="635" t="s">
        <v>1583</v>
      </c>
      <c r="C1179" s="636" t="s">
        <v>1285</v>
      </c>
      <c r="D1179" s="636" t="s">
        <v>2282</v>
      </c>
      <c r="E1179" s="637" t="s">
        <v>2283</v>
      </c>
      <c r="F1179" s="733" t="s">
        <v>2998</v>
      </c>
      <c r="G1179" s="754">
        <v>480</v>
      </c>
      <c r="H1179" s="778">
        <v>0.15</v>
      </c>
      <c r="I1179" s="714">
        <f t="shared" si="18"/>
        <v>408</v>
      </c>
    </row>
    <row r="1180" spans="2:9">
      <c r="B1180" s="635" t="s">
        <v>1583</v>
      </c>
      <c r="C1180" s="636" t="s">
        <v>1285</v>
      </c>
      <c r="D1180" s="636" t="s">
        <v>2284</v>
      </c>
      <c r="E1180" s="637" t="s">
        <v>2285</v>
      </c>
      <c r="F1180" s="733" t="s">
        <v>2998</v>
      </c>
      <c r="G1180" s="754">
        <v>540</v>
      </c>
      <c r="H1180" s="778">
        <v>0.15</v>
      </c>
      <c r="I1180" s="714">
        <f t="shared" si="18"/>
        <v>459</v>
      </c>
    </row>
    <row r="1181" spans="2:9">
      <c r="B1181" s="635" t="s">
        <v>1583</v>
      </c>
      <c r="C1181" s="636" t="s">
        <v>1285</v>
      </c>
      <c r="D1181" s="636" t="s">
        <v>2286</v>
      </c>
      <c r="E1181" s="637" t="s">
        <v>2287</v>
      </c>
      <c r="F1181" s="733" t="s">
        <v>2998</v>
      </c>
      <c r="G1181" s="754">
        <v>720</v>
      </c>
      <c r="H1181" s="778">
        <v>0.15</v>
      </c>
      <c r="I1181" s="714">
        <f t="shared" si="18"/>
        <v>612</v>
      </c>
    </row>
    <row r="1182" spans="2:9">
      <c r="B1182" s="635" t="s">
        <v>1583</v>
      </c>
      <c r="C1182" s="636" t="s">
        <v>1285</v>
      </c>
      <c r="D1182" s="636" t="s">
        <v>2288</v>
      </c>
      <c r="E1182" s="637" t="s">
        <v>2289</v>
      </c>
      <c r="F1182" s="733" t="s">
        <v>2998</v>
      </c>
      <c r="G1182" s="754">
        <v>300</v>
      </c>
      <c r="H1182" s="778">
        <v>0.15</v>
      </c>
      <c r="I1182" s="714">
        <f t="shared" si="18"/>
        <v>255</v>
      </c>
    </row>
    <row r="1183" spans="2:9">
      <c r="B1183" s="635" t="s">
        <v>1583</v>
      </c>
      <c r="C1183" s="636" t="s">
        <v>1285</v>
      </c>
      <c r="D1183" s="636" t="s">
        <v>2290</v>
      </c>
      <c r="E1183" s="637" t="s">
        <v>2291</v>
      </c>
      <c r="F1183" s="733" t="s">
        <v>2998</v>
      </c>
      <c r="G1183" s="754">
        <v>600</v>
      </c>
      <c r="H1183" s="778">
        <v>0.15</v>
      </c>
      <c r="I1183" s="714">
        <f t="shared" si="18"/>
        <v>510</v>
      </c>
    </row>
    <row r="1184" spans="2:9">
      <c r="B1184" s="635" t="s">
        <v>1583</v>
      </c>
      <c r="C1184" s="636" t="s">
        <v>1285</v>
      </c>
      <c r="D1184" s="636" t="s">
        <v>2292</v>
      </c>
      <c r="E1184" s="637" t="s">
        <v>2293</v>
      </c>
      <c r="F1184" s="733" t="s">
        <v>2998</v>
      </c>
      <c r="G1184" s="754">
        <v>1200</v>
      </c>
      <c r="H1184" s="778">
        <v>0.15</v>
      </c>
      <c r="I1184" s="714">
        <f t="shared" si="18"/>
        <v>1020</v>
      </c>
    </row>
    <row r="1185" spans="2:9">
      <c r="B1185" s="635" t="s">
        <v>1583</v>
      </c>
      <c r="C1185" s="636" t="s">
        <v>1285</v>
      </c>
      <c r="D1185" s="636" t="s">
        <v>2294</v>
      </c>
      <c r="E1185" s="637" t="s">
        <v>2295</v>
      </c>
      <c r="F1185" s="733" t="s">
        <v>2998</v>
      </c>
      <c r="G1185" s="754">
        <v>375</v>
      </c>
      <c r="H1185" s="778">
        <v>0.15</v>
      </c>
      <c r="I1185" s="714">
        <f t="shared" si="18"/>
        <v>318.75</v>
      </c>
    </row>
    <row r="1186" spans="2:9">
      <c r="B1186" s="635" t="s">
        <v>1583</v>
      </c>
      <c r="C1186" s="636" t="s">
        <v>1285</v>
      </c>
      <c r="D1186" s="636" t="s">
        <v>2296</v>
      </c>
      <c r="E1186" s="637" t="s">
        <v>2297</v>
      </c>
      <c r="F1186" s="733" t="s">
        <v>2998</v>
      </c>
      <c r="G1186" s="754">
        <v>750</v>
      </c>
      <c r="H1186" s="778">
        <v>0.15</v>
      </c>
      <c r="I1186" s="714">
        <f t="shared" si="18"/>
        <v>637.5</v>
      </c>
    </row>
    <row r="1187" spans="2:9">
      <c r="B1187" s="635" t="s">
        <v>1583</v>
      </c>
      <c r="C1187" s="636" t="s">
        <v>1285</v>
      </c>
      <c r="D1187" s="636" t="s">
        <v>2298</v>
      </c>
      <c r="E1187" s="637" t="s">
        <v>2299</v>
      </c>
      <c r="F1187" s="733" t="s">
        <v>2998</v>
      </c>
      <c r="G1187" s="754">
        <v>1500</v>
      </c>
      <c r="H1187" s="778">
        <v>0.15</v>
      </c>
      <c r="I1187" s="714">
        <f t="shared" si="18"/>
        <v>1275</v>
      </c>
    </row>
    <row r="1188" spans="2:9">
      <c r="B1188" s="635" t="s">
        <v>1583</v>
      </c>
      <c r="C1188" s="636" t="s">
        <v>1285</v>
      </c>
      <c r="D1188" s="636" t="s">
        <v>2300</v>
      </c>
      <c r="E1188" s="637" t="s">
        <v>2301</v>
      </c>
      <c r="F1188" s="733" t="s">
        <v>2998</v>
      </c>
      <c r="G1188" s="754">
        <v>150</v>
      </c>
      <c r="H1188" s="778">
        <v>0.15</v>
      </c>
      <c r="I1188" s="714">
        <f t="shared" si="18"/>
        <v>127.5</v>
      </c>
    </row>
    <row r="1189" spans="2:9">
      <c r="B1189" s="635" t="s">
        <v>1583</v>
      </c>
      <c r="C1189" s="636" t="s">
        <v>1285</v>
      </c>
      <c r="D1189" s="636" t="s">
        <v>2302</v>
      </c>
      <c r="E1189" s="637" t="s">
        <v>2303</v>
      </c>
      <c r="F1189" s="733" t="s">
        <v>2998</v>
      </c>
      <c r="G1189" s="754">
        <v>300</v>
      </c>
      <c r="H1189" s="778">
        <v>0.15</v>
      </c>
      <c r="I1189" s="714">
        <f t="shared" si="18"/>
        <v>255</v>
      </c>
    </row>
    <row r="1190" spans="2:9" ht="15.75" thickBot="1">
      <c r="B1190" s="641" t="s">
        <v>1583</v>
      </c>
      <c r="C1190" s="642" t="s">
        <v>1285</v>
      </c>
      <c r="D1190" s="642" t="s">
        <v>2304</v>
      </c>
      <c r="E1190" s="709" t="s">
        <v>2305</v>
      </c>
      <c r="F1190" s="735" t="s">
        <v>2998</v>
      </c>
      <c r="G1190" s="756">
        <v>600</v>
      </c>
      <c r="H1190" s="778">
        <v>0.15</v>
      </c>
      <c r="I1190" s="716">
        <f t="shared" si="18"/>
        <v>510</v>
      </c>
    </row>
  </sheetData>
  <autoFilter ref="B6:I1190" xr:uid="{69B159C9-EB6B-41F9-B970-8B9409E255B3}"/>
  <pageMargins left="0.7" right="0.7" top="0.75" bottom="0.75" header="0.3" footer="0.3"/>
  <pageSetup scale="52"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71796-F34D-4545-9251-BD9D93EA6BFD}">
  <dimension ref="A1:IW356"/>
  <sheetViews>
    <sheetView topLeftCell="B1" zoomScaleNormal="100" workbookViewId="0">
      <pane ySplit="4" topLeftCell="A335" activePane="bottomLeft" state="frozen"/>
      <selection pane="bottomLeft" activeCell="A39" sqref="A39"/>
    </sheetView>
  </sheetViews>
  <sheetFormatPr defaultColWidth="34.7109375" defaultRowHeight="15"/>
  <cols>
    <col min="1" max="1" width="108.7109375" style="498" bestFit="1" customWidth="1"/>
    <col min="2" max="2" width="27.28515625" style="43" customWidth="1"/>
    <col min="3" max="3" width="20.85546875" style="44" bestFit="1" customWidth="1"/>
    <col min="4" max="4" width="16.28515625" style="45" customWidth="1"/>
    <col min="5" max="5" width="23.5703125" style="45" bestFit="1" customWidth="1"/>
    <col min="6" max="6" width="28.28515625" style="46" customWidth="1"/>
    <col min="7" max="7" width="139.28515625" style="47" customWidth="1"/>
    <col min="8" max="8" width="79.7109375" style="3" bestFit="1" customWidth="1"/>
    <col min="9" max="9" width="5" style="3" customWidth="1"/>
    <col min="10" max="10" width="13.28515625" style="48" customWidth="1"/>
    <col min="11" max="11" width="31.28515625" style="45" bestFit="1" customWidth="1"/>
    <col min="12" max="12" width="17.28515625" style="45" customWidth="1"/>
    <col min="13" max="13" width="10.140625" style="45" bestFit="1" customWidth="1"/>
    <col min="14" max="14" width="22.28515625" style="45" bestFit="1" customWidth="1"/>
    <col min="15" max="15" width="20.7109375" style="45" bestFit="1" customWidth="1"/>
    <col min="16" max="16" width="15.42578125" style="45" bestFit="1" customWidth="1"/>
    <col min="17" max="18" width="23.7109375" style="45" bestFit="1" customWidth="1"/>
    <col min="19" max="19" width="15" style="45" bestFit="1" customWidth="1"/>
    <col min="20" max="20" width="15.28515625" style="34" bestFit="1" customWidth="1"/>
    <col min="21" max="21" width="11.140625" style="3" customWidth="1"/>
    <col min="22" max="22" width="13.42578125" style="34" bestFit="1" customWidth="1"/>
    <col min="23" max="23" width="39.28515625" style="34" bestFit="1" customWidth="1"/>
    <col min="24" max="24" width="18.140625" style="3" bestFit="1" customWidth="1"/>
    <col min="25" max="25" width="30.28515625" style="3" bestFit="1" customWidth="1"/>
    <col min="26" max="26" width="9.140625" style="3" bestFit="1" customWidth="1"/>
    <col min="27" max="27" width="31.28515625" style="3" bestFit="1" customWidth="1"/>
    <col min="28" max="16384" width="34.7109375" style="3"/>
  </cols>
  <sheetData>
    <row r="1" spans="1:27">
      <c r="A1" s="42" t="s">
        <v>2306</v>
      </c>
      <c r="M1" s="49"/>
      <c r="N1" s="50"/>
      <c r="O1" s="50"/>
      <c r="P1" s="50"/>
      <c r="Q1" s="51"/>
      <c r="R1" s="50"/>
    </row>
    <row r="2" spans="1:27">
      <c r="A2" s="42" t="s">
        <v>1</v>
      </c>
      <c r="M2" s="49"/>
      <c r="N2" s="50"/>
      <c r="O2" s="50"/>
      <c r="P2" s="50"/>
      <c r="Q2" s="51"/>
      <c r="R2" s="50"/>
    </row>
    <row r="3" spans="1:27">
      <c r="A3" s="31">
        <f>'Pre Sale'!C3</f>
        <v>45028</v>
      </c>
      <c r="X3" s="3">
        <v>1</v>
      </c>
      <c r="Y3" s="3">
        <v>2</v>
      </c>
      <c r="Z3" s="3">
        <v>3</v>
      </c>
      <c r="AA3" s="3">
        <v>4</v>
      </c>
    </row>
    <row r="4" spans="1:27" ht="45">
      <c r="A4" s="52" t="s">
        <v>2307</v>
      </c>
      <c r="B4" s="53" t="s">
        <v>5</v>
      </c>
      <c r="C4" s="54" t="s">
        <v>6</v>
      </c>
      <c r="D4" s="55" t="s">
        <v>7</v>
      </c>
      <c r="E4" s="56" t="s">
        <v>2308</v>
      </c>
      <c r="F4" s="10" t="s">
        <v>2309</v>
      </c>
      <c r="G4" s="57" t="s">
        <v>10</v>
      </c>
      <c r="H4" s="58" t="s">
        <v>11</v>
      </c>
      <c r="J4" s="59" t="s">
        <v>12</v>
      </c>
      <c r="K4" s="60" t="s">
        <v>13</v>
      </c>
      <c r="L4" s="60"/>
      <c r="M4" s="61" t="s">
        <v>14</v>
      </c>
      <c r="N4" s="61" t="s">
        <v>15</v>
      </c>
      <c r="O4" s="62" t="s">
        <v>16</v>
      </c>
      <c r="P4" s="63" t="s">
        <v>17</v>
      </c>
      <c r="Q4" s="62" t="s">
        <v>19</v>
      </c>
      <c r="R4" s="64" t="s">
        <v>20</v>
      </c>
      <c r="S4" s="64" t="s">
        <v>21</v>
      </c>
      <c r="T4" s="64" t="s">
        <v>22</v>
      </c>
      <c r="U4" s="65" t="s">
        <v>23</v>
      </c>
      <c r="V4" s="64" t="s">
        <v>24</v>
      </c>
      <c r="W4" s="64" t="s">
        <v>25</v>
      </c>
      <c r="X4" s="64" t="s">
        <v>2310</v>
      </c>
      <c r="Y4" s="65" t="s">
        <v>27</v>
      </c>
      <c r="Z4" s="65" t="s">
        <v>29</v>
      </c>
      <c r="AA4" s="55" t="s">
        <v>30</v>
      </c>
    </row>
    <row r="5" spans="1:27" s="73" customFormat="1">
      <c r="A5" s="66" t="s">
        <v>2311</v>
      </c>
      <c r="B5" s="67" t="s">
        <v>2312</v>
      </c>
      <c r="C5" s="68">
        <v>819</v>
      </c>
      <c r="D5" s="69" t="s">
        <v>2313</v>
      </c>
      <c r="E5" s="70" t="s">
        <v>2314</v>
      </c>
      <c r="F5" s="70"/>
      <c r="G5" s="71" t="s">
        <v>2315</v>
      </c>
      <c r="H5" s="69"/>
      <c r="I5" s="3"/>
      <c r="J5" s="72"/>
      <c r="K5" s="69"/>
      <c r="L5" s="69"/>
      <c r="M5" s="69"/>
      <c r="N5" s="69"/>
      <c r="O5" s="69"/>
      <c r="P5" s="69"/>
      <c r="Q5" s="69"/>
      <c r="R5" s="69"/>
      <c r="S5" s="69"/>
      <c r="T5" s="69"/>
      <c r="U5" s="69"/>
      <c r="V5" s="69"/>
      <c r="W5" s="69"/>
      <c r="X5" s="69"/>
      <c r="Y5" s="69"/>
      <c r="Z5" s="69"/>
      <c r="AA5" s="69"/>
    </row>
    <row r="6" spans="1:27" s="73" customFormat="1">
      <c r="A6" s="66"/>
      <c r="B6" s="67" t="s">
        <v>2316</v>
      </c>
      <c r="C6" s="68">
        <v>1419</v>
      </c>
      <c r="D6" s="69" t="s">
        <v>2313</v>
      </c>
      <c r="E6" s="70" t="s">
        <v>2314</v>
      </c>
      <c r="F6" s="70"/>
      <c r="G6" s="71" t="s">
        <v>2317</v>
      </c>
      <c r="H6" s="69"/>
      <c r="I6" s="3"/>
      <c r="J6" s="72"/>
      <c r="K6" s="69"/>
      <c r="L6" s="69"/>
      <c r="M6" s="69"/>
      <c r="N6" s="69"/>
      <c r="O6" s="69"/>
      <c r="P6" s="69"/>
      <c r="Q6" s="69"/>
      <c r="R6" s="69"/>
      <c r="S6" s="69"/>
      <c r="T6" s="69"/>
      <c r="U6" s="69"/>
      <c r="V6" s="69"/>
      <c r="W6" s="69"/>
      <c r="X6" s="69"/>
      <c r="Y6" s="69"/>
      <c r="Z6" s="69"/>
      <c r="AA6" s="69"/>
    </row>
    <row r="7" spans="1:27" s="73" customFormat="1">
      <c r="A7" s="66"/>
      <c r="B7" s="67" t="s">
        <v>2318</v>
      </c>
      <c r="C7" s="68">
        <v>2019</v>
      </c>
      <c r="D7" s="69" t="s">
        <v>2313</v>
      </c>
      <c r="E7" s="70" t="s">
        <v>2314</v>
      </c>
      <c r="F7" s="70"/>
      <c r="G7" s="71" t="s">
        <v>2319</v>
      </c>
      <c r="H7" s="69"/>
      <c r="I7" s="3"/>
      <c r="J7" s="72"/>
      <c r="K7" s="69"/>
      <c r="L7" s="69"/>
      <c r="M7" s="69"/>
      <c r="N7" s="69"/>
      <c r="O7" s="69"/>
      <c r="P7" s="69"/>
      <c r="Q7" s="69"/>
      <c r="R7" s="69"/>
      <c r="S7" s="69"/>
      <c r="T7" s="69"/>
      <c r="U7" s="69"/>
      <c r="V7" s="69"/>
      <c r="W7" s="69"/>
      <c r="X7" s="69"/>
      <c r="Y7" s="69"/>
      <c r="Z7" s="69"/>
      <c r="AA7" s="69"/>
    </row>
    <row r="8" spans="1:27" s="73" customFormat="1">
      <c r="A8" s="66"/>
      <c r="B8" s="67" t="s">
        <v>2320</v>
      </c>
      <c r="C8" s="68">
        <v>819</v>
      </c>
      <c r="D8" s="69" t="s">
        <v>2313</v>
      </c>
      <c r="E8" s="70" t="s">
        <v>2321</v>
      </c>
      <c r="F8" s="70"/>
      <c r="G8" s="71" t="s">
        <v>2322</v>
      </c>
      <c r="H8" s="69"/>
      <c r="I8" s="3"/>
      <c r="J8" s="72"/>
      <c r="K8" s="69"/>
      <c r="L8" s="69"/>
      <c r="M8" s="69"/>
      <c r="N8" s="69"/>
      <c r="O8" s="69"/>
      <c r="P8" s="69"/>
      <c r="Q8" s="69"/>
      <c r="R8" s="69"/>
      <c r="S8" s="69"/>
      <c r="T8" s="69"/>
      <c r="U8" s="69"/>
      <c r="V8" s="69"/>
      <c r="W8" s="69"/>
      <c r="X8" s="69"/>
      <c r="Y8" s="69"/>
      <c r="Z8" s="69"/>
      <c r="AA8" s="69"/>
    </row>
    <row r="9" spans="1:27" s="73" customFormat="1">
      <c r="A9" s="66"/>
      <c r="B9" s="67" t="s">
        <v>2323</v>
      </c>
      <c r="C9" s="68">
        <v>1419</v>
      </c>
      <c r="D9" s="69" t="s">
        <v>2313</v>
      </c>
      <c r="E9" s="70" t="s">
        <v>2321</v>
      </c>
      <c r="F9" s="70"/>
      <c r="G9" s="71" t="s">
        <v>2324</v>
      </c>
      <c r="H9" s="69"/>
      <c r="I9" s="3"/>
      <c r="J9" s="72"/>
      <c r="K9" s="69"/>
      <c r="L9" s="69"/>
      <c r="M9" s="69"/>
      <c r="N9" s="69"/>
      <c r="O9" s="69"/>
      <c r="P9" s="69"/>
      <c r="Q9" s="69"/>
      <c r="R9" s="69"/>
      <c r="S9" s="69"/>
      <c r="T9" s="69"/>
      <c r="U9" s="69"/>
      <c r="V9" s="69"/>
      <c r="W9" s="69"/>
      <c r="X9" s="69"/>
      <c r="Y9" s="69"/>
      <c r="Z9" s="69"/>
      <c r="AA9" s="69"/>
    </row>
    <row r="10" spans="1:27" s="73" customFormat="1">
      <c r="A10" s="66"/>
      <c r="B10" s="67" t="s">
        <v>2325</v>
      </c>
      <c r="C10" s="68">
        <v>2019</v>
      </c>
      <c r="D10" s="69" t="s">
        <v>2313</v>
      </c>
      <c r="E10" s="70" t="s">
        <v>2321</v>
      </c>
      <c r="F10" s="70"/>
      <c r="G10" s="71" t="s">
        <v>2326</v>
      </c>
      <c r="H10" s="69"/>
      <c r="I10" s="3"/>
      <c r="J10" s="72"/>
      <c r="K10" s="69"/>
      <c r="L10" s="69"/>
      <c r="M10" s="69"/>
      <c r="N10" s="69"/>
      <c r="O10" s="69"/>
      <c r="P10" s="69"/>
      <c r="Q10" s="69"/>
      <c r="R10" s="69"/>
      <c r="S10" s="69"/>
      <c r="T10" s="69"/>
      <c r="U10" s="69"/>
      <c r="V10" s="69"/>
      <c r="W10" s="69"/>
      <c r="X10" s="69"/>
      <c r="Y10" s="69"/>
      <c r="Z10" s="69"/>
      <c r="AA10" s="69"/>
    </row>
    <row r="11" spans="1:27" s="82" customFormat="1">
      <c r="A11" s="74" t="s">
        <v>63</v>
      </c>
      <c r="B11" s="75" t="s">
        <v>2327</v>
      </c>
      <c r="C11" s="76">
        <v>300</v>
      </c>
      <c r="D11" s="69" t="s">
        <v>2313</v>
      </c>
      <c r="E11" s="77" t="s">
        <v>2328</v>
      </c>
      <c r="F11" s="77"/>
      <c r="G11" s="78" t="s">
        <v>2329</v>
      </c>
      <c r="H11" s="79"/>
      <c r="I11" s="3"/>
      <c r="J11" s="80"/>
      <c r="K11" s="79"/>
      <c r="L11" s="79"/>
      <c r="M11" s="79"/>
      <c r="N11" s="79"/>
      <c r="O11" s="79"/>
      <c r="P11" s="79"/>
      <c r="Q11" s="79"/>
      <c r="R11" s="79"/>
      <c r="S11" s="79"/>
      <c r="T11" s="79"/>
      <c r="U11" s="79"/>
      <c r="V11" s="79"/>
      <c r="W11" s="79"/>
      <c r="X11" s="79"/>
      <c r="Y11" s="79"/>
      <c r="Z11" s="79"/>
      <c r="AA11" s="79"/>
    </row>
    <row r="12" spans="1:27">
      <c r="A12" s="83"/>
      <c r="B12" s="75" t="s">
        <v>2330</v>
      </c>
      <c r="C12" s="76">
        <v>900</v>
      </c>
      <c r="D12" s="69" t="s">
        <v>2313</v>
      </c>
      <c r="E12" s="77" t="s">
        <v>2328</v>
      </c>
      <c r="F12" s="77"/>
      <c r="G12" s="78" t="s">
        <v>2331</v>
      </c>
      <c r="H12" s="79"/>
      <c r="J12" s="80"/>
      <c r="K12" s="79"/>
      <c r="L12" s="79"/>
      <c r="M12" s="79"/>
      <c r="N12" s="79"/>
      <c r="O12" s="79"/>
      <c r="P12" s="79"/>
      <c r="Q12" s="79"/>
      <c r="R12" s="79"/>
      <c r="S12" s="79"/>
      <c r="T12" s="79"/>
      <c r="U12" s="79"/>
      <c r="V12" s="79"/>
      <c r="W12" s="79"/>
      <c r="X12" s="79"/>
      <c r="Y12" s="79"/>
      <c r="Z12" s="79"/>
      <c r="AA12" s="79"/>
    </row>
    <row r="13" spans="1:27">
      <c r="A13" s="83"/>
      <c r="B13" s="75" t="s">
        <v>2332</v>
      </c>
      <c r="C13" s="76">
        <v>1500</v>
      </c>
      <c r="D13" s="69" t="s">
        <v>2313</v>
      </c>
      <c r="E13" s="77" t="s">
        <v>2328</v>
      </c>
      <c r="F13" s="77"/>
      <c r="G13" s="78" t="s">
        <v>2333</v>
      </c>
      <c r="H13" s="79"/>
      <c r="J13" s="80"/>
      <c r="K13" s="79"/>
      <c r="L13" s="79"/>
      <c r="M13" s="79"/>
      <c r="N13" s="79"/>
      <c r="O13" s="79"/>
      <c r="P13" s="79"/>
      <c r="Q13" s="79"/>
      <c r="R13" s="79"/>
      <c r="S13" s="79"/>
      <c r="T13" s="79"/>
      <c r="U13" s="79"/>
      <c r="V13" s="79"/>
      <c r="W13" s="79"/>
      <c r="X13" s="79"/>
      <c r="Y13" s="79"/>
      <c r="Z13" s="79"/>
      <c r="AA13" s="79"/>
    </row>
    <row r="14" spans="1:27">
      <c r="A14" s="84" t="s">
        <v>2334</v>
      </c>
      <c r="B14" s="67" t="s">
        <v>2335</v>
      </c>
      <c r="C14" s="68">
        <v>699</v>
      </c>
      <c r="D14" s="69" t="s">
        <v>2313</v>
      </c>
      <c r="E14" s="70" t="s">
        <v>2314</v>
      </c>
      <c r="F14" s="70"/>
      <c r="G14" s="71" t="s">
        <v>2336</v>
      </c>
      <c r="H14" s="85"/>
      <c r="J14" s="86"/>
      <c r="K14" s="87"/>
      <c r="L14" s="87"/>
      <c r="M14" s="87"/>
      <c r="N14" s="87"/>
      <c r="O14" s="87"/>
      <c r="P14" s="87"/>
      <c r="Q14" s="87"/>
      <c r="R14" s="87"/>
      <c r="S14" s="87"/>
      <c r="T14" s="88"/>
      <c r="U14" s="85"/>
      <c r="V14" s="88"/>
      <c r="W14" s="88"/>
      <c r="X14" s="85"/>
      <c r="Y14" s="85"/>
      <c r="Z14" s="85"/>
      <c r="AA14" s="85"/>
    </row>
    <row r="15" spans="1:27">
      <c r="A15" s="83"/>
      <c r="B15" s="67" t="s">
        <v>2337</v>
      </c>
      <c r="C15" s="68">
        <v>1059</v>
      </c>
      <c r="D15" s="69" t="s">
        <v>2313</v>
      </c>
      <c r="E15" s="70" t="s">
        <v>2314</v>
      </c>
      <c r="F15" s="70"/>
      <c r="G15" s="71" t="s">
        <v>2338</v>
      </c>
      <c r="H15" s="85"/>
      <c r="J15" s="86"/>
      <c r="K15" s="87"/>
      <c r="L15" s="87"/>
      <c r="M15" s="87"/>
      <c r="N15" s="87"/>
      <c r="O15" s="87"/>
      <c r="P15" s="87"/>
      <c r="Q15" s="87"/>
      <c r="R15" s="87"/>
      <c r="S15" s="87"/>
      <c r="T15" s="88"/>
      <c r="U15" s="85"/>
      <c r="V15" s="88"/>
      <c r="W15" s="88"/>
      <c r="X15" s="85"/>
      <c r="Y15" s="85"/>
      <c r="Z15" s="85"/>
      <c r="AA15" s="85"/>
    </row>
    <row r="16" spans="1:27">
      <c r="A16" s="83"/>
      <c r="B16" s="67" t="s">
        <v>2339</v>
      </c>
      <c r="C16" s="68">
        <v>1419</v>
      </c>
      <c r="D16" s="69" t="s">
        <v>2313</v>
      </c>
      <c r="E16" s="70" t="s">
        <v>2314</v>
      </c>
      <c r="F16" s="70"/>
      <c r="G16" s="71" t="s">
        <v>2340</v>
      </c>
      <c r="H16" s="85"/>
      <c r="J16" s="86"/>
      <c r="K16" s="87"/>
      <c r="L16" s="87"/>
      <c r="M16" s="87"/>
      <c r="N16" s="87"/>
      <c r="O16" s="87"/>
      <c r="P16" s="87"/>
      <c r="Q16" s="87"/>
      <c r="R16" s="87"/>
      <c r="S16" s="87"/>
      <c r="T16" s="88"/>
      <c r="U16" s="85"/>
      <c r="V16" s="88"/>
      <c r="W16" s="88"/>
      <c r="X16" s="85"/>
      <c r="Y16" s="85"/>
      <c r="Z16" s="85"/>
      <c r="AA16" s="85"/>
    </row>
    <row r="17" spans="1:27">
      <c r="A17" s="83"/>
      <c r="B17" s="67" t="s">
        <v>2341</v>
      </c>
      <c r="C17" s="68">
        <v>720</v>
      </c>
      <c r="D17" s="69" t="s">
        <v>2313</v>
      </c>
      <c r="E17" s="70" t="s">
        <v>2314</v>
      </c>
      <c r="F17" s="70"/>
      <c r="G17" s="71" t="s">
        <v>2342</v>
      </c>
      <c r="H17" s="85"/>
      <c r="J17" s="86"/>
      <c r="K17" s="87"/>
      <c r="L17" s="87"/>
      <c r="M17" s="87"/>
      <c r="N17" s="87"/>
      <c r="O17" s="87"/>
      <c r="P17" s="87"/>
      <c r="Q17" s="87"/>
      <c r="R17" s="87"/>
      <c r="S17" s="87"/>
      <c r="T17" s="88"/>
      <c r="U17" s="85"/>
      <c r="V17" s="88"/>
      <c r="W17" s="88"/>
      <c r="X17" s="85"/>
      <c r="Y17" s="85"/>
      <c r="Z17" s="85"/>
      <c r="AA17" s="85"/>
    </row>
    <row r="18" spans="1:27">
      <c r="A18" s="83"/>
      <c r="B18" s="67" t="s">
        <v>2343</v>
      </c>
      <c r="C18" s="68">
        <v>960</v>
      </c>
      <c r="D18" s="69" t="s">
        <v>2313</v>
      </c>
      <c r="E18" s="70" t="s">
        <v>2314</v>
      </c>
      <c r="F18" s="70"/>
      <c r="G18" s="71" t="s">
        <v>2344</v>
      </c>
      <c r="H18" s="85"/>
      <c r="J18" s="86"/>
      <c r="K18" s="87"/>
      <c r="L18" s="87"/>
      <c r="M18" s="87"/>
      <c r="N18" s="87"/>
      <c r="O18" s="87"/>
      <c r="P18" s="87"/>
      <c r="Q18" s="87"/>
      <c r="R18" s="87"/>
      <c r="S18" s="87"/>
      <c r="T18" s="88"/>
      <c r="U18" s="85"/>
      <c r="V18" s="88"/>
      <c r="W18" s="88"/>
      <c r="X18" s="85"/>
      <c r="Y18" s="85"/>
      <c r="Z18" s="85"/>
      <c r="AA18" s="85"/>
    </row>
    <row r="19" spans="1:27">
      <c r="A19" s="83"/>
      <c r="B19" s="67" t="s">
        <v>2345</v>
      </c>
      <c r="C19" s="68">
        <v>1200</v>
      </c>
      <c r="D19" s="69" t="s">
        <v>2313</v>
      </c>
      <c r="E19" s="70" t="s">
        <v>2314</v>
      </c>
      <c r="F19" s="70"/>
      <c r="G19" s="71" t="s">
        <v>2346</v>
      </c>
      <c r="H19" s="85"/>
      <c r="J19" s="86"/>
      <c r="K19" s="87"/>
      <c r="L19" s="87"/>
      <c r="M19" s="87"/>
      <c r="N19" s="87"/>
      <c r="O19" s="87"/>
      <c r="P19" s="87"/>
      <c r="Q19" s="87"/>
      <c r="R19" s="87"/>
      <c r="S19" s="87"/>
      <c r="T19" s="88"/>
      <c r="U19" s="85"/>
      <c r="V19" s="88"/>
      <c r="W19" s="88"/>
      <c r="X19" s="85"/>
      <c r="Y19" s="85"/>
      <c r="Z19" s="85"/>
      <c r="AA19" s="85"/>
    </row>
    <row r="20" spans="1:27">
      <c r="A20" s="83"/>
      <c r="B20" s="67" t="s">
        <v>2347</v>
      </c>
      <c r="C20" s="68">
        <v>699</v>
      </c>
      <c r="D20" s="69" t="s">
        <v>2313</v>
      </c>
      <c r="E20" s="70" t="s">
        <v>2321</v>
      </c>
      <c r="F20" s="70"/>
      <c r="G20" s="71" t="s">
        <v>2348</v>
      </c>
      <c r="H20" s="85"/>
      <c r="J20" s="86"/>
      <c r="K20" s="87"/>
      <c r="L20" s="87"/>
      <c r="M20" s="87"/>
      <c r="N20" s="87"/>
      <c r="O20" s="87"/>
      <c r="P20" s="87"/>
      <c r="Q20" s="87"/>
      <c r="R20" s="87"/>
      <c r="S20" s="87"/>
      <c r="T20" s="88"/>
      <c r="U20" s="85"/>
      <c r="V20" s="88"/>
      <c r="W20" s="88"/>
      <c r="X20" s="85"/>
      <c r="Y20" s="85"/>
      <c r="Z20" s="85"/>
      <c r="AA20" s="85"/>
    </row>
    <row r="21" spans="1:27">
      <c r="A21" s="83"/>
      <c r="B21" s="67" t="s">
        <v>2349</v>
      </c>
      <c r="C21" s="68">
        <v>1059</v>
      </c>
      <c r="D21" s="69" t="s">
        <v>2313</v>
      </c>
      <c r="E21" s="70" t="s">
        <v>2321</v>
      </c>
      <c r="F21" s="70"/>
      <c r="G21" s="71" t="s">
        <v>2350</v>
      </c>
      <c r="H21" s="85"/>
      <c r="J21" s="86"/>
      <c r="K21" s="87"/>
      <c r="L21" s="87"/>
      <c r="M21" s="87"/>
      <c r="N21" s="87"/>
      <c r="O21" s="87"/>
      <c r="P21" s="87"/>
      <c r="Q21" s="87"/>
      <c r="R21" s="87"/>
      <c r="S21" s="87"/>
      <c r="T21" s="88"/>
      <c r="U21" s="85"/>
      <c r="V21" s="88"/>
      <c r="W21" s="88"/>
      <c r="X21" s="85"/>
      <c r="Y21" s="85"/>
      <c r="Z21" s="85"/>
      <c r="AA21" s="85"/>
    </row>
    <row r="22" spans="1:27">
      <c r="A22" s="83"/>
      <c r="B22" s="67" t="s">
        <v>2351</v>
      </c>
      <c r="C22" s="68">
        <v>1419</v>
      </c>
      <c r="D22" s="69" t="s">
        <v>2313</v>
      </c>
      <c r="E22" s="70" t="s">
        <v>2321</v>
      </c>
      <c r="F22" s="70"/>
      <c r="G22" s="71" t="s">
        <v>2352</v>
      </c>
      <c r="H22" s="85"/>
      <c r="J22" s="86"/>
      <c r="K22" s="87"/>
      <c r="L22" s="87"/>
      <c r="M22" s="87"/>
      <c r="N22" s="87"/>
      <c r="O22" s="87"/>
      <c r="P22" s="87"/>
      <c r="Q22" s="87"/>
      <c r="R22" s="87"/>
      <c r="S22" s="87"/>
      <c r="T22" s="88"/>
      <c r="U22" s="85"/>
      <c r="V22" s="88"/>
      <c r="W22" s="88"/>
      <c r="X22" s="85"/>
      <c r="Y22" s="85"/>
      <c r="Z22" s="85"/>
      <c r="AA22" s="85"/>
    </row>
    <row r="23" spans="1:27">
      <c r="A23" s="89" t="s">
        <v>198</v>
      </c>
      <c r="B23" s="90" t="s">
        <v>2353</v>
      </c>
      <c r="C23" s="76">
        <v>120</v>
      </c>
      <c r="D23" s="69" t="s">
        <v>2313</v>
      </c>
      <c r="E23" s="77" t="s">
        <v>2328</v>
      </c>
      <c r="F23" s="77"/>
      <c r="G23" s="78" t="s">
        <v>2354</v>
      </c>
      <c r="H23" s="79"/>
      <c r="J23" s="91"/>
      <c r="K23" s="92"/>
      <c r="L23" s="92"/>
      <c r="M23" s="92"/>
      <c r="N23" s="92"/>
      <c r="O23" s="92"/>
      <c r="P23" s="92"/>
      <c r="Q23" s="92"/>
      <c r="R23" s="92"/>
      <c r="S23" s="92"/>
      <c r="T23" s="93"/>
      <c r="U23" s="79"/>
      <c r="V23" s="93"/>
      <c r="W23" s="79"/>
      <c r="X23" s="79"/>
      <c r="Y23" s="79"/>
      <c r="Z23" s="79"/>
      <c r="AA23" s="79"/>
    </row>
    <row r="24" spans="1:27" s="82" customFormat="1">
      <c r="A24" s="83"/>
      <c r="B24" s="75" t="s">
        <v>2355</v>
      </c>
      <c r="C24" s="76">
        <v>360</v>
      </c>
      <c r="D24" s="69" t="s">
        <v>2313</v>
      </c>
      <c r="E24" s="77" t="s">
        <v>2328</v>
      </c>
      <c r="F24" s="77"/>
      <c r="G24" s="78" t="s">
        <v>2356</v>
      </c>
      <c r="H24" s="79"/>
      <c r="I24" s="3"/>
      <c r="J24" s="80"/>
      <c r="K24" s="79"/>
      <c r="L24" s="79"/>
      <c r="M24" s="79"/>
      <c r="N24" s="79"/>
      <c r="O24" s="79"/>
      <c r="P24" s="79"/>
      <c r="Q24" s="79"/>
      <c r="R24" s="79"/>
      <c r="S24" s="79"/>
      <c r="T24" s="79"/>
      <c r="U24" s="79"/>
      <c r="V24" s="79"/>
      <c r="W24" s="79"/>
      <c r="X24" s="79"/>
      <c r="Y24" s="79"/>
      <c r="Z24" s="79"/>
      <c r="AA24" s="79"/>
    </row>
    <row r="25" spans="1:27" s="100" customFormat="1">
      <c r="A25" s="83"/>
      <c r="B25" s="94" t="s">
        <v>2357</v>
      </c>
      <c r="C25" s="95">
        <v>600</v>
      </c>
      <c r="D25" s="69" t="s">
        <v>2313</v>
      </c>
      <c r="E25" s="96" t="s">
        <v>2328</v>
      </c>
      <c r="F25" s="96"/>
      <c r="G25" s="97" t="s">
        <v>2358</v>
      </c>
      <c r="H25" s="98"/>
      <c r="I25" s="3"/>
      <c r="J25" s="99"/>
      <c r="K25" s="98"/>
      <c r="L25" s="98"/>
      <c r="M25" s="98"/>
      <c r="N25" s="98"/>
      <c r="O25" s="98"/>
      <c r="P25" s="98"/>
      <c r="Q25" s="98"/>
      <c r="R25" s="98"/>
      <c r="S25" s="98"/>
      <c r="T25" s="98"/>
      <c r="U25" s="98"/>
      <c r="V25" s="98"/>
      <c r="W25" s="98"/>
      <c r="X25" s="98"/>
      <c r="Y25" s="98"/>
      <c r="Z25" s="98"/>
      <c r="AA25" s="98"/>
    </row>
    <row r="26" spans="1:27" s="85" customFormat="1">
      <c r="A26" s="101" t="s">
        <v>205</v>
      </c>
      <c r="B26" s="85" t="s">
        <v>2359</v>
      </c>
      <c r="C26" s="102">
        <v>120</v>
      </c>
      <c r="D26" s="69" t="s">
        <v>2313</v>
      </c>
      <c r="E26" s="103" t="s">
        <v>2360</v>
      </c>
      <c r="F26" s="103"/>
      <c r="G26" s="85" t="s">
        <v>2361</v>
      </c>
      <c r="I26" s="3"/>
    </row>
    <row r="27" spans="1:27" s="85" customFormat="1">
      <c r="A27" s="104"/>
      <c r="B27" s="85" t="s">
        <v>2362</v>
      </c>
      <c r="C27" s="102">
        <v>360</v>
      </c>
      <c r="D27" s="69" t="s">
        <v>2313</v>
      </c>
      <c r="E27" s="103" t="s">
        <v>2360</v>
      </c>
      <c r="F27" s="103"/>
      <c r="G27" s="85" t="s">
        <v>2363</v>
      </c>
      <c r="I27" s="3"/>
    </row>
    <row r="28" spans="1:27" s="85" customFormat="1">
      <c r="A28" s="104"/>
      <c r="B28" s="85" t="s">
        <v>2364</v>
      </c>
      <c r="C28" s="102">
        <v>600</v>
      </c>
      <c r="D28" s="69" t="s">
        <v>2313</v>
      </c>
      <c r="E28" s="103" t="s">
        <v>2360</v>
      </c>
      <c r="F28" s="103"/>
      <c r="G28" s="85" t="s">
        <v>2365</v>
      </c>
      <c r="I28" s="3"/>
    </row>
    <row r="29" spans="1:27" s="104" customFormat="1">
      <c r="A29" s="101" t="s">
        <v>213</v>
      </c>
      <c r="B29" s="85" t="s">
        <v>2366</v>
      </c>
      <c r="C29" s="105">
        <v>120</v>
      </c>
      <c r="D29" s="69" t="s">
        <v>2313</v>
      </c>
      <c r="E29" s="106" t="s">
        <v>2360</v>
      </c>
      <c r="F29" s="106"/>
      <c r="G29" s="107" t="s">
        <v>2367</v>
      </c>
      <c r="H29" s="107"/>
      <c r="I29" s="3"/>
      <c r="J29" s="107"/>
      <c r="K29" s="107"/>
      <c r="L29" s="107"/>
      <c r="M29" s="107"/>
      <c r="N29" s="107"/>
      <c r="O29" s="107"/>
      <c r="P29" s="107"/>
      <c r="Q29" s="107"/>
      <c r="R29" s="107"/>
      <c r="S29" s="107"/>
      <c r="T29" s="107"/>
      <c r="U29" s="107"/>
      <c r="V29" s="107"/>
      <c r="W29" s="107"/>
      <c r="X29" s="107"/>
      <c r="Y29" s="107"/>
      <c r="Z29" s="107"/>
      <c r="AA29" s="107"/>
    </row>
    <row r="30" spans="1:27" s="104" customFormat="1">
      <c r="B30" s="107" t="s">
        <v>2368</v>
      </c>
      <c r="C30" s="105">
        <v>360</v>
      </c>
      <c r="D30" s="69" t="s">
        <v>2313</v>
      </c>
      <c r="E30" s="106" t="s">
        <v>2360</v>
      </c>
      <c r="F30" s="106"/>
      <c r="G30" s="107" t="s">
        <v>2369</v>
      </c>
      <c r="H30" s="107"/>
      <c r="I30" s="3"/>
      <c r="J30" s="107"/>
      <c r="K30" s="107"/>
      <c r="L30" s="107"/>
      <c r="M30" s="107"/>
      <c r="N30" s="107"/>
      <c r="O30" s="107"/>
      <c r="P30" s="107"/>
      <c r="Q30" s="107"/>
      <c r="R30" s="107"/>
      <c r="S30" s="107"/>
      <c r="T30" s="107"/>
      <c r="U30" s="107"/>
      <c r="V30" s="107"/>
      <c r="W30" s="107"/>
      <c r="X30" s="107"/>
      <c r="Y30" s="107"/>
      <c r="Z30" s="107"/>
      <c r="AA30" s="107"/>
    </row>
    <row r="31" spans="1:27" s="104" customFormat="1">
      <c r="B31" s="107" t="s">
        <v>2370</v>
      </c>
      <c r="C31" s="105">
        <v>600</v>
      </c>
      <c r="D31" s="69" t="s">
        <v>2313</v>
      </c>
      <c r="E31" s="106" t="s">
        <v>2360</v>
      </c>
      <c r="F31" s="106"/>
      <c r="G31" s="107" t="s">
        <v>2371</v>
      </c>
      <c r="H31" s="107"/>
      <c r="I31" s="3"/>
      <c r="J31" s="107"/>
      <c r="K31" s="107"/>
      <c r="L31" s="107"/>
      <c r="M31" s="107"/>
      <c r="N31" s="107"/>
      <c r="O31" s="107"/>
      <c r="P31" s="107"/>
      <c r="Q31" s="107"/>
      <c r="R31" s="107"/>
      <c r="S31" s="107"/>
      <c r="T31" s="107"/>
      <c r="U31" s="107"/>
      <c r="V31" s="107"/>
      <c r="W31" s="107"/>
      <c r="X31" s="107"/>
      <c r="Y31" s="107"/>
      <c r="Z31" s="107"/>
      <c r="AA31" s="107"/>
    </row>
    <row r="32" spans="1:27">
      <c r="A32" s="84" t="s">
        <v>2372</v>
      </c>
      <c r="B32" s="108" t="s">
        <v>2373</v>
      </c>
      <c r="C32" s="109">
        <v>639</v>
      </c>
      <c r="D32" s="69" t="s">
        <v>2313</v>
      </c>
      <c r="E32" s="110" t="s">
        <v>2314</v>
      </c>
      <c r="F32" s="110"/>
      <c r="G32" s="111" t="s">
        <v>2374</v>
      </c>
      <c r="H32" s="107"/>
      <c r="J32" s="112"/>
      <c r="K32" s="113"/>
      <c r="L32" s="113"/>
      <c r="M32" s="113"/>
      <c r="N32" s="113"/>
      <c r="O32" s="113"/>
      <c r="P32" s="113"/>
      <c r="Q32" s="113"/>
      <c r="R32" s="113"/>
      <c r="S32" s="113"/>
      <c r="T32" s="114"/>
      <c r="U32" s="107"/>
      <c r="V32" s="114"/>
      <c r="W32" s="114"/>
      <c r="X32" s="107"/>
      <c r="Y32" s="107"/>
      <c r="Z32" s="107"/>
      <c r="AA32" s="107"/>
    </row>
    <row r="33" spans="1:27">
      <c r="A33" s="83"/>
      <c r="B33" s="67" t="s">
        <v>2375</v>
      </c>
      <c r="C33" s="68">
        <v>879</v>
      </c>
      <c r="D33" s="69" t="s">
        <v>2313</v>
      </c>
      <c r="E33" s="70" t="s">
        <v>2314</v>
      </c>
      <c r="F33" s="70"/>
      <c r="G33" s="71" t="s">
        <v>2376</v>
      </c>
      <c r="H33" s="85"/>
      <c r="J33" s="86"/>
      <c r="K33" s="87"/>
      <c r="L33" s="87"/>
      <c r="M33" s="87"/>
      <c r="N33" s="87"/>
      <c r="O33" s="87"/>
      <c r="P33" s="87"/>
      <c r="Q33" s="87"/>
      <c r="R33" s="87"/>
      <c r="S33" s="87"/>
      <c r="T33" s="88"/>
      <c r="U33" s="85"/>
      <c r="V33" s="88"/>
      <c r="W33" s="88"/>
      <c r="X33" s="85"/>
      <c r="Y33" s="85"/>
      <c r="Z33" s="85"/>
      <c r="AA33" s="85"/>
    </row>
    <row r="34" spans="1:27">
      <c r="A34" s="83"/>
      <c r="B34" s="67" t="s">
        <v>2377</v>
      </c>
      <c r="C34" s="68">
        <v>1119</v>
      </c>
      <c r="D34" s="69" t="s">
        <v>2313</v>
      </c>
      <c r="E34" s="70" t="s">
        <v>2314</v>
      </c>
      <c r="F34" s="70"/>
      <c r="G34" s="71" t="s">
        <v>2378</v>
      </c>
      <c r="H34" s="85"/>
      <c r="J34" s="86"/>
      <c r="K34" s="87"/>
      <c r="L34" s="87"/>
      <c r="M34" s="87"/>
      <c r="N34" s="87"/>
      <c r="O34" s="87"/>
      <c r="P34" s="87"/>
      <c r="Q34" s="87"/>
      <c r="R34" s="87"/>
      <c r="S34" s="87"/>
      <c r="T34" s="88"/>
      <c r="U34" s="85"/>
      <c r="V34" s="88"/>
      <c r="W34" s="88"/>
      <c r="X34" s="85"/>
      <c r="Y34" s="85"/>
      <c r="Z34" s="85"/>
      <c r="AA34" s="85"/>
    </row>
    <row r="35" spans="1:27">
      <c r="A35" s="83"/>
      <c r="B35" s="67" t="s">
        <v>2379</v>
      </c>
      <c r="C35" s="68">
        <v>639</v>
      </c>
      <c r="D35" s="69" t="s">
        <v>2313</v>
      </c>
      <c r="E35" s="70" t="s">
        <v>2314</v>
      </c>
      <c r="F35" s="70"/>
      <c r="G35" s="71" t="s">
        <v>2380</v>
      </c>
      <c r="H35" s="85"/>
      <c r="J35" s="86"/>
      <c r="K35" s="87"/>
      <c r="L35" s="87"/>
      <c r="M35" s="87"/>
      <c r="N35" s="87"/>
      <c r="O35" s="87"/>
      <c r="P35" s="87"/>
      <c r="Q35" s="87"/>
      <c r="R35" s="87"/>
      <c r="S35" s="87"/>
      <c r="T35" s="88"/>
      <c r="U35" s="85"/>
      <c r="V35" s="88"/>
      <c r="W35" s="88"/>
      <c r="X35" s="85"/>
      <c r="Y35" s="85"/>
      <c r="Z35" s="85"/>
      <c r="AA35" s="85"/>
    </row>
    <row r="36" spans="1:27">
      <c r="A36" s="83"/>
      <c r="B36" s="67" t="s">
        <v>2381</v>
      </c>
      <c r="C36" s="68">
        <v>879</v>
      </c>
      <c r="D36" s="69" t="s">
        <v>2313</v>
      </c>
      <c r="E36" s="70" t="s">
        <v>2314</v>
      </c>
      <c r="F36" s="70"/>
      <c r="G36" s="71" t="s">
        <v>2382</v>
      </c>
      <c r="H36" s="85"/>
      <c r="J36" s="86"/>
      <c r="K36" s="87"/>
      <c r="L36" s="87"/>
      <c r="M36" s="87"/>
      <c r="N36" s="87"/>
      <c r="O36" s="87"/>
      <c r="P36" s="87"/>
      <c r="Q36" s="87"/>
      <c r="R36" s="87"/>
      <c r="S36" s="87"/>
      <c r="T36" s="88"/>
      <c r="U36" s="85"/>
      <c r="V36" s="88"/>
      <c r="W36" s="88"/>
      <c r="X36" s="85"/>
      <c r="Y36" s="85"/>
      <c r="Z36" s="85"/>
      <c r="AA36" s="85"/>
    </row>
    <row r="37" spans="1:27">
      <c r="A37" s="83"/>
      <c r="B37" s="67" t="s">
        <v>2383</v>
      </c>
      <c r="C37" s="68">
        <v>1119</v>
      </c>
      <c r="D37" s="69" t="s">
        <v>2313</v>
      </c>
      <c r="E37" s="70" t="s">
        <v>2314</v>
      </c>
      <c r="F37" s="70"/>
      <c r="G37" s="71" t="s">
        <v>2384</v>
      </c>
      <c r="H37" s="85"/>
      <c r="J37" s="86"/>
      <c r="K37" s="87"/>
      <c r="L37" s="87"/>
      <c r="M37" s="87"/>
      <c r="N37" s="87"/>
      <c r="O37" s="87"/>
      <c r="P37" s="87"/>
      <c r="Q37" s="87"/>
      <c r="R37" s="87"/>
      <c r="S37" s="87"/>
      <c r="T37" s="88"/>
      <c r="U37" s="85"/>
      <c r="V37" s="88"/>
      <c r="W37" s="88"/>
      <c r="X37" s="85"/>
      <c r="Y37" s="85"/>
      <c r="Z37" s="85"/>
      <c r="AA37" s="85"/>
    </row>
    <row r="38" spans="1:27">
      <c r="A38" s="83"/>
      <c r="B38" s="67" t="s">
        <v>2385</v>
      </c>
      <c r="C38" s="68">
        <v>250</v>
      </c>
      <c r="D38" s="69" t="s">
        <v>2313</v>
      </c>
      <c r="E38" s="70" t="s">
        <v>2314</v>
      </c>
      <c r="F38" s="70"/>
      <c r="G38" s="71" t="s">
        <v>2386</v>
      </c>
      <c r="H38" s="85"/>
      <c r="J38" s="86"/>
      <c r="K38" s="87"/>
      <c r="L38" s="87"/>
      <c r="M38" s="87"/>
      <c r="N38" s="87"/>
      <c r="O38" s="87"/>
      <c r="P38" s="87"/>
      <c r="Q38" s="87"/>
      <c r="R38" s="87"/>
      <c r="S38" s="87"/>
      <c r="T38" s="88"/>
      <c r="U38" s="85"/>
      <c r="V38" s="88"/>
      <c r="W38" s="88"/>
      <c r="X38" s="85"/>
      <c r="Y38" s="85"/>
      <c r="Z38" s="85"/>
      <c r="AA38" s="85"/>
    </row>
    <row r="39" spans="1:27">
      <c r="A39" s="83"/>
      <c r="B39" s="67" t="s">
        <v>2387</v>
      </c>
      <c r="C39" s="68">
        <v>639</v>
      </c>
      <c r="D39" s="69" t="s">
        <v>2313</v>
      </c>
      <c r="E39" s="70" t="s">
        <v>2321</v>
      </c>
      <c r="F39" s="70"/>
      <c r="G39" s="71" t="s">
        <v>2388</v>
      </c>
      <c r="H39" s="85"/>
      <c r="J39" s="86"/>
      <c r="K39" s="87"/>
      <c r="L39" s="87"/>
      <c r="M39" s="87"/>
      <c r="N39" s="87"/>
      <c r="O39" s="87"/>
      <c r="P39" s="87"/>
      <c r="Q39" s="87"/>
      <c r="R39" s="87"/>
      <c r="S39" s="87"/>
      <c r="T39" s="88"/>
      <c r="U39" s="85"/>
      <c r="V39" s="88"/>
      <c r="W39" s="88"/>
      <c r="X39" s="85"/>
      <c r="Y39" s="85"/>
      <c r="Z39" s="85"/>
      <c r="AA39" s="85"/>
    </row>
    <row r="40" spans="1:27">
      <c r="A40" s="83"/>
      <c r="B40" s="67" t="s">
        <v>2389</v>
      </c>
      <c r="C40" s="68">
        <v>879</v>
      </c>
      <c r="D40" s="69" t="s">
        <v>2313</v>
      </c>
      <c r="E40" s="70" t="s">
        <v>2321</v>
      </c>
      <c r="F40" s="70"/>
      <c r="G40" s="71" t="s">
        <v>2390</v>
      </c>
      <c r="H40" s="85"/>
      <c r="J40" s="86"/>
      <c r="K40" s="87"/>
      <c r="L40" s="87"/>
      <c r="M40" s="87"/>
      <c r="N40" s="87"/>
      <c r="O40" s="87"/>
      <c r="P40" s="87"/>
      <c r="Q40" s="87"/>
      <c r="R40" s="87"/>
      <c r="S40" s="87"/>
      <c r="T40" s="88"/>
      <c r="U40" s="85"/>
      <c r="V40" s="88"/>
      <c r="W40" s="88"/>
      <c r="X40" s="85"/>
      <c r="Y40" s="85"/>
      <c r="Z40" s="85"/>
      <c r="AA40" s="85"/>
    </row>
    <row r="41" spans="1:27">
      <c r="A41" s="83"/>
      <c r="B41" s="67" t="s">
        <v>2391</v>
      </c>
      <c r="C41" s="68">
        <v>1119</v>
      </c>
      <c r="D41" s="69" t="s">
        <v>2313</v>
      </c>
      <c r="E41" s="70" t="s">
        <v>2321</v>
      </c>
      <c r="F41" s="70"/>
      <c r="G41" s="71" t="s">
        <v>2392</v>
      </c>
      <c r="H41" s="85"/>
      <c r="J41" s="86"/>
      <c r="K41" s="87"/>
      <c r="L41" s="87"/>
      <c r="M41" s="87"/>
      <c r="N41" s="87"/>
      <c r="O41" s="87"/>
      <c r="P41" s="87"/>
      <c r="Q41" s="87"/>
      <c r="R41" s="87"/>
      <c r="S41" s="87"/>
      <c r="T41" s="88"/>
      <c r="U41" s="85"/>
      <c r="V41" s="88"/>
      <c r="W41" s="88"/>
      <c r="X41" s="85"/>
      <c r="Y41" s="85"/>
      <c r="Z41" s="85"/>
      <c r="AA41" s="85"/>
    </row>
    <row r="42" spans="1:27">
      <c r="A42" s="83"/>
      <c r="B42" s="67" t="s">
        <v>2393</v>
      </c>
      <c r="C42" s="68">
        <v>250</v>
      </c>
      <c r="D42" s="69" t="s">
        <v>2313</v>
      </c>
      <c r="E42" s="70" t="s">
        <v>2321</v>
      </c>
      <c r="F42" s="70"/>
      <c r="G42" s="71" t="s">
        <v>2394</v>
      </c>
      <c r="H42" s="85"/>
      <c r="J42" s="86"/>
      <c r="K42" s="87"/>
      <c r="L42" s="87"/>
      <c r="M42" s="87"/>
      <c r="N42" s="87"/>
      <c r="O42" s="87"/>
      <c r="P42" s="87"/>
      <c r="Q42" s="87"/>
      <c r="R42" s="87"/>
      <c r="S42" s="87"/>
      <c r="T42" s="88"/>
      <c r="U42" s="85"/>
      <c r="V42" s="88"/>
      <c r="W42" s="88"/>
      <c r="X42" s="85"/>
      <c r="Y42" s="85"/>
      <c r="Z42" s="85"/>
      <c r="AA42" s="85"/>
    </row>
    <row r="43" spans="1:27">
      <c r="A43" s="83"/>
      <c r="B43" s="67" t="s">
        <v>2395</v>
      </c>
      <c r="C43" s="68">
        <v>639</v>
      </c>
      <c r="D43" s="69" t="s">
        <v>2313</v>
      </c>
      <c r="E43" s="70" t="s">
        <v>2396</v>
      </c>
      <c r="F43" s="70"/>
      <c r="G43" s="71" t="s">
        <v>2397</v>
      </c>
      <c r="H43" s="85"/>
      <c r="J43" s="86"/>
      <c r="K43" s="87"/>
      <c r="L43" s="87"/>
      <c r="M43" s="87"/>
      <c r="N43" s="87"/>
      <c r="O43" s="87"/>
      <c r="P43" s="87"/>
      <c r="Q43" s="87"/>
      <c r="R43" s="87"/>
      <c r="S43" s="87"/>
      <c r="T43" s="88"/>
      <c r="U43" s="85"/>
      <c r="V43" s="88"/>
      <c r="W43" s="88"/>
      <c r="X43" s="85"/>
      <c r="Y43" s="85"/>
      <c r="Z43" s="85"/>
      <c r="AA43" s="85"/>
    </row>
    <row r="44" spans="1:27">
      <c r="A44" s="83"/>
      <c r="B44" s="67" t="s">
        <v>2398</v>
      </c>
      <c r="C44" s="68">
        <v>879</v>
      </c>
      <c r="D44" s="69" t="s">
        <v>2313</v>
      </c>
      <c r="E44" s="70" t="s">
        <v>2396</v>
      </c>
      <c r="F44" s="70"/>
      <c r="G44" s="71" t="s">
        <v>2399</v>
      </c>
      <c r="H44" s="85"/>
      <c r="J44" s="86"/>
      <c r="K44" s="87"/>
      <c r="L44" s="87"/>
      <c r="M44" s="87"/>
      <c r="N44" s="87"/>
      <c r="O44" s="87"/>
      <c r="P44" s="87"/>
      <c r="Q44" s="87"/>
      <c r="R44" s="87"/>
      <c r="S44" s="87"/>
      <c r="T44" s="88"/>
      <c r="U44" s="85"/>
      <c r="V44" s="88"/>
      <c r="W44" s="88"/>
      <c r="X44" s="85"/>
      <c r="Y44" s="85"/>
      <c r="Z44" s="85"/>
      <c r="AA44" s="85"/>
    </row>
    <row r="45" spans="1:27">
      <c r="A45" s="83"/>
      <c r="B45" s="67" t="s">
        <v>2400</v>
      </c>
      <c r="C45" s="68">
        <v>1119</v>
      </c>
      <c r="D45" s="69" t="s">
        <v>2313</v>
      </c>
      <c r="E45" s="70" t="s">
        <v>2396</v>
      </c>
      <c r="F45" s="70"/>
      <c r="G45" s="71" t="s">
        <v>2401</v>
      </c>
      <c r="H45" s="85"/>
      <c r="J45" s="86"/>
      <c r="K45" s="87"/>
      <c r="L45" s="87"/>
      <c r="M45" s="87"/>
      <c r="N45" s="87"/>
      <c r="O45" s="87"/>
      <c r="P45" s="87"/>
      <c r="Q45" s="87"/>
      <c r="R45" s="87"/>
      <c r="S45" s="87"/>
      <c r="T45" s="88"/>
      <c r="U45" s="85"/>
      <c r="V45" s="88"/>
      <c r="W45" s="88"/>
      <c r="X45" s="85"/>
      <c r="Y45" s="85"/>
      <c r="Z45" s="85"/>
      <c r="AA45" s="85"/>
    </row>
    <row r="46" spans="1:27">
      <c r="A46" s="83"/>
      <c r="B46" s="115" t="s">
        <v>2402</v>
      </c>
      <c r="C46" s="68">
        <v>250</v>
      </c>
      <c r="D46" s="87" t="s">
        <v>2403</v>
      </c>
      <c r="E46" s="70" t="s">
        <v>2396</v>
      </c>
      <c r="F46" s="70"/>
      <c r="G46" s="71" t="s">
        <v>2404</v>
      </c>
      <c r="H46" s="85"/>
      <c r="J46" s="86"/>
      <c r="K46" s="87"/>
      <c r="L46" s="87"/>
      <c r="M46" s="87"/>
      <c r="N46" s="87"/>
      <c r="O46" s="87"/>
      <c r="P46" s="87"/>
      <c r="Q46" s="87"/>
      <c r="R46" s="87"/>
      <c r="S46" s="87"/>
      <c r="T46" s="88"/>
      <c r="U46" s="85"/>
      <c r="V46" s="88"/>
      <c r="W46" s="88"/>
      <c r="X46" s="85"/>
      <c r="Y46" s="85"/>
      <c r="Z46" s="85"/>
      <c r="AA46" s="85"/>
    </row>
    <row r="47" spans="1:27">
      <c r="A47" s="74" t="s">
        <v>2405</v>
      </c>
      <c r="B47" s="115" t="s">
        <v>2406</v>
      </c>
      <c r="C47" s="68">
        <v>1389</v>
      </c>
      <c r="D47" s="87" t="s">
        <v>2407</v>
      </c>
      <c r="E47" s="70" t="s">
        <v>2408</v>
      </c>
      <c r="F47" s="70"/>
      <c r="G47" s="71" t="s">
        <v>2409</v>
      </c>
      <c r="H47" s="85"/>
      <c r="J47" s="86"/>
      <c r="K47" s="87"/>
      <c r="L47" s="87"/>
      <c r="M47" s="87"/>
      <c r="N47" s="87"/>
      <c r="O47" s="87"/>
      <c r="P47" s="87"/>
      <c r="Q47" s="87"/>
      <c r="R47" s="87"/>
      <c r="S47" s="87"/>
      <c r="T47" s="88"/>
      <c r="U47" s="85"/>
      <c r="V47" s="88"/>
      <c r="W47" s="88"/>
      <c r="X47" s="85"/>
      <c r="Y47" s="85"/>
      <c r="Z47" s="85"/>
      <c r="AA47" s="85"/>
    </row>
    <row r="48" spans="1:27" s="124" customFormat="1">
      <c r="A48" s="116"/>
      <c r="B48" s="115" t="s">
        <v>2410</v>
      </c>
      <c r="C48" s="117">
        <v>120</v>
      </c>
      <c r="D48" s="118" t="s">
        <v>2313</v>
      </c>
      <c r="E48" s="119" t="s">
        <v>2328</v>
      </c>
      <c r="F48" s="119"/>
      <c r="G48" s="120" t="s">
        <v>2411</v>
      </c>
      <c r="H48" s="121"/>
      <c r="I48" s="3"/>
      <c r="J48" s="122"/>
      <c r="K48" s="118"/>
      <c r="L48" s="118"/>
      <c r="M48" s="118"/>
      <c r="N48" s="118"/>
      <c r="O48" s="118"/>
      <c r="P48" s="118"/>
      <c r="Q48" s="118"/>
      <c r="R48" s="118"/>
      <c r="S48" s="118"/>
      <c r="T48" s="123"/>
      <c r="U48" s="121"/>
      <c r="V48" s="123"/>
      <c r="W48" s="123"/>
      <c r="X48" s="121"/>
      <c r="Y48" s="121"/>
      <c r="Z48" s="121"/>
      <c r="AA48" s="121"/>
    </row>
    <row r="49" spans="1:27">
      <c r="A49" s="74" t="s">
        <v>2412</v>
      </c>
      <c r="B49" s="75" t="s">
        <v>2413</v>
      </c>
      <c r="C49" s="76">
        <v>120</v>
      </c>
      <c r="D49" s="118" t="s">
        <v>2313</v>
      </c>
      <c r="E49" s="77" t="s">
        <v>2328</v>
      </c>
      <c r="F49" s="77"/>
      <c r="G49" s="78" t="s">
        <v>2414</v>
      </c>
      <c r="H49" s="79"/>
      <c r="J49" s="91"/>
      <c r="K49" s="92"/>
      <c r="L49" s="92"/>
      <c r="M49" s="92"/>
      <c r="N49" s="92"/>
      <c r="O49" s="92"/>
      <c r="P49" s="92"/>
      <c r="Q49" s="92"/>
      <c r="R49" s="92"/>
      <c r="S49" s="92"/>
      <c r="T49" s="93"/>
      <c r="U49" s="79"/>
      <c r="V49" s="93"/>
      <c r="W49" s="93"/>
      <c r="X49" s="79"/>
      <c r="Y49" s="79"/>
      <c r="Z49" s="79"/>
      <c r="AA49" s="79"/>
    </row>
    <row r="50" spans="1:27">
      <c r="A50" s="83"/>
      <c r="B50" s="75" t="s">
        <v>2415</v>
      </c>
      <c r="C50" s="76">
        <v>360</v>
      </c>
      <c r="D50" s="118" t="s">
        <v>2313</v>
      </c>
      <c r="E50" s="77" t="s">
        <v>2328</v>
      </c>
      <c r="F50" s="77"/>
      <c r="G50" s="78" t="s">
        <v>2416</v>
      </c>
      <c r="H50" s="79"/>
      <c r="J50" s="91"/>
      <c r="K50" s="92"/>
      <c r="L50" s="92"/>
      <c r="M50" s="92"/>
      <c r="N50" s="92"/>
      <c r="O50" s="92"/>
      <c r="P50" s="92"/>
      <c r="Q50" s="92"/>
      <c r="R50" s="92"/>
      <c r="S50" s="92"/>
      <c r="T50" s="93"/>
      <c r="U50" s="79"/>
      <c r="V50" s="93"/>
      <c r="W50" s="93"/>
      <c r="X50" s="79"/>
      <c r="Y50" s="79"/>
      <c r="Z50" s="79"/>
      <c r="AA50" s="79"/>
    </row>
    <row r="51" spans="1:27">
      <c r="A51" s="83"/>
      <c r="B51" s="75" t="s">
        <v>2417</v>
      </c>
      <c r="C51" s="76">
        <v>600</v>
      </c>
      <c r="D51" s="118" t="s">
        <v>2313</v>
      </c>
      <c r="E51" s="77" t="s">
        <v>2328</v>
      </c>
      <c r="F51" s="77"/>
      <c r="G51" s="78" t="s">
        <v>2418</v>
      </c>
      <c r="H51" s="79"/>
      <c r="J51" s="91"/>
      <c r="K51" s="92"/>
      <c r="L51" s="92"/>
      <c r="M51" s="92"/>
      <c r="N51" s="92"/>
      <c r="O51" s="92"/>
      <c r="P51" s="92"/>
      <c r="Q51" s="92"/>
      <c r="R51" s="92"/>
      <c r="S51" s="92"/>
      <c r="T51" s="93"/>
      <c r="U51" s="79"/>
      <c r="V51" s="93"/>
      <c r="W51" s="93"/>
      <c r="X51" s="79"/>
      <c r="Y51" s="79"/>
      <c r="Z51" s="79"/>
      <c r="AA51" s="79"/>
    </row>
    <row r="52" spans="1:27">
      <c r="A52" s="84" t="s">
        <v>2419</v>
      </c>
      <c r="B52" s="115" t="s">
        <v>165</v>
      </c>
      <c r="C52" s="68">
        <v>885</v>
      </c>
      <c r="D52" s="87"/>
      <c r="E52" s="70" t="s">
        <v>2420</v>
      </c>
      <c r="F52" s="70"/>
      <c r="G52" s="71" t="s">
        <v>2421</v>
      </c>
      <c r="H52" s="85"/>
      <c r="J52" s="86">
        <v>44692</v>
      </c>
      <c r="K52" s="87"/>
      <c r="L52" s="87"/>
      <c r="M52" s="87"/>
      <c r="N52" s="87"/>
      <c r="O52" s="87"/>
      <c r="P52" s="87"/>
      <c r="Q52" s="87"/>
      <c r="R52" s="87"/>
      <c r="S52" s="87"/>
      <c r="T52" s="88"/>
      <c r="U52" s="85"/>
      <c r="V52" s="88"/>
      <c r="W52" s="88"/>
      <c r="X52" s="85"/>
      <c r="Y52" s="85"/>
      <c r="Z52" s="85"/>
      <c r="AA52" s="85"/>
    </row>
    <row r="53" spans="1:27">
      <c r="A53" s="83"/>
      <c r="B53" s="115" t="s">
        <v>167</v>
      </c>
      <c r="C53" s="68">
        <v>1685</v>
      </c>
      <c r="D53" s="87"/>
      <c r="E53" s="70" t="s">
        <v>2420</v>
      </c>
      <c r="F53" s="70"/>
      <c r="G53" s="71" t="s">
        <v>2422</v>
      </c>
      <c r="H53" s="85"/>
      <c r="J53" s="86">
        <v>44692</v>
      </c>
      <c r="K53" s="87"/>
      <c r="L53" s="87"/>
      <c r="M53" s="87"/>
      <c r="N53" s="87"/>
      <c r="O53" s="87"/>
      <c r="P53" s="87"/>
      <c r="Q53" s="87"/>
      <c r="R53" s="87"/>
      <c r="S53" s="87"/>
      <c r="T53" s="88"/>
      <c r="U53" s="85"/>
      <c r="V53" s="88"/>
      <c r="W53" s="88"/>
      <c r="X53" s="85"/>
      <c r="Y53" s="85"/>
      <c r="Z53" s="85"/>
      <c r="AA53" s="85"/>
    </row>
    <row r="54" spans="1:27">
      <c r="A54" s="83"/>
      <c r="B54" s="115" t="s">
        <v>169</v>
      </c>
      <c r="C54" s="68">
        <v>2485</v>
      </c>
      <c r="D54" s="87"/>
      <c r="E54" s="70" t="s">
        <v>2420</v>
      </c>
      <c r="F54" s="70"/>
      <c r="G54" s="71" t="s">
        <v>2423</v>
      </c>
      <c r="H54" s="85"/>
      <c r="J54" s="86">
        <v>44692</v>
      </c>
      <c r="K54" s="87"/>
      <c r="L54" s="87"/>
      <c r="M54" s="87"/>
      <c r="N54" s="87"/>
      <c r="O54" s="87"/>
      <c r="P54" s="87"/>
      <c r="Q54" s="87"/>
      <c r="R54" s="87"/>
      <c r="S54" s="87"/>
      <c r="T54" s="88"/>
      <c r="U54" s="85"/>
      <c r="V54" s="88"/>
      <c r="W54" s="88"/>
      <c r="X54" s="85"/>
      <c r="Y54" s="85"/>
      <c r="Z54" s="85"/>
      <c r="AA54" s="85"/>
    </row>
    <row r="55" spans="1:27" ht="5.45" customHeight="1">
      <c r="A55" s="83"/>
      <c r="B55" s="115"/>
      <c r="C55" s="68"/>
      <c r="D55" s="87"/>
      <c r="E55" s="70"/>
      <c r="F55" s="70"/>
      <c r="G55" s="71"/>
      <c r="H55" s="85"/>
      <c r="J55" s="86"/>
      <c r="K55" s="87"/>
      <c r="L55" s="87"/>
      <c r="M55" s="87"/>
      <c r="N55" s="87"/>
      <c r="O55" s="87"/>
      <c r="P55" s="87"/>
      <c r="Q55" s="87"/>
      <c r="R55" s="87"/>
      <c r="S55" s="87"/>
      <c r="T55" s="88"/>
      <c r="U55" s="85"/>
      <c r="V55" s="88"/>
      <c r="W55" s="88"/>
      <c r="X55" s="85"/>
      <c r="Y55" s="85"/>
      <c r="Z55" s="85"/>
      <c r="AA55" s="85"/>
    </row>
    <row r="56" spans="1:27">
      <c r="A56" s="83"/>
      <c r="B56" s="115" t="s">
        <v>2424</v>
      </c>
      <c r="C56" s="68">
        <v>885</v>
      </c>
      <c r="D56" s="87"/>
      <c r="E56" s="70" t="s">
        <v>2425</v>
      </c>
      <c r="F56" s="70"/>
      <c r="G56" s="71" t="s">
        <v>2426</v>
      </c>
      <c r="H56" s="85"/>
      <c r="J56" s="86">
        <v>44692</v>
      </c>
      <c r="K56" s="87"/>
      <c r="L56" s="87"/>
      <c r="M56" s="87"/>
      <c r="N56" s="87"/>
      <c r="O56" s="87"/>
      <c r="P56" s="87"/>
      <c r="Q56" s="87"/>
      <c r="R56" s="87"/>
      <c r="S56" s="87"/>
      <c r="T56" s="88"/>
      <c r="U56" s="85"/>
      <c r="V56" s="88"/>
      <c r="W56" s="88"/>
      <c r="X56" s="85"/>
      <c r="Y56" s="85"/>
      <c r="Z56" s="85"/>
      <c r="AA56" s="85"/>
    </row>
    <row r="57" spans="1:27">
      <c r="A57" s="83"/>
      <c r="B57" s="115" t="s">
        <v>2427</v>
      </c>
      <c r="C57" s="68">
        <v>1685</v>
      </c>
      <c r="D57" s="87"/>
      <c r="E57" s="70" t="s">
        <v>2425</v>
      </c>
      <c r="F57" s="70"/>
      <c r="G57" s="71" t="s">
        <v>2428</v>
      </c>
      <c r="H57" s="85"/>
      <c r="J57" s="86">
        <v>44692</v>
      </c>
      <c r="K57" s="87"/>
      <c r="L57" s="87"/>
      <c r="M57" s="87"/>
      <c r="N57" s="87"/>
      <c r="O57" s="87"/>
      <c r="P57" s="87"/>
      <c r="Q57" s="87"/>
      <c r="R57" s="87"/>
      <c r="S57" s="87"/>
      <c r="T57" s="88"/>
      <c r="U57" s="85"/>
      <c r="V57" s="88"/>
      <c r="W57" s="88"/>
      <c r="X57" s="85"/>
      <c r="Y57" s="85"/>
      <c r="Z57" s="85"/>
      <c r="AA57" s="85"/>
    </row>
    <row r="58" spans="1:27">
      <c r="A58" s="83"/>
      <c r="B58" s="115" t="s">
        <v>2429</v>
      </c>
      <c r="C58" s="68">
        <v>2485</v>
      </c>
      <c r="D58" s="87"/>
      <c r="E58" s="70" t="s">
        <v>2425</v>
      </c>
      <c r="F58" s="70"/>
      <c r="G58" s="71" t="s">
        <v>2430</v>
      </c>
      <c r="H58" s="85"/>
      <c r="J58" s="86">
        <v>44692</v>
      </c>
      <c r="K58" s="87"/>
      <c r="L58" s="87"/>
      <c r="M58" s="87"/>
      <c r="N58" s="87"/>
      <c r="O58" s="87"/>
      <c r="P58" s="87"/>
      <c r="Q58" s="87"/>
      <c r="R58" s="87"/>
      <c r="S58" s="87"/>
      <c r="T58" s="88"/>
      <c r="U58" s="85"/>
      <c r="V58" s="88"/>
      <c r="W58" s="88"/>
      <c r="X58" s="85"/>
      <c r="Y58" s="85"/>
      <c r="Z58" s="85"/>
      <c r="AA58" s="85"/>
    </row>
    <row r="59" spans="1:27" ht="9" customHeight="1">
      <c r="A59" s="83"/>
      <c r="B59" s="115"/>
      <c r="C59" s="68"/>
      <c r="D59" s="87"/>
      <c r="E59" s="70"/>
      <c r="F59" s="70"/>
      <c r="G59" s="71"/>
      <c r="H59" s="85"/>
      <c r="J59" s="86"/>
      <c r="K59" s="87"/>
      <c r="L59" s="87"/>
      <c r="M59" s="87"/>
      <c r="N59" s="87"/>
      <c r="O59" s="87"/>
      <c r="P59" s="87"/>
      <c r="Q59" s="87"/>
      <c r="R59" s="87"/>
      <c r="S59" s="87"/>
      <c r="T59" s="88"/>
      <c r="U59" s="85"/>
      <c r="V59" s="88"/>
      <c r="W59" s="88"/>
      <c r="X59" s="85"/>
      <c r="Y59" s="85"/>
      <c r="Z59" s="85"/>
      <c r="AA59" s="85"/>
    </row>
    <row r="60" spans="1:27">
      <c r="A60" s="74" t="s">
        <v>2431</v>
      </c>
      <c r="B60" s="75" t="s">
        <v>172</v>
      </c>
      <c r="C60" s="76">
        <v>400</v>
      </c>
      <c r="D60" s="92"/>
      <c r="E60" s="77" t="s">
        <v>2432</v>
      </c>
      <c r="F60" s="77"/>
      <c r="G60" s="78" t="s">
        <v>173</v>
      </c>
      <c r="H60" s="79"/>
      <c r="J60" s="91">
        <v>44692</v>
      </c>
      <c r="K60" s="92"/>
      <c r="L60" s="92"/>
      <c r="M60" s="92"/>
      <c r="N60" s="92"/>
      <c r="O60" s="92"/>
      <c r="P60" s="92"/>
      <c r="Q60" s="92"/>
      <c r="R60" s="92"/>
      <c r="S60" s="92"/>
      <c r="T60" s="93"/>
      <c r="U60" s="79"/>
      <c r="V60" s="93"/>
      <c r="W60" s="93"/>
      <c r="X60" s="79"/>
      <c r="Y60" s="79"/>
      <c r="Z60" s="79"/>
      <c r="AA60" s="79"/>
    </row>
    <row r="61" spans="1:27">
      <c r="A61" s="83"/>
      <c r="B61" s="75" t="s">
        <v>174</v>
      </c>
      <c r="C61" s="76">
        <v>1200</v>
      </c>
      <c r="D61" s="92"/>
      <c r="E61" s="77" t="s">
        <v>2432</v>
      </c>
      <c r="F61" s="77"/>
      <c r="G61" s="78" t="s">
        <v>175</v>
      </c>
      <c r="H61" s="79"/>
      <c r="J61" s="91">
        <v>44692</v>
      </c>
      <c r="K61" s="92"/>
      <c r="L61" s="92"/>
      <c r="M61" s="92"/>
      <c r="N61" s="92"/>
      <c r="O61" s="92"/>
      <c r="P61" s="92"/>
      <c r="Q61" s="92"/>
      <c r="R61" s="92"/>
      <c r="S61" s="92"/>
      <c r="T61" s="93"/>
      <c r="U61" s="79"/>
      <c r="V61" s="93"/>
      <c r="W61" s="93"/>
      <c r="X61" s="79"/>
      <c r="Y61" s="79"/>
      <c r="Z61" s="79"/>
      <c r="AA61" s="79"/>
    </row>
    <row r="62" spans="1:27">
      <c r="A62" s="83"/>
      <c r="B62" s="75" t="s">
        <v>176</v>
      </c>
      <c r="C62" s="76">
        <v>2000</v>
      </c>
      <c r="D62" s="92"/>
      <c r="E62" s="77" t="s">
        <v>2432</v>
      </c>
      <c r="F62" s="77"/>
      <c r="G62" s="78" t="s">
        <v>177</v>
      </c>
      <c r="H62" s="79"/>
      <c r="J62" s="91">
        <v>44692</v>
      </c>
      <c r="K62" s="92"/>
      <c r="L62" s="92"/>
      <c r="M62" s="92"/>
      <c r="N62" s="92"/>
      <c r="O62" s="92"/>
      <c r="P62" s="92"/>
      <c r="Q62" s="92"/>
      <c r="R62" s="92"/>
      <c r="S62" s="92"/>
      <c r="T62" s="93"/>
      <c r="U62" s="79"/>
      <c r="V62" s="93"/>
      <c r="W62" s="93"/>
      <c r="X62" s="79"/>
      <c r="Y62" s="79"/>
      <c r="Z62" s="79"/>
      <c r="AA62" s="79"/>
    </row>
    <row r="63" spans="1:27" ht="5.45" customHeight="1">
      <c r="A63" s="83"/>
      <c r="B63" s="115"/>
      <c r="C63" s="68"/>
      <c r="D63" s="87"/>
      <c r="E63" s="70"/>
      <c r="F63" s="70"/>
      <c r="G63" s="71"/>
      <c r="H63" s="85"/>
      <c r="J63" s="86"/>
      <c r="K63" s="87"/>
      <c r="L63" s="87"/>
      <c r="M63" s="87"/>
      <c r="N63" s="87"/>
      <c r="O63" s="87"/>
      <c r="P63" s="87"/>
      <c r="Q63" s="87"/>
      <c r="R63" s="87"/>
      <c r="S63" s="87"/>
      <c r="T63" s="88"/>
      <c r="U63" s="85"/>
      <c r="V63" s="88"/>
      <c r="W63" s="88"/>
      <c r="X63" s="85"/>
      <c r="Y63" s="85"/>
      <c r="Z63" s="85"/>
      <c r="AA63" s="85"/>
    </row>
    <row r="64" spans="1:27">
      <c r="A64" s="83" t="s">
        <v>2433</v>
      </c>
      <c r="B64" s="115" t="s">
        <v>373</v>
      </c>
      <c r="C64" s="68">
        <v>725</v>
      </c>
      <c r="D64" s="87"/>
      <c r="E64" s="70" t="s">
        <v>2314</v>
      </c>
      <c r="F64" s="70"/>
      <c r="G64" s="71" t="s">
        <v>2434</v>
      </c>
      <c r="H64" s="85"/>
      <c r="J64" s="86">
        <v>44692</v>
      </c>
      <c r="K64" s="87"/>
      <c r="L64" s="87"/>
      <c r="M64" s="87"/>
      <c r="N64" s="87"/>
      <c r="O64" s="87"/>
      <c r="P64" s="87"/>
      <c r="Q64" s="87"/>
      <c r="R64" s="87"/>
      <c r="S64" s="87"/>
      <c r="T64" s="88"/>
      <c r="U64" s="85"/>
      <c r="V64" s="88"/>
      <c r="W64" s="88"/>
      <c r="X64" s="85"/>
      <c r="Y64" s="85"/>
      <c r="Z64" s="85"/>
      <c r="AA64" s="85"/>
    </row>
    <row r="65" spans="1:27">
      <c r="A65" s="83"/>
      <c r="B65" s="115" t="s">
        <v>375</v>
      </c>
      <c r="C65" s="68">
        <v>1205</v>
      </c>
      <c r="D65" s="87"/>
      <c r="E65" s="70" t="s">
        <v>2314</v>
      </c>
      <c r="F65" s="70"/>
      <c r="G65" s="71" t="s">
        <v>2435</v>
      </c>
      <c r="H65" s="85"/>
      <c r="J65" s="86">
        <v>44692</v>
      </c>
      <c r="K65" s="87"/>
      <c r="L65" s="87"/>
      <c r="M65" s="87"/>
      <c r="N65" s="87"/>
      <c r="O65" s="87"/>
      <c r="P65" s="87"/>
      <c r="Q65" s="87"/>
      <c r="R65" s="87"/>
      <c r="S65" s="87"/>
      <c r="T65" s="88"/>
      <c r="U65" s="85"/>
      <c r="V65" s="88"/>
      <c r="W65" s="88"/>
      <c r="X65" s="85"/>
      <c r="Y65" s="85"/>
      <c r="Z65" s="85"/>
      <c r="AA65" s="85"/>
    </row>
    <row r="66" spans="1:27">
      <c r="A66" s="83"/>
      <c r="B66" s="115" t="s">
        <v>377</v>
      </c>
      <c r="C66" s="68">
        <v>1685</v>
      </c>
      <c r="D66" s="87"/>
      <c r="E66" s="70" t="s">
        <v>2314</v>
      </c>
      <c r="F66" s="70"/>
      <c r="G66" s="71" t="s">
        <v>2436</v>
      </c>
      <c r="H66" s="85"/>
      <c r="J66" s="86">
        <v>44692</v>
      </c>
      <c r="K66" s="87"/>
      <c r="L66" s="87"/>
      <c r="M66" s="87"/>
      <c r="N66" s="87"/>
      <c r="O66" s="87"/>
      <c r="P66" s="87"/>
      <c r="Q66" s="87"/>
      <c r="R66" s="87"/>
      <c r="S66" s="87"/>
      <c r="T66" s="88"/>
      <c r="U66" s="85"/>
      <c r="V66" s="88"/>
      <c r="W66" s="88"/>
      <c r="X66" s="85"/>
      <c r="Y66" s="85"/>
      <c r="Z66" s="85"/>
      <c r="AA66" s="85"/>
    </row>
    <row r="67" spans="1:27" ht="7.9" customHeight="1">
      <c r="A67" s="83"/>
      <c r="B67" s="115"/>
      <c r="C67" s="68"/>
      <c r="D67" s="87"/>
      <c r="E67" s="70"/>
      <c r="F67" s="70"/>
      <c r="G67" s="71"/>
      <c r="H67" s="85"/>
      <c r="J67" s="86"/>
      <c r="K67" s="87"/>
      <c r="L67" s="87"/>
      <c r="M67" s="87"/>
      <c r="N67" s="87"/>
      <c r="O67" s="87"/>
      <c r="P67" s="87"/>
      <c r="Q67" s="87"/>
      <c r="R67" s="87"/>
      <c r="S67" s="87"/>
      <c r="T67" s="88"/>
      <c r="U67" s="85"/>
      <c r="V67" s="88"/>
      <c r="W67" s="88"/>
      <c r="X67" s="85"/>
      <c r="Y67" s="85"/>
      <c r="Z67" s="85"/>
      <c r="AA67" s="85"/>
    </row>
    <row r="68" spans="1:27">
      <c r="A68" s="83"/>
      <c r="B68" s="115" t="s">
        <v>2437</v>
      </c>
      <c r="C68" s="68">
        <v>725</v>
      </c>
      <c r="D68" s="87"/>
      <c r="E68" s="70" t="s">
        <v>2425</v>
      </c>
      <c r="F68" s="70"/>
      <c r="G68" s="71" t="s">
        <v>2438</v>
      </c>
      <c r="H68" s="85"/>
      <c r="J68" s="86">
        <v>44692</v>
      </c>
      <c r="K68" s="87"/>
      <c r="L68" s="87"/>
      <c r="M68" s="87"/>
      <c r="N68" s="87"/>
      <c r="O68" s="87"/>
      <c r="P68" s="87"/>
      <c r="Q68" s="87"/>
      <c r="R68" s="87"/>
      <c r="S68" s="87"/>
      <c r="T68" s="88"/>
      <c r="U68" s="85"/>
      <c r="V68" s="88"/>
      <c r="W68" s="88"/>
      <c r="X68" s="85"/>
      <c r="Y68" s="85"/>
      <c r="Z68" s="85"/>
      <c r="AA68" s="85"/>
    </row>
    <row r="69" spans="1:27">
      <c r="A69" s="83"/>
      <c r="B69" s="115" t="s">
        <v>2439</v>
      </c>
      <c r="C69" s="68">
        <v>1205</v>
      </c>
      <c r="D69" s="87"/>
      <c r="E69" s="70" t="s">
        <v>2425</v>
      </c>
      <c r="F69" s="70"/>
      <c r="G69" s="71" t="s">
        <v>2440</v>
      </c>
      <c r="H69" s="85"/>
      <c r="J69" s="86">
        <v>44692</v>
      </c>
      <c r="K69" s="87"/>
      <c r="L69" s="87"/>
      <c r="M69" s="87"/>
      <c r="N69" s="87"/>
      <c r="O69" s="87"/>
      <c r="P69" s="87"/>
      <c r="Q69" s="87"/>
      <c r="R69" s="87"/>
      <c r="S69" s="87"/>
      <c r="T69" s="88"/>
      <c r="U69" s="85"/>
      <c r="V69" s="88"/>
      <c r="W69" s="88"/>
      <c r="X69" s="85"/>
      <c r="Y69" s="85"/>
      <c r="Z69" s="85"/>
      <c r="AA69" s="85"/>
    </row>
    <row r="70" spans="1:27">
      <c r="A70" s="83"/>
      <c r="B70" s="115" t="s">
        <v>2441</v>
      </c>
      <c r="C70" s="68">
        <v>1685</v>
      </c>
      <c r="D70" s="87"/>
      <c r="E70" s="70" t="s">
        <v>2425</v>
      </c>
      <c r="F70" s="70"/>
      <c r="G70" s="71" t="s">
        <v>2442</v>
      </c>
      <c r="H70" s="85"/>
      <c r="J70" s="86">
        <v>44692</v>
      </c>
      <c r="K70" s="87"/>
      <c r="L70" s="87"/>
      <c r="M70" s="87"/>
      <c r="N70" s="87"/>
      <c r="O70" s="87"/>
      <c r="P70" s="87"/>
      <c r="Q70" s="87"/>
      <c r="R70" s="87"/>
      <c r="S70" s="87"/>
      <c r="T70" s="88"/>
      <c r="U70" s="85"/>
      <c r="V70" s="88"/>
      <c r="W70" s="88"/>
      <c r="X70" s="85"/>
      <c r="Y70" s="85"/>
      <c r="Z70" s="85"/>
      <c r="AA70" s="85"/>
    </row>
    <row r="71" spans="1:27" ht="8.4499999999999993" customHeight="1">
      <c r="A71" s="83"/>
      <c r="B71" s="115"/>
      <c r="C71" s="68"/>
      <c r="D71" s="87"/>
      <c r="E71" s="70"/>
      <c r="F71" s="70"/>
      <c r="G71" s="71"/>
      <c r="H71" s="85"/>
      <c r="J71" s="86"/>
      <c r="K71" s="87"/>
      <c r="L71" s="87"/>
      <c r="M71" s="87"/>
      <c r="N71" s="87"/>
      <c r="O71" s="87"/>
      <c r="P71" s="87"/>
      <c r="Q71" s="87"/>
      <c r="R71" s="87"/>
      <c r="S71" s="87"/>
      <c r="T71" s="88"/>
      <c r="U71" s="85"/>
      <c r="V71" s="88"/>
      <c r="W71" s="88"/>
      <c r="X71" s="85"/>
      <c r="Y71" s="85"/>
      <c r="Z71" s="85"/>
      <c r="AA71" s="85"/>
    </row>
    <row r="72" spans="1:27">
      <c r="A72" s="74" t="s">
        <v>379</v>
      </c>
      <c r="B72" s="75" t="s">
        <v>380</v>
      </c>
      <c r="C72" s="76">
        <v>240</v>
      </c>
      <c r="D72" s="92"/>
      <c r="E72" s="77" t="s">
        <v>2432</v>
      </c>
      <c r="F72" s="77"/>
      <c r="G72" s="78" t="s">
        <v>381</v>
      </c>
      <c r="H72" s="79"/>
      <c r="J72" s="91"/>
      <c r="K72" s="92"/>
      <c r="L72" s="92"/>
      <c r="M72" s="92"/>
      <c r="N72" s="92"/>
      <c r="O72" s="92"/>
      <c r="P72" s="92"/>
      <c r="Q72" s="92"/>
      <c r="R72" s="92"/>
      <c r="S72" s="92"/>
      <c r="T72" s="93"/>
      <c r="U72" s="79"/>
      <c r="V72" s="93"/>
      <c r="W72" s="93"/>
      <c r="X72" s="79"/>
      <c r="Y72" s="79"/>
      <c r="Z72" s="79"/>
      <c r="AA72" s="79"/>
    </row>
    <row r="73" spans="1:27">
      <c r="A73" s="83"/>
      <c r="B73" s="75" t="s">
        <v>382</v>
      </c>
      <c r="C73" s="76">
        <v>720</v>
      </c>
      <c r="D73" s="92"/>
      <c r="E73" s="77" t="s">
        <v>2432</v>
      </c>
      <c r="F73" s="77"/>
      <c r="G73" s="78" t="s">
        <v>383</v>
      </c>
      <c r="H73" s="79"/>
      <c r="J73" s="91"/>
      <c r="K73" s="92"/>
      <c r="L73" s="92"/>
      <c r="M73" s="92"/>
      <c r="N73" s="92"/>
      <c r="O73" s="92"/>
      <c r="P73" s="92"/>
      <c r="Q73" s="92"/>
      <c r="R73" s="92"/>
      <c r="S73" s="92"/>
      <c r="T73" s="93"/>
      <c r="U73" s="79"/>
      <c r="V73" s="93"/>
      <c r="W73" s="93"/>
      <c r="X73" s="79"/>
      <c r="Y73" s="79"/>
      <c r="Z73" s="79"/>
      <c r="AA73" s="79"/>
    </row>
    <row r="74" spans="1:27">
      <c r="A74" s="83"/>
      <c r="B74" s="75" t="s">
        <v>384</v>
      </c>
      <c r="C74" s="76">
        <v>1200</v>
      </c>
      <c r="D74" s="92"/>
      <c r="E74" s="77" t="s">
        <v>2432</v>
      </c>
      <c r="F74" s="77"/>
      <c r="G74" s="78" t="s">
        <v>385</v>
      </c>
      <c r="H74" s="79"/>
      <c r="J74" s="91"/>
      <c r="K74" s="92"/>
      <c r="L74" s="92"/>
      <c r="M74" s="92"/>
      <c r="N74" s="92"/>
      <c r="O74" s="92"/>
      <c r="P74" s="92"/>
      <c r="Q74" s="92"/>
      <c r="R74" s="92"/>
      <c r="S74" s="92"/>
      <c r="T74" s="93"/>
      <c r="U74" s="79"/>
      <c r="V74" s="93"/>
      <c r="W74" s="93"/>
      <c r="X74" s="79"/>
      <c r="Y74" s="79"/>
      <c r="Z74" s="79"/>
      <c r="AA74" s="79"/>
    </row>
    <row r="75" spans="1:27" ht="6" customHeight="1">
      <c r="A75" s="83"/>
      <c r="B75" s="115"/>
      <c r="C75" s="68"/>
      <c r="D75" s="87"/>
      <c r="E75" s="70"/>
      <c r="F75" s="70"/>
      <c r="G75" s="71"/>
      <c r="H75" s="85"/>
      <c r="J75" s="86"/>
      <c r="K75" s="87"/>
      <c r="L75" s="87"/>
      <c r="M75" s="87"/>
      <c r="N75" s="87"/>
      <c r="O75" s="87"/>
      <c r="P75" s="87"/>
      <c r="Q75" s="87"/>
      <c r="R75" s="87"/>
      <c r="S75" s="87"/>
      <c r="T75" s="88"/>
      <c r="U75" s="85"/>
      <c r="V75" s="88"/>
      <c r="W75" s="88"/>
      <c r="X75" s="85"/>
      <c r="Y75" s="85"/>
      <c r="Z75" s="85"/>
      <c r="AA75" s="85"/>
    </row>
    <row r="76" spans="1:27">
      <c r="A76" s="74" t="s">
        <v>386</v>
      </c>
      <c r="B76" s="115" t="s">
        <v>387</v>
      </c>
      <c r="C76" s="68">
        <v>160</v>
      </c>
      <c r="D76" s="87"/>
      <c r="E76" s="70" t="s">
        <v>2432</v>
      </c>
      <c r="F76" s="70"/>
      <c r="G76" s="71" t="s">
        <v>388</v>
      </c>
      <c r="H76" s="85"/>
      <c r="J76" s="86"/>
      <c r="K76" s="87"/>
      <c r="L76" s="87"/>
      <c r="M76" s="87"/>
      <c r="N76" s="87"/>
      <c r="O76" s="87"/>
      <c r="P76" s="87"/>
      <c r="Q76" s="87"/>
      <c r="R76" s="87"/>
      <c r="S76" s="87"/>
      <c r="T76" s="88"/>
      <c r="U76" s="85"/>
      <c r="V76" s="88"/>
      <c r="W76" s="88"/>
      <c r="X76" s="85"/>
      <c r="Y76" s="85"/>
      <c r="Z76" s="85"/>
      <c r="AA76" s="85"/>
    </row>
    <row r="77" spans="1:27">
      <c r="A77" s="83"/>
      <c r="B77" s="115" t="s">
        <v>389</v>
      </c>
      <c r="C77" s="68">
        <v>480</v>
      </c>
      <c r="D77" s="87"/>
      <c r="E77" s="70" t="s">
        <v>2432</v>
      </c>
      <c r="F77" s="70"/>
      <c r="G77" s="71" t="s">
        <v>390</v>
      </c>
      <c r="H77" s="85"/>
      <c r="J77" s="86"/>
      <c r="K77" s="87"/>
      <c r="L77" s="87"/>
      <c r="M77" s="87"/>
      <c r="N77" s="87"/>
      <c r="O77" s="87"/>
      <c r="P77" s="87"/>
      <c r="Q77" s="87"/>
      <c r="R77" s="87"/>
      <c r="S77" s="87"/>
      <c r="T77" s="88"/>
      <c r="U77" s="85"/>
      <c r="V77" s="88"/>
      <c r="W77" s="88"/>
      <c r="X77" s="85"/>
      <c r="Y77" s="85"/>
      <c r="Z77" s="85"/>
      <c r="AA77" s="85"/>
    </row>
    <row r="78" spans="1:27">
      <c r="A78" s="83"/>
      <c r="B78" s="115" t="s">
        <v>391</v>
      </c>
      <c r="C78" s="68">
        <v>800</v>
      </c>
      <c r="D78" s="87"/>
      <c r="E78" s="70" t="s">
        <v>2432</v>
      </c>
      <c r="F78" s="70"/>
      <c r="G78" s="71" t="s">
        <v>392</v>
      </c>
      <c r="H78" s="85"/>
      <c r="J78" s="86"/>
      <c r="K78" s="87"/>
      <c r="L78" s="87"/>
      <c r="M78" s="87"/>
      <c r="N78" s="87"/>
      <c r="O78" s="87"/>
      <c r="P78" s="87"/>
      <c r="Q78" s="87"/>
      <c r="R78" s="87"/>
      <c r="S78" s="87"/>
      <c r="T78" s="88"/>
      <c r="U78" s="85"/>
      <c r="V78" s="88"/>
      <c r="W78" s="88"/>
      <c r="X78" s="85"/>
      <c r="Y78" s="85"/>
      <c r="Z78" s="85"/>
      <c r="AA78" s="85"/>
    </row>
    <row r="79" spans="1:27" ht="6" customHeight="1">
      <c r="A79" s="83"/>
      <c r="B79" s="115"/>
      <c r="C79" s="68"/>
      <c r="D79" s="87"/>
      <c r="E79" s="70"/>
      <c r="F79" s="70"/>
      <c r="G79" s="71"/>
      <c r="H79" s="85"/>
      <c r="J79" s="86"/>
      <c r="K79" s="87"/>
      <c r="L79" s="87"/>
      <c r="M79" s="87"/>
      <c r="N79" s="87"/>
      <c r="O79" s="87"/>
      <c r="P79" s="87"/>
      <c r="Q79" s="87"/>
      <c r="R79" s="87"/>
      <c r="S79" s="87"/>
      <c r="T79" s="88"/>
      <c r="U79" s="85"/>
      <c r="V79" s="88"/>
      <c r="W79" s="88"/>
      <c r="X79" s="85"/>
      <c r="Y79" s="85"/>
      <c r="Z79" s="85"/>
      <c r="AA79" s="85"/>
    </row>
    <row r="80" spans="1:27">
      <c r="A80" s="74" t="s">
        <v>393</v>
      </c>
      <c r="B80" s="75" t="s">
        <v>394</v>
      </c>
      <c r="C80" s="76">
        <v>160</v>
      </c>
      <c r="D80" s="92"/>
      <c r="E80" s="77" t="s">
        <v>2432</v>
      </c>
      <c r="F80" s="77"/>
      <c r="G80" s="78" t="s">
        <v>395</v>
      </c>
      <c r="H80" s="79"/>
      <c r="J80" s="91"/>
      <c r="K80" s="92"/>
      <c r="L80" s="92"/>
      <c r="M80" s="92"/>
      <c r="N80" s="92"/>
      <c r="O80" s="92"/>
      <c r="P80" s="92"/>
      <c r="Q80" s="92"/>
      <c r="R80" s="92"/>
      <c r="S80" s="92"/>
      <c r="T80" s="93"/>
      <c r="U80" s="79"/>
      <c r="V80" s="93"/>
      <c r="W80" s="93"/>
      <c r="X80" s="79"/>
      <c r="Y80" s="79"/>
      <c r="Z80" s="79"/>
      <c r="AA80" s="79"/>
    </row>
    <row r="81" spans="1:27">
      <c r="A81" s="83"/>
      <c r="B81" s="75" t="s">
        <v>396</v>
      </c>
      <c r="C81" s="76">
        <v>480</v>
      </c>
      <c r="D81" s="92"/>
      <c r="E81" s="77" t="s">
        <v>2432</v>
      </c>
      <c r="F81" s="77"/>
      <c r="G81" s="78" t="s">
        <v>397</v>
      </c>
      <c r="H81" s="79"/>
      <c r="J81" s="91"/>
      <c r="K81" s="92"/>
      <c r="L81" s="92"/>
      <c r="M81" s="92"/>
      <c r="N81" s="92"/>
      <c r="O81" s="92"/>
      <c r="P81" s="92"/>
      <c r="Q81" s="92"/>
      <c r="R81" s="92"/>
      <c r="S81" s="92"/>
      <c r="T81" s="93"/>
      <c r="U81" s="79"/>
      <c r="V81" s="93"/>
      <c r="W81" s="93"/>
      <c r="X81" s="79"/>
      <c r="Y81" s="79"/>
      <c r="Z81" s="79"/>
      <c r="AA81" s="79"/>
    </row>
    <row r="82" spans="1:27">
      <c r="A82" s="83"/>
      <c r="B82" s="75" t="s">
        <v>398</v>
      </c>
      <c r="C82" s="76">
        <v>800</v>
      </c>
      <c r="D82" s="92"/>
      <c r="E82" s="77" t="s">
        <v>2432</v>
      </c>
      <c r="F82" s="77"/>
      <c r="G82" s="78" t="s">
        <v>399</v>
      </c>
      <c r="H82" s="79"/>
      <c r="J82" s="91"/>
      <c r="K82" s="92"/>
      <c r="L82" s="92"/>
      <c r="M82" s="92"/>
      <c r="N82" s="92"/>
      <c r="O82" s="92"/>
      <c r="P82" s="92"/>
      <c r="Q82" s="92"/>
      <c r="R82" s="92"/>
      <c r="S82" s="92"/>
      <c r="T82" s="93"/>
      <c r="U82" s="79"/>
      <c r="V82" s="93"/>
      <c r="W82" s="93"/>
      <c r="X82" s="79"/>
      <c r="Y82" s="79"/>
      <c r="Z82" s="79"/>
      <c r="AA82" s="79"/>
    </row>
    <row r="83" spans="1:27" ht="6.6" customHeight="1">
      <c r="A83" s="83"/>
      <c r="B83" s="75"/>
      <c r="C83" s="76"/>
      <c r="D83" s="92"/>
      <c r="E83" s="92"/>
      <c r="F83" s="77"/>
      <c r="G83" s="78"/>
      <c r="H83" s="79"/>
      <c r="J83" s="91"/>
      <c r="K83" s="92"/>
      <c r="L83" s="92"/>
      <c r="M83" s="92"/>
      <c r="N83" s="92"/>
      <c r="O83" s="92"/>
      <c r="P83" s="92"/>
      <c r="Q83" s="92"/>
      <c r="R83" s="92"/>
      <c r="S83" s="92"/>
      <c r="T83" s="93"/>
      <c r="U83" s="79"/>
      <c r="V83" s="93"/>
      <c r="W83" s="93"/>
      <c r="X83" s="79"/>
      <c r="Y83" s="79"/>
      <c r="Z83" s="79"/>
      <c r="AA83" s="79"/>
    </row>
    <row r="84" spans="1:27">
      <c r="A84" s="83" t="s">
        <v>2443</v>
      </c>
      <c r="B84" s="115" t="s">
        <v>2444</v>
      </c>
      <c r="C84" s="68">
        <v>990</v>
      </c>
      <c r="D84" s="87"/>
      <c r="E84" s="70" t="s">
        <v>2420</v>
      </c>
      <c r="F84" s="70"/>
      <c r="G84" s="71" t="s">
        <v>2445</v>
      </c>
      <c r="H84" s="85"/>
      <c r="J84" s="86"/>
      <c r="K84" s="87"/>
      <c r="L84" s="87"/>
      <c r="M84" s="87"/>
      <c r="N84" s="87"/>
      <c r="O84" s="87"/>
      <c r="P84" s="87"/>
      <c r="Q84" s="87"/>
      <c r="R84" s="87"/>
      <c r="S84" s="87"/>
      <c r="T84" s="88"/>
      <c r="U84" s="85"/>
      <c r="V84" s="88"/>
      <c r="W84" s="88"/>
      <c r="X84" s="85"/>
      <c r="Y84" s="85"/>
      <c r="Z84" s="85"/>
      <c r="AA84" s="85"/>
    </row>
    <row r="85" spans="1:27">
      <c r="A85" s="83"/>
      <c r="B85" s="115" t="s">
        <v>2446</v>
      </c>
      <c r="C85" s="68">
        <v>1330</v>
      </c>
      <c r="D85" s="87"/>
      <c r="E85" s="70" t="s">
        <v>2420</v>
      </c>
      <c r="F85" s="70"/>
      <c r="G85" s="71" t="s">
        <v>2447</v>
      </c>
      <c r="H85" s="85"/>
      <c r="J85" s="86"/>
      <c r="K85" s="87"/>
      <c r="L85" s="87"/>
      <c r="M85" s="87"/>
      <c r="N85" s="87"/>
      <c r="O85" s="87"/>
      <c r="P85" s="87"/>
      <c r="Q85" s="87"/>
      <c r="R85" s="87"/>
      <c r="S85" s="87"/>
      <c r="T85" s="88"/>
      <c r="U85" s="85"/>
      <c r="V85" s="88"/>
      <c r="W85" s="88"/>
      <c r="X85" s="85"/>
      <c r="Y85" s="85"/>
      <c r="Z85" s="85"/>
      <c r="AA85" s="85"/>
    </row>
    <row r="86" spans="1:27">
      <c r="A86" s="83"/>
      <c r="B86" s="115" t="s">
        <v>2448</v>
      </c>
      <c r="C86" s="68">
        <v>990</v>
      </c>
      <c r="D86" s="87"/>
      <c r="E86" s="70" t="s">
        <v>2425</v>
      </c>
      <c r="F86" s="70"/>
      <c r="G86" s="71" t="s">
        <v>2449</v>
      </c>
      <c r="H86" s="85"/>
      <c r="J86" s="86"/>
      <c r="K86" s="87"/>
      <c r="L86" s="87"/>
      <c r="M86" s="87"/>
      <c r="N86" s="87"/>
      <c r="O86" s="87"/>
      <c r="P86" s="87"/>
      <c r="Q86" s="87"/>
      <c r="R86" s="87"/>
      <c r="S86" s="87"/>
      <c r="T86" s="88"/>
      <c r="U86" s="85"/>
      <c r="V86" s="88"/>
      <c r="W86" s="88"/>
      <c r="X86" s="85"/>
      <c r="Y86" s="85"/>
      <c r="Z86" s="85"/>
      <c r="AA86" s="85"/>
    </row>
    <row r="87" spans="1:27">
      <c r="A87" s="83"/>
      <c r="B87" s="115" t="s">
        <v>2450</v>
      </c>
      <c r="C87" s="68">
        <v>1330</v>
      </c>
      <c r="D87" s="87"/>
      <c r="E87" s="70" t="s">
        <v>2425</v>
      </c>
      <c r="F87" s="70"/>
      <c r="G87" s="71" t="s">
        <v>2451</v>
      </c>
      <c r="H87" s="85"/>
      <c r="J87" s="86"/>
      <c r="K87" s="87"/>
      <c r="L87" s="87"/>
      <c r="M87" s="87"/>
      <c r="N87" s="87"/>
      <c r="O87" s="87"/>
      <c r="P87" s="87"/>
      <c r="Q87" s="87"/>
      <c r="R87" s="87"/>
      <c r="S87" s="87"/>
      <c r="T87" s="88"/>
      <c r="U87" s="85"/>
      <c r="V87" s="88"/>
      <c r="W87" s="88"/>
      <c r="X87" s="85"/>
      <c r="Y87" s="85"/>
      <c r="Z87" s="85"/>
      <c r="AA87" s="85"/>
    </row>
    <row r="88" spans="1:27">
      <c r="A88" s="74" t="s">
        <v>2452</v>
      </c>
      <c r="B88" s="75" t="s">
        <v>2453</v>
      </c>
      <c r="C88" s="76">
        <v>170</v>
      </c>
      <c r="D88" s="92"/>
      <c r="E88" s="77" t="s">
        <v>2432</v>
      </c>
      <c r="F88" s="77"/>
      <c r="G88" s="78" t="s">
        <v>2454</v>
      </c>
      <c r="H88" s="79"/>
      <c r="J88" s="91"/>
      <c r="K88" s="92"/>
      <c r="L88" s="92"/>
      <c r="M88" s="92"/>
      <c r="N88" s="92"/>
      <c r="O88" s="92"/>
      <c r="P88" s="92"/>
      <c r="Q88" s="92"/>
      <c r="R88" s="92"/>
      <c r="S88" s="92"/>
      <c r="T88" s="93"/>
      <c r="U88" s="79"/>
      <c r="V88" s="93"/>
      <c r="W88" s="93"/>
      <c r="X88" s="79"/>
      <c r="Y88" s="79"/>
      <c r="Z88" s="79"/>
      <c r="AA88" s="79"/>
    </row>
    <row r="89" spans="1:27">
      <c r="A89" s="83"/>
      <c r="B89" s="75" t="s">
        <v>2455</v>
      </c>
      <c r="C89" s="76">
        <v>510</v>
      </c>
      <c r="D89" s="92"/>
      <c r="E89" s="77" t="s">
        <v>2432</v>
      </c>
      <c r="F89" s="77"/>
      <c r="G89" s="78" t="s">
        <v>2456</v>
      </c>
      <c r="H89" s="79"/>
      <c r="J89" s="91"/>
      <c r="K89" s="92"/>
      <c r="L89" s="92"/>
      <c r="M89" s="92"/>
      <c r="N89" s="92"/>
      <c r="O89" s="92"/>
      <c r="P89" s="92"/>
      <c r="Q89" s="92"/>
      <c r="R89" s="92"/>
      <c r="S89" s="92"/>
      <c r="T89" s="93"/>
      <c r="U89" s="79"/>
      <c r="V89" s="93"/>
      <c r="W89" s="93"/>
      <c r="X89" s="79"/>
      <c r="Y89" s="79"/>
      <c r="Z89" s="79"/>
      <c r="AA89" s="79"/>
    </row>
    <row r="90" spans="1:27">
      <c r="A90" s="83"/>
      <c r="B90" s="75" t="s">
        <v>2457</v>
      </c>
      <c r="C90" s="76">
        <v>850</v>
      </c>
      <c r="D90" s="92"/>
      <c r="E90" s="77" t="s">
        <v>2432</v>
      </c>
      <c r="F90" s="77"/>
      <c r="G90" s="78" t="s">
        <v>2458</v>
      </c>
      <c r="H90" s="79"/>
      <c r="J90" s="91"/>
      <c r="K90" s="92"/>
      <c r="L90" s="92"/>
      <c r="M90" s="92"/>
      <c r="N90" s="92"/>
      <c r="O90" s="92"/>
      <c r="P90" s="92"/>
      <c r="Q90" s="92"/>
      <c r="R90" s="92"/>
      <c r="S90" s="92"/>
      <c r="T90" s="93"/>
      <c r="U90" s="79"/>
      <c r="V90" s="93"/>
      <c r="W90" s="93"/>
      <c r="X90" s="79"/>
      <c r="Y90" s="79"/>
      <c r="Z90" s="79"/>
      <c r="AA90" s="79"/>
    </row>
    <row r="91" spans="1:27" ht="5.45" customHeight="1">
      <c r="A91" s="83"/>
      <c r="B91" s="75"/>
      <c r="C91" s="76"/>
      <c r="D91" s="92"/>
      <c r="E91" s="77"/>
      <c r="F91" s="77"/>
      <c r="G91" s="78"/>
      <c r="H91" s="79"/>
      <c r="J91" s="91"/>
      <c r="K91" s="92"/>
      <c r="L91" s="92"/>
      <c r="M91" s="92"/>
      <c r="N91" s="92"/>
      <c r="O91" s="92"/>
      <c r="P91" s="92"/>
      <c r="Q91" s="92"/>
      <c r="R91" s="92"/>
      <c r="S91" s="92"/>
      <c r="T91" s="93"/>
      <c r="U91" s="79"/>
      <c r="V91" s="93"/>
      <c r="W91" s="93"/>
      <c r="X91" s="79"/>
      <c r="Y91" s="79"/>
      <c r="Z91" s="79"/>
      <c r="AA91" s="79"/>
    </row>
    <row r="92" spans="1:27">
      <c r="A92" s="83" t="s">
        <v>2459</v>
      </c>
      <c r="B92" s="115" t="s">
        <v>2460</v>
      </c>
      <c r="C92" s="68">
        <v>774</v>
      </c>
      <c r="D92" s="87"/>
      <c r="E92" s="70" t="s">
        <v>2420</v>
      </c>
      <c r="F92" s="70"/>
      <c r="G92" s="71" t="s">
        <v>2461</v>
      </c>
      <c r="H92" s="85"/>
      <c r="J92" s="86"/>
      <c r="K92" s="87"/>
      <c r="L92" s="87"/>
      <c r="M92" s="87"/>
      <c r="N92" s="87"/>
      <c r="O92" s="87"/>
      <c r="P92" s="87"/>
      <c r="Q92" s="87"/>
      <c r="R92" s="87"/>
      <c r="S92" s="87"/>
      <c r="T92" s="88"/>
      <c r="U92" s="85"/>
      <c r="V92" s="88"/>
      <c r="W92" s="88"/>
      <c r="X92" s="85"/>
      <c r="Y92" s="85"/>
      <c r="Z92" s="85"/>
      <c r="AA92" s="85"/>
    </row>
    <row r="93" spans="1:27">
      <c r="A93" s="83"/>
      <c r="B93" s="115" t="s">
        <v>2462</v>
      </c>
      <c r="C93" s="68">
        <v>970</v>
      </c>
      <c r="D93" s="87"/>
      <c r="E93" s="70" t="s">
        <v>2420</v>
      </c>
      <c r="F93" s="70"/>
      <c r="G93" s="71" t="s">
        <v>2463</v>
      </c>
      <c r="H93" s="85"/>
      <c r="J93" s="86"/>
      <c r="K93" s="87"/>
      <c r="L93" s="87"/>
      <c r="M93" s="87"/>
      <c r="N93" s="87"/>
      <c r="O93" s="87"/>
      <c r="P93" s="87"/>
      <c r="Q93" s="87"/>
      <c r="R93" s="87"/>
      <c r="S93" s="87"/>
      <c r="T93" s="88"/>
      <c r="U93" s="85"/>
      <c r="V93" s="88"/>
      <c r="W93" s="88"/>
      <c r="X93" s="85"/>
      <c r="Y93" s="85"/>
      <c r="Z93" s="85"/>
      <c r="AA93" s="85"/>
    </row>
    <row r="94" spans="1:27">
      <c r="A94" s="83"/>
      <c r="B94" s="115" t="s">
        <v>2464</v>
      </c>
      <c r="C94" s="68">
        <v>774</v>
      </c>
      <c r="D94" s="87"/>
      <c r="E94" s="70" t="s">
        <v>2425</v>
      </c>
      <c r="F94" s="70"/>
      <c r="G94" s="71" t="s">
        <v>2465</v>
      </c>
      <c r="H94" s="85"/>
      <c r="J94" s="86"/>
      <c r="K94" s="87"/>
      <c r="L94" s="87"/>
      <c r="M94" s="87"/>
      <c r="N94" s="87"/>
      <c r="O94" s="87"/>
      <c r="P94" s="87"/>
      <c r="Q94" s="87"/>
      <c r="R94" s="87"/>
      <c r="S94" s="87"/>
      <c r="T94" s="88"/>
      <c r="U94" s="85"/>
      <c r="V94" s="88"/>
      <c r="W94" s="88"/>
      <c r="X94" s="85"/>
      <c r="Y94" s="85"/>
      <c r="Z94" s="85"/>
      <c r="AA94" s="85"/>
    </row>
    <row r="95" spans="1:27">
      <c r="A95" s="83"/>
      <c r="B95" s="115" t="s">
        <v>2466</v>
      </c>
      <c r="C95" s="68">
        <v>970</v>
      </c>
      <c r="D95" s="87"/>
      <c r="E95" s="70" t="s">
        <v>2425</v>
      </c>
      <c r="F95" s="70"/>
      <c r="G95" s="71" t="s">
        <v>2467</v>
      </c>
      <c r="H95" s="85"/>
      <c r="J95" s="86"/>
      <c r="K95" s="87"/>
      <c r="L95" s="87"/>
      <c r="M95" s="87"/>
      <c r="N95" s="87"/>
      <c r="O95" s="87"/>
      <c r="P95" s="87"/>
      <c r="Q95" s="87"/>
      <c r="R95" s="87"/>
      <c r="S95" s="87"/>
      <c r="T95" s="88"/>
      <c r="U95" s="85"/>
      <c r="V95" s="88"/>
      <c r="W95" s="88"/>
      <c r="X95" s="85"/>
      <c r="Y95" s="85"/>
      <c r="Z95" s="85"/>
      <c r="AA95" s="85"/>
    </row>
    <row r="96" spans="1:27" ht="8.4499999999999993" customHeight="1">
      <c r="A96" s="83"/>
      <c r="B96" s="115"/>
      <c r="C96" s="68"/>
      <c r="D96" s="87"/>
      <c r="E96" s="70"/>
      <c r="F96" s="70"/>
      <c r="G96" s="71"/>
      <c r="H96" s="85"/>
      <c r="J96" s="86"/>
      <c r="K96" s="87"/>
      <c r="L96" s="87"/>
      <c r="M96" s="87"/>
      <c r="N96" s="87"/>
      <c r="O96" s="87"/>
      <c r="P96" s="87"/>
      <c r="Q96" s="87"/>
      <c r="R96" s="87"/>
      <c r="S96" s="87"/>
      <c r="T96" s="88"/>
      <c r="U96" s="85"/>
      <c r="V96" s="88"/>
      <c r="W96" s="88"/>
      <c r="X96" s="85"/>
      <c r="Y96" s="85"/>
      <c r="Z96" s="85"/>
      <c r="AA96" s="85"/>
    </row>
    <row r="97" spans="1:27">
      <c r="A97" s="74" t="s">
        <v>2468</v>
      </c>
      <c r="B97" s="75" t="s">
        <v>2469</v>
      </c>
      <c r="C97" s="76">
        <v>98</v>
      </c>
      <c r="D97" s="92"/>
      <c r="E97" s="77" t="s">
        <v>2432</v>
      </c>
      <c r="F97" s="77"/>
      <c r="G97" s="78" t="s">
        <v>2470</v>
      </c>
      <c r="H97" s="79"/>
      <c r="J97" s="91"/>
      <c r="K97" s="92"/>
      <c r="L97" s="92"/>
      <c r="M97" s="92"/>
      <c r="N97" s="92"/>
      <c r="O97" s="92"/>
      <c r="P97" s="92"/>
      <c r="Q97" s="92"/>
      <c r="R97" s="92"/>
      <c r="S97" s="92"/>
      <c r="T97" s="93"/>
      <c r="U97" s="79"/>
      <c r="V97" s="93"/>
      <c r="W97" s="93"/>
      <c r="X97" s="79"/>
      <c r="Y97" s="79"/>
      <c r="Z97" s="79"/>
      <c r="AA97" s="79"/>
    </row>
    <row r="98" spans="1:27">
      <c r="A98" s="74"/>
      <c r="B98" s="75" t="s">
        <v>2471</v>
      </c>
      <c r="C98" s="76">
        <v>294</v>
      </c>
      <c r="D98" s="92"/>
      <c r="E98" s="77" t="s">
        <v>2432</v>
      </c>
      <c r="F98" s="77"/>
      <c r="G98" s="78" t="s">
        <v>2472</v>
      </c>
      <c r="H98" s="79"/>
      <c r="J98" s="91"/>
      <c r="K98" s="92"/>
      <c r="L98" s="92"/>
      <c r="M98" s="92"/>
      <c r="N98" s="92"/>
      <c r="O98" s="92"/>
      <c r="P98" s="92"/>
      <c r="Q98" s="92"/>
      <c r="R98" s="92"/>
      <c r="S98" s="92"/>
      <c r="T98" s="93"/>
      <c r="U98" s="79"/>
      <c r="V98" s="93"/>
      <c r="W98" s="93"/>
      <c r="X98" s="79"/>
      <c r="Y98" s="79"/>
      <c r="Z98" s="79"/>
      <c r="AA98" s="79"/>
    </row>
    <row r="99" spans="1:27">
      <c r="A99" s="74"/>
      <c r="B99" s="75" t="s">
        <v>2473</v>
      </c>
      <c r="C99" s="76">
        <v>490</v>
      </c>
      <c r="D99" s="92"/>
      <c r="E99" s="77" t="s">
        <v>2432</v>
      </c>
      <c r="F99" s="77"/>
      <c r="G99" s="78" t="s">
        <v>2474</v>
      </c>
      <c r="H99" s="79"/>
      <c r="J99" s="91"/>
      <c r="K99" s="92"/>
      <c r="L99" s="92"/>
      <c r="M99" s="92"/>
      <c r="N99" s="92"/>
      <c r="O99" s="92"/>
      <c r="P99" s="92"/>
      <c r="Q99" s="92"/>
      <c r="R99" s="92"/>
      <c r="S99" s="92"/>
      <c r="T99" s="93"/>
      <c r="U99" s="79"/>
      <c r="V99" s="93"/>
      <c r="W99" s="93"/>
      <c r="X99" s="79"/>
      <c r="Y99" s="79"/>
      <c r="Z99" s="79"/>
      <c r="AA99" s="79"/>
    </row>
    <row r="100" spans="1:27" ht="7.15" customHeight="1">
      <c r="A100" s="74"/>
      <c r="B100" s="75"/>
      <c r="C100" s="76"/>
      <c r="D100" s="92"/>
      <c r="E100" s="77"/>
      <c r="F100" s="77"/>
      <c r="G100" s="78"/>
      <c r="H100" s="79"/>
      <c r="J100" s="91"/>
      <c r="K100" s="92"/>
      <c r="L100" s="92"/>
      <c r="M100" s="92"/>
      <c r="N100" s="92"/>
      <c r="O100" s="92"/>
      <c r="P100" s="92"/>
      <c r="Q100" s="92"/>
      <c r="R100" s="92"/>
      <c r="S100" s="92"/>
      <c r="T100" s="93"/>
      <c r="U100" s="79"/>
      <c r="V100" s="93"/>
      <c r="W100" s="93"/>
      <c r="X100" s="79"/>
      <c r="Y100" s="79"/>
      <c r="Z100" s="79"/>
      <c r="AA100" s="79"/>
    </row>
    <row r="101" spans="1:27">
      <c r="A101" s="74" t="s">
        <v>2475</v>
      </c>
      <c r="B101" s="75" t="s">
        <v>2476</v>
      </c>
      <c r="C101" s="76">
        <v>72</v>
      </c>
      <c r="D101" s="92"/>
      <c r="E101" s="77" t="s">
        <v>2432</v>
      </c>
      <c r="F101" s="77"/>
      <c r="G101" s="78" t="s">
        <v>2477</v>
      </c>
      <c r="H101" s="79"/>
      <c r="J101" s="91"/>
      <c r="K101" s="92"/>
      <c r="L101" s="92"/>
      <c r="M101" s="92"/>
      <c r="N101" s="92"/>
      <c r="O101" s="92"/>
      <c r="P101" s="92"/>
      <c r="Q101" s="92"/>
      <c r="R101" s="92"/>
      <c r="S101" s="92"/>
      <c r="T101" s="93"/>
      <c r="U101" s="79"/>
      <c r="V101" s="93"/>
      <c r="W101" s="93"/>
      <c r="X101" s="79"/>
      <c r="Y101" s="79"/>
      <c r="Z101" s="79"/>
      <c r="AA101" s="79"/>
    </row>
    <row r="102" spans="1:27">
      <c r="A102" s="74"/>
      <c r="B102" s="75" t="s">
        <v>2478</v>
      </c>
      <c r="C102" s="76">
        <v>216</v>
      </c>
      <c r="D102" s="92"/>
      <c r="E102" s="77" t="s">
        <v>2432</v>
      </c>
      <c r="F102" s="77"/>
      <c r="G102" s="78" t="s">
        <v>2479</v>
      </c>
      <c r="H102" s="79"/>
      <c r="J102" s="91"/>
      <c r="K102" s="92"/>
      <c r="L102" s="92"/>
      <c r="M102" s="92"/>
      <c r="N102" s="92"/>
      <c r="O102" s="92"/>
      <c r="P102" s="92"/>
      <c r="Q102" s="92"/>
      <c r="R102" s="92"/>
      <c r="S102" s="92"/>
      <c r="T102" s="93"/>
      <c r="U102" s="79"/>
      <c r="V102" s="93"/>
      <c r="W102" s="93"/>
      <c r="X102" s="79"/>
      <c r="Y102" s="79"/>
      <c r="Z102" s="79"/>
      <c r="AA102" s="79"/>
    </row>
    <row r="103" spans="1:27">
      <c r="A103" s="74"/>
      <c r="B103" s="75" t="s">
        <v>2480</v>
      </c>
      <c r="C103" s="76">
        <v>360</v>
      </c>
      <c r="D103" s="92"/>
      <c r="E103" s="77" t="s">
        <v>2432</v>
      </c>
      <c r="F103" s="77"/>
      <c r="G103" s="78" t="s">
        <v>2481</v>
      </c>
      <c r="H103" s="79"/>
      <c r="J103" s="91"/>
      <c r="K103" s="92"/>
      <c r="L103" s="92"/>
      <c r="M103" s="92"/>
      <c r="N103" s="92"/>
      <c r="O103" s="92"/>
      <c r="P103" s="92"/>
      <c r="Q103" s="92"/>
      <c r="R103" s="92"/>
      <c r="S103" s="92"/>
      <c r="T103" s="93"/>
      <c r="U103" s="79"/>
      <c r="V103" s="93"/>
      <c r="W103" s="93"/>
      <c r="X103" s="79"/>
      <c r="Y103" s="79"/>
      <c r="Z103" s="79"/>
      <c r="AA103" s="79"/>
    </row>
    <row r="104" spans="1:27" ht="3.6" customHeight="1">
      <c r="A104" s="74"/>
      <c r="B104" s="75"/>
      <c r="C104" s="76"/>
      <c r="D104" s="92"/>
      <c r="E104" s="77"/>
      <c r="F104" s="77"/>
      <c r="G104" s="78"/>
      <c r="H104" s="79"/>
      <c r="J104" s="91"/>
      <c r="K104" s="92"/>
      <c r="L104" s="92"/>
      <c r="M104" s="92"/>
      <c r="N104" s="92"/>
      <c r="O104" s="92"/>
      <c r="P104" s="92"/>
      <c r="Q104" s="92"/>
      <c r="R104" s="92"/>
      <c r="S104" s="92"/>
      <c r="T104" s="93"/>
      <c r="U104" s="79"/>
      <c r="V104" s="93"/>
      <c r="W104" s="93"/>
      <c r="X104" s="79"/>
      <c r="Y104" s="79"/>
      <c r="Z104" s="79"/>
      <c r="AA104" s="79"/>
    </row>
    <row r="105" spans="1:27">
      <c r="A105" s="74" t="s">
        <v>2482</v>
      </c>
      <c r="B105" s="75" t="s">
        <v>2476</v>
      </c>
      <c r="C105" s="76">
        <v>72</v>
      </c>
      <c r="D105" s="92"/>
      <c r="E105" s="77" t="s">
        <v>2432</v>
      </c>
      <c r="F105" s="77"/>
      <c r="G105" s="78" t="s">
        <v>2483</v>
      </c>
      <c r="H105" s="79"/>
      <c r="J105" s="91"/>
      <c r="K105" s="92"/>
      <c r="L105" s="92"/>
      <c r="M105" s="92"/>
      <c r="N105" s="92"/>
      <c r="O105" s="92"/>
      <c r="P105" s="92"/>
      <c r="Q105" s="92"/>
      <c r="R105" s="92"/>
      <c r="S105" s="92"/>
      <c r="T105" s="93"/>
      <c r="U105" s="79"/>
      <c r="V105" s="93"/>
      <c r="W105" s="93"/>
      <c r="X105" s="79"/>
      <c r="Y105" s="79"/>
      <c r="Z105" s="79"/>
      <c r="AA105" s="79"/>
    </row>
    <row r="106" spans="1:27">
      <c r="A106" s="83"/>
      <c r="B106" s="75" t="s">
        <v>2484</v>
      </c>
      <c r="C106" s="76">
        <v>216</v>
      </c>
      <c r="D106" s="92"/>
      <c r="E106" s="77" t="s">
        <v>2432</v>
      </c>
      <c r="F106" s="77"/>
      <c r="G106" s="78" t="s">
        <v>2485</v>
      </c>
      <c r="H106" s="79"/>
      <c r="J106" s="91"/>
      <c r="K106" s="92"/>
      <c r="L106" s="92"/>
      <c r="M106" s="92"/>
      <c r="N106" s="92"/>
      <c r="O106" s="92"/>
      <c r="P106" s="92"/>
      <c r="Q106" s="92"/>
      <c r="R106" s="92"/>
      <c r="S106" s="92"/>
      <c r="T106" s="93"/>
      <c r="U106" s="79"/>
      <c r="V106" s="93"/>
      <c r="W106" s="93"/>
      <c r="X106" s="79"/>
      <c r="Y106" s="79"/>
      <c r="Z106" s="79"/>
      <c r="AA106" s="79"/>
    </row>
    <row r="107" spans="1:27">
      <c r="A107" s="83"/>
      <c r="B107" s="75" t="s">
        <v>2486</v>
      </c>
      <c r="C107" s="76">
        <v>360</v>
      </c>
      <c r="D107" s="92"/>
      <c r="E107" s="77" t="s">
        <v>2432</v>
      </c>
      <c r="F107" s="77"/>
      <c r="G107" s="78" t="s">
        <v>2487</v>
      </c>
      <c r="H107" s="79"/>
      <c r="J107" s="91"/>
      <c r="K107" s="92"/>
      <c r="L107" s="92"/>
      <c r="M107" s="92"/>
      <c r="N107" s="92"/>
      <c r="O107" s="92"/>
      <c r="P107" s="92"/>
      <c r="Q107" s="92"/>
      <c r="R107" s="92"/>
      <c r="S107" s="92"/>
      <c r="T107" s="93"/>
      <c r="U107" s="79"/>
      <c r="V107" s="93"/>
      <c r="W107" s="93"/>
      <c r="X107" s="79"/>
      <c r="Y107" s="79"/>
      <c r="Z107" s="79"/>
      <c r="AA107" s="79"/>
    </row>
    <row r="108" spans="1:27" ht="6" customHeight="1">
      <c r="A108" s="83"/>
      <c r="B108" s="115"/>
      <c r="C108" s="68"/>
      <c r="D108" s="87"/>
      <c r="E108" s="87"/>
      <c r="F108" s="70"/>
      <c r="G108" s="71"/>
      <c r="H108" s="85"/>
      <c r="J108" s="86"/>
      <c r="K108" s="87"/>
      <c r="L108" s="87"/>
      <c r="M108" s="87"/>
      <c r="N108" s="87"/>
      <c r="O108" s="87"/>
      <c r="P108" s="87"/>
      <c r="Q108" s="87"/>
      <c r="R108" s="87"/>
      <c r="S108" s="87"/>
      <c r="T108" s="88"/>
      <c r="U108" s="85"/>
      <c r="V108" s="88"/>
      <c r="W108" s="88"/>
      <c r="X108" s="85"/>
      <c r="Y108" s="85"/>
      <c r="Z108" s="85"/>
      <c r="AA108" s="85"/>
    </row>
    <row r="109" spans="1:27" ht="30" customHeight="1">
      <c r="A109" s="786" t="s">
        <v>715</v>
      </c>
      <c r="B109" s="125" t="s">
        <v>2488</v>
      </c>
      <c r="C109" s="126">
        <v>405</v>
      </c>
      <c r="D109" s="127" t="s">
        <v>2489</v>
      </c>
      <c r="E109" s="127"/>
      <c r="F109" s="128"/>
      <c r="G109" s="129" t="s">
        <v>2490</v>
      </c>
      <c r="H109" s="130"/>
      <c r="J109" s="131"/>
      <c r="K109" s="127">
        <v>44237</v>
      </c>
      <c r="L109" s="127" t="s">
        <v>2491</v>
      </c>
      <c r="M109" s="127">
        <v>10</v>
      </c>
      <c r="N109" s="127" t="s">
        <v>2492</v>
      </c>
      <c r="O109" s="127">
        <v>400</v>
      </c>
      <c r="P109" s="127">
        <v>2</v>
      </c>
      <c r="Q109" s="127">
        <v>810007805016</v>
      </c>
      <c r="R109" s="127">
        <v>10</v>
      </c>
      <c r="S109" s="127">
        <v>7</v>
      </c>
      <c r="T109" s="132">
        <v>2.5</v>
      </c>
      <c r="U109" s="130" t="s">
        <v>2493</v>
      </c>
      <c r="V109" s="132" t="s">
        <v>2494</v>
      </c>
      <c r="W109" s="132" t="s">
        <v>2495</v>
      </c>
      <c r="X109" s="130" t="s">
        <v>2493</v>
      </c>
      <c r="Y109" s="130" t="s">
        <v>2496</v>
      </c>
      <c r="Z109" s="130" t="s">
        <v>2491</v>
      </c>
      <c r="AA109" s="130">
        <v>1179</v>
      </c>
    </row>
    <row r="110" spans="1:27" ht="30" customHeight="1">
      <c r="A110" s="786"/>
      <c r="B110" s="125" t="s">
        <v>2497</v>
      </c>
      <c r="C110" s="126">
        <v>549</v>
      </c>
      <c r="D110" s="127" t="s">
        <v>2489</v>
      </c>
      <c r="E110" s="127"/>
      <c r="F110" s="128"/>
      <c r="G110" s="129" t="s">
        <v>2498</v>
      </c>
      <c r="H110" s="130"/>
      <c r="J110" s="131"/>
      <c r="K110" s="127">
        <v>44237</v>
      </c>
      <c r="L110" s="127" t="s">
        <v>2491</v>
      </c>
      <c r="M110" s="127">
        <v>10</v>
      </c>
      <c r="N110" s="127" t="s">
        <v>2492</v>
      </c>
      <c r="O110" s="127">
        <v>400</v>
      </c>
      <c r="P110" s="127">
        <v>2</v>
      </c>
      <c r="Q110" s="127">
        <v>810007805023</v>
      </c>
      <c r="R110" s="127">
        <v>10</v>
      </c>
      <c r="S110" s="127">
        <v>7</v>
      </c>
      <c r="T110" s="132">
        <v>2.5</v>
      </c>
      <c r="U110" s="130" t="s">
        <v>2493</v>
      </c>
      <c r="V110" s="132" t="s">
        <v>2494</v>
      </c>
      <c r="W110" s="132" t="s">
        <v>2495</v>
      </c>
      <c r="X110" s="130" t="s">
        <v>2493</v>
      </c>
      <c r="Y110" s="130" t="s">
        <v>2496</v>
      </c>
      <c r="Z110" s="130" t="s">
        <v>2491</v>
      </c>
      <c r="AA110" s="130">
        <v>1359</v>
      </c>
    </row>
    <row r="111" spans="1:27" ht="30" customHeight="1">
      <c r="A111" s="786"/>
      <c r="B111" s="133" t="s">
        <v>2499</v>
      </c>
      <c r="C111" s="134">
        <v>0</v>
      </c>
      <c r="D111" s="127"/>
      <c r="E111" s="135"/>
      <c r="F111" s="136"/>
      <c r="G111" s="137" t="s">
        <v>2500</v>
      </c>
      <c r="H111" s="138"/>
      <c r="J111" s="139"/>
      <c r="K111" s="135"/>
      <c r="L111" s="135"/>
      <c r="M111" s="135"/>
      <c r="N111" s="135"/>
      <c r="O111" s="135"/>
      <c r="P111" s="135"/>
      <c r="Q111" s="135"/>
      <c r="R111" s="135"/>
      <c r="S111" s="135"/>
      <c r="T111" s="140"/>
      <c r="U111" s="138"/>
      <c r="V111" s="140"/>
      <c r="W111" s="140"/>
      <c r="X111" s="138"/>
      <c r="Y111" s="138"/>
      <c r="Z111" s="138"/>
      <c r="AA111" s="138"/>
    </row>
    <row r="112" spans="1:27" ht="30" customHeight="1">
      <c r="A112" s="786"/>
      <c r="B112" s="133" t="s">
        <v>2501</v>
      </c>
      <c r="C112" s="134">
        <v>0</v>
      </c>
      <c r="D112" s="127"/>
      <c r="E112" s="135"/>
      <c r="F112" s="136"/>
      <c r="G112" s="137" t="s">
        <v>2502</v>
      </c>
      <c r="H112" s="138"/>
      <c r="J112" s="139"/>
      <c r="K112" s="135"/>
      <c r="L112" s="135"/>
      <c r="M112" s="135"/>
      <c r="N112" s="135"/>
      <c r="O112" s="135"/>
      <c r="P112" s="135"/>
      <c r="Q112" s="135"/>
      <c r="R112" s="135"/>
      <c r="S112" s="135"/>
      <c r="T112" s="140"/>
      <c r="U112" s="138"/>
      <c r="V112" s="140"/>
      <c r="W112" s="140"/>
      <c r="X112" s="138"/>
      <c r="Y112" s="138"/>
      <c r="Z112" s="138"/>
      <c r="AA112" s="138"/>
    </row>
    <row r="113" spans="1:27" ht="30" customHeight="1">
      <c r="A113" s="786"/>
      <c r="B113" s="125" t="s">
        <v>2503</v>
      </c>
      <c r="C113" s="126">
        <v>549</v>
      </c>
      <c r="D113" s="127" t="s">
        <v>2489</v>
      </c>
      <c r="E113" s="127"/>
      <c r="F113" s="128"/>
      <c r="G113" s="129" t="s">
        <v>2504</v>
      </c>
      <c r="H113" s="130"/>
      <c r="J113" s="131"/>
      <c r="K113" s="127">
        <v>44237</v>
      </c>
      <c r="L113" s="127" t="s">
        <v>2491</v>
      </c>
      <c r="M113" s="127">
        <v>10</v>
      </c>
      <c r="N113" s="127" t="s">
        <v>2492</v>
      </c>
      <c r="O113" s="127">
        <v>400</v>
      </c>
      <c r="P113" s="127">
        <v>2</v>
      </c>
      <c r="Q113" s="127">
        <v>810007805016</v>
      </c>
      <c r="R113" s="127">
        <v>10</v>
      </c>
      <c r="S113" s="127">
        <v>7</v>
      </c>
      <c r="T113" s="132">
        <v>2.5</v>
      </c>
      <c r="U113" s="130" t="s">
        <v>2493</v>
      </c>
      <c r="V113" s="132" t="s">
        <v>2494</v>
      </c>
      <c r="W113" s="132" t="s">
        <v>2495</v>
      </c>
      <c r="X113" s="130" t="s">
        <v>2493</v>
      </c>
      <c r="Y113" s="130" t="s">
        <v>2496</v>
      </c>
      <c r="Z113" s="130" t="s">
        <v>2491</v>
      </c>
      <c r="AA113" s="130">
        <v>1179</v>
      </c>
    </row>
    <row r="114" spans="1:27" ht="30" customHeight="1">
      <c r="A114" s="786"/>
      <c r="B114" s="125" t="s">
        <v>2505</v>
      </c>
      <c r="C114" s="126">
        <v>693</v>
      </c>
      <c r="D114" s="127" t="s">
        <v>2489</v>
      </c>
      <c r="E114" s="127"/>
      <c r="F114" s="128"/>
      <c r="G114" s="129" t="s">
        <v>2506</v>
      </c>
      <c r="H114" s="130"/>
      <c r="J114" s="131"/>
      <c r="K114" s="127">
        <v>44237</v>
      </c>
      <c r="L114" s="127" t="s">
        <v>2491</v>
      </c>
      <c r="M114" s="127">
        <v>10</v>
      </c>
      <c r="N114" s="127" t="s">
        <v>2492</v>
      </c>
      <c r="O114" s="127">
        <v>400</v>
      </c>
      <c r="P114" s="127">
        <v>2</v>
      </c>
      <c r="Q114" s="127">
        <v>810007805023</v>
      </c>
      <c r="R114" s="127">
        <v>10</v>
      </c>
      <c r="S114" s="127">
        <v>7</v>
      </c>
      <c r="T114" s="132">
        <v>2.5</v>
      </c>
      <c r="U114" s="130" t="s">
        <v>2493</v>
      </c>
      <c r="V114" s="132" t="s">
        <v>2494</v>
      </c>
      <c r="W114" s="132" t="s">
        <v>2495</v>
      </c>
      <c r="X114" s="130" t="s">
        <v>2493</v>
      </c>
      <c r="Y114" s="130" t="s">
        <v>2496</v>
      </c>
      <c r="Z114" s="130" t="s">
        <v>2491</v>
      </c>
      <c r="AA114" s="130">
        <v>1359</v>
      </c>
    </row>
    <row r="115" spans="1:27" ht="30" customHeight="1">
      <c r="A115" s="786"/>
      <c r="B115" s="125" t="s">
        <v>2507</v>
      </c>
      <c r="C115" s="126">
        <v>0</v>
      </c>
      <c r="D115" s="127"/>
      <c r="E115" s="127"/>
      <c r="F115" s="128"/>
      <c r="G115" s="129" t="s">
        <v>2508</v>
      </c>
      <c r="H115" s="130"/>
      <c r="J115" s="131"/>
      <c r="K115" s="127">
        <v>44237</v>
      </c>
      <c r="L115" s="127" t="s">
        <v>2491</v>
      </c>
      <c r="M115" s="127">
        <v>10</v>
      </c>
      <c r="N115" s="127" t="s">
        <v>2492</v>
      </c>
      <c r="O115" s="127">
        <v>400</v>
      </c>
      <c r="P115" s="127">
        <v>2</v>
      </c>
      <c r="Q115" s="127">
        <v>810007805016</v>
      </c>
      <c r="R115" s="127">
        <v>10</v>
      </c>
      <c r="S115" s="127">
        <v>7</v>
      </c>
      <c r="T115" s="132">
        <v>2.5</v>
      </c>
      <c r="U115" s="130" t="s">
        <v>2493</v>
      </c>
      <c r="V115" s="132" t="s">
        <v>2494</v>
      </c>
      <c r="W115" s="132" t="s">
        <v>2495</v>
      </c>
      <c r="X115" s="130" t="s">
        <v>2493</v>
      </c>
      <c r="Y115" s="130" t="s">
        <v>2496</v>
      </c>
      <c r="Z115" s="130" t="s">
        <v>2491</v>
      </c>
      <c r="AA115" s="130">
        <v>1179</v>
      </c>
    </row>
    <row r="116" spans="1:27" ht="30" customHeight="1">
      <c r="A116" s="786"/>
      <c r="B116" s="125" t="s">
        <v>2509</v>
      </c>
      <c r="C116" s="126">
        <v>0</v>
      </c>
      <c r="D116" s="127"/>
      <c r="E116" s="127"/>
      <c r="F116" s="128"/>
      <c r="G116" s="129" t="s">
        <v>2510</v>
      </c>
      <c r="H116" s="130"/>
      <c r="J116" s="131"/>
      <c r="K116" s="127">
        <v>44237</v>
      </c>
      <c r="L116" s="127" t="s">
        <v>2491</v>
      </c>
      <c r="M116" s="127">
        <v>10</v>
      </c>
      <c r="N116" s="127" t="s">
        <v>2492</v>
      </c>
      <c r="O116" s="127">
        <v>400</v>
      </c>
      <c r="P116" s="127">
        <v>2</v>
      </c>
      <c r="Q116" s="127">
        <v>810007805023</v>
      </c>
      <c r="R116" s="127">
        <v>10</v>
      </c>
      <c r="S116" s="127">
        <v>7</v>
      </c>
      <c r="T116" s="132">
        <v>2.5</v>
      </c>
      <c r="U116" s="130" t="s">
        <v>2493</v>
      </c>
      <c r="V116" s="132" t="s">
        <v>2494</v>
      </c>
      <c r="W116" s="132" t="s">
        <v>2495</v>
      </c>
      <c r="X116" s="130" t="s">
        <v>2493</v>
      </c>
      <c r="Y116" s="130" t="s">
        <v>2496</v>
      </c>
      <c r="Z116" s="130" t="s">
        <v>2491</v>
      </c>
      <c r="AA116" s="130">
        <v>1359</v>
      </c>
    </row>
    <row r="117" spans="1:27" ht="30" customHeight="1">
      <c r="A117" s="786"/>
      <c r="B117" s="133" t="s">
        <v>2511</v>
      </c>
      <c r="C117" s="134" t="s">
        <v>2512</v>
      </c>
      <c r="D117" s="127" t="s">
        <v>2489</v>
      </c>
      <c r="E117" s="135"/>
      <c r="F117" s="136"/>
      <c r="G117" s="137" t="s">
        <v>2513</v>
      </c>
      <c r="H117" s="138"/>
      <c r="J117" s="139"/>
      <c r="K117" s="135"/>
      <c r="L117" s="135"/>
      <c r="M117" s="135"/>
      <c r="N117" s="135"/>
      <c r="O117" s="135"/>
      <c r="P117" s="135"/>
      <c r="Q117" s="135"/>
      <c r="R117" s="135"/>
      <c r="S117" s="135"/>
      <c r="T117" s="140"/>
      <c r="U117" s="138"/>
      <c r="V117" s="140"/>
      <c r="W117" s="140"/>
      <c r="X117" s="138"/>
      <c r="Y117" s="138"/>
      <c r="Z117" s="138"/>
      <c r="AA117" s="138"/>
    </row>
    <row r="118" spans="1:27">
      <c r="A118" s="787" t="s">
        <v>2514</v>
      </c>
      <c r="B118" s="142" t="s">
        <v>2515</v>
      </c>
      <c r="C118" s="143">
        <v>120</v>
      </c>
      <c r="D118" s="144" t="s">
        <v>2407</v>
      </c>
      <c r="E118" s="144"/>
      <c r="F118" s="145"/>
      <c r="G118" s="146" t="s">
        <v>2516</v>
      </c>
      <c r="H118" s="146"/>
      <c r="J118" s="147"/>
      <c r="K118" s="146"/>
      <c r="L118" s="146"/>
      <c r="M118" s="146"/>
      <c r="N118" s="146"/>
      <c r="O118" s="146"/>
      <c r="P118" s="146"/>
      <c r="Q118" s="146"/>
      <c r="R118" s="146"/>
      <c r="S118" s="146"/>
      <c r="T118" s="146"/>
      <c r="U118" s="146"/>
      <c r="V118" s="146"/>
      <c r="W118" s="146"/>
      <c r="X118" s="146"/>
      <c r="Y118" s="146"/>
      <c r="Z118" s="146"/>
      <c r="AA118" s="146"/>
    </row>
    <row r="119" spans="1:27">
      <c r="A119" s="787"/>
      <c r="B119" s="142" t="s">
        <v>2517</v>
      </c>
      <c r="C119" s="143">
        <v>360</v>
      </c>
      <c r="D119" s="144" t="s">
        <v>2407</v>
      </c>
      <c r="E119" s="144"/>
      <c r="F119" s="145"/>
      <c r="G119" s="146" t="s">
        <v>2518</v>
      </c>
      <c r="H119" s="146"/>
      <c r="J119" s="147"/>
      <c r="K119" s="146"/>
      <c r="L119" s="146"/>
      <c r="M119" s="146"/>
      <c r="N119" s="146"/>
      <c r="O119" s="146"/>
      <c r="P119" s="146"/>
      <c r="Q119" s="146"/>
      <c r="R119" s="146"/>
      <c r="S119" s="146"/>
      <c r="T119" s="146"/>
      <c r="U119" s="146"/>
      <c r="V119" s="146"/>
      <c r="W119" s="146"/>
      <c r="X119" s="146"/>
      <c r="Y119" s="146"/>
      <c r="Z119" s="146"/>
      <c r="AA119" s="146"/>
    </row>
    <row r="120" spans="1:27">
      <c r="A120" s="787"/>
      <c r="B120" s="142" t="s">
        <v>2519</v>
      </c>
      <c r="C120" s="143">
        <v>600</v>
      </c>
      <c r="D120" s="144" t="s">
        <v>2407</v>
      </c>
      <c r="E120" s="144"/>
      <c r="F120" s="145"/>
      <c r="G120" s="146" t="s">
        <v>2520</v>
      </c>
      <c r="H120" s="146"/>
      <c r="J120" s="147"/>
      <c r="K120" s="146"/>
      <c r="L120" s="146"/>
      <c r="M120" s="146"/>
      <c r="N120" s="146"/>
      <c r="O120" s="146"/>
      <c r="P120" s="146"/>
      <c r="Q120" s="146"/>
      <c r="R120" s="146"/>
      <c r="S120" s="146"/>
      <c r="T120" s="146"/>
      <c r="U120" s="146"/>
      <c r="V120" s="146"/>
      <c r="W120" s="146"/>
      <c r="X120" s="146"/>
      <c r="Y120" s="146"/>
      <c r="Z120" s="146"/>
      <c r="AA120" s="146"/>
    </row>
    <row r="121" spans="1:27">
      <c r="A121" s="787"/>
      <c r="B121" s="142" t="s">
        <v>2521</v>
      </c>
      <c r="C121" s="143">
        <v>120</v>
      </c>
      <c r="D121" s="144" t="s">
        <v>2407</v>
      </c>
      <c r="E121" s="144"/>
      <c r="F121" s="145"/>
      <c r="G121" s="146" t="s">
        <v>2522</v>
      </c>
      <c r="H121" s="146"/>
      <c r="J121" s="147"/>
      <c r="K121" s="146"/>
      <c r="L121" s="146"/>
      <c r="M121" s="146"/>
      <c r="N121" s="146"/>
      <c r="O121" s="146"/>
      <c r="P121" s="146"/>
      <c r="Q121" s="146"/>
      <c r="R121" s="146"/>
      <c r="S121" s="146"/>
      <c r="T121" s="146"/>
      <c r="U121" s="146"/>
      <c r="V121" s="146"/>
      <c r="W121" s="146"/>
      <c r="X121" s="146"/>
      <c r="Y121" s="146"/>
      <c r="Z121" s="146"/>
      <c r="AA121" s="146"/>
    </row>
    <row r="122" spans="1:27">
      <c r="A122" s="787"/>
      <c r="B122" s="142" t="s">
        <v>2523</v>
      </c>
      <c r="C122" s="143">
        <v>360</v>
      </c>
      <c r="D122" s="144" t="s">
        <v>2407</v>
      </c>
      <c r="E122" s="144"/>
      <c r="F122" s="145"/>
      <c r="G122" s="146" t="s">
        <v>2524</v>
      </c>
      <c r="H122" s="146"/>
      <c r="J122" s="147"/>
      <c r="K122" s="146"/>
      <c r="L122" s="146"/>
      <c r="M122" s="146"/>
      <c r="N122" s="146"/>
      <c r="O122" s="146"/>
      <c r="P122" s="146"/>
      <c r="Q122" s="146"/>
      <c r="R122" s="146"/>
      <c r="S122" s="146"/>
      <c r="T122" s="146"/>
      <c r="U122" s="146"/>
      <c r="V122" s="146"/>
      <c r="W122" s="146"/>
      <c r="X122" s="146"/>
      <c r="Y122" s="146"/>
      <c r="Z122" s="146"/>
      <c r="AA122" s="146"/>
    </row>
    <row r="123" spans="1:27">
      <c r="A123" s="787"/>
      <c r="B123" s="142" t="s">
        <v>2525</v>
      </c>
      <c r="C123" s="143">
        <v>600</v>
      </c>
      <c r="D123" s="144" t="s">
        <v>2407</v>
      </c>
      <c r="E123" s="144"/>
      <c r="F123" s="145"/>
      <c r="G123" s="146" t="s">
        <v>2526</v>
      </c>
      <c r="H123" s="146"/>
      <c r="J123" s="147"/>
      <c r="K123" s="146"/>
      <c r="L123" s="146"/>
      <c r="M123" s="146"/>
      <c r="N123" s="146"/>
      <c r="O123" s="146"/>
      <c r="P123" s="146"/>
      <c r="Q123" s="146"/>
      <c r="R123" s="146"/>
      <c r="S123" s="146"/>
      <c r="T123" s="146"/>
      <c r="U123" s="146"/>
      <c r="V123" s="146"/>
      <c r="W123" s="146"/>
      <c r="X123" s="146"/>
      <c r="Y123" s="146"/>
      <c r="Z123" s="146"/>
      <c r="AA123" s="146"/>
    </row>
    <row r="124" spans="1:27">
      <c r="A124" s="787"/>
      <c r="B124" s="142" t="s">
        <v>2527</v>
      </c>
      <c r="C124" s="143">
        <v>45</v>
      </c>
      <c r="D124" s="144" t="s">
        <v>2407</v>
      </c>
      <c r="E124" s="144"/>
      <c r="F124" s="145"/>
      <c r="G124" s="146" t="s">
        <v>2528</v>
      </c>
      <c r="H124" s="146"/>
      <c r="J124" s="147"/>
      <c r="K124" s="146"/>
      <c r="L124" s="146"/>
      <c r="M124" s="146"/>
      <c r="N124" s="146"/>
      <c r="O124" s="146"/>
      <c r="P124" s="146"/>
      <c r="Q124" s="146"/>
      <c r="R124" s="146"/>
      <c r="S124" s="146"/>
      <c r="T124" s="146"/>
      <c r="U124" s="146"/>
      <c r="V124" s="146"/>
      <c r="W124" s="146"/>
      <c r="X124" s="146"/>
      <c r="Y124" s="146"/>
      <c r="Z124" s="146"/>
      <c r="AA124" s="146"/>
    </row>
    <row r="125" spans="1:27">
      <c r="A125" s="787"/>
      <c r="B125" s="142" t="s">
        <v>2529</v>
      </c>
      <c r="C125" s="143">
        <v>135</v>
      </c>
      <c r="D125" s="144" t="s">
        <v>2407</v>
      </c>
      <c r="E125" s="144"/>
      <c r="F125" s="145"/>
      <c r="G125" s="146" t="s">
        <v>2530</v>
      </c>
      <c r="H125" s="146"/>
      <c r="J125" s="147"/>
      <c r="K125" s="146"/>
      <c r="L125" s="146"/>
      <c r="M125" s="146"/>
      <c r="N125" s="146"/>
      <c r="O125" s="146"/>
      <c r="P125" s="146"/>
      <c r="Q125" s="146"/>
      <c r="R125" s="146"/>
      <c r="S125" s="146"/>
      <c r="T125" s="146"/>
      <c r="U125" s="146"/>
      <c r="V125" s="146"/>
      <c r="W125" s="146"/>
      <c r="X125" s="146"/>
      <c r="Y125" s="146"/>
      <c r="Z125" s="146"/>
      <c r="AA125" s="146"/>
    </row>
    <row r="126" spans="1:27">
      <c r="A126" s="787"/>
      <c r="B126" s="142" t="s">
        <v>2531</v>
      </c>
      <c r="C126" s="143">
        <v>225</v>
      </c>
      <c r="D126" s="144" t="s">
        <v>2407</v>
      </c>
      <c r="E126" s="144"/>
      <c r="F126" s="145"/>
      <c r="G126" s="146" t="s">
        <v>2532</v>
      </c>
      <c r="H126" s="146"/>
      <c r="J126" s="147"/>
      <c r="K126" s="146"/>
      <c r="L126" s="146"/>
      <c r="M126" s="146"/>
      <c r="N126" s="146"/>
      <c r="O126" s="146"/>
      <c r="P126" s="146"/>
      <c r="Q126" s="146"/>
      <c r="R126" s="146"/>
      <c r="S126" s="146"/>
      <c r="T126" s="146"/>
      <c r="U126" s="146"/>
      <c r="V126" s="146"/>
      <c r="W126" s="146"/>
      <c r="X126" s="146"/>
      <c r="Y126" s="146"/>
      <c r="Z126" s="146"/>
      <c r="AA126" s="146"/>
    </row>
    <row r="127" spans="1:27">
      <c r="A127" s="148" t="s">
        <v>2533</v>
      </c>
      <c r="B127" s="149" t="s">
        <v>2534</v>
      </c>
      <c r="C127" s="150">
        <v>387</v>
      </c>
      <c r="D127" s="151" t="s">
        <v>2535</v>
      </c>
      <c r="E127" s="151"/>
      <c r="F127" s="152"/>
      <c r="G127" s="153" t="s">
        <v>2536</v>
      </c>
      <c r="H127" s="154"/>
      <c r="J127" s="155"/>
      <c r="K127" s="151"/>
      <c r="L127" s="151"/>
      <c r="M127" s="151"/>
      <c r="N127" s="151"/>
      <c r="O127" s="151"/>
      <c r="P127" s="151"/>
      <c r="Q127" s="151"/>
      <c r="R127" s="151"/>
      <c r="S127" s="151"/>
      <c r="T127" s="156"/>
      <c r="U127" s="154"/>
      <c r="V127" s="157" t="s">
        <v>2494</v>
      </c>
      <c r="W127" s="154"/>
      <c r="X127" s="154"/>
      <c r="Y127" s="154"/>
      <c r="Z127" s="154"/>
      <c r="AA127" s="154"/>
    </row>
    <row r="128" spans="1:27">
      <c r="A128" s="148"/>
      <c r="B128" s="149" t="s">
        <v>2537</v>
      </c>
      <c r="C128" s="150">
        <v>489</v>
      </c>
      <c r="D128" s="151" t="s">
        <v>2535</v>
      </c>
      <c r="E128" s="151"/>
      <c r="F128" s="152"/>
      <c r="G128" s="153" t="s">
        <v>2538</v>
      </c>
      <c r="H128" s="154"/>
      <c r="J128" s="155"/>
      <c r="K128" s="151"/>
      <c r="L128" s="151"/>
      <c r="M128" s="151"/>
      <c r="N128" s="151"/>
      <c r="O128" s="151"/>
      <c r="P128" s="151"/>
      <c r="Q128" s="151"/>
      <c r="R128" s="151"/>
      <c r="S128" s="151"/>
      <c r="T128" s="156"/>
      <c r="U128" s="154"/>
      <c r="V128" s="157" t="s">
        <v>2494</v>
      </c>
      <c r="W128" s="154"/>
      <c r="X128" s="154"/>
      <c r="Y128" s="154"/>
      <c r="Z128" s="154"/>
      <c r="AA128" s="154"/>
    </row>
    <row r="129" spans="1:27">
      <c r="A129" s="148"/>
      <c r="B129" s="149" t="s">
        <v>2539</v>
      </c>
      <c r="C129" s="150">
        <v>489</v>
      </c>
      <c r="D129" s="151" t="s">
        <v>2535</v>
      </c>
      <c r="E129" s="151"/>
      <c r="F129" s="152"/>
      <c r="G129" s="153" t="s">
        <v>2540</v>
      </c>
      <c r="H129" s="154"/>
      <c r="J129" s="155"/>
      <c r="K129" s="151"/>
      <c r="L129" s="151"/>
      <c r="M129" s="151"/>
      <c r="N129" s="151"/>
      <c r="O129" s="151"/>
      <c r="P129" s="151"/>
      <c r="Q129" s="151"/>
      <c r="R129" s="151"/>
      <c r="S129" s="151"/>
      <c r="T129" s="156"/>
      <c r="U129" s="154"/>
      <c r="V129" s="157" t="s">
        <v>2494</v>
      </c>
      <c r="W129" s="154"/>
      <c r="X129" s="154"/>
      <c r="Y129" s="154"/>
      <c r="Z129" s="154"/>
      <c r="AA129" s="154"/>
    </row>
    <row r="130" spans="1:27">
      <c r="A130" s="148"/>
      <c r="B130" s="158" t="s">
        <v>2541</v>
      </c>
      <c r="C130" s="159">
        <v>689</v>
      </c>
      <c r="D130" s="151" t="s">
        <v>2535</v>
      </c>
      <c r="E130" s="160"/>
      <c r="F130" s="161"/>
      <c r="G130" s="162" t="s">
        <v>2542</v>
      </c>
      <c r="H130" s="163"/>
      <c r="J130" s="164"/>
      <c r="K130" s="160"/>
      <c r="L130" s="160"/>
      <c r="M130" s="160"/>
      <c r="N130" s="160"/>
      <c r="O130" s="160"/>
      <c r="P130" s="160"/>
      <c r="Q130" s="160"/>
      <c r="R130" s="160"/>
      <c r="S130" s="160"/>
      <c r="T130" s="103"/>
      <c r="U130" s="163"/>
      <c r="V130" s="165" t="s">
        <v>2494</v>
      </c>
      <c r="W130" s="163"/>
      <c r="X130" s="163"/>
      <c r="Y130" s="163"/>
      <c r="Z130" s="163"/>
      <c r="AA130" s="163"/>
    </row>
    <row r="131" spans="1:27">
      <c r="A131" s="148"/>
      <c r="B131" s="158" t="s">
        <v>2543</v>
      </c>
      <c r="C131" s="159">
        <v>689</v>
      </c>
      <c r="D131" s="151" t="s">
        <v>2535</v>
      </c>
      <c r="E131" s="160"/>
      <c r="F131" s="161"/>
      <c r="G131" s="162" t="s">
        <v>2544</v>
      </c>
      <c r="H131" s="163"/>
      <c r="J131" s="164"/>
      <c r="K131" s="160"/>
      <c r="L131" s="160"/>
      <c r="M131" s="160"/>
      <c r="N131" s="160"/>
      <c r="O131" s="160"/>
      <c r="P131" s="160"/>
      <c r="Q131" s="160"/>
      <c r="R131" s="160"/>
      <c r="S131" s="160"/>
      <c r="T131" s="103"/>
      <c r="U131" s="163"/>
      <c r="V131" s="165" t="s">
        <v>2494</v>
      </c>
      <c r="W131" s="163"/>
      <c r="X131" s="163"/>
      <c r="Y131" s="163"/>
      <c r="Z131" s="163"/>
      <c r="AA131" s="163"/>
    </row>
    <row r="132" spans="1:27">
      <c r="A132" s="148"/>
      <c r="B132" s="158" t="s">
        <v>2545</v>
      </c>
      <c r="C132" s="159">
        <v>689</v>
      </c>
      <c r="D132" s="151" t="s">
        <v>2535</v>
      </c>
      <c r="E132" s="160"/>
      <c r="F132" s="161"/>
      <c r="G132" s="162" t="s">
        <v>2546</v>
      </c>
      <c r="H132" s="163"/>
      <c r="J132" s="164"/>
      <c r="K132" s="160"/>
      <c r="L132" s="160"/>
      <c r="M132" s="160"/>
      <c r="N132" s="160"/>
      <c r="O132" s="160"/>
      <c r="P132" s="160"/>
      <c r="Q132" s="160"/>
      <c r="R132" s="160"/>
      <c r="S132" s="160"/>
      <c r="T132" s="103"/>
      <c r="U132" s="163"/>
      <c r="V132" s="165" t="s">
        <v>2494</v>
      </c>
      <c r="W132" s="163"/>
      <c r="X132" s="163"/>
      <c r="Y132" s="163"/>
      <c r="Z132" s="163"/>
      <c r="AA132" s="163"/>
    </row>
    <row r="133" spans="1:27">
      <c r="A133" s="148"/>
      <c r="B133" s="158" t="s">
        <v>2547</v>
      </c>
      <c r="C133" s="159">
        <v>819</v>
      </c>
      <c r="D133" s="151" t="s">
        <v>2535</v>
      </c>
      <c r="E133" s="160"/>
      <c r="F133" s="161"/>
      <c r="G133" s="162" t="s">
        <v>2548</v>
      </c>
      <c r="H133" s="163"/>
      <c r="J133" s="164"/>
      <c r="K133" s="160"/>
      <c r="L133" s="160"/>
      <c r="M133" s="160"/>
      <c r="N133" s="160"/>
      <c r="O133" s="160"/>
      <c r="P133" s="160"/>
      <c r="Q133" s="160"/>
      <c r="R133" s="160"/>
      <c r="S133" s="160"/>
      <c r="T133" s="103"/>
      <c r="U133" s="163"/>
      <c r="V133" s="165" t="s">
        <v>2494</v>
      </c>
      <c r="W133" s="163"/>
      <c r="X133" s="163"/>
      <c r="Y133" s="163"/>
      <c r="Z133" s="163"/>
      <c r="AA133" s="163"/>
    </row>
    <row r="134" spans="1:27">
      <c r="A134" s="148"/>
      <c r="B134" s="166" t="s">
        <v>2549</v>
      </c>
      <c r="C134" s="150">
        <v>60</v>
      </c>
      <c r="D134" s="151" t="s">
        <v>2535</v>
      </c>
      <c r="E134" s="151"/>
      <c r="F134" s="167"/>
      <c r="G134" s="153" t="s">
        <v>2550</v>
      </c>
      <c r="H134" s="154"/>
      <c r="J134" s="155"/>
      <c r="K134" s="151"/>
      <c r="L134" s="151"/>
      <c r="M134" s="151"/>
      <c r="N134" s="151"/>
      <c r="O134" s="151"/>
      <c r="P134" s="151"/>
      <c r="Q134" s="151"/>
      <c r="R134" s="151"/>
      <c r="S134" s="151"/>
      <c r="T134" s="156"/>
      <c r="U134" s="154"/>
      <c r="V134" s="157" t="s">
        <v>2551</v>
      </c>
      <c r="W134" s="154"/>
      <c r="X134" s="154"/>
      <c r="Y134" s="154"/>
      <c r="Z134" s="154"/>
      <c r="AA134" s="154"/>
    </row>
    <row r="135" spans="1:27">
      <c r="A135" s="148"/>
      <c r="B135" s="166" t="s">
        <v>2552</v>
      </c>
      <c r="C135" s="150">
        <v>180</v>
      </c>
      <c r="D135" s="151" t="s">
        <v>2535</v>
      </c>
      <c r="E135" s="151"/>
      <c r="F135" s="167"/>
      <c r="G135" s="153" t="s">
        <v>2553</v>
      </c>
      <c r="H135" s="154"/>
      <c r="J135" s="155"/>
      <c r="K135" s="151"/>
      <c r="L135" s="151"/>
      <c r="M135" s="151"/>
      <c r="N135" s="151"/>
      <c r="O135" s="151"/>
      <c r="P135" s="151"/>
      <c r="Q135" s="151"/>
      <c r="R135" s="151"/>
      <c r="S135" s="151"/>
      <c r="T135" s="156"/>
      <c r="U135" s="154"/>
      <c r="V135" s="157" t="s">
        <v>2551</v>
      </c>
      <c r="W135" s="154"/>
      <c r="X135" s="154"/>
      <c r="Y135" s="154"/>
      <c r="Z135" s="154"/>
      <c r="AA135" s="154"/>
    </row>
    <row r="136" spans="1:27">
      <c r="A136" s="148"/>
      <c r="B136" s="166" t="s">
        <v>2554</v>
      </c>
      <c r="C136" s="150">
        <v>300</v>
      </c>
      <c r="D136" s="151" t="s">
        <v>2535</v>
      </c>
      <c r="E136" s="151"/>
      <c r="F136" s="167"/>
      <c r="G136" s="153" t="s">
        <v>2555</v>
      </c>
      <c r="H136" s="154"/>
      <c r="J136" s="155"/>
      <c r="K136" s="151"/>
      <c r="L136" s="151"/>
      <c r="M136" s="151"/>
      <c r="N136" s="151"/>
      <c r="O136" s="151"/>
      <c r="P136" s="151"/>
      <c r="Q136" s="151"/>
      <c r="R136" s="151"/>
      <c r="S136" s="151"/>
      <c r="T136" s="156"/>
      <c r="U136" s="154"/>
      <c r="V136" s="157" t="s">
        <v>2551</v>
      </c>
      <c r="W136" s="154"/>
      <c r="X136" s="154"/>
      <c r="Y136" s="154"/>
      <c r="Z136" s="154"/>
      <c r="AA136" s="154"/>
    </row>
    <row r="137" spans="1:27">
      <c r="A137" s="148"/>
      <c r="B137" s="168" t="s">
        <v>2556</v>
      </c>
      <c r="C137" s="159">
        <v>60</v>
      </c>
      <c r="D137" s="151" t="s">
        <v>2535</v>
      </c>
      <c r="E137" s="160"/>
      <c r="F137" s="169"/>
      <c r="G137" s="162" t="s">
        <v>2557</v>
      </c>
      <c r="H137" s="163"/>
      <c r="J137" s="164"/>
      <c r="K137" s="160"/>
      <c r="L137" s="160"/>
      <c r="M137" s="160"/>
      <c r="N137" s="160"/>
      <c r="O137" s="160"/>
      <c r="P137" s="160"/>
      <c r="Q137" s="160"/>
      <c r="R137" s="160"/>
      <c r="S137" s="160"/>
      <c r="T137" s="103"/>
      <c r="U137" s="163"/>
      <c r="V137" s="165" t="s">
        <v>2551</v>
      </c>
      <c r="W137" s="163"/>
      <c r="X137" s="163"/>
      <c r="Y137" s="163"/>
      <c r="Z137" s="163"/>
      <c r="AA137" s="163"/>
    </row>
    <row r="138" spans="1:27">
      <c r="A138" s="148"/>
      <c r="B138" s="168" t="s">
        <v>2558</v>
      </c>
      <c r="C138" s="159">
        <v>180</v>
      </c>
      <c r="D138" s="151" t="s">
        <v>2535</v>
      </c>
      <c r="E138" s="160"/>
      <c r="F138" s="169"/>
      <c r="G138" s="162" t="s">
        <v>2559</v>
      </c>
      <c r="H138" s="163"/>
      <c r="J138" s="164"/>
      <c r="K138" s="160"/>
      <c r="L138" s="160"/>
      <c r="M138" s="160"/>
      <c r="N138" s="160"/>
      <c r="O138" s="160"/>
      <c r="P138" s="160"/>
      <c r="Q138" s="160"/>
      <c r="R138" s="160"/>
      <c r="S138" s="160"/>
      <c r="T138" s="103"/>
      <c r="U138" s="163"/>
      <c r="V138" s="165" t="s">
        <v>2551</v>
      </c>
      <c r="W138" s="163"/>
      <c r="X138" s="163"/>
      <c r="Y138" s="163"/>
      <c r="Z138" s="163"/>
      <c r="AA138" s="163"/>
    </row>
    <row r="139" spans="1:27">
      <c r="A139" s="148"/>
      <c r="B139" s="168" t="s">
        <v>2560</v>
      </c>
      <c r="C139" s="159">
        <v>300</v>
      </c>
      <c r="D139" s="151" t="s">
        <v>2535</v>
      </c>
      <c r="E139" s="160"/>
      <c r="F139" s="169"/>
      <c r="G139" s="162" t="s">
        <v>2561</v>
      </c>
      <c r="H139" s="163"/>
      <c r="J139" s="164"/>
      <c r="K139" s="160"/>
      <c r="L139" s="160"/>
      <c r="M139" s="160"/>
      <c r="N139" s="160"/>
      <c r="O139" s="160"/>
      <c r="P139" s="160"/>
      <c r="Q139" s="160"/>
      <c r="R139" s="160"/>
      <c r="S139" s="160"/>
      <c r="T139" s="103"/>
      <c r="U139" s="163"/>
      <c r="V139" s="165" t="s">
        <v>2551</v>
      </c>
      <c r="W139" s="163"/>
      <c r="X139" s="163"/>
      <c r="Y139" s="163"/>
      <c r="Z139" s="163"/>
      <c r="AA139" s="163"/>
    </row>
    <row r="140" spans="1:27" s="177" customFormat="1">
      <c r="A140" s="170" t="s">
        <v>2562</v>
      </c>
      <c r="B140" s="171" t="s">
        <v>2563</v>
      </c>
      <c r="C140" s="172">
        <v>0</v>
      </c>
      <c r="D140" s="173"/>
      <c r="E140" s="173"/>
      <c r="F140" s="174"/>
      <c r="G140" s="175" t="s">
        <v>2564</v>
      </c>
      <c r="H140" s="176"/>
      <c r="J140" s="178"/>
      <c r="K140" s="173"/>
      <c r="L140" s="173"/>
      <c r="M140" s="173"/>
      <c r="N140" s="173"/>
      <c r="O140" s="173"/>
      <c r="P140" s="173"/>
      <c r="Q140" s="173"/>
      <c r="R140" s="173"/>
      <c r="S140" s="173"/>
      <c r="T140" s="179"/>
      <c r="U140" s="176"/>
      <c r="V140" s="180"/>
      <c r="W140" s="176"/>
      <c r="X140" s="176"/>
      <c r="Y140" s="176"/>
      <c r="Z140" s="176"/>
      <c r="AA140" s="176"/>
    </row>
    <row r="141" spans="1:27">
      <c r="A141" s="141" t="s">
        <v>2565</v>
      </c>
      <c r="B141" s="181" t="s">
        <v>2566</v>
      </c>
      <c r="C141" s="182">
        <v>429</v>
      </c>
      <c r="D141" s="183" t="s">
        <v>2567</v>
      </c>
      <c r="E141" s="183"/>
      <c r="F141" s="145"/>
      <c r="G141" s="184" t="s">
        <v>2568</v>
      </c>
      <c r="H141" s="185"/>
      <c r="J141" s="186"/>
      <c r="K141" s="183"/>
      <c r="L141" s="183"/>
      <c r="M141" s="183"/>
      <c r="N141" s="183"/>
      <c r="O141" s="183"/>
      <c r="P141" s="183"/>
      <c r="Q141" s="183"/>
      <c r="R141" s="183"/>
      <c r="S141" s="183"/>
      <c r="T141" s="187"/>
      <c r="U141" s="185"/>
      <c r="V141" s="187" t="s">
        <v>2494</v>
      </c>
      <c r="W141" s="187"/>
      <c r="X141" s="185"/>
      <c r="Y141" s="185"/>
      <c r="Z141" s="185"/>
      <c r="AA141" s="185"/>
    </row>
    <row r="142" spans="1:27">
      <c r="A142" s="141"/>
      <c r="B142" s="181" t="s">
        <v>2569</v>
      </c>
      <c r="C142" s="182">
        <v>429</v>
      </c>
      <c r="D142" s="183" t="s">
        <v>2567</v>
      </c>
      <c r="E142" s="183"/>
      <c r="F142" s="145"/>
      <c r="G142" s="184" t="s">
        <v>2570</v>
      </c>
      <c r="H142" s="185"/>
      <c r="J142" s="186"/>
      <c r="K142" s="183"/>
      <c r="L142" s="183"/>
      <c r="M142" s="183"/>
      <c r="N142" s="183"/>
      <c r="O142" s="183"/>
      <c r="P142" s="183"/>
      <c r="Q142" s="183"/>
      <c r="R142" s="183"/>
      <c r="S142" s="183"/>
      <c r="T142" s="187"/>
      <c r="U142" s="185"/>
      <c r="V142" s="187" t="s">
        <v>2494</v>
      </c>
      <c r="W142" s="187"/>
      <c r="X142" s="185"/>
      <c r="Y142" s="185"/>
      <c r="Z142" s="185"/>
      <c r="AA142" s="185"/>
    </row>
    <row r="143" spans="1:27">
      <c r="A143" s="141"/>
      <c r="B143" s="181" t="s">
        <v>2571</v>
      </c>
      <c r="C143" s="182">
        <v>489</v>
      </c>
      <c r="D143" s="183" t="s">
        <v>2567</v>
      </c>
      <c r="E143" s="183"/>
      <c r="F143" s="145"/>
      <c r="G143" s="184" t="s">
        <v>2572</v>
      </c>
      <c r="H143" s="185"/>
      <c r="J143" s="186"/>
      <c r="K143" s="183"/>
      <c r="L143" s="183"/>
      <c r="M143" s="183"/>
      <c r="N143" s="183"/>
      <c r="O143" s="183"/>
      <c r="P143" s="183"/>
      <c r="Q143" s="183"/>
      <c r="R143" s="183"/>
      <c r="S143" s="183"/>
      <c r="T143" s="187"/>
      <c r="U143" s="185"/>
      <c r="V143" s="187" t="s">
        <v>2494</v>
      </c>
      <c r="W143" s="187"/>
      <c r="X143" s="185"/>
      <c r="Y143" s="185"/>
      <c r="Z143" s="185"/>
      <c r="AA143" s="185"/>
    </row>
    <row r="144" spans="1:27">
      <c r="A144" s="188" t="s">
        <v>1054</v>
      </c>
      <c r="B144" s="189" t="s">
        <v>2573</v>
      </c>
      <c r="C144" s="190">
        <v>0</v>
      </c>
      <c r="D144" s="138" t="s">
        <v>2407</v>
      </c>
      <c r="E144" s="138"/>
      <c r="F144" s="140"/>
      <c r="G144" s="138" t="s">
        <v>2574</v>
      </c>
      <c r="H144" s="138"/>
      <c r="J144" s="191"/>
      <c r="K144" s="138">
        <v>44083</v>
      </c>
      <c r="L144" s="138" t="s">
        <v>2491</v>
      </c>
      <c r="M144" s="138">
        <v>1</v>
      </c>
      <c r="N144" s="138" t="s">
        <v>2492</v>
      </c>
      <c r="O144" s="138" t="s">
        <v>2492</v>
      </c>
      <c r="P144" s="138">
        <v>0.02</v>
      </c>
      <c r="Q144" s="138">
        <v>810007804934</v>
      </c>
      <c r="R144" s="138">
        <v>2</v>
      </c>
      <c r="S144" s="138">
        <v>2</v>
      </c>
      <c r="T144" s="138">
        <v>2</v>
      </c>
      <c r="U144" s="138" t="s">
        <v>2492</v>
      </c>
      <c r="V144" s="138" t="s">
        <v>2575</v>
      </c>
      <c r="W144" s="138" t="s">
        <v>2495</v>
      </c>
      <c r="X144" s="138" t="s">
        <v>2493</v>
      </c>
      <c r="Y144" s="138" t="s">
        <v>2576</v>
      </c>
      <c r="Z144" s="138" t="s">
        <v>2577</v>
      </c>
      <c r="AA144" s="138">
        <v>10</v>
      </c>
    </row>
    <row r="145" spans="1:27">
      <c r="A145" s="188"/>
      <c r="B145" s="133" t="s">
        <v>2578</v>
      </c>
      <c r="C145" s="134">
        <v>0</v>
      </c>
      <c r="D145" s="138" t="s">
        <v>2407</v>
      </c>
      <c r="E145" s="135"/>
      <c r="F145" s="140"/>
      <c r="G145" s="192" t="s">
        <v>2579</v>
      </c>
      <c r="H145" s="193"/>
      <c r="J145" s="194"/>
      <c r="K145" s="195"/>
      <c r="L145" s="193"/>
      <c r="M145" s="135"/>
      <c r="N145" s="135"/>
      <c r="O145" s="135"/>
      <c r="P145" s="135"/>
      <c r="Q145" s="135"/>
      <c r="R145" s="135"/>
      <c r="S145" s="135"/>
      <c r="T145" s="140"/>
      <c r="U145" s="138"/>
      <c r="V145" s="140" t="s">
        <v>2493</v>
      </c>
      <c r="W145" s="140"/>
      <c r="X145" s="138"/>
      <c r="Y145" s="138"/>
      <c r="Z145" s="138"/>
      <c r="AA145" s="138"/>
    </row>
    <row r="146" spans="1:27">
      <c r="A146" s="188"/>
      <c r="B146" s="133" t="s">
        <v>2580</v>
      </c>
      <c r="C146" s="134">
        <v>0</v>
      </c>
      <c r="D146" s="138" t="s">
        <v>2407</v>
      </c>
      <c r="E146" s="135"/>
      <c r="F146" s="136"/>
      <c r="G146" s="137" t="s">
        <v>2581</v>
      </c>
      <c r="H146" s="138"/>
      <c r="J146" s="139"/>
      <c r="K146" s="135"/>
      <c r="L146" s="135"/>
      <c r="M146" s="135"/>
      <c r="N146" s="135"/>
      <c r="O146" s="135"/>
      <c r="P146" s="135"/>
      <c r="Q146" s="135"/>
      <c r="R146" s="135"/>
      <c r="S146" s="135"/>
      <c r="T146" s="140"/>
      <c r="U146" s="138"/>
      <c r="V146" s="140" t="s">
        <v>2493</v>
      </c>
      <c r="W146" s="140"/>
      <c r="X146" s="138"/>
      <c r="Y146" s="138"/>
      <c r="Z146" s="138"/>
      <c r="AA146" s="138"/>
    </row>
    <row r="147" spans="1:27">
      <c r="A147" s="188"/>
      <c r="B147" s="133" t="s">
        <v>2582</v>
      </c>
      <c r="C147" s="134">
        <v>0</v>
      </c>
      <c r="D147" s="138" t="s">
        <v>2407</v>
      </c>
      <c r="E147" s="135"/>
      <c r="F147" s="136"/>
      <c r="G147" s="137" t="s">
        <v>1058</v>
      </c>
      <c r="H147" s="138"/>
      <c r="J147" s="139"/>
      <c r="K147" s="135"/>
      <c r="L147" s="135"/>
      <c r="M147" s="135"/>
      <c r="N147" s="135"/>
      <c r="O147" s="135"/>
      <c r="P147" s="135"/>
      <c r="Q147" s="135"/>
      <c r="R147" s="135"/>
      <c r="S147" s="135"/>
      <c r="T147" s="140"/>
      <c r="U147" s="138"/>
      <c r="V147" s="140"/>
      <c r="W147" s="140"/>
      <c r="X147" s="138"/>
      <c r="Y147" s="138"/>
      <c r="Z147" s="138"/>
      <c r="AA147" s="138"/>
    </row>
    <row r="148" spans="1:27">
      <c r="A148" s="188"/>
      <c r="B148" s="133" t="s">
        <v>2583</v>
      </c>
      <c r="C148" s="134">
        <v>0</v>
      </c>
      <c r="D148" s="138" t="s">
        <v>2407</v>
      </c>
      <c r="E148" s="135"/>
      <c r="F148" s="136"/>
      <c r="G148" s="137" t="s">
        <v>2584</v>
      </c>
      <c r="H148" s="138"/>
      <c r="J148" s="139"/>
      <c r="K148" s="135"/>
      <c r="L148" s="135"/>
      <c r="M148" s="135"/>
      <c r="N148" s="135"/>
      <c r="O148" s="135"/>
      <c r="P148" s="135"/>
      <c r="Q148" s="135"/>
      <c r="R148" s="135"/>
      <c r="S148" s="135"/>
      <c r="T148" s="140"/>
      <c r="U148" s="138"/>
      <c r="V148" s="140" t="s">
        <v>2493</v>
      </c>
      <c r="W148" s="140"/>
      <c r="X148" s="138"/>
      <c r="Y148" s="138"/>
      <c r="Z148" s="138"/>
      <c r="AA148" s="138"/>
    </row>
    <row r="149" spans="1:27">
      <c r="A149" s="188"/>
      <c r="B149" s="133" t="s">
        <v>2585</v>
      </c>
      <c r="C149" s="134">
        <v>0</v>
      </c>
      <c r="D149" s="138" t="s">
        <v>2407</v>
      </c>
      <c r="E149" s="135"/>
      <c r="F149" s="136"/>
      <c r="G149" s="137" t="s">
        <v>2586</v>
      </c>
      <c r="H149" s="138"/>
      <c r="J149" s="139"/>
      <c r="K149" s="135"/>
      <c r="L149" s="135"/>
      <c r="M149" s="135"/>
      <c r="N149" s="135"/>
      <c r="O149" s="135"/>
      <c r="P149" s="135"/>
      <c r="Q149" s="135"/>
      <c r="R149" s="135"/>
      <c r="S149" s="135"/>
      <c r="T149" s="140"/>
      <c r="U149" s="138"/>
      <c r="V149" s="140" t="s">
        <v>2493</v>
      </c>
      <c r="W149" s="140"/>
      <c r="X149" s="138"/>
      <c r="Y149" s="138"/>
      <c r="Z149" s="138"/>
      <c r="AA149" s="138"/>
    </row>
    <row r="150" spans="1:27">
      <c r="A150" s="188"/>
      <c r="B150" s="133" t="s">
        <v>2587</v>
      </c>
      <c r="C150" s="134">
        <v>0</v>
      </c>
      <c r="D150" s="138" t="s">
        <v>2407</v>
      </c>
      <c r="E150" s="135"/>
      <c r="F150" s="136"/>
      <c r="G150" s="137" t="s">
        <v>2588</v>
      </c>
      <c r="H150" s="138"/>
      <c r="J150" s="139"/>
      <c r="K150" s="135"/>
      <c r="L150" s="135"/>
      <c r="M150" s="135"/>
      <c r="N150" s="135"/>
      <c r="O150" s="135"/>
      <c r="P150" s="135"/>
      <c r="Q150" s="135"/>
      <c r="R150" s="135"/>
      <c r="S150" s="135"/>
      <c r="T150" s="140"/>
      <c r="U150" s="138"/>
      <c r="V150" s="140" t="s">
        <v>2493</v>
      </c>
      <c r="W150" s="140"/>
      <c r="X150" s="138"/>
      <c r="Y150" s="138"/>
      <c r="Z150" s="138"/>
      <c r="AA150" s="138"/>
    </row>
    <row r="151" spans="1:27" ht="30">
      <c r="A151" s="196" t="s">
        <v>2589</v>
      </c>
      <c r="B151" s="197" t="s">
        <v>2590</v>
      </c>
      <c r="C151" s="198">
        <v>689</v>
      </c>
      <c r="D151" s="199" t="s">
        <v>2567</v>
      </c>
      <c r="E151" s="199"/>
      <c r="F151" s="200"/>
      <c r="G151" s="201" t="s">
        <v>2591</v>
      </c>
      <c r="H151" s="202" t="s">
        <v>2592</v>
      </c>
      <c r="J151" s="203"/>
      <c r="K151" s="204">
        <v>43901</v>
      </c>
      <c r="L151" s="205" t="s">
        <v>2491</v>
      </c>
      <c r="M151" s="205">
        <v>10</v>
      </c>
      <c r="N151" s="206" t="s">
        <v>2492</v>
      </c>
      <c r="O151" s="205">
        <v>400</v>
      </c>
      <c r="P151" s="205">
        <v>2</v>
      </c>
      <c r="Q151" s="205"/>
      <c r="R151" s="205">
        <v>8.82</v>
      </c>
      <c r="S151" s="205">
        <v>7.28</v>
      </c>
      <c r="T151" s="205">
        <v>2.17</v>
      </c>
      <c r="U151" s="205" t="s">
        <v>2493</v>
      </c>
      <c r="V151" s="205" t="s">
        <v>2494</v>
      </c>
      <c r="W151" s="205" t="s">
        <v>2495</v>
      </c>
      <c r="X151" s="207" t="s">
        <v>2493</v>
      </c>
      <c r="Y151" s="205" t="s">
        <v>2496</v>
      </c>
      <c r="Z151" s="205" t="s">
        <v>2491</v>
      </c>
      <c r="AA151" s="208">
        <v>689</v>
      </c>
    </row>
    <row r="152" spans="1:27" ht="30">
      <c r="A152" s="196"/>
      <c r="B152" s="197" t="s">
        <v>2593</v>
      </c>
      <c r="C152" s="198">
        <v>849</v>
      </c>
      <c r="D152" s="199" t="s">
        <v>2567</v>
      </c>
      <c r="E152" s="209"/>
      <c r="F152" s="200"/>
      <c r="G152" s="201" t="s">
        <v>2594</v>
      </c>
      <c r="H152" s="202" t="s">
        <v>2595</v>
      </c>
      <c r="J152" s="203"/>
      <c r="K152" s="204">
        <v>43901</v>
      </c>
      <c r="L152" s="205" t="s">
        <v>2491</v>
      </c>
      <c r="M152" s="205">
        <v>10</v>
      </c>
      <c r="N152" s="206" t="s">
        <v>2492</v>
      </c>
      <c r="O152" s="205">
        <v>400</v>
      </c>
      <c r="P152" s="205">
        <v>2</v>
      </c>
      <c r="Q152" s="205"/>
      <c r="R152" s="205">
        <v>8.82</v>
      </c>
      <c r="S152" s="205">
        <v>7.28</v>
      </c>
      <c r="T152" s="205">
        <v>2.17</v>
      </c>
      <c r="U152" s="205"/>
      <c r="V152" s="205" t="s">
        <v>2494</v>
      </c>
      <c r="W152" s="205" t="s">
        <v>2495</v>
      </c>
      <c r="X152" s="207" t="s">
        <v>2493</v>
      </c>
      <c r="Y152" s="205" t="s">
        <v>2496</v>
      </c>
      <c r="Z152" s="205" t="s">
        <v>2491</v>
      </c>
      <c r="AA152" s="208">
        <v>689</v>
      </c>
    </row>
    <row r="153" spans="1:27" ht="30">
      <c r="A153" s="196"/>
      <c r="B153" s="197" t="s">
        <v>2596</v>
      </c>
      <c r="C153" s="198">
        <v>849</v>
      </c>
      <c r="D153" s="199" t="s">
        <v>2567</v>
      </c>
      <c r="E153" s="209"/>
      <c r="F153" s="200"/>
      <c r="G153" s="201" t="s">
        <v>2597</v>
      </c>
      <c r="H153" s="202" t="s">
        <v>2598</v>
      </c>
      <c r="J153" s="203"/>
      <c r="K153" s="204">
        <v>43901</v>
      </c>
      <c r="L153" s="205" t="s">
        <v>2491</v>
      </c>
      <c r="M153" s="205">
        <v>10</v>
      </c>
      <c r="N153" s="206" t="s">
        <v>2492</v>
      </c>
      <c r="O153" s="205">
        <v>400</v>
      </c>
      <c r="P153" s="205">
        <v>2</v>
      </c>
      <c r="Q153" s="205"/>
      <c r="R153" s="205">
        <v>8.82</v>
      </c>
      <c r="S153" s="205">
        <v>7.28</v>
      </c>
      <c r="T153" s="205">
        <v>2.17</v>
      </c>
      <c r="U153" s="205" t="s">
        <v>2493</v>
      </c>
      <c r="V153" s="205" t="s">
        <v>2494</v>
      </c>
      <c r="W153" s="205" t="s">
        <v>2495</v>
      </c>
      <c r="X153" s="207" t="s">
        <v>2493</v>
      </c>
      <c r="Y153" s="205" t="s">
        <v>2496</v>
      </c>
      <c r="Z153" s="205" t="s">
        <v>2491</v>
      </c>
      <c r="AA153" s="208">
        <v>689</v>
      </c>
    </row>
    <row r="154" spans="1:27">
      <c r="A154" s="210" t="s">
        <v>2599</v>
      </c>
      <c r="B154" s="211" t="s">
        <v>2600</v>
      </c>
      <c r="C154" s="212">
        <v>0</v>
      </c>
      <c r="D154" s="213" t="s">
        <v>2407</v>
      </c>
      <c r="E154" s="213"/>
      <c r="F154" s="214"/>
      <c r="G154" s="215" t="s">
        <v>2601</v>
      </c>
      <c r="H154" s="216"/>
      <c r="J154" s="217"/>
      <c r="K154" s="218"/>
      <c r="L154" s="219"/>
      <c r="M154" s="219"/>
      <c r="N154" s="220"/>
      <c r="O154" s="219"/>
      <c r="P154" s="219"/>
      <c r="Q154" s="219"/>
      <c r="R154" s="219"/>
      <c r="S154" s="219"/>
      <c r="T154" s="219"/>
      <c r="U154" s="219"/>
      <c r="V154" s="219" t="s">
        <v>2551</v>
      </c>
      <c r="W154" s="219"/>
      <c r="X154" s="221"/>
      <c r="Y154" s="219"/>
      <c r="Z154" s="219"/>
      <c r="AA154" s="222"/>
    </row>
    <row r="155" spans="1:27">
      <c r="A155" s="210"/>
      <c r="B155" s="211" t="s">
        <v>2602</v>
      </c>
      <c r="C155" s="212">
        <v>0</v>
      </c>
      <c r="D155" s="213" t="s">
        <v>2407</v>
      </c>
      <c r="E155" s="213"/>
      <c r="F155" s="214"/>
      <c r="G155" s="215" t="s">
        <v>2603</v>
      </c>
      <c r="H155" s="216"/>
      <c r="J155" s="217"/>
      <c r="K155" s="218"/>
      <c r="L155" s="219"/>
      <c r="M155" s="219"/>
      <c r="N155" s="220"/>
      <c r="O155" s="219"/>
      <c r="P155" s="219"/>
      <c r="Q155" s="219"/>
      <c r="R155" s="219"/>
      <c r="S155" s="219"/>
      <c r="T155" s="219"/>
      <c r="U155" s="219"/>
      <c r="V155" s="219" t="s">
        <v>2551</v>
      </c>
      <c r="W155" s="219"/>
      <c r="X155" s="221"/>
      <c r="Y155" s="219"/>
      <c r="Z155" s="219"/>
      <c r="AA155" s="222"/>
    </row>
    <row r="156" spans="1:27">
      <c r="A156" s="210"/>
      <c r="B156" s="211" t="s">
        <v>2604</v>
      </c>
      <c r="C156" s="212">
        <v>0</v>
      </c>
      <c r="D156" s="213" t="s">
        <v>2407</v>
      </c>
      <c r="E156" s="213"/>
      <c r="F156" s="214"/>
      <c r="G156" s="215" t="s">
        <v>2605</v>
      </c>
      <c r="H156" s="216"/>
      <c r="J156" s="217"/>
      <c r="K156" s="218"/>
      <c r="L156" s="219"/>
      <c r="M156" s="219"/>
      <c r="N156" s="220"/>
      <c r="O156" s="219"/>
      <c r="P156" s="219"/>
      <c r="Q156" s="219"/>
      <c r="R156" s="219"/>
      <c r="S156" s="219"/>
      <c r="T156" s="219"/>
      <c r="U156" s="219"/>
      <c r="V156" s="219"/>
      <c r="W156" s="219"/>
      <c r="X156" s="221"/>
      <c r="Y156" s="219"/>
      <c r="Z156" s="219"/>
      <c r="AA156" s="222"/>
    </row>
    <row r="157" spans="1:27">
      <c r="A157" s="210"/>
      <c r="B157" s="211" t="s">
        <v>2606</v>
      </c>
      <c r="C157" s="212">
        <v>90</v>
      </c>
      <c r="D157" s="213" t="s">
        <v>2407</v>
      </c>
      <c r="E157" s="213"/>
      <c r="F157" s="214"/>
      <c r="G157" s="215" t="s">
        <v>2607</v>
      </c>
      <c r="H157" s="216"/>
      <c r="J157" s="217"/>
      <c r="K157" s="218"/>
      <c r="L157" s="219"/>
      <c r="M157" s="219"/>
      <c r="N157" s="220"/>
      <c r="O157" s="219"/>
      <c r="P157" s="219"/>
      <c r="Q157" s="219"/>
      <c r="R157" s="219"/>
      <c r="S157" s="219"/>
      <c r="T157" s="219"/>
      <c r="U157" s="219"/>
      <c r="V157" s="219"/>
      <c r="W157" s="219"/>
      <c r="X157" s="221"/>
      <c r="Y157" s="219"/>
      <c r="Z157" s="219"/>
      <c r="AA157" s="222"/>
    </row>
    <row r="158" spans="1:27">
      <c r="A158" s="210"/>
      <c r="B158" s="211" t="s">
        <v>2608</v>
      </c>
      <c r="C158" s="212">
        <v>0</v>
      </c>
      <c r="D158" s="213" t="s">
        <v>2407</v>
      </c>
      <c r="E158" s="213"/>
      <c r="F158" s="214"/>
      <c r="G158" s="215" t="s">
        <v>2609</v>
      </c>
      <c r="H158" s="216"/>
      <c r="J158" s="217"/>
      <c r="K158" s="218"/>
      <c r="L158" s="219"/>
      <c r="M158" s="219"/>
      <c r="N158" s="220"/>
      <c r="O158" s="219"/>
      <c r="P158" s="219"/>
      <c r="Q158" s="219"/>
      <c r="R158" s="219"/>
      <c r="S158" s="219"/>
      <c r="T158" s="219"/>
      <c r="U158" s="219"/>
      <c r="V158" s="219"/>
      <c r="W158" s="219"/>
      <c r="X158" s="221"/>
      <c r="Y158" s="219"/>
      <c r="Z158" s="219"/>
      <c r="AA158" s="222"/>
    </row>
    <row r="159" spans="1:27">
      <c r="A159" s="210"/>
      <c r="B159" s="211" t="s">
        <v>2610</v>
      </c>
      <c r="C159" s="212">
        <v>0</v>
      </c>
      <c r="D159" s="213" t="s">
        <v>2407</v>
      </c>
      <c r="E159" s="213"/>
      <c r="F159" s="214"/>
      <c r="G159" s="215" t="s">
        <v>2611</v>
      </c>
      <c r="H159" s="216"/>
      <c r="J159" s="217"/>
      <c r="K159" s="218"/>
      <c r="L159" s="219"/>
      <c r="M159" s="219"/>
      <c r="N159" s="220"/>
      <c r="O159" s="219"/>
      <c r="P159" s="219"/>
      <c r="Q159" s="219"/>
      <c r="R159" s="219"/>
      <c r="S159" s="219"/>
      <c r="T159" s="219"/>
      <c r="U159" s="219"/>
      <c r="V159" s="219"/>
      <c r="W159" s="219"/>
      <c r="X159" s="221"/>
      <c r="Y159" s="219"/>
      <c r="Z159" s="219"/>
      <c r="AA159" s="222"/>
    </row>
    <row r="160" spans="1:27">
      <c r="A160" s="210"/>
      <c r="B160" s="211" t="s">
        <v>2612</v>
      </c>
      <c r="C160" s="212">
        <v>0</v>
      </c>
      <c r="D160" s="213" t="s">
        <v>2407</v>
      </c>
      <c r="E160" s="213"/>
      <c r="F160" s="214"/>
      <c r="G160" s="215" t="s">
        <v>2613</v>
      </c>
      <c r="H160" s="216"/>
      <c r="J160" s="217"/>
      <c r="K160" s="218"/>
      <c r="L160" s="219"/>
      <c r="M160" s="219"/>
      <c r="N160" s="220"/>
      <c r="O160" s="219"/>
      <c r="P160" s="219"/>
      <c r="Q160" s="219"/>
      <c r="R160" s="219"/>
      <c r="S160" s="219"/>
      <c r="T160" s="219"/>
      <c r="U160" s="219"/>
      <c r="V160" s="219"/>
      <c r="W160" s="219"/>
      <c r="X160" s="221"/>
      <c r="Y160" s="219"/>
      <c r="Z160" s="219"/>
      <c r="AA160" s="222"/>
    </row>
    <row r="161" spans="1:27">
      <c r="A161" s="210"/>
      <c r="B161" s="211" t="s">
        <v>2612</v>
      </c>
      <c r="C161" s="212">
        <v>0</v>
      </c>
      <c r="D161" s="213" t="s">
        <v>2407</v>
      </c>
      <c r="E161" s="213"/>
      <c r="F161" s="214"/>
      <c r="G161" s="215" t="s">
        <v>2614</v>
      </c>
      <c r="H161" s="216"/>
      <c r="J161" s="217"/>
      <c r="K161" s="218"/>
      <c r="L161" s="219"/>
      <c r="M161" s="219"/>
      <c r="N161" s="220"/>
      <c r="O161" s="219"/>
      <c r="P161" s="219"/>
      <c r="Q161" s="219"/>
      <c r="R161" s="219"/>
      <c r="S161" s="219"/>
      <c r="T161" s="219"/>
      <c r="U161" s="219"/>
      <c r="V161" s="219"/>
      <c r="W161" s="219"/>
      <c r="X161" s="221"/>
      <c r="Y161" s="219"/>
      <c r="Z161" s="219"/>
      <c r="AA161" s="222"/>
    </row>
    <row r="162" spans="1:27">
      <c r="A162" s="210"/>
      <c r="B162" s="211" t="s">
        <v>2615</v>
      </c>
      <c r="C162" s="212">
        <v>60</v>
      </c>
      <c r="D162" s="213" t="s">
        <v>2407</v>
      </c>
      <c r="E162" s="213"/>
      <c r="F162" s="214"/>
      <c r="G162" s="215" t="s">
        <v>2616</v>
      </c>
      <c r="H162" s="216"/>
      <c r="J162" s="217"/>
      <c r="K162" s="218"/>
      <c r="L162" s="219"/>
      <c r="M162" s="219"/>
      <c r="N162" s="220"/>
      <c r="O162" s="219"/>
      <c r="P162" s="219"/>
      <c r="Q162" s="219"/>
      <c r="R162" s="219"/>
      <c r="S162" s="219"/>
      <c r="T162" s="219"/>
      <c r="U162" s="219"/>
      <c r="V162" s="219"/>
      <c r="W162" s="219"/>
      <c r="X162" s="221"/>
      <c r="Y162" s="219"/>
      <c r="Z162" s="219"/>
      <c r="AA162" s="222"/>
    </row>
    <row r="163" spans="1:27">
      <c r="A163" s="210"/>
      <c r="B163" s="211" t="s">
        <v>2617</v>
      </c>
      <c r="C163" s="212">
        <v>75</v>
      </c>
      <c r="D163" s="213" t="s">
        <v>2407</v>
      </c>
      <c r="E163" s="213"/>
      <c r="F163" s="214"/>
      <c r="G163" s="215" t="s">
        <v>2618</v>
      </c>
      <c r="H163" s="216"/>
      <c r="J163" s="217"/>
      <c r="K163" s="218"/>
      <c r="L163" s="219"/>
      <c r="M163" s="219"/>
      <c r="N163" s="220"/>
      <c r="O163" s="219"/>
      <c r="P163" s="219"/>
      <c r="Q163" s="219"/>
      <c r="R163" s="219"/>
      <c r="S163" s="219"/>
      <c r="T163" s="219"/>
      <c r="U163" s="219"/>
      <c r="V163" s="219"/>
      <c r="W163" s="219"/>
      <c r="X163" s="221"/>
      <c r="Y163" s="219"/>
      <c r="Z163" s="219"/>
      <c r="AA163" s="222"/>
    </row>
    <row r="164" spans="1:27">
      <c r="A164" s="210"/>
      <c r="B164" s="211" t="s">
        <v>2619</v>
      </c>
      <c r="C164" s="212">
        <v>10</v>
      </c>
      <c r="D164" s="213" t="s">
        <v>2407</v>
      </c>
      <c r="E164" s="213"/>
      <c r="F164" s="214"/>
      <c r="G164" s="215" t="s">
        <v>2620</v>
      </c>
      <c r="H164" s="216"/>
      <c r="J164" s="217"/>
      <c r="K164" s="218"/>
      <c r="L164" s="219"/>
      <c r="M164" s="219"/>
      <c r="N164" s="220"/>
      <c r="O164" s="219"/>
      <c r="P164" s="219"/>
      <c r="Q164" s="219"/>
      <c r="R164" s="219"/>
      <c r="S164" s="219"/>
      <c r="T164" s="219"/>
      <c r="U164" s="219"/>
      <c r="V164" s="219"/>
      <c r="W164" s="219"/>
      <c r="X164" s="221"/>
      <c r="Y164" s="219"/>
      <c r="Z164" s="219"/>
      <c r="AA164" s="222"/>
    </row>
    <row r="165" spans="1:27">
      <c r="A165" s="210"/>
      <c r="B165" s="211" t="s">
        <v>2621</v>
      </c>
      <c r="C165" s="212">
        <v>10</v>
      </c>
      <c r="D165" s="213" t="s">
        <v>2407</v>
      </c>
      <c r="E165" s="213"/>
      <c r="F165" s="214"/>
      <c r="G165" s="215" t="s">
        <v>2622</v>
      </c>
      <c r="H165" s="216"/>
      <c r="J165" s="217"/>
      <c r="K165" s="218"/>
      <c r="L165" s="219"/>
      <c r="M165" s="219"/>
      <c r="N165" s="220"/>
      <c r="O165" s="219"/>
      <c r="P165" s="219"/>
      <c r="Q165" s="219"/>
      <c r="R165" s="219"/>
      <c r="S165" s="219"/>
      <c r="T165" s="219"/>
      <c r="U165" s="219"/>
      <c r="V165" s="219"/>
      <c r="W165" s="219"/>
      <c r="X165" s="221"/>
      <c r="Y165" s="219"/>
      <c r="Z165" s="219"/>
      <c r="AA165" s="222"/>
    </row>
    <row r="166" spans="1:27">
      <c r="A166" s="210"/>
      <c r="B166" s="211" t="s">
        <v>2623</v>
      </c>
      <c r="C166" s="212">
        <v>10</v>
      </c>
      <c r="D166" s="213" t="s">
        <v>2407</v>
      </c>
      <c r="E166" s="213"/>
      <c r="F166" s="214"/>
      <c r="G166" s="215" t="s">
        <v>2624</v>
      </c>
      <c r="H166" s="216"/>
      <c r="J166" s="217"/>
      <c r="K166" s="218"/>
      <c r="L166" s="219"/>
      <c r="M166" s="219"/>
      <c r="N166" s="220"/>
      <c r="O166" s="219"/>
      <c r="P166" s="219"/>
      <c r="Q166" s="219"/>
      <c r="R166" s="219"/>
      <c r="S166" s="219"/>
      <c r="T166" s="219"/>
      <c r="U166" s="219"/>
      <c r="V166" s="219"/>
      <c r="W166" s="219"/>
      <c r="X166" s="221"/>
      <c r="Y166" s="219"/>
      <c r="Z166" s="219"/>
      <c r="AA166" s="222"/>
    </row>
    <row r="167" spans="1:27">
      <c r="A167" s="210"/>
      <c r="B167" s="211" t="s">
        <v>2625</v>
      </c>
      <c r="C167" s="212">
        <v>10</v>
      </c>
      <c r="D167" s="213" t="s">
        <v>2407</v>
      </c>
      <c r="E167" s="213"/>
      <c r="F167" s="214"/>
      <c r="G167" s="215" t="s">
        <v>2626</v>
      </c>
      <c r="H167" s="216"/>
      <c r="J167" s="217"/>
      <c r="K167" s="218"/>
      <c r="L167" s="219"/>
      <c r="M167" s="219"/>
      <c r="N167" s="220"/>
      <c r="O167" s="219"/>
      <c r="P167" s="219"/>
      <c r="Q167" s="219"/>
      <c r="R167" s="219"/>
      <c r="S167" s="219"/>
      <c r="T167" s="219"/>
      <c r="U167" s="219"/>
      <c r="V167" s="219"/>
      <c r="W167" s="219"/>
      <c r="X167" s="221"/>
      <c r="Y167" s="219"/>
      <c r="Z167" s="219"/>
      <c r="AA167" s="222"/>
    </row>
    <row r="168" spans="1:27">
      <c r="A168" s="210"/>
      <c r="B168" s="211" t="s">
        <v>2627</v>
      </c>
      <c r="C168" s="212">
        <v>0</v>
      </c>
      <c r="D168" s="213" t="s">
        <v>2407</v>
      </c>
      <c r="E168" s="213"/>
      <c r="F168" s="214"/>
      <c r="G168" s="215" t="s">
        <v>2628</v>
      </c>
      <c r="H168" s="216"/>
      <c r="J168" s="217"/>
      <c r="K168" s="218"/>
      <c r="L168" s="219"/>
      <c r="M168" s="219"/>
      <c r="N168" s="220"/>
      <c r="O168" s="219"/>
      <c r="P168" s="219"/>
      <c r="Q168" s="219"/>
      <c r="R168" s="219"/>
      <c r="S168" s="219"/>
      <c r="T168" s="219"/>
      <c r="U168" s="219"/>
      <c r="V168" s="219"/>
      <c r="W168" s="219"/>
      <c r="X168" s="221"/>
      <c r="Y168" s="219"/>
      <c r="Z168" s="219"/>
      <c r="AA168" s="222"/>
    </row>
    <row r="169" spans="1:27">
      <c r="A169" s="210"/>
      <c r="B169" s="211" t="s">
        <v>2629</v>
      </c>
      <c r="C169" s="212">
        <v>0</v>
      </c>
      <c r="D169" s="213" t="s">
        <v>2407</v>
      </c>
      <c r="E169" s="213"/>
      <c r="F169" s="214"/>
      <c r="G169" s="215" t="s">
        <v>2630</v>
      </c>
      <c r="H169" s="216"/>
      <c r="J169" s="217"/>
      <c r="K169" s="218"/>
      <c r="L169" s="219"/>
      <c r="M169" s="219"/>
      <c r="N169" s="220"/>
      <c r="O169" s="219"/>
      <c r="P169" s="219"/>
      <c r="Q169" s="219"/>
      <c r="R169" s="219"/>
      <c r="S169" s="219"/>
      <c r="T169" s="219"/>
      <c r="U169" s="219"/>
      <c r="V169" s="219" t="s">
        <v>2551</v>
      </c>
      <c r="W169" s="219"/>
      <c r="X169" s="221"/>
      <c r="Y169" s="219"/>
      <c r="Z169" s="219"/>
      <c r="AA169" s="222"/>
    </row>
    <row r="170" spans="1:27">
      <c r="A170" s="210"/>
      <c r="B170" s="211" t="s">
        <v>2631</v>
      </c>
      <c r="C170" s="212">
        <v>10</v>
      </c>
      <c r="D170" s="213" t="s">
        <v>2407</v>
      </c>
      <c r="E170" s="213"/>
      <c r="F170" s="214"/>
      <c r="G170" s="215" t="s">
        <v>2632</v>
      </c>
      <c r="H170" s="216"/>
      <c r="J170" s="217"/>
      <c r="K170" s="218"/>
      <c r="L170" s="219"/>
      <c r="M170" s="219"/>
      <c r="N170" s="220"/>
      <c r="O170" s="219"/>
      <c r="P170" s="219"/>
      <c r="Q170" s="219"/>
      <c r="R170" s="219"/>
      <c r="S170" s="219"/>
      <c r="T170" s="219"/>
      <c r="U170" s="219"/>
      <c r="V170" s="219"/>
      <c r="W170" s="219"/>
      <c r="X170" s="221"/>
      <c r="Y170" s="219"/>
      <c r="Z170" s="219"/>
      <c r="AA170" s="222"/>
    </row>
    <row r="171" spans="1:27">
      <c r="A171" s="210"/>
      <c r="B171" s="211" t="s">
        <v>2633</v>
      </c>
      <c r="C171" s="212">
        <v>10</v>
      </c>
      <c r="D171" s="213" t="s">
        <v>2407</v>
      </c>
      <c r="E171" s="213"/>
      <c r="F171" s="214"/>
      <c r="G171" s="215" t="s">
        <v>2634</v>
      </c>
      <c r="H171" s="216"/>
      <c r="J171" s="217"/>
      <c r="K171" s="218"/>
      <c r="L171" s="219"/>
      <c r="M171" s="219"/>
      <c r="N171" s="220"/>
      <c r="O171" s="219"/>
      <c r="P171" s="219"/>
      <c r="Q171" s="219"/>
      <c r="R171" s="219"/>
      <c r="S171" s="219"/>
      <c r="T171" s="219"/>
      <c r="U171" s="219"/>
      <c r="V171" s="219"/>
      <c r="W171" s="219"/>
      <c r="X171" s="221"/>
      <c r="Y171" s="219"/>
      <c r="Z171" s="219"/>
      <c r="AA171" s="222"/>
    </row>
    <row r="172" spans="1:27">
      <c r="A172" s="210"/>
      <c r="B172" s="211" t="s">
        <v>2635</v>
      </c>
      <c r="C172" s="212">
        <v>0</v>
      </c>
      <c r="D172" s="213"/>
      <c r="E172" s="213"/>
      <c r="F172" s="214"/>
      <c r="G172" s="215" t="s">
        <v>2636</v>
      </c>
      <c r="H172" s="216"/>
      <c r="J172" s="217"/>
      <c r="K172" s="218"/>
      <c r="L172" s="219"/>
      <c r="M172" s="219"/>
      <c r="N172" s="220"/>
      <c r="O172" s="219"/>
      <c r="P172" s="219"/>
      <c r="Q172" s="219"/>
      <c r="R172" s="219"/>
      <c r="S172" s="219"/>
      <c r="T172" s="219"/>
      <c r="U172" s="219"/>
      <c r="V172" s="219"/>
      <c r="W172" s="219"/>
      <c r="X172" s="221"/>
      <c r="Y172" s="219"/>
      <c r="Z172" s="219"/>
      <c r="AA172" s="222"/>
    </row>
    <row r="173" spans="1:27">
      <c r="A173" s="210"/>
      <c r="B173" s="211" t="s">
        <v>2637</v>
      </c>
      <c r="C173" s="212">
        <v>0</v>
      </c>
      <c r="D173" s="213"/>
      <c r="E173" s="213"/>
      <c r="F173" s="214"/>
      <c r="G173" s="215" t="s">
        <v>2638</v>
      </c>
      <c r="H173" s="216"/>
      <c r="J173" s="217"/>
      <c r="K173" s="218"/>
      <c r="L173" s="219"/>
      <c r="M173" s="219"/>
      <c r="N173" s="220"/>
      <c r="O173" s="219"/>
      <c r="P173" s="219"/>
      <c r="Q173" s="219"/>
      <c r="R173" s="219"/>
      <c r="S173" s="219"/>
      <c r="T173" s="219"/>
      <c r="U173" s="219"/>
      <c r="V173" s="219"/>
      <c r="W173" s="219"/>
      <c r="X173" s="221"/>
      <c r="Y173" s="219"/>
      <c r="Z173" s="219"/>
      <c r="AA173" s="222"/>
    </row>
    <row r="174" spans="1:27">
      <c r="A174" s="210"/>
      <c r="B174" s="211" t="s">
        <v>2639</v>
      </c>
      <c r="C174" s="212">
        <v>0</v>
      </c>
      <c r="D174" s="213"/>
      <c r="E174" s="213"/>
      <c r="F174" s="214"/>
      <c r="G174" s="215" t="s">
        <v>2640</v>
      </c>
      <c r="H174" s="216"/>
      <c r="J174" s="217"/>
      <c r="K174" s="218"/>
      <c r="L174" s="219"/>
      <c r="M174" s="219"/>
      <c r="N174" s="220"/>
      <c r="O174" s="219"/>
      <c r="P174" s="219"/>
      <c r="Q174" s="219"/>
      <c r="R174" s="219"/>
      <c r="S174" s="219"/>
      <c r="T174" s="219"/>
      <c r="U174" s="219"/>
      <c r="V174" s="219"/>
      <c r="W174" s="219"/>
      <c r="X174" s="221"/>
      <c r="Y174" s="219"/>
      <c r="Z174" s="219"/>
      <c r="AA174" s="222"/>
    </row>
    <row r="175" spans="1:27">
      <c r="A175" s="223" t="s">
        <v>1035</v>
      </c>
      <c r="B175" s="224" t="s">
        <v>1048</v>
      </c>
      <c r="C175" s="225">
        <v>999.99</v>
      </c>
      <c r="D175" s="226" t="s">
        <v>2407</v>
      </c>
      <c r="E175" s="226"/>
      <c r="F175" s="227" t="s">
        <v>2314</v>
      </c>
      <c r="G175" s="228" t="s">
        <v>1049</v>
      </c>
      <c r="H175" s="229"/>
      <c r="J175" s="230"/>
      <c r="K175" s="231">
        <v>43774</v>
      </c>
      <c r="L175" s="232" t="s">
        <v>2491</v>
      </c>
      <c r="M175" s="232">
        <v>20</v>
      </c>
      <c r="N175" s="233" t="s">
        <v>2492</v>
      </c>
      <c r="O175" s="232">
        <v>960</v>
      </c>
      <c r="P175" s="234">
        <v>1</v>
      </c>
      <c r="Q175" s="235"/>
      <c r="R175" s="234">
        <v>10</v>
      </c>
      <c r="S175" s="234">
        <v>4</v>
      </c>
      <c r="T175" s="234">
        <v>2</v>
      </c>
      <c r="U175" s="236" t="s">
        <v>2492</v>
      </c>
      <c r="V175" s="236" t="s">
        <v>2641</v>
      </c>
      <c r="W175" s="236" t="s">
        <v>2495</v>
      </c>
      <c r="X175" s="227" t="s">
        <v>2492</v>
      </c>
      <c r="Y175" s="236" t="s">
        <v>2496</v>
      </c>
      <c r="Z175" s="236" t="s">
        <v>2577</v>
      </c>
      <c r="AA175" s="237">
        <v>799.99</v>
      </c>
    </row>
    <row r="176" spans="1:27" ht="15" customHeight="1">
      <c r="A176" s="238" t="s">
        <v>2642</v>
      </c>
      <c r="B176" s="239" t="s">
        <v>2643</v>
      </c>
      <c r="C176" s="240">
        <v>398.98</v>
      </c>
      <c r="D176" s="241" t="s">
        <v>2644</v>
      </c>
      <c r="E176" s="241"/>
      <c r="F176" s="242"/>
      <c r="G176" s="243" t="s">
        <v>2645</v>
      </c>
      <c r="H176" s="244" t="s">
        <v>2646</v>
      </c>
      <c r="J176" s="245"/>
      <c r="K176" s="246" t="s">
        <v>2491</v>
      </c>
      <c r="L176" s="246"/>
      <c r="M176" s="247">
        <v>10</v>
      </c>
      <c r="N176" s="246" t="s">
        <v>2492</v>
      </c>
      <c r="O176" s="248">
        <v>560</v>
      </c>
      <c r="P176" s="249">
        <v>1.5</v>
      </c>
      <c r="Q176" s="246" t="s">
        <v>2647</v>
      </c>
      <c r="R176" s="247">
        <v>8</v>
      </c>
      <c r="S176" s="247">
        <v>5</v>
      </c>
      <c r="T176" s="247">
        <v>2</v>
      </c>
      <c r="U176" s="247"/>
      <c r="V176" s="250" t="s">
        <v>2494</v>
      </c>
      <c r="W176" s="251" t="s">
        <v>2648</v>
      </c>
      <c r="X176" s="252" t="s">
        <v>2493</v>
      </c>
      <c r="Y176" s="253" t="s">
        <v>2496</v>
      </c>
      <c r="Z176" s="244" t="s">
        <v>2491</v>
      </c>
      <c r="AA176" s="241">
        <v>398.98</v>
      </c>
    </row>
    <row r="177" spans="1:27" ht="15" customHeight="1">
      <c r="A177" s="238"/>
      <c r="B177" s="239" t="s">
        <v>2649</v>
      </c>
      <c r="C177" s="240">
        <v>398.98</v>
      </c>
      <c r="D177" s="241" t="s">
        <v>2644</v>
      </c>
      <c r="E177" s="241"/>
      <c r="F177" s="242"/>
      <c r="G177" s="243" t="s">
        <v>2650</v>
      </c>
      <c r="H177" s="244"/>
      <c r="J177" s="245">
        <v>43445</v>
      </c>
      <c r="K177" s="246" t="s">
        <v>2491</v>
      </c>
      <c r="L177" s="246"/>
      <c r="M177" s="247">
        <v>10</v>
      </c>
      <c r="N177" s="246" t="s">
        <v>2492</v>
      </c>
      <c r="O177" s="248">
        <v>560</v>
      </c>
      <c r="P177" s="249">
        <v>1.5</v>
      </c>
      <c r="Q177" s="246">
        <v>810007800486</v>
      </c>
      <c r="R177" s="247">
        <v>8</v>
      </c>
      <c r="S177" s="247">
        <v>5</v>
      </c>
      <c r="T177" s="247">
        <v>2</v>
      </c>
      <c r="U177" s="247"/>
      <c r="V177" s="250" t="s">
        <v>2494</v>
      </c>
      <c r="W177" s="251" t="s">
        <v>2648</v>
      </c>
      <c r="X177" s="252" t="s">
        <v>2493</v>
      </c>
      <c r="Y177" s="253" t="s">
        <v>2496</v>
      </c>
      <c r="Z177" s="244" t="s">
        <v>2491</v>
      </c>
      <c r="AA177" s="241">
        <v>398.98</v>
      </c>
    </row>
    <row r="178" spans="1:27" ht="15" customHeight="1">
      <c r="A178" s="238"/>
      <c r="B178" s="239" t="s">
        <v>2651</v>
      </c>
      <c r="C178" s="240">
        <v>398.98</v>
      </c>
      <c r="D178" s="241" t="s">
        <v>2644</v>
      </c>
      <c r="E178" s="241"/>
      <c r="F178" s="242"/>
      <c r="G178" s="243" t="s">
        <v>2652</v>
      </c>
      <c r="H178" s="244"/>
      <c r="J178" s="245"/>
      <c r="K178" s="246"/>
      <c r="L178" s="246"/>
      <c r="M178" s="247"/>
      <c r="N178" s="246"/>
      <c r="O178" s="248"/>
      <c r="P178" s="249"/>
      <c r="Q178" s="246"/>
      <c r="R178" s="247"/>
      <c r="S178" s="247"/>
      <c r="T178" s="247"/>
      <c r="U178" s="247"/>
      <c r="V178" s="250" t="s">
        <v>2494</v>
      </c>
      <c r="W178" s="251"/>
      <c r="X178" s="252"/>
      <c r="Y178" s="253"/>
      <c r="Z178" s="244"/>
      <c r="AA178" s="241"/>
    </row>
    <row r="179" spans="1:27">
      <c r="A179" s="238"/>
      <c r="B179" s="239" t="s">
        <v>2653</v>
      </c>
      <c r="C179" s="240"/>
      <c r="D179" s="241" t="s">
        <v>2644</v>
      </c>
      <c r="E179" s="241"/>
      <c r="F179" s="242"/>
      <c r="G179" s="243" t="s">
        <v>2654</v>
      </c>
      <c r="H179" s="244"/>
      <c r="J179" s="245"/>
      <c r="K179" s="246"/>
      <c r="L179" s="246"/>
      <c r="M179" s="247"/>
      <c r="N179" s="246"/>
      <c r="O179" s="246"/>
      <c r="P179" s="246"/>
      <c r="Q179" s="246"/>
      <c r="R179" s="246"/>
      <c r="S179" s="246"/>
      <c r="T179" s="246"/>
      <c r="U179" s="254"/>
      <c r="V179" s="140" t="s">
        <v>2551</v>
      </c>
      <c r="W179" s="251"/>
      <c r="X179" s="252"/>
      <c r="Y179" s="253"/>
      <c r="Z179" s="244"/>
      <c r="AA179" s="255"/>
    </row>
    <row r="180" spans="1:27">
      <c r="A180" s="238"/>
      <c r="B180" s="239" t="s">
        <v>2655</v>
      </c>
      <c r="C180" s="240">
        <v>96</v>
      </c>
      <c r="D180" s="241" t="s">
        <v>2644</v>
      </c>
      <c r="E180" s="241"/>
      <c r="F180" s="242"/>
      <c r="G180" s="243" t="s">
        <v>2656</v>
      </c>
      <c r="H180" s="244"/>
      <c r="J180" s="245"/>
      <c r="K180" s="246" t="s">
        <v>2491</v>
      </c>
      <c r="L180" s="246"/>
      <c r="M180" s="247" t="s">
        <v>2493</v>
      </c>
      <c r="N180" s="246" t="s">
        <v>2493</v>
      </c>
      <c r="O180" s="246" t="s">
        <v>2493</v>
      </c>
      <c r="P180" s="246" t="s">
        <v>2493</v>
      </c>
      <c r="Q180" s="246" t="s">
        <v>2493</v>
      </c>
      <c r="R180" s="246" t="s">
        <v>2493</v>
      </c>
      <c r="S180" s="246" t="s">
        <v>2493</v>
      </c>
      <c r="T180" s="246" t="s">
        <v>2493</v>
      </c>
      <c r="U180" s="254" t="s">
        <v>2493</v>
      </c>
      <c r="V180" s="140" t="s">
        <v>2551</v>
      </c>
      <c r="W180" s="251" t="s">
        <v>2493</v>
      </c>
      <c r="X180" s="252" t="s">
        <v>2493</v>
      </c>
      <c r="Y180" s="253" t="s">
        <v>2493</v>
      </c>
      <c r="Z180" s="244" t="s">
        <v>2491</v>
      </c>
      <c r="AA180" s="255">
        <v>36</v>
      </c>
    </row>
    <row r="181" spans="1:27" s="269" customFormat="1">
      <c r="A181" s="256" t="s">
        <v>2657</v>
      </c>
      <c r="B181" s="257" t="s">
        <v>2658</v>
      </c>
      <c r="C181" s="258">
        <v>671.4</v>
      </c>
      <c r="D181" s="259" t="s">
        <v>2659</v>
      </c>
      <c r="E181" s="259"/>
      <c r="F181" s="200"/>
      <c r="G181" s="260" t="s">
        <v>2660</v>
      </c>
      <c r="H181" s="261"/>
      <c r="I181" s="3"/>
      <c r="J181" s="262"/>
      <c r="K181" s="263"/>
      <c r="L181" s="263"/>
      <c r="M181" s="205"/>
      <c r="N181" s="263"/>
      <c r="O181" s="263"/>
      <c r="P181" s="263"/>
      <c r="Q181" s="263"/>
      <c r="R181" s="263"/>
      <c r="S181" s="263"/>
      <c r="T181" s="263"/>
      <c r="U181" s="264"/>
      <c r="V181" s="205" t="s">
        <v>2494</v>
      </c>
      <c r="W181" s="265"/>
      <c r="X181" s="266"/>
      <c r="Y181" s="267"/>
      <c r="Z181" s="261"/>
      <c r="AA181" s="268"/>
    </row>
    <row r="182" spans="1:27" s="269" customFormat="1">
      <c r="A182" s="256"/>
      <c r="B182" s="257" t="s">
        <v>2661</v>
      </c>
      <c r="C182" s="258">
        <v>639</v>
      </c>
      <c r="D182" s="259" t="s">
        <v>2659</v>
      </c>
      <c r="E182" s="259"/>
      <c r="F182" s="200"/>
      <c r="G182" s="260" t="s">
        <v>2662</v>
      </c>
      <c r="H182" s="261"/>
      <c r="I182" s="3"/>
      <c r="J182" s="262"/>
      <c r="K182" s="263"/>
      <c r="L182" s="263"/>
      <c r="M182" s="205"/>
      <c r="N182" s="263"/>
      <c r="O182" s="263"/>
      <c r="P182" s="263"/>
      <c r="Q182" s="263"/>
      <c r="R182" s="263"/>
      <c r="S182" s="263"/>
      <c r="T182" s="263"/>
      <c r="U182" s="264"/>
      <c r="V182" s="205" t="s">
        <v>2494</v>
      </c>
      <c r="W182" s="265"/>
      <c r="X182" s="266"/>
      <c r="Y182" s="267"/>
      <c r="Z182" s="261"/>
      <c r="AA182" s="268"/>
    </row>
    <row r="183" spans="1:27" s="269" customFormat="1">
      <c r="A183" s="256"/>
      <c r="B183" s="257" t="s">
        <v>2663</v>
      </c>
      <c r="C183" s="258">
        <v>969</v>
      </c>
      <c r="D183" s="259" t="s">
        <v>2659</v>
      </c>
      <c r="E183" s="259"/>
      <c r="F183" s="200"/>
      <c r="G183" s="260" t="s">
        <v>2664</v>
      </c>
      <c r="H183" s="261"/>
      <c r="I183" s="3"/>
      <c r="J183" s="262"/>
      <c r="K183" s="263"/>
      <c r="L183" s="263"/>
      <c r="M183" s="205"/>
      <c r="N183" s="263"/>
      <c r="O183" s="263"/>
      <c r="P183" s="263"/>
      <c r="Q183" s="263"/>
      <c r="R183" s="263"/>
      <c r="S183" s="263"/>
      <c r="T183" s="263"/>
      <c r="U183" s="264"/>
      <c r="V183" s="205" t="s">
        <v>2494</v>
      </c>
      <c r="W183" s="265"/>
      <c r="X183" s="266"/>
      <c r="Y183" s="267"/>
      <c r="Z183" s="261"/>
      <c r="AA183" s="268"/>
    </row>
    <row r="184" spans="1:27" s="269" customFormat="1">
      <c r="A184" s="256"/>
      <c r="B184" s="257" t="s">
        <v>2665</v>
      </c>
      <c r="C184" s="258">
        <v>809</v>
      </c>
      <c r="D184" s="259" t="s">
        <v>2659</v>
      </c>
      <c r="E184" s="259"/>
      <c r="F184" s="200"/>
      <c r="G184" s="260" t="s">
        <v>2666</v>
      </c>
      <c r="H184" s="261"/>
      <c r="I184" s="3"/>
      <c r="J184" s="262"/>
      <c r="K184" s="263"/>
      <c r="L184" s="263"/>
      <c r="M184" s="205"/>
      <c r="N184" s="263"/>
      <c r="O184" s="263"/>
      <c r="P184" s="263"/>
      <c r="Q184" s="263"/>
      <c r="R184" s="263"/>
      <c r="S184" s="263"/>
      <c r="T184" s="263"/>
      <c r="U184" s="264"/>
      <c r="V184" s="205" t="s">
        <v>2494</v>
      </c>
      <c r="W184" s="265"/>
      <c r="X184" s="266"/>
      <c r="Y184" s="267"/>
      <c r="Z184" s="261"/>
      <c r="AA184" s="268"/>
    </row>
    <row r="185" spans="1:27" s="269" customFormat="1">
      <c r="A185" s="256"/>
      <c r="B185" s="257" t="s">
        <v>2667</v>
      </c>
      <c r="C185" s="258">
        <v>809</v>
      </c>
      <c r="D185" s="259" t="s">
        <v>2659</v>
      </c>
      <c r="E185" s="259"/>
      <c r="F185" s="200"/>
      <c r="G185" s="260" t="s">
        <v>2668</v>
      </c>
      <c r="H185" s="261"/>
      <c r="I185" s="3"/>
      <c r="J185" s="262"/>
      <c r="K185" s="263"/>
      <c r="L185" s="263"/>
      <c r="M185" s="205"/>
      <c r="N185" s="263"/>
      <c r="O185" s="263"/>
      <c r="P185" s="263"/>
      <c r="Q185" s="263"/>
      <c r="R185" s="263"/>
      <c r="S185" s="263"/>
      <c r="T185" s="263"/>
      <c r="U185" s="264"/>
      <c r="V185" s="205" t="s">
        <v>2494</v>
      </c>
      <c r="W185" s="265"/>
      <c r="X185" s="266"/>
      <c r="Y185" s="267"/>
      <c r="Z185" s="261"/>
      <c r="AA185" s="268"/>
    </row>
    <row r="186" spans="1:27" s="269" customFormat="1">
      <c r="A186" s="256"/>
      <c r="B186" s="257" t="s">
        <v>2669</v>
      </c>
      <c r="C186" s="258">
        <v>0</v>
      </c>
      <c r="D186" s="259" t="s">
        <v>2659</v>
      </c>
      <c r="E186" s="259"/>
      <c r="F186" s="200"/>
      <c r="G186" s="260" t="s">
        <v>2670</v>
      </c>
      <c r="H186" s="261"/>
      <c r="I186" s="3"/>
      <c r="J186" s="262"/>
      <c r="K186" s="263"/>
      <c r="L186" s="263"/>
      <c r="M186" s="205"/>
      <c r="N186" s="263"/>
      <c r="O186" s="263"/>
      <c r="P186" s="263"/>
      <c r="Q186" s="263"/>
      <c r="R186" s="263"/>
      <c r="S186" s="263"/>
      <c r="T186" s="263"/>
      <c r="U186" s="264"/>
      <c r="V186" s="205"/>
      <c r="W186" s="265"/>
      <c r="X186" s="266"/>
      <c r="Y186" s="267"/>
      <c r="Z186" s="261"/>
      <c r="AA186" s="268"/>
    </row>
    <row r="187" spans="1:27" s="269" customFormat="1" ht="13.15" customHeight="1">
      <c r="A187" s="256"/>
      <c r="B187" s="257" t="s">
        <v>2671</v>
      </c>
      <c r="C187" s="258"/>
      <c r="D187" s="259" t="s">
        <v>2659</v>
      </c>
      <c r="E187" s="259"/>
      <c r="F187" s="200"/>
      <c r="G187" s="260" t="s">
        <v>2672</v>
      </c>
      <c r="H187" s="261"/>
      <c r="I187" s="3"/>
      <c r="J187" s="262"/>
      <c r="K187" s="263"/>
      <c r="L187" s="263"/>
      <c r="M187" s="205"/>
      <c r="N187" s="263"/>
      <c r="O187" s="263"/>
      <c r="P187" s="263"/>
      <c r="Q187" s="263"/>
      <c r="R187" s="263"/>
      <c r="S187" s="263"/>
      <c r="T187" s="263"/>
      <c r="U187" s="264"/>
      <c r="V187" s="270" t="s">
        <v>2551</v>
      </c>
      <c r="W187" s="265"/>
      <c r="X187" s="266"/>
      <c r="Y187" s="267"/>
      <c r="Z187" s="261"/>
      <c r="AA187" s="268"/>
    </row>
    <row r="188" spans="1:27" s="269" customFormat="1">
      <c r="A188" s="256"/>
      <c r="B188" s="197" t="s">
        <v>2673</v>
      </c>
      <c r="C188" s="258">
        <v>1548.98</v>
      </c>
      <c r="D188" s="259" t="s">
        <v>2659</v>
      </c>
      <c r="E188" s="259"/>
      <c r="F188" s="200"/>
      <c r="G188" s="260" t="s">
        <v>2674</v>
      </c>
      <c r="H188" s="261"/>
      <c r="I188" s="3"/>
      <c r="J188" s="262"/>
      <c r="K188" s="263"/>
      <c r="L188" s="263"/>
      <c r="M188" s="205"/>
      <c r="N188" s="263"/>
      <c r="O188" s="263"/>
      <c r="P188" s="263"/>
      <c r="Q188" s="263"/>
      <c r="R188" s="263"/>
      <c r="S188" s="263"/>
      <c r="T188" s="263"/>
      <c r="U188" s="264"/>
      <c r="V188" s="270"/>
      <c r="W188" s="265"/>
      <c r="X188" s="266"/>
      <c r="Y188" s="267"/>
      <c r="Z188" s="261"/>
      <c r="AA188" s="268"/>
    </row>
    <row r="189" spans="1:27" s="269" customFormat="1">
      <c r="A189" s="256"/>
      <c r="B189" s="197" t="s">
        <v>2675</v>
      </c>
      <c r="C189" s="258">
        <v>1548.98</v>
      </c>
      <c r="D189" s="259" t="s">
        <v>2659</v>
      </c>
      <c r="E189" s="259"/>
      <c r="F189" s="200"/>
      <c r="G189" s="260" t="s">
        <v>2676</v>
      </c>
      <c r="H189" s="261"/>
      <c r="I189" s="3"/>
      <c r="J189" s="262"/>
      <c r="K189" s="263"/>
      <c r="L189" s="263"/>
      <c r="M189" s="205"/>
      <c r="N189" s="263"/>
      <c r="O189" s="263"/>
      <c r="P189" s="263"/>
      <c r="Q189" s="263"/>
      <c r="R189" s="263"/>
      <c r="S189" s="263"/>
      <c r="T189" s="263"/>
      <c r="U189" s="264"/>
      <c r="V189" s="270"/>
      <c r="W189" s="265"/>
      <c r="X189" s="266"/>
      <c r="Y189" s="267"/>
      <c r="Z189" s="261"/>
      <c r="AA189" s="268"/>
    </row>
    <row r="190" spans="1:27" s="269" customFormat="1">
      <c r="A190" s="256"/>
      <c r="B190" s="271" t="s">
        <v>2677</v>
      </c>
      <c r="C190" s="272">
        <v>0</v>
      </c>
      <c r="D190" s="259" t="s">
        <v>2659</v>
      </c>
      <c r="E190" s="273"/>
      <c r="F190" s="274"/>
      <c r="G190" s="275" t="s">
        <v>2678</v>
      </c>
      <c r="H190" s="276" t="s">
        <v>2679</v>
      </c>
      <c r="I190" s="3"/>
      <c r="J190" s="277"/>
      <c r="K190" s="278">
        <v>43929</v>
      </c>
      <c r="L190" s="278"/>
      <c r="M190" s="279" t="s">
        <v>2491</v>
      </c>
      <c r="N190" s="279" t="s">
        <v>2680</v>
      </c>
      <c r="O190" s="270" t="s">
        <v>2680</v>
      </c>
      <c r="P190" s="270" t="s">
        <v>2680</v>
      </c>
      <c r="Q190" s="270" t="s">
        <v>2680</v>
      </c>
      <c r="R190" s="270" t="s">
        <v>2680</v>
      </c>
      <c r="S190" s="270" t="s">
        <v>2680</v>
      </c>
      <c r="T190" s="270" t="s">
        <v>2680</v>
      </c>
      <c r="U190" s="270" t="s">
        <v>2680</v>
      </c>
      <c r="V190" s="270" t="s">
        <v>2551</v>
      </c>
      <c r="W190" s="270" t="s">
        <v>2680</v>
      </c>
      <c r="X190" s="270" t="s">
        <v>2680</v>
      </c>
      <c r="Y190" s="270" t="s">
        <v>2680</v>
      </c>
      <c r="Z190" s="207" t="s">
        <v>2577</v>
      </c>
      <c r="AA190" s="280">
        <v>36</v>
      </c>
    </row>
    <row r="191" spans="1:27">
      <c r="A191" s="281" t="s">
        <v>2681</v>
      </c>
      <c r="B191" s="282" t="s">
        <v>2682</v>
      </c>
      <c r="C191" s="283">
        <v>513</v>
      </c>
      <c r="D191" s="259" t="s">
        <v>2659</v>
      </c>
      <c r="E191" s="284"/>
      <c r="F191" s="285"/>
      <c r="G191" s="286" t="s">
        <v>2683</v>
      </c>
      <c r="H191" s="287"/>
      <c r="J191" s="288"/>
      <c r="K191" s="289"/>
      <c r="L191" s="289"/>
      <c r="M191" s="289"/>
      <c r="N191" s="289"/>
      <c r="O191" s="289"/>
      <c r="P191" s="289"/>
      <c r="Q191" s="289"/>
      <c r="R191" s="289"/>
      <c r="S191" s="290"/>
      <c r="T191" s="82"/>
      <c r="U191" s="290"/>
      <c r="V191" s="250" t="s">
        <v>2494</v>
      </c>
      <c r="W191" s="82"/>
      <c r="X191" s="82"/>
      <c r="Y191" s="82"/>
      <c r="Z191" s="82"/>
      <c r="AA191" s="82"/>
    </row>
    <row r="192" spans="1:27">
      <c r="A192" s="291"/>
      <c r="B192" s="282" t="s">
        <v>2684</v>
      </c>
      <c r="C192" s="283">
        <v>513</v>
      </c>
      <c r="D192" s="259" t="s">
        <v>2659</v>
      </c>
      <c r="E192" s="284"/>
      <c r="F192" s="285"/>
      <c r="G192" s="286" t="s">
        <v>2685</v>
      </c>
      <c r="H192" s="82"/>
      <c r="J192" s="292"/>
      <c r="K192" s="289"/>
      <c r="L192" s="289"/>
      <c r="M192" s="289"/>
      <c r="N192" s="289"/>
      <c r="O192" s="289"/>
      <c r="P192" s="289"/>
      <c r="Q192" s="289"/>
      <c r="R192" s="289"/>
      <c r="S192" s="289"/>
      <c r="T192" s="290"/>
      <c r="U192" s="82"/>
      <c r="V192" s="250" t="s">
        <v>2494</v>
      </c>
      <c r="W192" s="82"/>
      <c r="X192" s="82"/>
      <c r="Y192" s="82"/>
      <c r="Z192" s="82"/>
      <c r="AA192" s="82"/>
    </row>
    <row r="193" spans="1:42">
      <c r="A193" s="291"/>
      <c r="B193" s="282" t="s">
        <v>2686</v>
      </c>
      <c r="C193" s="283">
        <v>713</v>
      </c>
      <c r="D193" s="259" t="s">
        <v>2659</v>
      </c>
      <c r="E193" s="284"/>
      <c r="F193" s="285"/>
      <c r="G193" s="286" t="s">
        <v>2687</v>
      </c>
      <c r="H193" s="82"/>
      <c r="J193" s="292"/>
      <c r="K193" s="289"/>
      <c r="L193" s="289"/>
      <c r="M193" s="289"/>
      <c r="N193" s="289"/>
      <c r="O193" s="289"/>
      <c r="P193" s="289"/>
      <c r="Q193" s="289"/>
      <c r="R193" s="289"/>
      <c r="S193" s="289"/>
      <c r="T193" s="290"/>
      <c r="U193" s="82"/>
      <c r="V193" s="250" t="s">
        <v>2494</v>
      </c>
      <c r="W193" s="82"/>
      <c r="X193" s="82"/>
      <c r="Y193" s="82"/>
      <c r="Z193" s="82"/>
      <c r="AA193" s="82"/>
    </row>
    <row r="194" spans="1:42">
      <c r="A194" s="291"/>
      <c r="B194" s="282" t="s">
        <v>2688</v>
      </c>
      <c r="C194" s="283">
        <v>663</v>
      </c>
      <c r="D194" s="259" t="s">
        <v>2659</v>
      </c>
      <c r="E194" s="284"/>
      <c r="F194" s="285"/>
      <c r="G194" s="286" t="s">
        <v>2689</v>
      </c>
      <c r="H194" s="82"/>
      <c r="J194" s="292"/>
      <c r="K194" s="289"/>
      <c r="L194" s="289"/>
      <c r="M194" s="289"/>
      <c r="N194" s="289"/>
      <c r="O194" s="289"/>
      <c r="P194" s="289"/>
      <c r="Q194" s="289"/>
      <c r="R194" s="289"/>
      <c r="S194" s="289"/>
      <c r="T194" s="290"/>
      <c r="U194" s="82"/>
      <c r="V194" s="250" t="s">
        <v>2494</v>
      </c>
      <c r="W194" s="82"/>
      <c r="X194" s="82"/>
      <c r="Y194" s="82"/>
      <c r="Z194" s="82"/>
      <c r="AA194" s="82"/>
    </row>
    <row r="195" spans="1:42">
      <c r="A195" s="295" t="s">
        <v>2690</v>
      </c>
      <c r="B195" s="296"/>
      <c r="C195" s="297"/>
      <c r="D195" s="298"/>
      <c r="E195" s="298"/>
      <c r="F195" s="299"/>
      <c r="G195" s="300"/>
      <c r="H195" s="301"/>
      <c r="J195" s="302"/>
      <c r="K195" s="298"/>
      <c r="L195" s="298"/>
      <c r="M195" s="298"/>
      <c r="N195" s="298"/>
      <c r="O195" s="298"/>
      <c r="P195" s="298"/>
      <c r="Q195" s="298"/>
      <c r="R195" s="298"/>
      <c r="S195" s="298"/>
      <c r="T195" s="303"/>
      <c r="U195" s="301"/>
      <c r="V195" s="303"/>
      <c r="W195" s="301"/>
      <c r="X195" s="301"/>
      <c r="Y195" s="301"/>
      <c r="Z195" s="301"/>
      <c r="AA195" s="301"/>
    </row>
    <row r="196" spans="1:42">
      <c r="A196" s="304"/>
      <c r="B196" s="305" t="s">
        <v>2691</v>
      </c>
      <c r="C196" s="306">
        <v>2205</v>
      </c>
      <c r="D196" s="307"/>
      <c r="E196" s="307"/>
      <c r="F196" s="299"/>
      <c r="G196" s="308" t="s">
        <v>2692</v>
      </c>
      <c r="H196" s="309" t="s">
        <v>2693</v>
      </c>
      <c r="J196" s="310"/>
      <c r="K196" s="311"/>
      <c r="L196" s="312" t="s">
        <v>2491</v>
      </c>
      <c r="M196" s="312">
        <v>10</v>
      </c>
      <c r="N196" s="313" t="s">
        <v>2492</v>
      </c>
      <c r="O196" s="312">
        <v>160</v>
      </c>
      <c r="P196" s="312">
        <v>2</v>
      </c>
      <c r="Q196" s="312">
        <v>810007804965</v>
      </c>
      <c r="R196" s="312">
        <v>12</v>
      </c>
      <c r="S196" s="312">
        <v>10</v>
      </c>
      <c r="T196" s="312">
        <v>4</v>
      </c>
      <c r="U196" s="312" t="s">
        <v>2493</v>
      </c>
      <c r="V196" s="312" t="s">
        <v>2494</v>
      </c>
      <c r="W196" s="312" t="s">
        <v>2495</v>
      </c>
      <c r="X196" s="314" t="s">
        <v>2493</v>
      </c>
      <c r="Y196" s="312" t="s">
        <v>2496</v>
      </c>
      <c r="Z196" s="312" t="s">
        <v>2491</v>
      </c>
      <c r="AA196" s="315">
        <v>1869</v>
      </c>
      <c r="AB196" s="316"/>
      <c r="AC196" s="316"/>
      <c r="AD196" s="316"/>
      <c r="AE196" s="316"/>
      <c r="AF196" s="316"/>
      <c r="AG196" s="316"/>
      <c r="AH196" s="316"/>
      <c r="AI196" s="316"/>
      <c r="AJ196" s="316"/>
    </row>
    <row r="197" spans="1:42">
      <c r="A197" s="304"/>
      <c r="B197" s="305" t="s">
        <v>2694</v>
      </c>
      <c r="C197" s="306">
        <v>2548</v>
      </c>
      <c r="D197" s="307"/>
      <c r="E197" s="307"/>
      <c r="F197" s="299"/>
      <c r="G197" s="308" t="s">
        <v>2695</v>
      </c>
      <c r="H197" s="309" t="s">
        <v>2693</v>
      </c>
      <c r="J197" s="310"/>
      <c r="K197" s="311"/>
      <c r="L197" s="312" t="s">
        <v>2491</v>
      </c>
      <c r="M197" s="312">
        <v>10</v>
      </c>
      <c r="N197" s="313" t="s">
        <v>2492</v>
      </c>
      <c r="O197" s="312">
        <v>160</v>
      </c>
      <c r="P197" s="312">
        <v>2</v>
      </c>
      <c r="Q197" s="312">
        <v>810007804972</v>
      </c>
      <c r="R197" s="312">
        <v>12</v>
      </c>
      <c r="S197" s="312">
        <v>10</v>
      </c>
      <c r="T197" s="312">
        <v>4</v>
      </c>
      <c r="U197" s="312" t="s">
        <v>2493</v>
      </c>
      <c r="V197" s="312" t="s">
        <v>2494</v>
      </c>
      <c r="W197" s="312" t="s">
        <v>2495</v>
      </c>
      <c r="X197" s="314" t="s">
        <v>2493</v>
      </c>
      <c r="Y197" s="312" t="s">
        <v>2496</v>
      </c>
      <c r="Z197" s="312" t="s">
        <v>2491</v>
      </c>
      <c r="AA197" s="315">
        <v>2159</v>
      </c>
      <c r="AB197" s="316"/>
      <c r="AC197" s="316"/>
      <c r="AD197" s="316"/>
      <c r="AE197" s="316"/>
      <c r="AF197" s="316"/>
      <c r="AG197" s="316"/>
      <c r="AH197" s="316"/>
      <c r="AI197" s="316"/>
      <c r="AJ197" s="316"/>
      <c r="AK197" s="316"/>
      <c r="AL197" s="316"/>
      <c r="AM197" s="316"/>
      <c r="AN197" s="316"/>
      <c r="AO197" s="316"/>
      <c r="AP197" s="316"/>
    </row>
    <row r="198" spans="1:42" s="316" customFormat="1" ht="18" customHeight="1">
      <c r="A198" s="304"/>
      <c r="B198" s="305" t="s">
        <v>2696</v>
      </c>
      <c r="C198" s="306">
        <v>2630</v>
      </c>
      <c r="D198" s="307"/>
      <c r="E198" s="307"/>
      <c r="F198" s="299"/>
      <c r="G198" s="308" t="s">
        <v>2697</v>
      </c>
      <c r="H198" s="309" t="s">
        <v>2698</v>
      </c>
      <c r="I198" s="3"/>
      <c r="J198" s="310"/>
      <c r="K198" s="311"/>
      <c r="L198" s="312" t="s">
        <v>2491</v>
      </c>
      <c r="M198" s="312">
        <v>10</v>
      </c>
      <c r="N198" s="313" t="s">
        <v>2492</v>
      </c>
      <c r="O198" s="312">
        <v>160</v>
      </c>
      <c r="P198" s="312">
        <v>2</v>
      </c>
      <c r="Q198" s="312">
        <v>810007804989</v>
      </c>
      <c r="R198" s="312">
        <v>12</v>
      </c>
      <c r="S198" s="312">
        <v>10</v>
      </c>
      <c r="T198" s="312">
        <v>4</v>
      </c>
      <c r="U198" s="312" t="s">
        <v>2493</v>
      </c>
      <c r="V198" s="312" t="s">
        <v>2494</v>
      </c>
      <c r="W198" s="312" t="s">
        <v>2495</v>
      </c>
      <c r="X198" s="314" t="s">
        <v>2493</v>
      </c>
      <c r="Y198" s="312" t="s">
        <v>2496</v>
      </c>
      <c r="Z198" s="312" t="s">
        <v>2491</v>
      </c>
      <c r="AA198" s="315">
        <v>2229</v>
      </c>
    </row>
    <row r="199" spans="1:42" s="316" customFormat="1" ht="18" customHeight="1">
      <c r="A199" s="304"/>
      <c r="B199" s="305" t="s">
        <v>2699</v>
      </c>
      <c r="C199" s="299">
        <v>3256</v>
      </c>
      <c r="D199" s="307"/>
      <c r="E199" s="307"/>
      <c r="F199" s="299"/>
      <c r="G199" s="308" t="s">
        <v>2700</v>
      </c>
      <c r="H199" s="309" t="s">
        <v>2698</v>
      </c>
      <c r="I199" s="3"/>
      <c r="J199" s="310"/>
      <c r="K199" s="311"/>
      <c r="L199" s="312" t="s">
        <v>2491</v>
      </c>
      <c r="M199" s="312">
        <v>10</v>
      </c>
      <c r="N199" s="313" t="s">
        <v>2492</v>
      </c>
      <c r="O199" s="312">
        <v>160</v>
      </c>
      <c r="P199" s="312">
        <v>2</v>
      </c>
      <c r="Q199" s="312">
        <v>810007804996</v>
      </c>
      <c r="R199" s="312">
        <v>12</v>
      </c>
      <c r="S199" s="312">
        <v>10</v>
      </c>
      <c r="T199" s="312">
        <v>4</v>
      </c>
      <c r="U199" s="312" t="s">
        <v>2493</v>
      </c>
      <c r="V199" s="312" t="s">
        <v>2494</v>
      </c>
      <c r="W199" s="312" t="s">
        <v>2495</v>
      </c>
      <c r="X199" s="314" t="s">
        <v>2493</v>
      </c>
      <c r="Y199" s="312" t="s">
        <v>2496</v>
      </c>
      <c r="Z199" s="312" t="s">
        <v>2491</v>
      </c>
      <c r="AA199" s="315">
        <v>2759</v>
      </c>
    </row>
    <row r="200" spans="1:42" s="316" customFormat="1" ht="18" customHeight="1">
      <c r="A200" s="304"/>
      <c r="B200" s="305" t="s">
        <v>2701</v>
      </c>
      <c r="C200" s="317">
        <v>1473</v>
      </c>
      <c r="D200" s="307"/>
      <c r="E200" s="307"/>
      <c r="F200" s="299"/>
      <c r="G200" s="308" t="s">
        <v>2702</v>
      </c>
      <c r="H200" s="309" t="s">
        <v>2693</v>
      </c>
      <c r="I200" s="3"/>
      <c r="J200" s="310"/>
      <c r="K200" s="311">
        <v>43682</v>
      </c>
      <c r="L200" s="312" t="s">
        <v>2491</v>
      </c>
      <c r="M200" s="312">
        <v>10</v>
      </c>
      <c r="N200" s="313" t="s">
        <v>2492</v>
      </c>
      <c r="O200" s="312">
        <v>400</v>
      </c>
      <c r="P200" s="312">
        <v>2</v>
      </c>
      <c r="Q200" s="312">
        <v>810007802985</v>
      </c>
      <c r="R200" s="312">
        <v>10</v>
      </c>
      <c r="S200" s="312">
        <v>7</v>
      </c>
      <c r="T200" s="312">
        <v>2.5</v>
      </c>
      <c r="U200" s="312" t="s">
        <v>2493</v>
      </c>
      <c r="V200" s="312" t="s">
        <v>2494</v>
      </c>
      <c r="W200" s="312" t="s">
        <v>2495</v>
      </c>
      <c r="X200" s="314" t="s">
        <v>2493</v>
      </c>
      <c r="Y200" s="312" t="s">
        <v>2496</v>
      </c>
      <c r="Z200" s="312" t="s">
        <v>2491</v>
      </c>
      <c r="AA200" s="315">
        <v>1248</v>
      </c>
    </row>
    <row r="201" spans="1:42" s="316" customFormat="1" ht="18" customHeight="1">
      <c r="A201" s="304"/>
      <c r="B201" s="305" t="s">
        <v>2703</v>
      </c>
      <c r="C201" s="317">
        <v>1781</v>
      </c>
      <c r="D201" s="307"/>
      <c r="E201" s="307"/>
      <c r="F201" s="299"/>
      <c r="G201" s="308" t="s">
        <v>2704</v>
      </c>
      <c r="H201" s="309" t="s">
        <v>2693</v>
      </c>
      <c r="I201" s="3"/>
      <c r="J201" s="310"/>
      <c r="K201" s="311">
        <v>43682</v>
      </c>
      <c r="L201" s="312" t="s">
        <v>2491</v>
      </c>
      <c r="M201" s="312">
        <v>10</v>
      </c>
      <c r="N201" s="313" t="s">
        <v>2492</v>
      </c>
      <c r="O201" s="312">
        <v>400</v>
      </c>
      <c r="P201" s="312">
        <v>2</v>
      </c>
      <c r="Q201" s="312">
        <v>810007805610</v>
      </c>
      <c r="R201" s="312">
        <v>10</v>
      </c>
      <c r="S201" s="312">
        <v>7</v>
      </c>
      <c r="T201" s="312">
        <v>2.5</v>
      </c>
      <c r="U201" s="312" t="s">
        <v>2493</v>
      </c>
      <c r="V201" s="312" t="s">
        <v>2494</v>
      </c>
      <c r="W201" s="312" t="s">
        <v>2495</v>
      </c>
      <c r="X201" s="314" t="s">
        <v>2493</v>
      </c>
      <c r="Y201" s="312" t="s">
        <v>2496</v>
      </c>
      <c r="Z201" s="312" t="s">
        <v>2491</v>
      </c>
      <c r="AA201" s="315">
        <v>1509</v>
      </c>
    </row>
    <row r="202" spans="1:42" s="316" customFormat="1" ht="18" customHeight="1">
      <c r="A202" s="304"/>
      <c r="B202" s="305" t="s">
        <v>2705</v>
      </c>
      <c r="C202" s="317"/>
      <c r="D202" s="307"/>
      <c r="E202" s="307"/>
      <c r="F202" s="299"/>
      <c r="G202" s="308" t="s">
        <v>2706</v>
      </c>
      <c r="H202" s="309" t="s">
        <v>2707</v>
      </c>
      <c r="I202" s="3"/>
      <c r="J202" s="310"/>
      <c r="K202" s="311">
        <v>43901</v>
      </c>
      <c r="L202" s="312" t="s">
        <v>2491</v>
      </c>
      <c r="M202" s="312">
        <v>10</v>
      </c>
      <c r="N202" s="313" t="s">
        <v>2492</v>
      </c>
      <c r="O202" s="312">
        <v>400</v>
      </c>
      <c r="P202" s="312">
        <v>2</v>
      </c>
      <c r="Q202" s="312"/>
      <c r="R202" s="312">
        <v>10</v>
      </c>
      <c r="S202" s="312">
        <v>7</v>
      </c>
      <c r="T202" s="312">
        <v>2.5</v>
      </c>
      <c r="U202" s="312" t="s">
        <v>2493</v>
      </c>
      <c r="V202" s="312" t="s">
        <v>2494</v>
      </c>
      <c r="W202" s="312" t="s">
        <v>2495</v>
      </c>
      <c r="X202" s="314" t="s">
        <v>2493</v>
      </c>
      <c r="Y202" s="312" t="s">
        <v>2496</v>
      </c>
      <c r="Z202" s="312" t="s">
        <v>2491</v>
      </c>
      <c r="AA202" s="315">
        <v>1119</v>
      </c>
    </row>
    <row r="203" spans="1:42" s="316" customFormat="1" ht="18" customHeight="1">
      <c r="A203" s="304"/>
      <c r="B203" s="305" t="s">
        <v>2708</v>
      </c>
      <c r="C203" s="317"/>
      <c r="D203" s="307"/>
      <c r="E203" s="307"/>
      <c r="F203" s="299"/>
      <c r="G203" s="308" t="s">
        <v>2709</v>
      </c>
      <c r="H203" s="309" t="s">
        <v>2707</v>
      </c>
      <c r="I203" s="3"/>
      <c r="J203" s="310"/>
      <c r="K203" s="311">
        <v>43901</v>
      </c>
      <c r="L203" s="312" t="s">
        <v>2491</v>
      </c>
      <c r="M203" s="312">
        <v>10</v>
      </c>
      <c r="N203" s="313" t="s">
        <v>2492</v>
      </c>
      <c r="O203" s="312">
        <v>400</v>
      </c>
      <c r="P203" s="312">
        <v>2</v>
      </c>
      <c r="Q203" s="312"/>
      <c r="R203" s="312">
        <v>10</v>
      </c>
      <c r="S203" s="312">
        <v>7</v>
      </c>
      <c r="T203" s="312">
        <v>2.5</v>
      </c>
      <c r="U203" s="312" t="s">
        <v>2493</v>
      </c>
      <c r="V203" s="312" t="s">
        <v>2494</v>
      </c>
      <c r="W203" s="312" t="s">
        <v>2495</v>
      </c>
      <c r="X203" s="314" t="s">
        <v>2493</v>
      </c>
      <c r="Y203" s="312" t="s">
        <v>2496</v>
      </c>
      <c r="Z203" s="312" t="s">
        <v>2491</v>
      </c>
      <c r="AA203" s="315">
        <v>1379</v>
      </c>
    </row>
    <row r="204" spans="1:42" s="316" customFormat="1" ht="18" customHeight="1">
      <c r="A204" s="295"/>
      <c r="B204" s="305" t="s">
        <v>2710</v>
      </c>
      <c r="C204" s="317">
        <v>2489</v>
      </c>
      <c r="D204" s="307"/>
      <c r="E204" s="307"/>
      <c r="F204" s="299"/>
      <c r="G204" s="308" t="s">
        <v>2711</v>
      </c>
      <c r="H204" s="309" t="s">
        <v>2698</v>
      </c>
      <c r="I204" s="3"/>
      <c r="J204" s="310"/>
      <c r="K204" s="311">
        <v>43901</v>
      </c>
      <c r="L204" s="312" t="s">
        <v>2491</v>
      </c>
      <c r="M204" s="312">
        <v>10</v>
      </c>
      <c r="N204" s="313" t="s">
        <v>2492</v>
      </c>
      <c r="O204" s="312">
        <v>400</v>
      </c>
      <c r="P204" s="312">
        <v>2</v>
      </c>
      <c r="Q204" s="312">
        <v>810007805368</v>
      </c>
      <c r="R204" s="312">
        <v>10</v>
      </c>
      <c r="S204" s="312">
        <v>7</v>
      </c>
      <c r="T204" s="312">
        <v>2.5</v>
      </c>
      <c r="U204" s="312" t="s">
        <v>2493</v>
      </c>
      <c r="V204" s="312" t="s">
        <v>2494</v>
      </c>
      <c r="W204" s="312" t="s">
        <v>2495</v>
      </c>
      <c r="X204" s="314" t="s">
        <v>2493</v>
      </c>
      <c r="Y204" s="312" t="s">
        <v>2496</v>
      </c>
      <c r="Z204" s="312" t="s">
        <v>2491</v>
      </c>
      <c r="AA204" s="315">
        <v>1509</v>
      </c>
    </row>
    <row r="205" spans="1:42" s="316" customFormat="1" ht="18" customHeight="1">
      <c r="A205" s="318"/>
      <c r="B205" s="305" t="s">
        <v>2712</v>
      </c>
      <c r="C205" s="319">
        <v>340</v>
      </c>
      <c r="D205" s="320"/>
      <c r="E205" s="320"/>
      <c r="F205" s="299"/>
      <c r="G205" s="308" t="s">
        <v>2713</v>
      </c>
      <c r="H205" s="321" t="s">
        <v>2714</v>
      </c>
      <c r="I205" s="3"/>
      <c r="J205" s="310"/>
      <c r="K205" s="322">
        <v>43739</v>
      </c>
      <c r="L205" s="312" t="s">
        <v>2491</v>
      </c>
      <c r="M205" s="312">
        <v>10</v>
      </c>
      <c r="N205" s="313" t="s">
        <v>2492</v>
      </c>
      <c r="O205" s="312">
        <v>560</v>
      </c>
      <c r="P205" s="312">
        <v>1.5</v>
      </c>
      <c r="Q205" s="312"/>
      <c r="R205" s="312">
        <v>8</v>
      </c>
      <c r="S205" s="312">
        <v>5</v>
      </c>
      <c r="T205" s="312">
        <v>2</v>
      </c>
      <c r="U205" s="312" t="s">
        <v>2493</v>
      </c>
      <c r="V205" s="312" t="s">
        <v>2494</v>
      </c>
      <c r="W205" s="312" t="s">
        <v>2495</v>
      </c>
      <c r="X205" s="314" t="s">
        <v>2493</v>
      </c>
      <c r="Y205" s="312" t="s">
        <v>2496</v>
      </c>
      <c r="Z205" s="312" t="s">
        <v>2491</v>
      </c>
      <c r="AA205" s="315">
        <v>309</v>
      </c>
    </row>
    <row r="206" spans="1:42" s="316" customFormat="1" ht="18" customHeight="1">
      <c r="A206" s="318"/>
      <c r="B206" s="305" t="s">
        <v>2715</v>
      </c>
      <c r="C206" s="319">
        <v>580</v>
      </c>
      <c r="D206" s="320"/>
      <c r="E206" s="320"/>
      <c r="F206" s="299"/>
      <c r="G206" s="308" t="s">
        <v>2716</v>
      </c>
      <c r="H206" s="321" t="s">
        <v>2592</v>
      </c>
      <c r="I206" s="3"/>
      <c r="J206" s="310"/>
      <c r="K206" s="322">
        <v>43739</v>
      </c>
      <c r="L206" s="312" t="s">
        <v>2491</v>
      </c>
      <c r="M206" s="312">
        <v>10</v>
      </c>
      <c r="N206" s="313" t="s">
        <v>2492</v>
      </c>
      <c r="O206" s="312">
        <v>400</v>
      </c>
      <c r="P206" s="312">
        <v>2</v>
      </c>
      <c r="Q206" s="312"/>
      <c r="R206" s="312">
        <v>8.82</v>
      </c>
      <c r="S206" s="312">
        <v>7.28</v>
      </c>
      <c r="T206" s="312">
        <v>2.17</v>
      </c>
      <c r="U206" s="312" t="s">
        <v>2493</v>
      </c>
      <c r="V206" s="312" t="s">
        <v>2494</v>
      </c>
      <c r="W206" s="312" t="s">
        <v>2495</v>
      </c>
      <c r="X206" s="314" t="s">
        <v>2493</v>
      </c>
      <c r="Y206" s="312" t="s">
        <v>2496</v>
      </c>
      <c r="Z206" s="312" t="s">
        <v>2491</v>
      </c>
      <c r="AA206" s="315">
        <v>509</v>
      </c>
    </row>
    <row r="207" spans="1:42" ht="18" customHeight="1">
      <c r="A207" s="318"/>
      <c r="B207" s="305" t="s">
        <v>2717</v>
      </c>
      <c r="C207" s="323"/>
      <c r="D207" s="320"/>
      <c r="E207" s="320"/>
      <c r="F207" s="324"/>
      <c r="G207" s="308" t="s">
        <v>2718</v>
      </c>
      <c r="H207" s="321" t="s">
        <v>2719</v>
      </c>
      <c r="J207" s="310"/>
      <c r="K207" s="322">
        <v>43739</v>
      </c>
      <c r="L207" s="312" t="s">
        <v>2491</v>
      </c>
      <c r="M207" s="312">
        <v>10</v>
      </c>
      <c r="N207" s="313" t="s">
        <v>2492</v>
      </c>
      <c r="O207" s="312">
        <v>400</v>
      </c>
      <c r="P207" s="325">
        <v>2</v>
      </c>
      <c r="Q207" s="312">
        <v>810007801780</v>
      </c>
      <c r="R207" s="325">
        <v>8.82</v>
      </c>
      <c r="S207" s="325">
        <v>7.28</v>
      </c>
      <c r="T207" s="325">
        <v>2.17</v>
      </c>
      <c r="U207" s="312" t="s">
        <v>2493</v>
      </c>
      <c r="V207" s="312" t="s">
        <v>2494</v>
      </c>
      <c r="W207" s="312" t="s">
        <v>2495</v>
      </c>
      <c r="X207" s="314" t="s">
        <v>2493</v>
      </c>
      <c r="Y207" s="312" t="s">
        <v>2496</v>
      </c>
      <c r="Z207" s="312" t="s">
        <v>2491</v>
      </c>
      <c r="AA207" s="315">
        <v>459</v>
      </c>
    </row>
    <row r="208" spans="1:42">
      <c r="A208" s="318"/>
      <c r="B208" s="305" t="s">
        <v>2720</v>
      </c>
      <c r="C208" s="319"/>
      <c r="D208" s="326"/>
      <c r="E208" s="326"/>
      <c r="F208" s="327"/>
      <c r="G208" s="308" t="s">
        <v>2721</v>
      </c>
      <c r="H208" s="328"/>
      <c r="J208" s="322">
        <v>44293</v>
      </c>
      <c r="K208" s="312" t="s">
        <v>2491</v>
      </c>
      <c r="L208" s="312">
        <v>10</v>
      </c>
      <c r="M208" s="313" t="s">
        <v>2492</v>
      </c>
      <c r="N208" s="312">
        <v>540</v>
      </c>
      <c r="O208" s="312">
        <v>15</v>
      </c>
      <c r="P208" s="312">
        <v>810007805214</v>
      </c>
      <c r="Q208" s="312">
        <v>7.125</v>
      </c>
      <c r="R208" s="312">
        <v>7.35</v>
      </c>
      <c r="S208" s="312">
        <v>2.625</v>
      </c>
      <c r="T208" s="312"/>
      <c r="U208" s="312" t="s">
        <v>2494</v>
      </c>
      <c r="V208" s="312" t="s">
        <v>2495</v>
      </c>
      <c r="W208" s="325">
        <v>0.39</v>
      </c>
      <c r="X208" s="329" t="s">
        <v>2722</v>
      </c>
      <c r="Y208" s="314" t="s">
        <v>2493</v>
      </c>
      <c r="Z208" s="312" t="s">
        <v>2496</v>
      </c>
      <c r="AA208" s="312" t="s">
        <v>2491</v>
      </c>
    </row>
    <row r="209" spans="1:27" s="332" customFormat="1">
      <c r="A209" s="318"/>
      <c r="B209" s="305" t="s">
        <v>2723</v>
      </c>
      <c r="C209" s="317">
        <v>2713</v>
      </c>
      <c r="D209" s="307"/>
      <c r="E209" s="307"/>
      <c r="F209" s="330"/>
      <c r="G209" s="308" t="s">
        <v>2724</v>
      </c>
      <c r="H209" s="321" t="s">
        <v>2725</v>
      </c>
      <c r="I209" s="3"/>
      <c r="J209" s="310"/>
      <c r="K209" s="322">
        <v>43964</v>
      </c>
      <c r="L209" s="312" t="s">
        <v>2491</v>
      </c>
      <c r="M209" s="312">
        <v>4</v>
      </c>
      <c r="N209" s="312" t="s">
        <v>2492</v>
      </c>
      <c r="O209" s="312">
        <v>96</v>
      </c>
      <c r="P209" s="312">
        <v>8</v>
      </c>
      <c r="Q209" s="312"/>
      <c r="R209" s="312">
        <v>17</v>
      </c>
      <c r="S209" s="312">
        <v>13</v>
      </c>
      <c r="T209" s="312">
        <v>4</v>
      </c>
      <c r="U209" s="312" t="s">
        <v>2726</v>
      </c>
      <c r="V209" s="312" t="s">
        <v>2494</v>
      </c>
      <c r="W209" s="312" t="s">
        <v>2495</v>
      </c>
      <c r="X209" s="312" t="s">
        <v>2493</v>
      </c>
      <c r="Y209" s="312" t="s">
        <v>2496</v>
      </c>
      <c r="Z209" s="312" t="s">
        <v>2491</v>
      </c>
      <c r="AA209" s="331">
        <v>2299</v>
      </c>
    </row>
    <row r="210" spans="1:27" s="316" customFormat="1" ht="18" customHeight="1">
      <c r="A210" s="304"/>
      <c r="B210" s="305" t="s">
        <v>2727</v>
      </c>
      <c r="C210" s="317">
        <v>1320</v>
      </c>
      <c r="D210" s="307"/>
      <c r="E210" s="307"/>
      <c r="F210" s="299"/>
      <c r="G210" s="308" t="s">
        <v>2728</v>
      </c>
      <c r="H210" s="309" t="s">
        <v>2707</v>
      </c>
      <c r="I210" s="3"/>
      <c r="J210" s="310"/>
      <c r="K210" s="311">
        <v>43116</v>
      </c>
      <c r="L210" s="312" t="s">
        <v>2491</v>
      </c>
      <c r="M210" s="312">
        <v>10</v>
      </c>
      <c r="N210" s="313" t="s">
        <v>2492</v>
      </c>
      <c r="O210" s="312">
        <v>400</v>
      </c>
      <c r="P210" s="312">
        <v>2</v>
      </c>
      <c r="Q210" s="312"/>
      <c r="R210" s="312">
        <v>10</v>
      </c>
      <c r="S210" s="312">
        <v>7</v>
      </c>
      <c r="T210" s="312">
        <v>2.5</v>
      </c>
      <c r="U210" s="312" t="s">
        <v>2493</v>
      </c>
      <c r="V210" s="312" t="s">
        <v>2494</v>
      </c>
      <c r="W210" s="312" t="s">
        <v>2495</v>
      </c>
      <c r="X210" s="314" t="s">
        <v>2493</v>
      </c>
      <c r="Y210" s="312" t="s">
        <v>2496</v>
      </c>
      <c r="Z210" s="312" t="s">
        <v>2491</v>
      </c>
      <c r="AA210" s="315">
        <v>1119</v>
      </c>
    </row>
    <row r="211" spans="1:27" s="343" customFormat="1" ht="18" customHeight="1">
      <c r="A211" s="333"/>
      <c r="B211" s="334" t="s">
        <v>2729</v>
      </c>
      <c r="C211" s="317">
        <v>2229</v>
      </c>
      <c r="D211" s="335"/>
      <c r="E211" s="335"/>
      <c r="F211" s="299"/>
      <c r="G211" s="336" t="s">
        <v>2730</v>
      </c>
      <c r="H211" s="337" t="s">
        <v>2725</v>
      </c>
      <c r="I211" s="3"/>
      <c r="J211" s="338"/>
      <c r="K211" s="339">
        <v>43928</v>
      </c>
      <c r="L211" s="339" t="s">
        <v>2491</v>
      </c>
      <c r="M211" s="340">
        <v>5</v>
      </c>
      <c r="N211" s="339" t="s">
        <v>2493</v>
      </c>
      <c r="O211" s="339">
        <v>160</v>
      </c>
      <c r="P211" s="339">
        <v>3.6</v>
      </c>
      <c r="Q211" s="339">
        <v>810007802633</v>
      </c>
      <c r="R211" s="339">
        <v>13</v>
      </c>
      <c r="S211" s="339">
        <v>12</v>
      </c>
      <c r="T211" s="339">
        <v>3</v>
      </c>
      <c r="U211" s="339" t="s">
        <v>2493</v>
      </c>
      <c r="V211" s="339" t="s">
        <v>2494</v>
      </c>
      <c r="W211" s="341" t="s">
        <v>2495</v>
      </c>
      <c r="X211" s="339" t="s">
        <v>2493</v>
      </c>
      <c r="Y211" s="339" t="s">
        <v>2496</v>
      </c>
      <c r="Z211" s="335" t="s">
        <v>2491</v>
      </c>
      <c r="AA211" s="342">
        <v>1889</v>
      </c>
    </row>
    <row r="212" spans="1:27" s="316" customFormat="1" ht="18" customHeight="1">
      <c r="A212" s="304"/>
      <c r="B212" s="305" t="s">
        <v>2731</v>
      </c>
      <c r="C212" s="317"/>
      <c r="D212" s="315"/>
      <c r="E212" s="315"/>
      <c r="F212" s="299"/>
      <c r="G212" s="344" t="s">
        <v>2732</v>
      </c>
      <c r="H212" s="328" t="s">
        <v>2725</v>
      </c>
      <c r="I212" s="3"/>
      <c r="J212" s="311"/>
      <c r="K212" s="312">
        <v>43964</v>
      </c>
      <c r="L212" s="312" t="s">
        <v>2491</v>
      </c>
      <c r="M212" s="313">
        <v>4</v>
      </c>
      <c r="N212" s="312" t="s">
        <v>2492</v>
      </c>
      <c r="O212" s="312">
        <v>96</v>
      </c>
      <c r="P212" s="312">
        <v>8</v>
      </c>
      <c r="Q212" s="312">
        <v>810007803753</v>
      </c>
      <c r="R212" s="312">
        <v>17</v>
      </c>
      <c r="S212" s="312">
        <v>13</v>
      </c>
      <c r="T212" s="312">
        <v>4</v>
      </c>
      <c r="U212" s="312" t="s">
        <v>2726</v>
      </c>
      <c r="V212" s="312" t="s">
        <v>2494</v>
      </c>
      <c r="W212" s="314" t="s">
        <v>2495</v>
      </c>
      <c r="X212" s="312" t="s">
        <v>2493</v>
      </c>
      <c r="Y212" s="312" t="s">
        <v>2496</v>
      </c>
      <c r="Z212" s="315" t="s">
        <v>2491</v>
      </c>
      <c r="AA212" s="345">
        <v>2911</v>
      </c>
    </row>
    <row r="213" spans="1:27" s="316" customFormat="1">
      <c r="A213" s="304"/>
      <c r="B213" s="305" t="s">
        <v>2733</v>
      </c>
      <c r="C213" s="317"/>
      <c r="D213" s="307"/>
      <c r="E213" s="307"/>
      <c r="F213" s="299"/>
      <c r="G213" s="308" t="s">
        <v>2734</v>
      </c>
      <c r="H213" s="309" t="s">
        <v>2707</v>
      </c>
      <c r="I213" s="3"/>
      <c r="J213" s="310"/>
      <c r="K213" s="322">
        <v>43116</v>
      </c>
      <c r="L213" s="312" t="s">
        <v>2491</v>
      </c>
      <c r="M213" s="312">
        <v>10</v>
      </c>
      <c r="N213" s="313" t="s">
        <v>2492</v>
      </c>
      <c r="O213" s="312">
        <v>400</v>
      </c>
      <c r="P213" s="312">
        <v>2</v>
      </c>
      <c r="Q213" s="312"/>
      <c r="R213" s="312">
        <v>10</v>
      </c>
      <c r="S213" s="312">
        <v>7</v>
      </c>
      <c r="T213" s="312">
        <v>2.5</v>
      </c>
      <c r="U213" s="312" t="s">
        <v>2493</v>
      </c>
      <c r="V213" s="312" t="s">
        <v>2494</v>
      </c>
      <c r="W213" s="312" t="s">
        <v>2648</v>
      </c>
      <c r="X213" s="314" t="s">
        <v>2493</v>
      </c>
      <c r="Y213" s="312" t="s">
        <v>2496</v>
      </c>
      <c r="Z213" s="312" t="s">
        <v>2491</v>
      </c>
      <c r="AA213" s="315">
        <v>1119</v>
      </c>
    </row>
    <row r="214" spans="1:27" s="316" customFormat="1">
      <c r="A214" s="304"/>
      <c r="B214" s="305" t="s">
        <v>2735</v>
      </c>
      <c r="C214" s="317"/>
      <c r="D214" s="307"/>
      <c r="E214" s="307"/>
      <c r="F214" s="299"/>
      <c r="G214" s="308" t="s">
        <v>2736</v>
      </c>
      <c r="H214" s="309" t="s">
        <v>2707</v>
      </c>
      <c r="I214" s="3"/>
      <c r="J214" s="310"/>
      <c r="K214" s="322">
        <v>43116</v>
      </c>
      <c r="L214" s="312" t="s">
        <v>2491</v>
      </c>
      <c r="M214" s="312">
        <v>10</v>
      </c>
      <c r="N214" s="313" t="s">
        <v>2492</v>
      </c>
      <c r="O214" s="312">
        <v>400</v>
      </c>
      <c r="P214" s="312">
        <v>2</v>
      </c>
      <c r="Q214" s="312"/>
      <c r="R214" s="312">
        <v>10</v>
      </c>
      <c r="S214" s="312">
        <v>7</v>
      </c>
      <c r="T214" s="312">
        <v>2.5</v>
      </c>
      <c r="U214" s="312" t="s">
        <v>2493</v>
      </c>
      <c r="V214" s="312" t="s">
        <v>2494</v>
      </c>
      <c r="W214" s="312" t="s">
        <v>2648</v>
      </c>
      <c r="X214" s="314" t="s">
        <v>2493</v>
      </c>
      <c r="Y214" s="312" t="s">
        <v>2496</v>
      </c>
      <c r="Z214" s="312" t="s">
        <v>2491</v>
      </c>
      <c r="AA214" s="315">
        <v>1379</v>
      </c>
    </row>
    <row r="215" spans="1:27" s="316" customFormat="1">
      <c r="A215" s="304"/>
      <c r="B215" s="305" t="s">
        <v>2737</v>
      </c>
      <c r="C215" s="317"/>
      <c r="D215" s="307"/>
      <c r="E215" s="307"/>
      <c r="F215" s="299"/>
      <c r="G215" s="308" t="s">
        <v>2738</v>
      </c>
      <c r="H215" s="309" t="s">
        <v>2693</v>
      </c>
      <c r="I215" s="3"/>
      <c r="J215" s="310"/>
      <c r="K215" s="311">
        <v>43682</v>
      </c>
      <c r="L215" s="312" t="s">
        <v>2491</v>
      </c>
      <c r="M215" s="312">
        <v>10</v>
      </c>
      <c r="N215" s="313" t="s">
        <v>2492</v>
      </c>
      <c r="O215" s="312">
        <v>160</v>
      </c>
      <c r="P215" s="312">
        <v>2</v>
      </c>
      <c r="Q215" s="312"/>
      <c r="R215" s="312">
        <v>12</v>
      </c>
      <c r="S215" s="312">
        <v>10</v>
      </c>
      <c r="T215" s="312">
        <v>4</v>
      </c>
      <c r="U215" s="312" t="s">
        <v>2493</v>
      </c>
      <c r="V215" s="312" t="s">
        <v>2494</v>
      </c>
      <c r="W215" s="312" t="s">
        <v>2495</v>
      </c>
      <c r="X215" s="314" t="s">
        <v>2493</v>
      </c>
      <c r="Y215" s="312" t="s">
        <v>2496</v>
      </c>
      <c r="Z215" s="312" t="s">
        <v>2491</v>
      </c>
      <c r="AA215" s="315">
        <v>1869</v>
      </c>
    </row>
    <row r="216" spans="1:27" s="316" customFormat="1">
      <c r="A216" s="304"/>
      <c r="B216" s="305" t="s">
        <v>2739</v>
      </c>
      <c r="C216" s="317"/>
      <c r="D216" s="307"/>
      <c r="E216" s="307"/>
      <c r="F216" s="299"/>
      <c r="G216" s="308" t="s">
        <v>2740</v>
      </c>
      <c r="H216" s="309" t="s">
        <v>2693</v>
      </c>
      <c r="I216" s="3"/>
      <c r="J216" s="310"/>
      <c r="K216" s="311">
        <v>43682</v>
      </c>
      <c r="L216" s="312" t="s">
        <v>2491</v>
      </c>
      <c r="M216" s="312">
        <v>10</v>
      </c>
      <c r="N216" s="313" t="s">
        <v>2492</v>
      </c>
      <c r="O216" s="312">
        <v>160</v>
      </c>
      <c r="P216" s="312">
        <v>2</v>
      </c>
      <c r="Q216" s="312"/>
      <c r="R216" s="312">
        <v>12</v>
      </c>
      <c r="S216" s="312">
        <v>10</v>
      </c>
      <c r="T216" s="312">
        <v>4</v>
      </c>
      <c r="U216" s="312" t="s">
        <v>2493</v>
      </c>
      <c r="V216" s="312" t="s">
        <v>2494</v>
      </c>
      <c r="W216" s="312" t="s">
        <v>2495</v>
      </c>
      <c r="X216" s="314" t="s">
        <v>2493</v>
      </c>
      <c r="Y216" s="312" t="s">
        <v>2496</v>
      </c>
      <c r="Z216" s="312" t="s">
        <v>2491</v>
      </c>
      <c r="AA216" s="315">
        <v>2159</v>
      </c>
    </row>
    <row r="217" spans="1:27" s="316" customFormat="1" ht="18" customHeight="1">
      <c r="A217" s="304"/>
      <c r="B217" s="305" t="s">
        <v>2741</v>
      </c>
      <c r="C217" s="317">
        <v>2999</v>
      </c>
      <c r="D217" s="307"/>
      <c r="E217" s="307"/>
      <c r="F217" s="299"/>
      <c r="G217" s="308" t="s">
        <v>2742</v>
      </c>
      <c r="H217" s="309"/>
      <c r="I217" s="3"/>
      <c r="J217" s="310"/>
      <c r="K217" s="311">
        <v>44293</v>
      </c>
      <c r="L217" s="312" t="s">
        <v>2491</v>
      </c>
      <c r="M217" s="312">
        <v>8</v>
      </c>
      <c r="N217" s="313" t="s">
        <v>2492</v>
      </c>
      <c r="O217" s="312">
        <v>336</v>
      </c>
      <c r="P217" s="312">
        <v>6.32</v>
      </c>
      <c r="Q217" s="312"/>
      <c r="R217" s="312">
        <v>8.75</v>
      </c>
      <c r="S217" s="312">
        <v>9.0630000000000006</v>
      </c>
      <c r="T217" s="312">
        <v>3</v>
      </c>
      <c r="U217" s="312" t="s">
        <v>2493</v>
      </c>
      <c r="V217" s="312" t="s">
        <v>2551</v>
      </c>
      <c r="W217" s="312" t="s">
        <v>2493</v>
      </c>
      <c r="X217" s="314" t="s">
        <v>2493</v>
      </c>
      <c r="Y217" s="312" t="s">
        <v>2493</v>
      </c>
      <c r="Z217" s="312" t="s">
        <v>2491</v>
      </c>
      <c r="AA217" s="315">
        <v>2999</v>
      </c>
    </row>
    <row r="218" spans="1:27" s="316" customFormat="1" ht="18" customHeight="1">
      <c r="A218" s="304"/>
      <c r="B218" s="305" t="s">
        <v>2743</v>
      </c>
      <c r="C218" s="317">
        <v>2499</v>
      </c>
      <c r="D218" s="307"/>
      <c r="E218" s="307"/>
      <c r="F218" s="299"/>
      <c r="G218" s="308" t="s">
        <v>2744</v>
      </c>
      <c r="H218" s="309"/>
      <c r="I218" s="3"/>
      <c r="J218" s="310"/>
      <c r="K218" s="311">
        <v>44293</v>
      </c>
      <c r="L218" s="312" t="s">
        <v>2491</v>
      </c>
      <c r="M218" s="312">
        <v>8</v>
      </c>
      <c r="N218" s="313" t="s">
        <v>2492</v>
      </c>
      <c r="O218" s="312">
        <v>336</v>
      </c>
      <c r="P218" s="312">
        <v>6.32</v>
      </c>
      <c r="Q218" s="312"/>
      <c r="R218" s="312">
        <v>8.75</v>
      </c>
      <c r="S218" s="312">
        <v>9.0630000000000006</v>
      </c>
      <c r="T218" s="312">
        <v>3</v>
      </c>
      <c r="U218" s="312" t="s">
        <v>2493</v>
      </c>
      <c r="V218" s="312" t="s">
        <v>2551</v>
      </c>
      <c r="W218" s="312" t="s">
        <v>2493</v>
      </c>
      <c r="X218" s="314" t="s">
        <v>2493</v>
      </c>
      <c r="Y218" s="312" t="s">
        <v>2493</v>
      </c>
      <c r="Z218" s="312" t="s">
        <v>2491</v>
      </c>
      <c r="AA218" s="315">
        <v>2499</v>
      </c>
    </row>
    <row r="219" spans="1:27" s="316" customFormat="1" ht="18" customHeight="1">
      <c r="A219" s="304"/>
      <c r="B219" s="305" t="s">
        <v>2745</v>
      </c>
      <c r="C219" s="317">
        <v>1897</v>
      </c>
      <c r="D219" s="307"/>
      <c r="E219" s="307"/>
      <c r="F219" s="299"/>
      <c r="G219" s="308" t="s">
        <v>2746</v>
      </c>
      <c r="H219" s="309" t="s">
        <v>2698</v>
      </c>
      <c r="I219" s="3"/>
      <c r="J219" s="310"/>
      <c r="K219" s="311">
        <v>43901</v>
      </c>
      <c r="L219" s="312" t="s">
        <v>2491</v>
      </c>
      <c r="M219" s="312">
        <v>10</v>
      </c>
      <c r="N219" s="313" t="s">
        <v>2492</v>
      </c>
      <c r="O219" s="312">
        <v>400</v>
      </c>
      <c r="P219" s="312">
        <v>2</v>
      </c>
      <c r="Q219" s="312"/>
      <c r="R219" s="312">
        <v>10</v>
      </c>
      <c r="S219" s="312">
        <v>7</v>
      </c>
      <c r="T219" s="312">
        <v>2.5</v>
      </c>
      <c r="U219" s="312" t="s">
        <v>2493</v>
      </c>
      <c r="V219" s="312" t="s">
        <v>2494</v>
      </c>
      <c r="W219" s="312" t="s">
        <v>2495</v>
      </c>
      <c r="X219" s="314" t="s">
        <v>2493</v>
      </c>
      <c r="Y219" s="312" t="s">
        <v>2496</v>
      </c>
      <c r="Z219" s="312" t="s">
        <v>2491</v>
      </c>
      <c r="AA219" s="315">
        <v>1248</v>
      </c>
    </row>
    <row r="220" spans="1:27" s="316" customFormat="1" ht="18" customHeight="1">
      <c r="A220" s="346"/>
      <c r="B220" s="305" t="s">
        <v>2747</v>
      </c>
      <c r="C220" s="317">
        <v>1391</v>
      </c>
      <c r="D220" s="307"/>
      <c r="E220" s="307"/>
      <c r="F220" s="330"/>
      <c r="G220" s="308" t="s">
        <v>2748</v>
      </c>
      <c r="H220" s="321" t="s">
        <v>2725</v>
      </c>
      <c r="I220" s="3"/>
      <c r="J220" s="310"/>
      <c r="K220" s="347">
        <v>44326</v>
      </c>
      <c r="L220" s="312" t="s">
        <v>2491</v>
      </c>
      <c r="M220" s="312">
        <v>10</v>
      </c>
      <c r="N220" s="312" t="s">
        <v>2492</v>
      </c>
      <c r="O220" s="312">
        <v>400</v>
      </c>
      <c r="P220" s="325">
        <v>2</v>
      </c>
      <c r="Q220" s="312"/>
      <c r="R220" s="325">
        <v>10</v>
      </c>
      <c r="S220" s="325">
        <v>7</v>
      </c>
      <c r="T220" s="325">
        <v>2.5</v>
      </c>
      <c r="U220" s="312" t="s">
        <v>2493</v>
      </c>
      <c r="V220" s="312" t="s">
        <v>2494</v>
      </c>
      <c r="W220" s="312" t="s">
        <v>2495</v>
      </c>
      <c r="X220" s="312" t="s">
        <v>2493</v>
      </c>
      <c r="Y220" s="312" t="s">
        <v>2496</v>
      </c>
      <c r="Z220" s="312" t="s">
        <v>2491</v>
      </c>
      <c r="AA220" s="348">
        <v>1179</v>
      </c>
    </row>
    <row r="221" spans="1:27" s="316" customFormat="1" ht="20.65" customHeight="1">
      <c r="A221" s="318"/>
      <c r="B221" s="305" t="s">
        <v>2749</v>
      </c>
      <c r="C221" s="317"/>
      <c r="D221" s="307"/>
      <c r="E221" s="307"/>
      <c r="F221" s="330"/>
      <c r="G221" s="308" t="s">
        <v>2750</v>
      </c>
      <c r="H221" s="309"/>
      <c r="I221" s="3"/>
      <c r="J221" s="310"/>
      <c r="K221" s="322">
        <v>44293</v>
      </c>
      <c r="L221" s="312" t="s">
        <v>2491</v>
      </c>
      <c r="M221" s="312">
        <v>10</v>
      </c>
      <c r="N221" s="313" t="s">
        <v>2492</v>
      </c>
      <c r="O221" s="312">
        <v>540</v>
      </c>
      <c r="P221" s="325">
        <v>15</v>
      </c>
      <c r="Q221" s="312">
        <v>810007805115</v>
      </c>
      <c r="R221" s="325">
        <v>7.125</v>
      </c>
      <c r="S221" s="325">
        <v>7.35</v>
      </c>
      <c r="T221" s="325">
        <v>2.625</v>
      </c>
      <c r="U221" s="312"/>
      <c r="V221" s="312" t="s">
        <v>2494</v>
      </c>
      <c r="W221" s="312" t="s">
        <v>2495</v>
      </c>
      <c r="X221" s="314" t="s">
        <v>2493</v>
      </c>
      <c r="Y221" s="312" t="s">
        <v>2496</v>
      </c>
      <c r="Z221" s="312" t="s">
        <v>2491</v>
      </c>
      <c r="AA221" s="331">
        <v>799</v>
      </c>
    </row>
    <row r="222" spans="1:27" s="316" customFormat="1">
      <c r="A222" s="318"/>
      <c r="B222" s="305" t="s">
        <v>2751</v>
      </c>
      <c r="C222" s="317">
        <v>4483</v>
      </c>
      <c r="D222" s="307"/>
      <c r="E222" s="307"/>
      <c r="F222" s="330"/>
      <c r="G222" s="308" t="s">
        <v>2752</v>
      </c>
      <c r="H222" s="309" t="s">
        <v>2725</v>
      </c>
      <c r="I222" s="3"/>
      <c r="J222" s="310"/>
      <c r="K222" s="322">
        <v>43964</v>
      </c>
      <c r="L222" s="312" t="s">
        <v>2491</v>
      </c>
      <c r="M222" s="312">
        <v>4</v>
      </c>
      <c r="N222" s="313" t="s">
        <v>2492</v>
      </c>
      <c r="O222" s="312">
        <v>96</v>
      </c>
      <c r="P222" s="325">
        <v>8</v>
      </c>
      <c r="Q222" s="312">
        <v>810007803784</v>
      </c>
      <c r="R222" s="325">
        <v>17</v>
      </c>
      <c r="S222" s="325">
        <v>13</v>
      </c>
      <c r="T222" s="325">
        <v>4</v>
      </c>
      <c r="U222" s="312" t="s">
        <v>2726</v>
      </c>
      <c r="V222" s="312" t="s">
        <v>2494</v>
      </c>
      <c r="W222" s="312" t="s">
        <v>2495</v>
      </c>
      <c r="X222" s="314" t="s">
        <v>2493</v>
      </c>
      <c r="Y222" s="312" t="s">
        <v>2496</v>
      </c>
      <c r="Z222" s="312" t="s">
        <v>2491</v>
      </c>
      <c r="AA222" s="331">
        <v>3799</v>
      </c>
    </row>
    <row r="223" spans="1:27" ht="18" customHeight="1">
      <c r="A223" s="318"/>
      <c r="B223" s="305" t="s">
        <v>2753</v>
      </c>
      <c r="C223" s="317"/>
      <c r="D223" s="326"/>
      <c r="E223" s="326"/>
      <c r="F223" s="327"/>
      <c r="G223" s="308" t="s">
        <v>197</v>
      </c>
      <c r="H223" s="321" t="s">
        <v>2754</v>
      </c>
      <c r="J223" s="349"/>
      <c r="K223" s="307" t="s">
        <v>2314</v>
      </c>
      <c r="L223" s="328"/>
      <c r="M223" s="322">
        <v>43565</v>
      </c>
      <c r="N223" s="312" t="s">
        <v>2491</v>
      </c>
      <c r="O223" s="312">
        <v>10</v>
      </c>
      <c r="P223" s="313" t="s">
        <v>2492</v>
      </c>
      <c r="Q223" s="312">
        <v>900</v>
      </c>
      <c r="R223" s="325">
        <v>1.5</v>
      </c>
      <c r="S223" s="312">
        <v>810007800073</v>
      </c>
      <c r="T223" s="325">
        <v>11</v>
      </c>
      <c r="U223" s="325">
        <v>10</v>
      </c>
      <c r="V223" s="325">
        <v>4</v>
      </c>
      <c r="W223" s="312" t="s">
        <v>2493</v>
      </c>
      <c r="X223" s="312" t="s">
        <v>2551</v>
      </c>
      <c r="Y223" s="312" t="s">
        <v>2495</v>
      </c>
      <c r="Z223" s="314" t="s">
        <v>2493</v>
      </c>
      <c r="AA223" s="312" t="s">
        <v>2496</v>
      </c>
    </row>
    <row r="224" spans="1:27" ht="18" customHeight="1">
      <c r="A224" s="350"/>
      <c r="B224" s="305" t="s">
        <v>2755</v>
      </c>
      <c r="C224" s="317"/>
      <c r="D224" s="326"/>
      <c r="E224" s="326"/>
      <c r="F224" s="324"/>
      <c r="G224" s="308" t="s">
        <v>2756</v>
      </c>
      <c r="H224" s="309" t="s">
        <v>2707</v>
      </c>
      <c r="J224" s="349"/>
      <c r="K224" s="307" t="s">
        <v>2314</v>
      </c>
      <c r="L224" s="328"/>
      <c r="M224" s="311">
        <v>43116</v>
      </c>
      <c r="N224" s="312" t="s">
        <v>2491</v>
      </c>
      <c r="O224" s="312">
        <v>10</v>
      </c>
      <c r="P224" s="313" t="s">
        <v>2492</v>
      </c>
      <c r="Q224" s="312">
        <v>400</v>
      </c>
      <c r="R224" s="325">
        <v>2</v>
      </c>
      <c r="S224" s="312" t="s">
        <v>2757</v>
      </c>
      <c r="T224" s="325">
        <v>10</v>
      </c>
      <c r="U224" s="325">
        <v>7</v>
      </c>
      <c r="V224" s="325">
        <v>2.5</v>
      </c>
      <c r="W224" s="312" t="s">
        <v>2493</v>
      </c>
      <c r="X224" s="312" t="s">
        <v>2494</v>
      </c>
      <c r="Y224" s="312" t="s">
        <v>2495</v>
      </c>
      <c r="Z224" s="314" t="s">
        <v>2493</v>
      </c>
      <c r="AA224" s="312" t="s">
        <v>2496</v>
      </c>
    </row>
    <row r="225" spans="1:257" s="316" customFormat="1" ht="16.149999999999999" customHeight="1">
      <c r="A225" s="318"/>
      <c r="B225" s="305" t="s">
        <v>2758</v>
      </c>
      <c r="C225" s="317"/>
      <c r="D225" s="320"/>
      <c r="E225" s="320"/>
      <c r="F225" s="324"/>
      <c r="G225" s="308" t="s">
        <v>2759</v>
      </c>
      <c r="H225" s="321" t="s">
        <v>2598</v>
      </c>
      <c r="I225" s="3"/>
      <c r="J225" s="310"/>
      <c r="K225" s="322">
        <v>43739</v>
      </c>
      <c r="L225" s="312" t="s">
        <v>2491</v>
      </c>
      <c r="M225" s="312">
        <v>10</v>
      </c>
      <c r="N225" s="313" t="s">
        <v>2492</v>
      </c>
      <c r="O225" s="312">
        <v>400</v>
      </c>
      <c r="P225" s="312">
        <v>2</v>
      </c>
      <c r="Q225" s="312">
        <v>810007801803</v>
      </c>
      <c r="R225" s="312">
        <v>8.82</v>
      </c>
      <c r="S225" s="312">
        <v>7.28</v>
      </c>
      <c r="T225" s="312">
        <v>2.17</v>
      </c>
      <c r="U225" s="312" t="s">
        <v>2493</v>
      </c>
      <c r="V225" s="312" t="s">
        <v>2494</v>
      </c>
      <c r="W225" s="312" t="s">
        <v>2495</v>
      </c>
      <c r="X225" s="314" t="s">
        <v>2493</v>
      </c>
      <c r="Y225" s="312" t="s">
        <v>2496</v>
      </c>
      <c r="Z225" s="312" t="s">
        <v>2491</v>
      </c>
      <c r="AA225" s="315">
        <v>509</v>
      </c>
    </row>
    <row r="226" spans="1:257" s="316" customFormat="1" ht="16.149999999999999" customHeight="1">
      <c r="A226" s="295"/>
      <c r="B226" s="351" t="s">
        <v>2760</v>
      </c>
      <c r="C226" s="352"/>
      <c r="D226" s="353"/>
      <c r="E226" s="353"/>
      <c r="F226" s="354"/>
      <c r="G226" s="40" t="s">
        <v>2761</v>
      </c>
      <c r="H226" s="40" t="s">
        <v>2762</v>
      </c>
      <c r="I226" s="3"/>
      <c r="J226" s="355"/>
      <c r="K226" s="40" t="s">
        <v>640</v>
      </c>
      <c r="L226" s="356">
        <v>43739</v>
      </c>
      <c r="M226" s="40" t="s">
        <v>2491</v>
      </c>
      <c r="N226" s="40">
        <v>10</v>
      </c>
      <c r="O226" s="353" t="s">
        <v>2492</v>
      </c>
      <c r="P226" s="40">
        <v>560</v>
      </c>
      <c r="Q226" s="40">
        <v>1.5</v>
      </c>
      <c r="R226" s="40">
        <v>810007801735</v>
      </c>
      <c r="S226" s="40">
        <v>8</v>
      </c>
      <c r="T226" s="40">
        <v>5</v>
      </c>
      <c r="U226" s="40">
        <v>2</v>
      </c>
      <c r="V226" s="40" t="s">
        <v>2493</v>
      </c>
      <c r="W226" s="40" t="s">
        <v>2494</v>
      </c>
      <c r="X226" s="40" t="s">
        <v>2495</v>
      </c>
      <c r="Y226" s="353" t="s">
        <v>2493</v>
      </c>
      <c r="Z226" s="40" t="s">
        <v>2496</v>
      </c>
      <c r="AA226" s="40" t="s">
        <v>2491</v>
      </c>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E226" s="3"/>
      <c r="FF226" s="3"/>
      <c r="FG226" s="3"/>
      <c r="FH226" s="3"/>
      <c r="FI226" s="3"/>
      <c r="FJ226" s="3"/>
      <c r="FK226" s="3"/>
      <c r="FL226" s="3"/>
      <c r="FM226" s="3"/>
      <c r="FN226" s="3"/>
      <c r="FO226" s="3"/>
      <c r="FP226" s="3"/>
      <c r="FQ226" s="3"/>
      <c r="FR226" s="3"/>
      <c r="FS226" s="3"/>
      <c r="FT226" s="3"/>
      <c r="FU226" s="3"/>
      <c r="FV226" s="3"/>
      <c r="FW226" s="3"/>
      <c r="FX226" s="3"/>
      <c r="FY226" s="3"/>
      <c r="FZ226" s="3"/>
      <c r="GA226" s="3"/>
      <c r="GB226" s="3"/>
      <c r="GC226" s="3"/>
      <c r="GD226" s="3"/>
      <c r="GE226" s="3"/>
      <c r="GF226" s="3"/>
      <c r="GG226" s="3"/>
      <c r="GH226" s="3"/>
      <c r="GI226" s="3"/>
      <c r="GJ226" s="3"/>
      <c r="GK226" s="3"/>
      <c r="GL226" s="3"/>
      <c r="GM226" s="3"/>
      <c r="GN226" s="3"/>
      <c r="GO226" s="3"/>
      <c r="GP226" s="3"/>
      <c r="GQ226" s="3"/>
      <c r="GR226" s="3"/>
      <c r="GS226" s="3"/>
      <c r="GT226" s="3"/>
      <c r="GU226" s="3"/>
      <c r="GV226" s="3"/>
      <c r="GW226" s="3"/>
      <c r="GX226" s="3"/>
      <c r="GY226" s="3"/>
      <c r="GZ226" s="3"/>
      <c r="HA226" s="3"/>
      <c r="HB226" s="3"/>
      <c r="HC226" s="3"/>
      <c r="HD226" s="3"/>
      <c r="HE226" s="3"/>
      <c r="HF226" s="3"/>
      <c r="HG226" s="3"/>
      <c r="HH226" s="3"/>
      <c r="HI226" s="3"/>
      <c r="HJ226" s="3"/>
      <c r="HK226" s="3"/>
      <c r="HL226" s="3"/>
      <c r="HM226" s="3"/>
      <c r="HN226" s="3"/>
      <c r="HO226" s="3"/>
      <c r="HP226" s="3"/>
      <c r="HQ226" s="3"/>
      <c r="HR226" s="3"/>
      <c r="HS226" s="3"/>
      <c r="HT226" s="3"/>
      <c r="HU226" s="3"/>
      <c r="HV226" s="3"/>
      <c r="HW226" s="3"/>
      <c r="HX226" s="3"/>
      <c r="HY226" s="3"/>
      <c r="HZ226" s="3"/>
      <c r="IA226" s="3"/>
      <c r="IB226" s="3"/>
      <c r="IC226" s="3"/>
      <c r="ID226" s="3"/>
      <c r="IE226" s="3"/>
      <c r="IF226" s="3"/>
      <c r="IG226" s="3"/>
      <c r="IH226" s="3"/>
      <c r="II226" s="3"/>
      <c r="IJ226" s="3"/>
      <c r="IK226" s="3"/>
      <c r="IL226" s="3"/>
      <c r="IM226" s="3"/>
      <c r="IN226" s="3"/>
      <c r="IO226" s="3"/>
      <c r="IP226" s="3"/>
      <c r="IQ226" s="3"/>
      <c r="IR226" s="3"/>
      <c r="IS226" s="3"/>
      <c r="IT226" s="3"/>
      <c r="IU226" s="3"/>
      <c r="IV226" s="3"/>
      <c r="IW226" s="3"/>
    </row>
    <row r="227" spans="1:257" s="316" customFormat="1" ht="16.149999999999999" customHeight="1">
      <c r="A227" s="295"/>
      <c r="B227" s="351" t="s">
        <v>2763</v>
      </c>
      <c r="C227" s="357">
        <v>2795</v>
      </c>
      <c r="D227" s="353"/>
      <c r="E227" s="353"/>
      <c r="F227" s="354"/>
      <c r="G227" s="40" t="s">
        <v>2764</v>
      </c>
      <c r="H227" s="40" t="s">
        <v>2725</v>
      </c>
      <c r="I227" s="3"/>
      <c r="J227" s="355"/>
      <c r="K227" s="353" t="s">
        <v>107</v>
      </c>
      <c r="L227" s="356">
        <v>43928</v>
      </c>
      <c r="M227" s="40" t="s">
        <v>2491</v>
      </c>
      <c r="N227" s="40">
        <v>5</v>
      </c>
      <c r="O227" s="40" t="s">
        <v>2493</v>
      </c>
      <c r="P227" s="40">
        <v>160</v>
      </c>
      <c r="Q227" s="40">
        <v>3.6</v>
      </c>
      <c r="R227" s="40">
        <v>810007802657</v>
      </c>
      <c r="S227" s="40">
        <v>13</v>
      </c>
      <c r="T227" s="40">
        <v>12</v>
      </c>
      <c r="U227" s="40">
        <v>3</v>
      </c>
      <c r="V227" s="40" t="s">
        <v>2493</v>
      </c>
      <c r="W227" s="40" t="s">
        <v>2494</v>
      </c>
      <c r="X227" s="40" t="s">
        <v>2495</v>
      </c>
      <c r="Y227" s="40" t="s">
        <v>2493</v>
      </c>
      <c r="Z227" s="40" t="s">
        <v>2496</v>
      </c>
      <c r="AA227" s="40" t="s">
        <v>2491</v>
      </c>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E227" s="3"/>
      <c r="FF227" s="3"/>
      <c r="FG227" s="3"/>
      <c r="FH227" s="3"/>
      <c r="FI227" s="3"/>
      <c r="FJ227" s="3"/>
      <c r="FK227" s="3"/>
      <c r="FL227" s="3"/>
      <c r="FM227" s="3"/>
      <c r="FN227" s="3"/>
      <c r="FO227" s="3"/>
      <c r="FP227" s="3"/>
      <c r="FQ227" s="3"/>
      <c r="FR227" s="3"/>
      <c r="FS227" s="3"/>
      <c r="FT227" s="3"/>
      <c r="FU227" s="3"/>
      <c r="FV227" s="3"/>
      <c r="FW227" s="3"/>
      <c r="FX227" s="3"/>
      <c r="FY227" s="3"/>
      <c r="FZ227" s="3"/>
      <c r="GA227" s="3"/>
      <c r="GB227" s="3"/>
      <c r="GC227" s="3"/>
      <c r="GD227" s="3"/>
      <c r="GE227" s="3"/>
      <c r="GF227" s="3"/>
      <c r="GG227" s="3"/>
      <c r="GH227" s="3"/>
      <c r="GI227" s="3"/>
      <c r="GJ227" s="3"/>
      <c r="GK227" s="3"/>
      <c r="GL227" s="3"/>
      <c r="GM227" s="3"/>
      <c r="GN227" s="3"/>
      <c r="GO227" s="3"/>
      <c r="GP227" s="3"/>
      <c r="GQ227" s="3"/>
      <c r="GR227" s="3"/>
      <c r="GS227" s="3"/>
      <c r="GT227" s="3"/>
      <c r="GU227" s="3"/>
      <c r="GV227" s="3"/>
      <c r="GW227" s="3"/>
      <c r="GX227" s="3"/>
      <c r="GY227" s="3"/>
      <c r="GZ227" s="3"/>
      <c r="HA227" s="3"/>
      <c r="HB227" s="3"/>
      <c r="HC227" s="3"/>
      <c r="HD227" s="3"/>
      <c r="HE227" s="3"/>
      <c r="HF227" s="3"/>
      <c r="HG227" s="3"/>
      <c r="HH227" s="3"/>
      <c r="HI227" s="3"/>
      <c r="HJ227" s="3"/>
      <c r="HK227" s="3"/>
      <c r="HL227" s="3"/>
      <c r="HM227" s="3"/>
      <c r="HN227" s="3"/>
      <c r="HO227" s="3"/>
      <c r="HP227" s="3"/>
      <c r="HQ227" s="3"/>
      <c r="HR227" s="3"/>
      <c r="HS227" s="3"/>
      <c r="HT227" s="3"/>
      <c r="HU227" s="3"/>
      <c r="HV227" s="3"/>
      <c r="HW227" s="3"/>
      <c r="HX227" s="3"/>
      <c r="HY227" s="3"/>
      <c r="HZ227" s="3"/>
      <c r="IA227" s="3"/>
      <c r="IB227" s="3"/>
      <c r="IC227" s="3"/>
      <c r="ID227" s="3"/>
      <c r="IE227" s="3"/>
      <c r="IF227" s="3"/>
      <c r="IG227" s="3"/>
      <c r="IH227" s="3"/>
      <c r="II227" s="3"/>
      <c r="IJ227" s="3"/>
      <c r="IK227" s="3"/>
      <c r="IL227" s="3"/>
      <c r="IM227" s="3"/>
      <c r="IN227" s="3"/>
      <c r="IO227" s="3"/>
      <c r="IP227" s="3"/>
      <c r="IQ227" s="3"/>
      <c r="IR227" s="3"/>
      <c r="IS227" s="3"/>
      <c r="IT227" s="3"/>
      <c r="IU227" s="3"/>
      <c r="IV227" s="3"/>
      <c r="IW227" s="3"/>
    </row>
    <row r="228" spans="1:257" s="316" customFormat="1" ht="16.149999999999999" customHeight="1">
      <c r="A228" s="295"/>
      <c r="B228" s="351" t="s">
        <v>2765</v>
      </c>
      <c r="C228" s="357"/>
      <c r="D228" s="353"/>
      <c r="E228" s="353"/>
      <c r="F228" s="354"/>
      <c r="G228" s="40" t="s">
        <v>2766</v>
      </c>
      <c r="H228" s="353" t="s">
        <v>2725</v>
      </c>
      <c r="I228" s="3"/>
      <c r="J228" s="355"/>
      <c r="K228" s="353" t="s">
        <v>107</v>
      </c>
      <c r="L228" s="356">
        <v>43929</v>
      </c>
      <c r="M228" s="40" t="s">
        <v>2491</v>
      </c>
      <c r="N228" s="40">
        <v>5</v>
      </c>
      <c r="O228" s="353" t="s">
        <v>2493</v>
      </c>
      <c r="P228" s="40">
        <v>160</v>
      </c>
      <c r="Q228" s="40">
        <v>3.6</v>
      </c>
      <c r="R228" s="40">
        <v>810007803661</v>
      </c>
      <c r="S228" s="40">
        <v>13</v>
      </c>
      <c r="T228" s="40">
        <v>12</v>
      </c>
      <c r="U228" s="40">
        <v>3</v>
      </c>
      <c r="V228" s="40" t="s">
        <v>2493</v>
      </c>
      <c r="W228" s="40" t="s">
        <v>2494</v>
      </c>
      <c r="X228" s="40" t="s">
        <v>2495</v>
      </c>
      <c r="Y228" s="353" t="s">
        <v>2493</v>
      </c>
      <c r="Z228" s="40" t="s">
        <v>2496</v>
      </c>
      <c r="AA228" s="40" t="s">
        <v>2491</v>
      </c>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E228" s="3"/>
      <c r="FF228" s="3"/>
      <c r="FG228" s="3"/>
      <c r="FH228" s="3"/>
      <c r="FI228" s="3"/>
      <c r="FJ228" s="3"/>
      <c r="FK228" s="3"/>
      <c r="FL228" s="3"/>
      <c r="FM228" s="3"/>
      <c r="FN228" s="3"/>
      <c r="FO228" s="3"/>
      <c r="FP228" s="3"/>
      <c r="FQ228" s="3"/>
      <c r="FR228" s="3"/>
      <c r="FS228" s="3"/>
      <c r="FT228" s="3"/>
      <c r="FU228" s="3"/>
      <c r="FV228" s="3"/>
      <c r="FW228" s="3"/>
      <c r="FX228" s="3"/>
      <c r="FY228" s="3"/>
      <c r="FZ228" s="3"/>
      <c r="GA228" s="3"/>
      <c r="GB228" s="3"/>
      <c r="GC228" s="3"/>
      <c r="GD228" s="3"/>
      <c r="GE228" s="3"/>
      <c r="GF228" s="3"/>
      <c r="GG228" s="3"/>
      <c r="GH228" s="3"/>
      <c r="GI228" s="3"/>
      <c r="GJ228" s="3"/>
      <c r="GK228" s="3"/>
      <c r="GL228" s="3"/>
      <c r="GM228" s="3"/>
      <c r="GN228" s="3"/>
      <c r="GO228" s="3"/>
      <c r="GP228" s="3"/>
      <c r="GQ228" s="3"/>
      <c r="GR228" s="3"/>
      <c r="GS228" s="3"/>
      <c r="GT228" s="3"/>
      <c r="GU228" s="3"/>
      <c r="GV228" s="3"/>
      <c r="GW228" s="3"/>
      <c r="GX228" s="3"/>
      <c r="GY228" s="3"/>
      <c r="GZ228" s="3"/>
      <c r="HA228" s="3"/>
      <c r="HB228" s="3"/>
      <c r="HC228" s="3"/>
      <c r="HD228" s="3"/>
      <c r="HE228" s="3"/>
      <c r="HF228" s="3"/>
      <c r="HG228" s="3"/>
      <c r="HH228" s="3"/>
      <c r="HI228" s="3"/>
      <c r="HJ228" s="3"/>
      <c r="HK228" s="3"/>
      <c r="HL228" s="3"/>
      <c r="HM228" s="3"/>
      <c r="HN228" s="3"/>
      <c r="HO228" s="3"/>
      <c r="HP228" s="3"/>
      <c r="HQ228" s="3"/>
      <c r="HR228" s="3"/>
      <c r="HS228" s="3"/>
      <c r="HT228" s="3"/>
      <c r="HU228" s="3"/>
      <c r="HV228" s="3"/>
      <c r="HW228" s="3"/>
      <c r="HX228" s="3"/>
      <c r="HY228" s="3"/>
      <c r="HZ228" s="3"/>
      <c r="IA228" s="3"/>
      <c r="IB228" s="3"/>
      <c r="IC228" s="3"/>
      <c r="ID228" s="3"/>
      <c r="IE228" s="3"/>
      <c r="IF228" s="3"/>
      <c r="IG228" s="3"/>
      <c r="IH228" s="3"/>
      <c r="II228" s="3"/>
      <c r="IJ228" s="3"/>
      <c r="IK228" s="3"/>
      <c r="IL228" s="3"/>
      <c r="IM228" s="3"/>
      <c r="IN228" s="3"/>
      <c r="IO228" s="3"/>
      <c r="IP228" s="3"/>
      <c r="IQ228" s="3"/>
      <c r="IR228" s="3"/>
      <c r="IS228" s="3"/>
      <c r="IT228" s="3"/>
      <c r="IU228" s="3"/>
      <c r="IV228" s="3"/>
      <c r="IW228" s="3"/>
    </row>
    <row r="229" spans="1:257" s="316" customFormat="1" ht="16.149999999999999" customHeight="1">
      <c r="A229" s="295"/>
      <c r="B229" s="351" t="s">
        <v>2767</v>
      </c>
      <c r="C229" s="357">
        <v>2789</v>
      </c>
      <c r="D229" s="353"/>
      <c r="E229" s="353"/>
      <c r="F229" s="354"/>
      <c r="G229" s="40" t="s">
        <v>2768</v>
      </c>
      <c r="H229" s="40" t="s">
        <v>1285</v>
      </c>
      <c r="I229" s="3"/>
      <c r="J229" s="355"/>
      <c r="K229" s="353" t="s">
        <v>126</v>
      </c>
      <c r="L229" s="356">
        <v>44419</v>
      </c>
      <c r="M229" s="40" t="s">
        <v>2491</v>
      </c>
      <c r="N229" s="40">
        <v>4</v>
      </c>
      <c r="O229" s="353" t="s">
        <v>2492</v>
      </c>
      <c r="P229" s="40">
        <v>96</v>
      </c>
      <c r="Q229" s="40">
        <v>8</v>
      </c>
      <c r="R229" s="40">
        <v>810007806143</v>
      </c>
      <c r="S229" s="40">
        <v>17</v>
      </c>
      <c r="T229" s="40">
        <v>13</v>
      </c>
      <c r="U229" s="40">
        <v>4</v>
      </c>
      <c r="V229" s="40" t="s">
        <v>2726</v>
      </c>
      <c r="W229" s="40" t="s">
        <v>2494</v>
      </c>
      <c r="X229" s="40" t="s">
        <v>2495</v>
      </c>
      <c r="Y229" s="353" t="s">
        <v>2493</v>
      </c>
      <c r="Z229" s="40" t="s">
        <v>2496</v>
      </c>
      <c r="AA229" s="40" t="s">
        <v>2491</v>
      </c>
      <c r="AB229" s="358" t="s">
        <v>1285</v>
      </c>
      <c r="AC229" s="358" t="s">
        <v>1285</v>
      </c>
      <c r="AD229" s="358" t="s">
        <v>1285</v>
      </c>
      <c r="AE229" s="358" t="s">
        <v>1285</v>
      </c>
      <c r="AF229" s="358" t="s">
        <v>1285</v>
      </c>
      <c r="AG229" s="358" t="s">
        <v>1285</v>
      </c>
      <c r="AH229" s="358" t="s">
        <v>1285</v>
      </c>
      <c r="AI229" s="358" t="s">
        <v>1285</v>
      </c>
      <c r="AJ229" s="358" t="s">
        <v>1285</v>
      </c>
      <c r="AK229" s="358" t="s">
        <v>1285</v>
      </c>
      <c r="AL229" s="358" t="s">
        <v>1285</v>
      </c>
      <c r="AM229" s="358" t="s">
        <v>1285</v>
      </c>
      <c r="AN229" s="358" t="s">
        <v>1285</v>
      </c>
      <c r="AO229" s="358" t="s">
        <v>1285</v>
      </c>
      <c r="AP229" s="358" t="s">
        <v>1285</v>
      </c>
      <c r="AQ229" s="358" t="s">
        <v>1285</v>
      </c>
      <c r="AR229" s="358" t="s">
        <v>1285</v>
      </c>
      <c r="AS229" s="358" t="s">
        <v>1285</v>
      </c>
      <c r="AT229" s="358" t="s">
        <v>1285</v>
      </c>
      <c r="AU229" s="358" t="s">
        <v>1285</v>
      </c>
      <c r="AV229" s="358" t="s">
        <v>1285</v>
      </c>
      <c r="AW229" s="358" t="s">
        <v>1285</v>
      </c>
      <c r="AX229" s="358" t="s">
        <v>1285</v>
      </c>
      <c r="AY229" s="358" t="s">
        <v>1285</v>
      </c>
      <c r="AZ229" s="358" t="s">
        <v>1285</v>
      </c>
      <c r="BA229" s="358" t="s">
        <v>1285</v>
      </c>
      <c r="BB229" s="358" t="s">
        <v>1285</v>
      </c>
      <c r="BC229" s="358" t="s">
        <v>1285</v>
      </c>
      <c r="BD229" s="358" t="s">
        <v>1285</v>
      </c>
      <c r="BE229" s="358" t="s">
        <v>1285</v>
      </c>
      <c r="BF229" s="358" t="s">
        <v>1285</v>
      </c>
      <c r="BG229" s="358" t="s">
        <v>1285</v>
      </c>
      <c r="BH229" s="358" t="s">
        <v>1285</v>
      </c>
      <c r="BI229" s="358" t="s">
        <v>1285</v>
      </c>
      <c r="BJ229" s="358" t="s">
        <v>1285</v>
      </c>
      <c r="BK229" s="358" t="s">
        <v>1285</v>
      </c>
      <c r="BL229" s="358" t="s">
        <v>1285</v>
      </c>
      <c r="BM229" s="358" t="s">
        <v>1285</v>
      </c>
      <c r="BN229" s="358" t="s">
        <v>1285</v>
      </c>
      <c r="BO229" s="358" t="s">
        <v>1285</v>
      </c>
      <c r="BP229" s="358" t="s">
        <v>1285</v>
      </c>
      <c r="BQ229" s="358" t="s">
        <v>1285</v>
      </c>
      <c r="BR229" s="358" t="s">
        <v>1285</v>
      </c>
      <c r="BS229" s="358" t="s">
        <v>1285</v>
      </c>
      <c r="BT229" s="358" t="s">
        <v>1285</v>
      </c>
      <c r="BU229" s="358" t="s">
        <v>1285</v>
      </c>
      <c r="BV229" s="358" t="s">
        <v>1285</v>
      </c>
      <c r="BW229" s="358" t="s">
        <v>1285</v>
      </c>
      <c r="BX229" s="358" t="s">
        <v>1285</v>
      </c>
      <c r="BY229" s="358" t="s">
        <v>1285</v>
      </c>
      <c r="BZ229" s="358" t="s">
        <v>1285</v>
      </c>
      <c r="CA229" s="358" t="s">
        <v>1285</v>
      </c>
      <c r="CB229" s="358" t="s">
        <v>1285</v>
      </c>
      <c r="CC229" s="358" t="s">
        <v>1285</v>
      </c>
      <c r="CD229" s="358" t="s">
        <v>1285</v>
      </c>
      <c r="CE229" s="358" t="s">
        <v>1285</v>
      </c>
      <c r="CF229" s="358" t="s">
        <v>1285</v>
      </c>
      <c r="CG229" s="358" t="s">
        <v>1285</v>
      </c>
      <c r="CH229" s="358" t="s">
        <v>1285</v>
      </c>
      <c r="CI229" s="358" t="s">
        <v>1285</v>
      </c>
      <c r="CJ229" s="358" t="s">
        <v>1285</v>
      </c>
      <c r="CK229" s="358" t="s">
        <v>1285</v>
      </c>
      <c r="CL229" s="358" t="s">
        <v>1285</v>
      </c>
      <c r="CM229" s="358" t="s">
        <v>1285</v>
      </c>
      <c r="CN229" s="358" t="s">
        <v>1285</v>
      </c>
      <c r="CO229" s="358" t="s">
        <v>1285</v>
      </c>
      <c r="CP229" s="358" t="s">
        <v>1285</v>
      </c>
      <c r="CQ229" s="358" t="s">
        <v>1285</v>
      </c>
      <c r="CR229" s="358" t="s">
        <v>1285</v>
      </c>
      <c r="CS229" s="358" t="s">
        <v>1285</v>
      </c>
      <c r="CT229" s="358" t="s">
        <v>1285</v>
      </c>
      <c r="CU229" s="358" t="s">
        <v>1285</v>
      </c>
      <c r="CV229" s="358" t="s">
        <v>1285</v>
      </c>
      <c r="CW229" s="358" t="s">
        <v>1285</v>
      </c>
      <c r="CX229" s="358" t="s">
        <v>1285</v>
      </c>
      <c r="CY229" s="358" t="s">
        <v>1285</v>
      </c>
      <c r="CZ229" s="358" t="s">
        <v>1285</v>
      </c>
      <c r="DA229" s="358" t="s">
        <v>1285</v>
      </c>
      <c r="DB229" s="358" t="s">
        <v>1285</v>
      </c>
      <c r="DC229" s="358" t="s">
        <v>1285</v>
      </c>
      <c r="DD229" s="358" t="s">
        <v>1285</v>
      </c>
      <c r="DE229" s="358" t="s">
        <v>1285</v>
      </c>
      <c r="DF229" s="358" t="s">
        <v>1285</v>
      </c>
      <c r="DG229" s="358" t="s">
        <v>1285</v>
      </c>
      <c r="DH229" s="358" t="s">
        <v>1285</v>
      </c>
      <c r="DI229" s="358" t="s">
        <v>1285</v>
      </c>
      <c r="DJ229" s="358" t="s">
        <v>1285</v>
      </c>
      <c r="DK229" s="358" t="s">
        <v>1285</v>
      </c>
      <c r="DL229" s="358" t="s">
        <v>1285</v>
      </c>
      <c r="DM229" s="358" t="s">
        <v>1285</v>
      </c>
      <c r="DN229" s="358" t="s">
        <v>1285</v>
      </c>
      <c r="DO229" s="358" t="s">
        <v>1285</v>
      </c>
      <c r="DP229" s="358" t="s">
        <v>1285</v>
      </c>
      <c r="DQ229" s="358" t="s">
        <v>1285</v>
      </c>
      <c r="DR229" s="358" t="s">
        <v>1285</v>
      </c>
      <c r="DS229" s="358" t="s">
        <v>1285</v>
      </c>
      <c r="DT229" s="358" t="s">
        <v>1285</v>
      </c>
      <c r="DU229" s="358" t="s">
        <v>1285</v>
      </c>
      <c r="DV229" s="358" t="s">
        <v>1285</v>
      </c>
      <c r="DW229" s="358" t="s">
        <v>1285</v>
      </c>
      <c r="DX229" s="358" t="s">
        <v>1285</v>
      </c>
      <c r="DY229" s="358" t="s">
        <v>1285</v>
      </c>
      <c r="DZ229" s="358" t="s">
        <v>1285</v>
      </c>
      <c r="EA229" s="358" t="s">
        <v>1285</v>
      </c>
      <c r="EB229" s="358" t="s">
        <v>1285</v>
      </c>
      <c r="EC229" s="358" t="s">
        <v>1285</v>
      </c>
      <c r="ED229" s="358" t="s">
        <v>1285</v>
      </c>
      <c r="EE229" s="358" t="s">
        <v>1285</v>
      </c>
      <c r="EF229" s="358" t="s">
        <v>1285</v>
      </c>
      <c r="EG229" s="358" t="s">
        <v>1285</v>
      </c>
      <c r="EH229" s="358" t="s">
        <v>1285</v>
      </c>
      <c r="EI229" s="358" t="s">
        <v>1285</v>
      </c>
      <c r="EJ229" s="358" t="s">
        <v>1285</v>
      </c>
      <c r="EK229" s="358" t="s">
        <v>1285</v>
      </c>
      <c r="EL229" s="358" t="s">
        <v>1285</v>
      </c>
      <c r="EM229" s="358" t="s">
        <v>1285</v>
      </c>
      <c r="EN229" s="358" t="s">
        <v>1285</v>
      </c>
      <c r="EO229" s="358" t="s">
        <v>1285</v>
      </c>
      <c r="EP229" s="358" t="s">
        <v>1285</v>
      </c>
      <c r="EQ229" s="358" t="s">
        <v>1285</v>
      </c>
      <c r="ER229" s="358" t="s">
        <v>1285</v>
      </c>
      <c r="ES229" s="358" t="s">
        <v>1285</v>
      </c>
      <c r="ET229" s="358" t="s">
        <v>1285</v>
      </c>
      <c r="EU229" s="358" t="s">
        <v>1285</v>
      </c>
      <c r="EV229" s="358" t="s">
        <v>1285</v>
      </c>
      <c r="EW229" s="358" t="s">
        <v>1285</v>
      </c>
      <c r="EX229" s="358" t="s">
        <v>1285</v>
      </c>
      <c r="EY229" s="358" t="s">
        <v>1285</v>
      </c>
      <c r="EZ229" s="358" t="s">
        <v>1285</v>
      </c>
      <c r="FA229" s="358" t="s">
        <v>1285</v>
      </c>
      <c r="FB229" s="358" t="s">
        <v>1285</v>
      </c>
      <c r="FC229" s="358" t="s">
        <v>1285</v>
      </c>
      <c r="FD229" s="358" t="s">
        <v>1285</v>
      </c>
      <c r="FE229" s="358" t="s">
        <v>1285</v>
      </c>
      <c r="FF229" s="358" t="s">
        <v>1285</v>
      </c>
      <c r="FG229" s="358" t="s">
        <v>1285</v>
      </c>
      <c r="FH229" s="358" t="s">
        <v>1285</v>
      </c>
      <c r="FI229" s="358" t="s">
        <v>1285</v>
      </c>
      <c r="FJ229" s="358" t="s">
        <v>1285</v>
      </c>
      <c r="FK229" s="358" t="s">
        <v>1285</v>
      </c>
      <c r="FL229" s="358" t="s">
        <v>1285</v>
      </c>
      <c r="FM229" s="358" t="s">
        <v>1285</v>
      </c>
      <c r="FN229" s="358" t="s">
        <v>1285</v>
      </c>
      <c r="FO229" s="358" t="s">
        <v>1285</v>
      </c>
      <c r="FP229" s="358" t="s">
        <v>1285</v>
      </c>
      <c r="FQ229" s="358" t="s">
        <v>1285</v>
      </c>
      <c r="FR229" s="358" t="s">
        <v>1285</v>
      </c>
      <c r="FS229" s="358" t="s">
        <v>1285</v>
      </c>
      <c r="FT229" s="358" t="s">
        <v>1285</v>
      </c>
      <c r="FU229" s="358" t="s">
        <v>1285</v>
      </c>
      <c r="FV229" s="358" t="s">
        <v>1285</v>
      </c>
      <c r="FW229" s="358" t="s">
        <v>1285</v>
      </c>
      <c r="FX229" s="358" t="s">
        <v>1285</v>
      </c>
      <c r="FY229" s="358" t="s">
        <v>1285</v>
      </c>
      <c r="FZ229" s="358" t="s">
        <v>1285</v>
      </c>
      <c r="GA229" s="358" t="s">
        <v>1285</v>
      </c>
      <c r="GB229" s="358" t="s">
        <v>1285</v>
      </c>
      <c r="GC229" s="358" t="s">
        <v>1285</v>
      </c>
      <c r="GD229" s="358" t="s">
        <v>1285</v>
      </c>
      <c r="GE229" s="358" t="s">
        <v>1285</v>
      </c>
      <c r="GF229" s="358" t="s">
        <v>1285</v>
      </c>
      <c r="GG229" s="358" t="s">
        <v>1285</v>
      </c>
      <c r="GH229" s="358" t="s">
        <v>1285</v>
      </c>
      <c r="GI229" s="358" t="s">
        <v>1285</v>
      </c>
      <c r="GJ229" s="358" t="s">
        <v>1285</v>
      </c>
      <c r="GK229" s="358" t="s">
        <v>1285</v>
      </c>
      <c r="GL229" s="358" t="s">
        <v>1285</v>
      </c>
      <c r="GM229" s="358" t="s">
        <v>1285</v>
      </c>
      <c r="GN229" s="358" t="s">
        <v>1285</v>
      </c>
      <c r="GO229" s="358" t="s">
        <v>1285</v>
      </c>
      <c r="GP229" s="358" t="s">
        <v>1285</v>
      </c>
      <c r="GQ229" s="358" t="s">
        <v>1285</v>
      </c>
      <c r="GR229" s="358" t="s">
        <v>1285</v>
      </c>
      <c r="GS229" s="358" t="s">
        <v>1285</v>
      </c>
      <c r="GT229" s="358" t="s">
        <v>1285</v>
      </c>
      <c r="GU229" s="358" t="s">
        <v>1285</v>
      </c>
      <c r="GV229" s="358" t="s">
        <v>1285</v>
      </c>
      <c r="GW229" s="358" t="s">
        <v>1285</v>
      </c>
      <c r="GX229" s="358" t="s">
        <v>1285</v>
      </c>
      <c r="GY229" s="358" t="s">
        <v>1285</v>
      </c>
      <c r="GZ229" s="358" t="s">
        <v>1285</v>
      </c>
      <c r="HA229" s="358" t="s">
        <v>1285</v>
      </c>
      <c r="HB229" s="358" t="s">
        <v>1285</v>
      </c>
      <c r="HC229" s="358" t="s">
        <v>1285</v>
      </c>
      <c r="HD229" s="358" t="s">
        <v>1285</v>
      </c>
      <c r="HE229" s="358" t="s">
        <v>1285</v>
      </c>
      <c r="HF229" s="358" t="s">
        <v>1285</v>
      </c>
      <c r="HG229" s="358" t="s">
        <v>1285</v>
      </c>
      <c r="HH229" s="358" t="s">
        <v>1285</v>
      </c>
      <c r="HI229" s="358" t="s">
        <v>1285</v>
      </c>
      <c r="HJ229" s="358" t="s">
        <v>1285</v>
      </c>
      <c r="HK229" s="358" t="s">
        <v>1285</v>
      </c>
      <c r="HL229" s="358" t="s">
        <v>1285</v>
      </c>
      <c r="HM229" s="358" t="s">
        <v>1285</v>
      </c>
      <c r="HN229" s="358" t="s">
        <v>1285</v>
      </c>
      <c r="HO229" s="358" t="s">
        <v>1285</v>
      </c>
      <c r="HP229" s="358" t="s">
        <v>1285</v>
      </c>
      <c r="HQ229" s="358" t="s">
        <v>1285</v>
      </c>
      <c r="HR229" s="358" t="s">
        <v>1285</v>
      </c>
      <c r="HS229" s="358" t="s">
        <v>1285</v>
      </c>
      <c r="HT229" s="358" t="s">
        <v>1285</v>
      </c>
      <c r="HU229" s="358" t="s">
        <v>1285</v>
      </c>
      <c r="HV229" s="358" t="s">
        <v>1285</v>
      </c>
      <c r="HW229" s="358" t="s">
        <v>1285</v>
      </c>
      <c r="HX229" s="358" t="s">
        <v>1285</v>
      </c>
      <c r="HY229" s="358" t="s">
        <v>1285</v>
      </c>
      <c r="HZ229" s="358" t="s">
        <v>1285</v>
      </c>
      <c r="IA229" s="358" t="s">
        <v>1285</v>
      </c>
      <c r="IB229" s="358" t="s">
        <v>1285</v>
      </c>
      <c r="IC229" s="358" t="s">
        <v>1285</v>
      </c>
      <c r="ID229" s="358" t="s">
        <v>1285</v>
      </c>
      <c r="IE229" s="358" t="s">
        <v>1285</v>
      </c>
      <c r="IF229" s="358" t="s">
        <v>1285</v>
      </c>
      <c r="IG229" s="358" t="s">
        <v>1285</v>
      </c>
      <c r="IH229" s="358" t="s">
        <v>1285</v>
      </c>
      <c r="II229" s="358" t="s">
        <v>1285</v>
      </c>
      <c r="IJ229" s="358" t="s">
        <v>1285</v>
      </c>
      <c r="IK229" s="358" t="s">
        <v>1285</v>
      </c>
      <c r="IL229" s="358" t="s">
        <v>1285</v>
      </c>
      <c r="IM229" s="358" t="s">
        <v>1285</v>
      </c>
      <c r="IN229" s="358" t="s">
        <v>1285</v>
      </c>
      <c r="IO229" s="358" t="s">
        <v>1285</v>
      </c>
      <c r="IP229" s="358" t="s">
        <v>1285</v>
      </c>
      <c r="IQ229" s="358" t="s">
        <v>1285</v>
      </c>
      <c r="IR229" s="358" t="s">
        <v>1285</v>
      </c>
      <c r="IS229" s="358" t="s">
        <v>1285</v>
      </c>
      <c r="IT229" s="358" t="s">
        <v>1285</v>
      </c>
      <c r="IU229" s="358" t="s">
        <v>1285</v>
      </c>
      <c r="IV229" s="358" t="s">
        <v>1285</v>
      </c>
      <c r="IW229" s="358" t="s">
        <v>1285</v>
      </c>
    </row>
    <row r="230" spans="1:257" s="316" customFormat="1" ht="16.149999999999999" customHeight="1">
      <c r="A230" s="359"/>
      <c r="B230" s="351" t="s">
        <v>2769</v>
      </c>
      <c r="C230" s="357"/>
      <c r="D230" s="353"/>
      <c r="E230" s="353"/>
      <c r="F230" s="354"/>
      <c r="G230" s="40" t="s">
        <v>2770</v>
      </c>
      <c r="H230" s="40" t="s">
        <v>2771</v>
      </c>
      <c r="I230" s="3"/>
      <c r="J230" s="355"/>
      <c r="K230" s="353" t="s">
        <v>742</v>
      </c>
      <c r="L230" s="356">
        <v>43682</v>
      </c>
      <c r="M230" s="40" t="s">
        <v>2491</v>
      </c>
      <c r="N230" s="40">
        <v>10</v>
      </c>
      <c r="O230" s="353" t="s">
        <v>2492</v>
      </c>
      <c r="P230" s="40">
        <v>160</v>
      </c>
      <c r="Q230" s="40">
        <v>2</v>
      </c>
      <c r="R230" s="40">
        <v>810007801063</v>
      </c>
      <c r="S230" s="40">
        <v>10</v>
      </c>
      <c r="T230" s="40">
        <v>7</v>
      </c>
      <c r="U230" s="40">
        <v>2.5</v>
      </c>
      <c r="V230" s="40" t="s">
        <v>2493</v>
      </c>
      <c r="W230" s="40" t="s">
        <v>2494</v>
      </c>
      <c r="X230" s="40" t="s">
        <v>2495</v>
      </c>
      <c r="Y230" s="353" t="s">
        <v>2493</v>
      </c>
      <c r="Z230" s="40" t="s">
        <v>2496</v>
      </c>
      <c r="AA230" s="40" t="s">
        <v>2491</v>
      </c>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c r="EQ230" s="3"/>
      <c r="ER230" s="3"/>
      <c r="ES230" s="3"/>
      <c r="ET230" s="3"/>
      <c r="EU230" s="3"/>
      <c r="EV230" s="3"/>
      <c r="EW230" s="3"/>
      <c r="EX230" s="3"/>
      <c r="EY230" s="3"/>
      <c r="EZ230" s="3"/>
      <c r="FA230" s="3"/>
      <c r="FB230" s="3"/>
      <c r="FC230" s="3"/>
      <c r="FD230" s="3"/>
      <c r="FE230" s="3"/>
      <c r="FF230" s="3"/>
      <c r="FG230" s="3"/>
      <c r="FH230" s="3"/>
      <c r="FI230" s="3"/>
      <c r="FJ230" s="3"/>
      <c r="FK230" s="3"/>
      <c r="FL230" s="3"/>
      <c r="FM230" s="3"/>
      <c r="FN230" s="3"/>
      <c r="FO230" s="3"/>
      <c r="FP230" s="3"/>
      <c r="FQ230" s="3"/>
      <c r="FR230" s="3"/>
      <c r="FS230" s="3"/>
      <c r="FT230" s="3"/>
      <c r="FU230" s="3"/>
      <c r="FV230" s="3"/>
      <c r="FW230" s="3"/>
      <c r="FX230" s="3"/>
      <c r="FY230" s="3"/>
      <c r="FZ230" s="3"/>
      <c r="GA230" s="3"/>
      <c r="GB230" s="3"/>
      <c r="GC230" s="3"/>
      <c r="GD230" s="3"/>
      <c r="GE230" s="3"/>
      <c r="GF230" s="3"/>
      <c r="GG230" s="3"/>
      <c r="GH230" s="3"/>
      <c r="GI230" s="3"/>
      <c r="GJ230" s="3"/>
      <c r="GK230" s="3"/>
      <c r="GL230" s="3"/>
      <c r="GM230" s="3"/>
      <c r="GN230" s="3"/>
      <c r="GO230" s="3"/>
      <c r="GP230" s="3"/>
      <c r="GQ230" s="3"/>
      <c r="GR230" s="3"/>
      <c r="GS230" s="3"/>
      <c r="GT230" s="3"/>
      <c r="GU230" s="3"/>
      <c r="GV230" s="3"/>
      <c r="GW230" s="3"/>
      <c r="GX230" s="3"/>
      <c r="GY230" s="3"/>
      <c r="GZ230" s="3"/>
      <c r="HA230" s="3"/>
      <c r="HB230" s="3"/>
      <c r="HC230" s="3"/>
      <c r="HD230" s="3"/>
      <c r="HE230" s="3"/>
      <c r="HF230" s="3"/>
      <c r="HG230" s="3"/>
      <c r="HH230" s="3"/>
      <c r="HI230" s="3"/>
      <c r="HJ230" s="3"/>
      <c r="HK230" s="3"/>
      <c r="HL230" s="3"/>
      <c r="HM230" s="3"/>
      <c r="HN230" s="3"/>
      <c r="HO230" s="3"/>
      <c r="HP230" s="3"/>
      <c r="HQ230" s="3"/>
      <c r="HR230" s="3"/>
      <c r="HS230" s="3"/>
      <c r="HT230" s="3"/>
      <c r="HU230" s="3"/>
      <c r="HV230" s="3"/>
      <c r="HW230" s="3"/>
      <c r="HX230" s="3"/>
      <c r="HY230" s="3"/>
      <c r="HZ230" s="3"/>
      <c r="IA230" s="3"/>
      <c r="IB230" s="3"/>
      <c r="IC230" s="3"/>
      <c r="ID230" s="3"/>
      <c r="IE230" s="3"/>
      <c r="IF230" s="3"/>
      <c r="IG230" s="3"/>
      <c r="IH230" s="3"/>
      <c r="II230" s="3"/>
      <c r="IJ230" s="3"/>
      <c r="IK230" s="3"/>
      <c r="IL230" s="3"/>
      <c r="IM230" s="3"/>
      <c r="IN230" s="3"/>
      <c r="IO230" s="3"/>
      <c r="IP230" s="3"/>
      <c r="IQ230" s="3"/>
      <c r="IR230" s="3"/>
      <c r="IS230" s="3"/>
      <c r="IT230" s="3"/>
      <c r="IU230" s="3"/>
      <c r="IV230" s="3"/>
      <c r="IW230" s="3"/>
    </row>
    <row r="231" spans="1:257" s="316" customFormat="1" ht="16.149999999999999" customHeight="1">
      <c r="A231" s="359"/>
      <c r="B231" s="351" t="s">
        <v>2772</v>
      </c>
      <c r="C231" s="357">
        <v>1899</v>
      </c>
      <c r="D231" s="353"/>
      <c r="E231" s="353"/>
      <c r="F231" s="354"/>
      <c r="G231" s="40" t="s">
        <v>2773</v>
      </c>
      <c r="H231" s="353" t="s">
        <v>2774</v>
      </c>
      <c r="I231" s="3"/>
      <c r="J231" s="360" t="s">
        <v>1285</v>
      </c>
      <c r="K231" s="39"/>
      <c r="L231" s="353" t="s">
        <v>92</v>
      </c>
      <c r="M231" s="356">
        <v>44321</v>
      </c>
      <c r="N231" s="40" t="s">
        <v>2491</v>
      </c>
      <c r="O231" s="40">
        <v>5</v>
      </c>
      <c r="P231" s="40" t="s">
        <v>2492</v>
      </c>
      <c r="Q231" s="40">
        <v>250</v>
      </c>
      <c r="R231" s="40">
        <v>6.1</v>
      </c>
      <c r="S231" s="40">
        <v>810007806716</v>
      </c>
      <c r="T231" s="40">
        <v>8.4</v>
      </c>
      <c r="U231" s="40">
        <v>9.3000000000000007</v>
      </c>
      <c r="V231" s="40">
        <v>3.6</v>
      </c>
      <c r="W231" s="40" t="s">
        <v>2493</v>
      </c>
      <c r="X231" s="40" t="s">
        <v>2494</v>
      </c>
      <c r="Y231" s="40" t="s">
        <v>2495</v>
      </c>
      <c r="Z231" s="40" t="s">
        <v>2493</v>
      </c>
      <c r="AA231" s="40" t="s">
        <v>2496</v>
      </c>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c r="EV231" s="3"/>
      <c r="EW231" s="3"/>
      <c r="EX231" s="3"/>
      <c r="EY231" s="3"/>
      <c r="EZ231" s="3"/>
      <c r="FA231" s="3"/>
      <c r="FB231" s="3"/>
      <c r="FC231" s="3"/>
      <c r="FD231" s="3"/>
      <c r="FE231" s="3"/>
      <c r="FF231" s="3"/>
      <c r="FG231" s="3"/>
      <c r="FH231" s="3"/>
      <c r="FI231" s="3"/>
      <c r="FJ231" s="3"/>
      <c r="FK231" s="3"/>
      <c r="FL231" s="3"/>
      <c r="FM231" s="3"/>
      <c r="FN231" s="3"/>
      <c r="FO231" s="3"/>
      <c r="FP231" s="3"/>
      <c r="FQ231" s="3"/>
      <c r="FR231" s="3"/>
      <c r="FS231" s="3"/>
      <c r="FT231" s="3"/>
      <c r="FU231" s="3"/>
      <c r="FV231" s="3"/>
      <c r="FW231" s="3"/>
      <c r="FX231" s="3"/>
      <c r="FY231" s="3"/>
      <c r="FZ231" s="3"/>
      <c r="GA231" s="3"/>
      <c r="GB231" s="3"/>
      <c r="GC231" s="3"/>
      <c r="GD231" s="3"/>
      <c r="GE231" s="3"/>
      <c r="GF231" s="3"/>
      <c r="GG231" s="3"/>
      <c r="GH231" s="3"/>
      <c r="GI231" s="3"/>
      <c r="GJ231" s="3"/>
      <c r="GK231" s="3"/>
      <c r="GL231" s="3"/>
      <c r="GM231" s="3"/>
      <c r="GN231" s="3"/>
      <c r="GO231" s="3"/>
      <c r="GP231" s="3"/>
      <c r="GQ231" s="3"/>
      <c r="GR231" s="3"/>
      <c r="GS231" s="3"/>
      <c r="GT231" s="3"/>
      <c r="GU231" s="3"/>
      <c r="GV231" s="3"/>
      <c r="GW231" s="3"/>
      <c r="GX231" s="3"/>
      <c r="GY231" s="3"/>
      <c r="GZ231" s="3"/>
      <c r="HA231" s="3"/>
      <c r="HB231" s="3"/>
      <c r="HC231" s="3"/>
      <c r="HD231" s="3"/>
      <c r="HE231" s="3"/>
      <c r="HF231" s="3"/>
      <c r="HG231" s="3"/>
      <c r="HH231" s="3"/>
      <c r="HI231" s="3"/>
      <c r="HJ231" s="3"/>
      <c r="HK231" s="3"/>
      <c r="HL231" s="3"/>
      <c r="HM231" s="3"/>
      <c r="HN231" s="3"/>
      <c r="HO231" s="3"/>
      <c r="HP231" s="3"/>
      <c r="HQ231" s="3"/>
      <c r="HR231" s="3"/>
      <c r="HS231" s="3"/>
      <c r="HT231" s="3"/>
      <c r="HU231" s="3"/>
      <c r="HV231" s="3"/>
      <c r="HW231" s="3"/>
      <c r="HX231" s="3"/>
      <c r="HY231" s="3"/>
      <c r="HZ231" s="3"/>
      <c r="IA231" s="3"/>
      <c r="IB231" s="3"/>
      <c r="IC231" s="3"/>
      <c r="ID231" s="3"/>
      <c r="IE231" s="3"/>
      <c r="IF231" s="3"/>
      <c r="IG231" s="3"/>
      <c r="IH231" s="3"/>
      <c r="II231" s="3"/>
      <c r="IJ231" s="3"/>
      <c r="IK231" s="3"/>
      <c r="IL231" s="3"/>
      <c r="IM231" s="3"/>
      <c r="IN231" s="3"/>
      <c r="IO231" s="3"/>
      <c r="IP231" s="3"/>
      <c r="IQ231" s="3"/>
      <c r="IR231" s="3"/>
      <c r="IS231" s="3"/>
      <c r="IT231" s="3"/>
      <c r="IU231" s="3"/>
      <c r="IV231" s="3"/>
      <c r="IW231" s="3"/>
    </row>
    <row r="232" spans="1:257">
      <c r="A232" s="318"/>
      <c r="B232" s="305" t="s">
        <v>2775</v>
      </c>
      <c r="C232" s="319">
        <v>2299</v>
      </c>
      <c r="D232" s="307">
        <v>1</v>
      </c>
      <c r="E232" s="307"/>
      <c r="F232" s="361" t="s">
        <v>2314</v>
      </c>
      <c r="G232" s="308" t="s">
        <v>2776</v>
      </c>
      <c r="H232" s="321"/>
      <c r="J232" s="310"/>
      <c r="K232" s="307" t="s">
        <v>78</v>
      </c>
      <c r="L232" s="322">
        <v>44449</v>
      </c>
      <c r="M232" s="312" t="s">
        <v>2491</v>
      </c>
      <c r="N232" s="312">
        <v>1</v>
      </c>
      <c r="O232" s="313" t="s">
        <v>2492</v>
      </c>
      <c r="P232" s="312">
        <v>18</v>
      </c>
      <c r="Q232" s="325">
        <v>25</v>
      </c>
      <c r="R232" s="312">
        <v>810007805962</v>
      </c>
      <c r="S232" s="325">
        <v>15.5</v>
      </c>
      <c r="T232" s="325">
        <v>14.875</v>
      </c>
      <c r="U232" s="325">
        <v>13</v>
      </c>
      <c r="V232" s="312" t="s">
        <v>2493</v>
      </c>
      <c r="W232" s="312" t="s">
        <v>2494</v>
      </c>
      <c r="X232" s="312" t="s">
        <v>2495</v>
      </c>
      <c r="Y232" s="314" t="s">
        <v>2493</v>
      </c>
      <c r="Z232" s="312" t="s">
        <v>2496</v>
      </c>
      <c r="AA232" s="312" t="s">
        <v>2491</v>
      </c>
    </row>
    <row r="233" spans="1:257" s="316" customFormat="1">
      <c r="A233" s="318"/>
      <c r="B233" s="305" t="s">
        <v>2777</v>
      </c>
      <c r="C233" s="319">
        <v>3399</v>
      </c>
      <c r="D233" s="319"/>
      <c r="E233" s="319"/>
      <c r="F233" s="361" t="s">
        <v>2314</v>
      </c>
      <c r="G233" s="362" t="s">
        <v>2778</v>
      </c>
      <c r="H233" s="309"/>
      <c r="I233" s="3"/>
      <c r="J233" s="310"/>
      <c r="K233" s="307" t="s">
        <v>126</v>
      </c>
      <c r="L233" s="322">
        <v>44449</v>
      </c>
      <c r="M233" s="312" t="s">
        <v>2491</v>
      </c>
      <c r="N233" s="312">
        <v>4</v>
      </c>
      <c r="O233" s="313" t="s">
        <v>2492</v>
      </c>
      <c r="P233" s="312">
        <v>96</v>
      </c>
      <c r="Q233" s="312">
        <v>8</v>
      </c>
      <c r="R233" s="312"/>
      <c r="S233" s="312">
        <v>17</v>
      </c>
      <c r="T233" s="312">
        <v>13</v>
      </c>
      <c r="U233" s="312">
        <v>4</v>
      </c>
      <c r="V233" s="312" t="s">
        <v>2726</v>
      </c>
      <c r="W233" s="312" t="s">
        <v>2494</v>
      </c>
      <c r="X233" s="312" t="s">
        <v>2495</v>
      </c>
      <c r="Y233" s="314" t="s">
        <v>2493</v>
      </c>
      <c r="Z233" s="312" t="s">
        <v>2496</v>
      </c>
      <c r="AA233" s="312" t="s">
        <v>2491</v>
      </c>
    </row>
    <row r="234" spans="1:257" s="316" customFormat="1" ht="18" customHeight="1">
      <c r="A234" s="318"/>
      <c r="B234" s="305" t="s">
        <v>2779</v>
      </c>
      <c r="C234" s="323"/>
      <c r="D234" s="320"/>
      <c r="E234" s="320"/>
      <c r="F234" s="363" t="s">
        <v>2780</v>
      </c>
      <c r="G234" s="308" t="s">
        <v>2781</v>
      </c>
      <c r="H234" s="321" t="s">
        <v>2782</v>
      </c>
      <c r="I234" s="3"/>
      <c r="J234" s="310"/>
      <c r="K234" s="364" t="s">
        <v>640</v>
      </c>
      <c r="L234" s="322">
        <v>44449</v>
      </c>
      <c r="M234" s="312" t="s">
        <v>2491</v>
      </c>
      <c r="N234" s="312">
        <v>10</v>
      </c>
      <c r="O234" s="313" t="s">
        <v>2492</v>
      </c>
      <c r="P234" s="312">
        <v>560</v>
      </c>
      <c r="Q234" s="312">
        <v>1.5</v>
      </c>
      <c r="R234" s="312"/>
      <c r="S234" s="312">
        <v>8</v>
      </c>
      <c r="T234" s="312">
        <v>5</v>
      </c>
      <c r="U234" s="312">
        <v>2</v>
      </c>
      <c r="V234" s="312" t="s">
        <v>2493</v>
      </c>
      <c r="W234" s="312" t="s">
        <v>2494</v>
      </c>
      <c r="X234" s="312" t="s">
        <v>2495</v>
      </c>
      <c r="Y234" s="314" t="s">
        <v>2493</v>
      </c>
      <c r="Z234" s="312" t="s">
        <v>2496</v>
      </c>
      <c r="AA234" s="312" t="s">
        <v>2491</v>
      </c>
    </row>
    <row r="235" spans="1:257" s="316" customFormat="1">
      <c r="A235" s="318"/>
      <c r="B235" s="305" t="s">
        <v>2783</v>
      </c>
      <c r="C235" s="319">
        <v>4299</v>
      </c>
      <c r="D235" s="319"/>
      <c r="E235" s="319"/>
      <c r="F235" s="361" t="s">
        <v>2314</v>
      </c>
      <c r="G235" s="362" t="s">
        <v>2784</v>
      </c>
      <c r="H235" s="309"/>
      <c r="I235" s="3"/>
      <c r="J235" s="310"/>
      <c r="K235" s="307" t="s">
        <v>126</v>
      </c>
      <c r="L235" s="322">
        <v>44453</v>
      </c>
      <c r="M235" s="312" t="s">
        <v>2491</v>
      </c>
      <c r="N235" s="312">
        <v>4</v>
      </c>
      <c r="O235" s="313" t="s">
        <v>2492</v>
      </c>
      <c r="P235" s="312">
        <v>96</v>
      </c>
      <c r="Q235" s="312">
        <v>8</v>
      </c>
      <c r="R235" s="312"/>
      <c r="S235" s="312">
        <v>17</v>
      </c>
      <c r="T235" s="312">
        <v>13</v>
      </c>
      <c r="U235" s="312">
        <v>4</v>
      </c>
      <c r="V235" s="312" t="s">
        <v>2726</v>
      </c>
      <c r="W235" s="312" t="s">
        <v>2494</v>
      </c>
      <c r="X235" s="312" t="s">
        <v>2495</v>
      </c>
      <c r="Y235" s="314" t="s">
        <v>2493</v>
      </c>
      <c r="Z235" s="312" t="s">
        <v>2496</v>
      </c>
      <c r="AA235" s="312" t="s">
        <v>2491</v>
      </c>
    </row>
    <row r="236" spans="1:257" ht="18" customHeight="1">
      <c r="A236" s="365"/>
      <c r="B236" s="305" t="s">
        <v>2785</v>
      </c>
      <c r="C236" s="323"/>
      <c r="D236" s="320"/>
      <c r="E236" s="320"/>
      <c r="F236" s="363" t="s">
        <v>2314</v>
      </c>
      <c r="G236" s="308" t="s">
        <v>2786</v>
      </c>
      <c r="H236" s="321" t="s">
        <v>2592</v>
      </c>
      <c r="J236" s="310"/>
      <c r="K236" s="328"/>
      <c r="L236" s="322">
        <v>43739</v>
      </c>
      <c r="M236" s="312" t="s">
        <v>2491</v>
      </c>
      <c r="N236" s="312">
        <v>10</v>
      </c>
      <c r="O236" s="313" t="s">
        <v>2492</v>
      </c>
      <c r="P236" s="312">
        <v>400</v>
      </c>
      <c r="Q236" s="325">
        <v>2</v>
      </c>
      <c r="R236" s="312"/>
      <c r="S236" s="325">
        <v>8.82</v>
      </c>
      <c r="T236" s="325">
        <v>7.28</v>
      </c>
      <c r="U236" s="325">
        <v>2.17</v>
      </c>
      <c r="V236" s="312" t="s">
        <v>2493</v>
      </c>
      <c r="W236" s="312" t="s">
        <v>2494</v>
      </c>
      <c r="X236" s="312" t="s">
        <v>2495</v>
      </c>
      <c r="Y236" s="314" t="s">
        <v>2493</v>
      </c>
      <c r="Z236" s="312" t="s">
        <v>2496</v>
      </c>
      <c r="AA236" s="312" t="s">
        <v>2491</v>
      </c>
    </row>
    <row r="237" spans="1:257" ht="18" customHeight="1">
      <c r="A237" s="366"/>
      <c r="B237" s="305" t="s">
        <v>2787</v>
      </c>
      <c r="C237" s="319"/>
      <c r="D237" s="307" t="s">
        <v>2314</v>
      </c>
      <c r="E237" s="307"/>
      <c r="F237" s="361" t="s">
        <v>2788</v>
      </c>
      <c r="G237" s="326" t="s">
        <v>2789</v>
      </c>
      <c r="H237" s="309"/>
      <c r="J237" s="310"/>
      <c r="K237" s="322">
        <v>44482</v>
      </c>
      <c r="L237" s="312" t="s">
        <v>2491</v>
      </c>
      <c r="M237" s="312">
        <v>10</v>
      </c>
      <c r="N237" s="313" t="s">
        <v>2492</v>
      </c>
      <c r="O237" s="312">
        <v>540</v>
      </c>
      <c r="P237" s="325">
        <v>15</v>
      </c>
      <c r="Q237" s="312"/>
      <c r="R237" s="325">
        <v>7.125</v>
      </c>
      <c r="S237" s="325">
        <v>7.35</v>
      </c>
      <c r="T237" s="325">
        <v>2.625</v>
      </c>
      <c r="U237" s="312" t="s">
        <v>2493</v>
      </c>
      <c r="V237" s="312" t="s">
        <v>2494</v>
      </c>
      <c r="W237" s="312" t="s">
        <v>2495</v>
      </c>
      <c r="X237" s="314" t="s">
        <v>2493</v>
      </c>
      <c r="Y237" s="312" t="s">
        <v>2496</v>
      </c>
      <c r="Z237" s="312" t="s">
        <v>2491</v>
      </c>
      <c r="AA237" s="331">
        <v>979</v>
      </c>
    </row>
    <row r="238" spans="1:257" s="316" customFormat="1" ht="18" customHeight="1">
      <c r="A238" s="367"/>
      <c r="B238" s="305" t="s">
        <v>2790</v>
      </c>
      <c r="C238" s="319"/>
      <c r="D238" s="307" t="s">
        <v>2780</v>
      </c>
      <c r="E238" s="307"/>
      <c r="F238" s="361" t="s">
        <v>2791</v>
      </c>
      <c r="G238" s="326" t="s">
        <v>2792</v>
      </c>
      <c r="H238" s="321" t="s">
        <v>2793</v>
      </c>
      <c r="I238" s="3"/>
      <c r="J238" s="310"/>
      <c r="K238" s="347">
        <v>44483</v>
      </c>
      <c r="L238" s="312" t="s">
        <v>2491</v>
      </c>
      <c r="M238" s="312">
        <v>10</v>
      </c>
      <c r="N238" s="312" t="s">
        <v>2492</v>
      </c>
      <c r="O238" s="312">
        <v>400</v>
      </c>
      <c r="P238" s="312">
        <v>2</v>
      </c>
      <c r="Q238" s="312"/>
      <c r="R238" s="312">
        <v>10</v>
      </c>
      <c r="S238" s="312">
        <v>7</v>
      </c>
      <c r="T238" s="312">
        <v>2.5</v>
      </c>
      <c r="U238" s="312" t="s">
        <v>2493</v>
      </c>
      <c r="V238" s="312" t="s">
        <v>2494</v>
      </c>
      <c r="W238" s="312" t="s">
        <v>2495</v>
      </c>
      <c r="X238" s="312" t="s">
        <v>2493</v>
      </c>
      <c r="Y238" s="312" t="s">
        <v>2496</v>
      </c>
      <c r="Z238" s="312" t="s">
        <v>2491</v>
      </c>
      <c r="AA238" s="348">
        <v>1229</v>
      </c>
    </row>
    <row r="239" spans="1:257" s="332" customFormat="1">
      <c r="A239" s="366"/>
      <c r="B239" s="305" t="s">
        <v>2794</v>
      </c>
      <c r="C239" s="319">
        <v>3279</v>
      </c>
      <c r="D239" s="329"/>
      <c r="E239" s="329"/>
      <c r="F239" s="361" t="s">
        <v>2314</v>
      </c>
      <c r="G239" s="362" t="s">
        <v>2795</v>
      </c>
      <c r="H239" s="321"/>
      <c r="I239" s="3"/>
      <c r="J239" s="310"/>
      <c r="K239" s="322">
        <v>44496</v>
      </c>
      <c r="L239" s="312" t="s">
        <v>2491</v>
      </c>
      <c r="M239" s="312">
        <v>4</v>
      </c>
      <c r="N239" s="313" t="s">
        <v>2492</v>
      </c>
      <c r="O239" s="312">
        <v>96</v>
      </c>
      <c r="P239" s="312">
        <v>8</v>
      </c>
      <c r="Q239" s="312"/>
      <c r="R239" s="312">
        <v>17</v>
      </c>
      <c r="S239" s="312">
        <v>13</v>
      </c>
      <c r="T239" s="312">
        <v>4</v>
      </c>
      <c r="U239" s="312" t="s">
        <v>2726</v>
      </c>
      <c r="V239" s="312" t="s">
        <v>2494</v>
      </c>
      <c r="W239" s="312" t="s">
        <v>2495</v>
      </c>
      <c r="X239" s="314" t="s">
        <v>2493</v>
      </c>
      <c r="Y239" s="312" t="s">
        <v>2496</v>
      </c>
      <c r="Z239" s="312" t="s">
        <v>2491</v>
      </c>
      <c r="AA239" s="331">
        <v>3279</v>
      </c>
    </row>
    <row r="240" spans="1:257" ht="18" customHeight="1">
      <c r="A240" s="365"/>
      <c r="B240" s="305" t="s">
        <v>2796</v>
      </c>
      <c r="C240" s="323"/>
      <c r="D240" s="320"/>
      <c r="E240" s="320"/>
      <c r="F240" s="363" t="s">
        <v>2314</v>
      </c>
      <c r="G240" s="326" t="s">
        <v>2797</v>
      </c>
      <c r="H240" s="321" t="s">
        <v>2592</v>
      </c>
      <c r="J240" s="310"/>
      <c r="K240" s="322">
        <v>44498</v>
      </c>
      <c r="L240" s="312" t="s">
        <v>2491</v>
      </c>
      <c r="M240" s="312">
        <v>10</v>
      </c>
      <c r="N240" s="313" t="s">
        <v>2492</v>
      </c>
      <c r="O240" s="312">
        <v>400</v>
      </c>
      <c r="P240" s="325">
        <v>2</v>
      </c>
      <c r="Q240" s="312">
        <v>0</v>
      </c>
      <c r="R240" s="325">
        <v>8.82</v>
      </c>
      <c r="S240" s="325">
        <v>7.28</v>
      </c>
      <c r="T240" s="325">
        <v>2.17</v>
      </c>
      <c r="U240" s="312" t="s">
        <v>2493</v>
      </c>
      <c r="V240" s="312" t="s">
        <v>2494</v>
      </c>
      <c r="W240" s="312" t="s">
        <v>2495</v>
      </c>
      <c r="X240" s="314" t="s">
        <v>2493</v>
      </c>
      <c r="Y240" s="312" t="s">
        <v>2496</v>
      </c>
      <c r="Z240" s="312" t="s">
        <v>2491</v>
      </c>
      <c r="AA240" s="315">
        <v>869</v>
      </c>
    </row>
    <row r="241" spans="1:27" ht="18" customHeight="1">
      <c r="A241" s="366"/>
      <c r="B241" s="305" t="s">
        <v>2798</v>
      </c>
      <c r="C241" s="323"/>
      <c r="D241" s="307"/>
      <c r="E241" s="307"/>
      <c r="F241" s="361" t="s">
        <v>2314</v>
      </c>
      <c r="G241" s="326" t="s">
        <v>2799</v>
      </c>
      <c r="H241" s="309" t="s">
        <v>2707</v>
      </c>
      <c r="J241" s="310"/>
      <c r="K241" s="311"/>
      <c r="L241" s="312" t="s">
        <v>2491</v>
      </c>
      <c r="M241" s="312">
        <v>5</v>
      </c>
      <c r="N241" s="313" t="s">
        <v>2492</v>
      </c>
      <c r="O241" s="312">
        <v>160</v>
      </c>
      <c r="P241" s="325">
        <v>2</v>
      </c>
      <c r="Q241" s="312"/>
      <c r="R241" s="325">
        <v>12</v>
      </c>
      <c r="S241" s="325">
        <v>10</v>
      </c>
      <c r="T241" s="325">
        <v>4</v>
      </c>
      <c r="U241" s="312" t="s">
        <v>2493</v>
      </c>
      <c r="V241" s="312" t="s">
        <v>2494</v>
      </c>
      <c r="W241" s="312" t="s">
        <v>2495</v>
      </c>
      <c r="X241" s="314" t="s">
        <v>2493</v>
      </c>
      <c r="Y241" s="312" t="s">
        <v>2496</v>
      </c>
      <c r="Z241" s="312" t="s">
        <v>2491</v>
      </c>
      <c r="AA241" s="315">
        <v>1639</v>
      </c>
    </row>
    <row r="242" spans="1:27">
      <c r="A242" s="366"/>
      <c r="B242" s="305" t="s">
        <v>2800</v>
      </c>
      <c r="C242" s="319">
        <v>1599</v>
      </c>
      <c r="D242" s="307"/>
      <c r="E242" s="307"/>
      <c r="F242" s="361" t="s">
        <v>2314</v>
      </c>
      <c r="G242" s="326" t="s">
        <v>2801</v>
      </c>
      <c r="H242" s="321"/>
      <c r="J242" s="310"/>
      <c r="K242" s="322">
        <v>44517</v>
      </c>
      <c r="L242" s="312" t="s">
        <v>2491</v>
      </c>
      <c r="M242" s="312">
        <v>5</v>
      </c>
      <c r="N242" s="312" t="s">
        <v>2492</v>
      </c>
      <c r="O242" s="312">
        <v>250</v>
      </c>
      <c r="P242" s="325">
        <v>6.1</v>
      </c>
      <c r="Q242" s="312"/>
      <c r="R242" s="325">
        <v>8.4</v>
      </c>
      <c r="S242" s="325">
        <v>9.3000000000000007</v>
      </c>
      <c r="T242" s="325">
        <v>3.6</v>
      </c>
      <c r="U242" s="312" t="s">
        <v>2493</v>
      </c>
      <c r="V242" s="312" t="s">
        <v>2494</v>
      </c>
      <c r="W242" s="312" t="s">
        <v>2495</v>
      </c>
      <c r="X242" s="312" t="s">
        <v>2493</v>
      </c>
      <c r="Y242" s="312" t="s">
        <v>2496</v>
      </c>
      <c r="Z242" s="312" t="s">
        <v>2491</v>
      </c>
      <c r="AA242" s="348">
        <v>1999</v>
      </c>
    </row>
    <row r="243" spans="1:27">
      <c r="A243" s="366"/>
      <c r="B243" s="305" t="s">
        <v>2802</v>
      </c>
      <c r="C243" s="319"/>
      <c r="D243" s="307"/>
      <c r="E243" s="307"/>
      <c r="F243" s="361" t="s">
        <v>2314</v>
      </c>
      <c r="G243" s="326" t="s">
        <v>2803</v>
      </c>
      <c r="H243" s="321"/>
      <c r="J243" s="310"/>
      <c r="K243" s="322">
        <v>44519</v>
      </c>
      <c r="L243" s="312" t="s">
        <v>2491</v>
      </c>
      <c r="M243" s="312">
        <v>5</v>
      </c>
      <c r="N243" s="312" t="s">
        <v>2493</v>
      </c>
      <c r="O243" s="312">
        <v>160</v>
      </c>
      <c r="P243" s="325">
        <v>3.6</v>
      </c>
      <c r="Q243" s="312"/>
      <c r="R243" s="325">
        <v>13</v>
      </c>
      <c r="S243" s="325">
        <v>12</v>
      </c>
      <c r="T243" s="325">
        <v>3</v>
      </c>
      <c r="U243" s="312" t="s">
        <v>2493</v>
      </c>
      <c r="V243" s="312" t="s">
        <v>2494</v>
      </c>
      <c r="W243" s="312" t="s">
        <v>2495</v>
      </c>
      <c r="X243" s="312" t="s">
        <v>2493</v>
      </c>
      <c r="Y243" s="312" t="s">
        <v>2496</v>
      </c>
      <c r="Z243" s="312" t="s">
        <v>2491</v>
      </c>
      <c r="AA243" s="348">
        <v>1379</v>
      </c>
    </row>
    <row r="244" spans="1:27">
      <c r="A244" s="368"/>
      <c r="B244" s="305" t="s">
        <v>2804</v>
      </c>
      <c r="C244" s="319"/>
      <c r="D244" s="307">
        <v>19</v>
      </c>
      <c r="E244" s="307"/>
      <c r="F244" s="361" t="s">
        <v>2805</v>
      </c>
      <c r="G244" s="326" t="s">
        <v>2806</v>
      </c>
      <c r="H244" s="309"/>
      <c r="J244" s="310"/>
      <c r="K244" s="322">
        <v>44522</v>
      </c>
      <c r="L244" s="312" t="s">
        <v>2491</v>
      </c>
      <c r="M244" s="312">
        <v>5</v>
      </c>
      <c r="N244" s="313" t="s">
        <v>2493</v>
      </c>
      <c r="O244" s="312">
        <v>160</v>
      </c>
      <c r="P244" s="312">
        <v>3.6</v>
      </c>
      <c r="Q244" s="312"/>
      <c r="R244" s="312">
        <v>13</v>
      </c>
      <c r="S244" s="312">
        <v>12</v>
      </c>
      <c r="T244" s="312">
        <v>3</v>
      </c>
      <c r="U244" s="312" t="s">
        <v>2493</v>
      </c>
      <c r="V244" s="312" t="s">
        <v>2494</v>
      </c>
      <c r="W244" s="312" t="s">
        <v>2495</v>
      </c>
      <c r="X244" s="325">
        <v>0.82</v>
      </c>
      <c r="Y244" s="329" t="s">
        <v>2722</v>
      </c>
      <c r="Z244" s="314" t="s">
        <v>2493</v>
      </c>
      <c r="AA244" s="312" t="s">
        <v>2496</v>
      </c>
    </row>
    <row r="245" spans="1:27" ht="12.4" customHeight="1">
      <c r="A245" s="366"/>
      <c r="B245" s="305" t="s">
        <v>2807</v>
      </c>
      <c r="C245" s="319">
        <v>1899</v>
      </c>
      <c r="D245" s="307"/>
      <c r="E245" s="307"/>
      <c r="F245" s="361" t="s">
        <v>2314</v>
      </c>
      <c r="G245" s="326" t="s">
        <v>2808</v>
      </c>
      <c r="H245" s="321"/>
      <c r="J245" s="310"/>
      <c r="K245" s="322">
        <v>44523</v>
      </c>
      <c r="L245" s="312" t="s">
        <v>2491</v>
      </c>
      <c r="M245" s="312">
        <v>5</v>
      </c>
      <c r="N245" s="313" t="s">
        <v>2492</v>
      </c>
      <c r="O245" s="312">
        <v>250</v>
      </c>
      <c r="P245" s="325">
        <v>6.1</v>
      </c>
      <c r="Q245" s="312"/>
      <c r="R245" s="325">
        <v>8.4</v>
      </c>
      <c r="S245" s="325">
        <v>9.3000000000000007</v>
      </c>
      <c r="T245" s="325">
        <v>3.6</v>
      </c>
      <c r="U245" s="312" t="s">
        <v>2493</v>
      </c>
      <c r="V245" s="312" t="s">
        <v>2494</v>
      </c>
      <c r="W245" s="312" t="s">
        <v>2495</v>
      </c>
      <c r="X245" s="314" t="s">
        <v>2493</v>
      </c>
      <c r="Y245" s="312" t="s">
        <v>2496</v>
      </c>
      <c r="Z245" s="312" t="s">
        <v>2491</v>
      </c>
      <c r="AA245" s="331">
        <v>2299</v>
      </c>
    </row>
    <row r="246" spans="1:27" ht="18" customHeight="1">
      <c r="A246" s="366"/>
      <c r="B246" s="305" t="s">
        <v>2809</v>
      </c>
      <c r="C246" s="319"/>
      <c r="D246" s="307"/>
      <c r="E246" s="307"/>
      <c r="F246" s="361" t="s">
        <v>2314</v>
      </c>
      <c r="G246" s="326" t="s">
        <v>2810</v>
      </c>
      <c r="H246" s="321" t="s">
        <v>2754</v>
      </c>
      <c r="J246" s="310"/>
      <c r="K246" s="322">
        <v>44539</v>
      </c>
      <c r="L246" s="312" t="s">
        <v>2491</v>
      </c>
      <c r="M246" s="312">
        <v>10</v>
      </c>
      <c r="N246" s="313" t="s">
        <v>2492</v>
      </c>
      <c r="O246" s="312">
        <v>900</v>
      </c>
      <c r="P246" s="325">
        <v>1.5</v>
      </c>
      <c r="Q246" s="312"/>
      <c r="R246" s="325">
        <v>11</v>
      </c>
      <c r="S246" s="325">
        <v>10</v>
      </c>
      <c r="T246" s="325">
        <v>4</v>
      </c>
      <c r="U246" s="312" t="s">
        <v>2493</v>
      </c>
      <c r="V246" s="312" t="s">
        <v>2551</v>
      </c>
      <c r="W246" s="312" t="s">
        <v>2495</v>
      </c>
      <c r="X246" s="314" t="s">
        <v>2493</v>
      </c>
      <c r="Y246" s="312" t="s">
        <v>2496</v>
      </c>
      <c r="Z246" s="312" t="s">
        <v>2491</v>
      </c>
      <c r="AA246" s="331">
        <v>489</v>
      </c>
    </row>
    <row r="247" spans="1:27">
      <c r="A247" s="366"/>
      <c r="B247" s="305" t="s">
        <v>2811</v>
      </c>
      <c r="C247" s="319">
        <v>2399</v>
      </c>
      <c r="D247" s="307"/>
      <c r="E247" s="307"/>
      <c r="F247" s="361" t="s">
        <v>2314</v>
      </c>
      <c r="G247" s="326" t="s">
        <v>2812</v>
      </c>
      <c r="H247" s="321"/>
      <c r="J247" s="328"/>
      <c r="K247" s="322">
        <v>44580</v>
      </c>
      <c r="L247" s="312" t="s">
        <v>2491</v>
      </c>
      <c r="M247" s="312">
        <v>5</v>
      </c>
      <c r="N247" s="313" t="s">
        <v>2493</v>
      </c>
      <c r="O247" s="312">
        <v>250</v>
      </c>
      <c r="P247" s="325">
        <v>6.1</v>
      </c>
      <c r="Q247" s="312"/>
      <c r="R247" s="325">
        <v>8.4</v>
      </c>
      <c r="S247" s="325">
        <v>9.3000000000000007</v>
      </c>
      <c r="T247" s="325">
        <v>3.6</v>
      </c>
      <c r="U247" s="312" t="s">
        <v>2493</v>
      </c>
      <c r="V247" s="312" t="s">
        <v>2494</v>
      </c>
      <c r="W247" s="312" t="s">
        <v>2495</v>
      </c>
      <c r="X247" s="314" t="s">
        <v>2493</v>
      </c>
      <c r="Y247" s="312" t="s">
        <v>2496</v>
      </c>
      <c r="Z247" s="312" t="s">
        <v>2491</v>
      </c>
      <c r="AA247" s="331">
        <v>2799</v>
      </c>
    </row>
    <row r="248" spans="1:27">
      <c r="A248" s="366"/>
      <c r="B248" s="305" t="s">
        <v>2813</v>
      </c>
      <c r="C248" s="319"/>
      <c r="D248" s="307"/>
      <c r="E248" s="307"/>
      <c r="F248" s="361" t="s">
        <v>2314</v>
      </c>
      <c r="G248" s="326" t="s">
        <v>2814</v>
      </c>
      <c r="H248" s="321"/>
      <c r="J248" s="328"/>
      <c r="K248" s="322">
        <v>44594</v>
      </c>
      <c r="L248" s="312" t="s">
        <v>2491</v>
      </c>
      <c r="M248" s="312">
        <v>5</v>
      </c>
      <c r="N248" s="312" t="s">
        <v>2493</v>
      </c>
      <c r="O248" s="312">
        <v>160</v>
      </c>
      <c r="P248" s="325">
        <v>3.6</v>
      </c>
      <c r="Q248" s="312"/>
      <c r="R248" s="325">
        <v>13</v>
      </c>
      <c r="S248" s="325">
        <v>12</v>
      </c>
      <c r="T248" s="325">
        <v>3</v>
      </c>
      <c r="U248" s="312" t="s">
        <v>2493</v>
      </c>
      <c r="V248" s="312" t="s">
        <v>2494</v>
      </c>
      <c r="W248" s="312" t="s">
        <v>2495</v>
      </c>
      <c r="X248" s="312" t="s">
        <v>2493</v>
      </c>
      <c r="Y248" s="312" t="s">
        <v>2496</v>
      </c>
      <c r="Z248" s="312" t="s">
        <v>2491</v>
      </c>
      <c r="AA248" s="348">
        <v>1859</v>
      </c>
    </row>
    <row r="249" spans="1:27">
      <c r="A249" s="368"/>
      <c r="B249" s="305" t="s">
        <v>2815</v>
      </c>
      <c r="C249" s="319"/>
      <c r="D249" s="307"/>
      <c r="E249" s="307"/>
      <c r="F249" s="361" t="s">
        <v>2408</v>
      </c>
      <c r="G249" s="309" t="s">
        <v>2816</v>
      </c>
      <c r="H249" s="309"/>
      <c r="J249" s="310"/>
      <c r="K249" s="322"/>
      <c r="L249" s="312"/>
      <c r="M249" s="312"/>
      <c r="N249" s="313"/>
      <c r="O249" s="312"/>
      <c r="P249" s="312"/>
      <c r="Q249" s="312"/>
      <c r="R249" s="312"/>
      <c r="S249" s="312"/>
      <c r="T249" s="312"/>
      <c r="U249" s="312"/>
      <c r="V249" s="312"/>
      <c r="W249" s="312"/>
      <c r="X249" s="325"/>
      <c r="Y249" s="329"/>
      <c r="Z249" s="314"/>
      <c r="AA249" s="312"/>
    </row>
    <row r="250" spans="1:27" ht="18.399999999999999" customHeight="1">
      <c r="A250" s="369"/>
      <c r="B250" s="370" t="s">
        <v>2817</v>
      </c>
      <c r="C250" s="371"/>
      <c r="D250" s="372"/>
      <c r="E250" s="372"/>
      <c r="F250" s="361" t="s">
        <v>2408</v>
      </c>
      <c r="G250" s="372" t="s">
        <v>2818</v>
      </c>
      <c r="H250" s="372"/>
      <c r="J250" s="373"/>
      <c r="K250" s="322"/>
      <c r="L250" s="312"/>
      <c r="M250" s="312"/>
      <c r="N250" s="313"/>
      <c r="O250" s="312"/>
      <c r="P250" s="312"/>
      <c r="Q250" s="312"/>
      <c r="R250" s="312"/>
      <c r="S250" s="312"/>
      <c r="T250" s="312"/>
      <c r="U250" s="312"/>
      <c r="V250" s="312"/>
      <c r="W250" s="312"/>
      <c r="X250" s="325"/>
      <c r="Y250" s="329"/>
      <c r="Z250" s="314"/>
      <c r="AA250" s="312"/>
    </row>
    <row r="251" spans="1:27">
      <c r="A251" s="366"/>
      <c r="B251" s="305" t="s">
        <v>2819</v>
      </c>
      <c r="C251" s="323">
        <v>2135</v>
      </c>
      <c r="D251" s="307"/>
      <c r="E251" s="307"/>
      <c r="F251" s="361" t="s">
        <v>2314</v>
      </c>
      <c r="G251" s="326" t="s">
        <v>2820</v>
      </c>
      <c r="H251" s="310"/>
      <c r="J251" s="322"/>
      <c r="K251" s="312"/>
      <c r="L251" s="312"/>
      <c r="M251" s="313"/>
      <c r="N251" s="312"/>
      <c r="O251" s="312"/>
      <c r="P251" s="312"/>
      <c r="Q251" s="312"/>
      <c r="R251" s="312"/>
      <c r="S251" s="312"/>
      <c r="T251" s="312"/>
      <c r="U251" s="312"/>
      <c r="V251" s="312"/>
      <c r="W251" s="325"/>
      <c r="X251" s="329"/>
      <c r="Y251" s="314"/>
      <c r="Z251" s="312"/>
      <c r="AA251" s="312"/>
    </row>
    <row r="252" spans="1:27">
      <c r="A252" s="366"/>
      <c r="B252" s="305" t="s">
        <v>2821</v>
      </c>
      <c r="C252" s="323"/>
      <c r="D252" s="307"/>
      <c r="E252" s="307"/>
      <c r="F252" s="361" t="s">
        <v>2805</v>
      </c>
      <c r="G252" s="326" t="s">
        <v>2822</v>
      </c>
      <c r="H252" s="310"/>
      <c r="J252" s="322"/>
      <c r="K252" s="312"/>
      <c r="L252" s="312"/>
      <c r="M252" s="313"/>
      <c r="N252" s="312"/>
      <c r="O252" s="312"/>
      <c r="P252" s="312"/>
      <c r="Q252" s="312"/>
      <c r="R252" s="312"/>
      <c r="S252" s="312"/>
      <c r="T252" s="312"/>
      <c r="U252" s="312"/>
      <c r="V252" s="312"/>
      <c r="W252" s="325"/>
      <c r="X252" s="329"/>
      <c r="Y252" s="314"/>
      <c r="Z252" s="312"/>
      <c r="AA252" s="312"/>
    </row>
    <row r="253" spans="1:27">
      <c r="A253" s="366"/>
      <c r="B253" s="305" t="s">
        <v>2823</v>
      </c>
      <c r="C253" s="323">
        <v>1999</v>
      </c>
      <c r="D253" s="307"/>
      <c r="E253" s="307"/>
      <c r="F253" s="361" t="s">
        <v>2314</v>
      </c>
      <c r="G253" s="326" t="s">
        <v>2824</v>
      </c>
      <c r="H253" s="310"/>
      <c r="J253" s="322"/>
      <c r="K253" s="312"/>
      <c r="L253" s="312"/>
      <c r="M253" s="313"/>
      <c r="N253" s="312"/>
      <c r="O253" s="312"/>
      <c r="P253" s="312"/>
      <c r="Q253" s="312"/>
      <c r="R253" s="312"/>
      <c r="S253" s="312"/>
      <c r="T253" s="312"/>
      <c r="U253" s="312"/>
      <c r="V253" s="312"/>
      <c r="W253" s="325"/>
      <c r="X253" s="329"/>
      <c r="Y253" s="314"/>
      <c r="Z253" s="312"/>
      <c r="AA253" s="312"/>
    </row>
    <row r="254" spans="1:27">
      <c r="A254" s="366"/>
      <c r="B254" s="305" t="s">
        <v>2825</v>
      </c>
      <c r="C254" s="323">
        <v>990</v>
      </c>
      <c r="D254" s="307"/>
      <c r="E254" s="307"/>
      <c r="F254" s="361" t="s">
        <v>2314</v>
      </c>
      <c r="G254" s="326" t="s">
        <v>2826</v>
      </c>
      <c r="H254" s="310"/>
      <c r="J254" s="322"/>
      <c r="K254" s="312"/>
      <c r="L254" s="312"/>
      <c r="M254" s="313"/>
      <c r="N254" s="312"/>
      <c r="O254" s="312"/>
      <c r="P254" s="312"/>
      <c r="Q254" s="312"/>
      <c r="R254" s="312"/>
      <c r="S254" s="312"/>
      <c r="T254" s="312"/>
      <c r="U254" s="312"/>
      <c r="V254" s="312"/>
      <c r="W254" s="325"/>
      <c r="X254" s="329"/>
      <c r="Y254" s="314"/>
      <c r="Z254" s="312"/>
      <c r="AA254" s="312"/>
    </row>
    <row r="255" spans="1:27">
      <c r="A255" s="366"/>
      <c r="B255" s="305" t="s">
        <v>2827</v>
      </c>
      <c r="C255" s="323">
        <v>1710</v>
      </c>
      <c r="D255" s="307"/>
      <c r="E255" s="307"/>
      <c r="F255" s="361" t="s">
        <v>2314</v>
      </c>
      <c r="G255" s="326" t="s">
        <v>2828</v>
      </c>
      <c r="H255" s="310"/>
      <c r="J255" s="322"/>
      <c r="K255" s="312"/>
      <c r="L255" s="312"/>
      <c r="M255" s="313"/>
      <c r="N255" s="312"/>
      <c r="O255" s="312"/>
      <c r="P255" s="312"/>
      <c r="Q255" s="312"/>
      <c r="R255" s="312"/>
      <c r="S255" s="312"/>
      <c r="T255" s="312"/>
      <c r="U255" s="312"/>
      <c r="V255" s="312"/>
      <c r="W255" s="325"/>
      <c r="X255" s="329"/>
      <c r="Y255" s="314"/>
      <c r="Z255" s="312"/>
      <c r="AA255" s="312"/>
    </row>
    <row r="256" spans="1:27">
      <c r="A256" s="366"/>
      <c r="B256" s="305" t="s">
        <v>2829</v>
      </c>
      <c r="C256" s="323">
        <v>4359</v>
      </c>
      <c r="D256" s="307"/>
      <c r="E256" s="307"/>
      <c r="F256" s="361" t="s">
        <v>2408</v>
      </c>
      <c r="G256" s="326" t="s">
        <v>2830</v>
      </c>
      <c r="H256" s="310"/>
      <c r="J256" s="322"/>
      <c r="K256" s="312"/>
      <c r="L256" s="312"/>
      <c r="M256" s="313"/>
      <c r="N256" s="312"/>
      <c r="O256" s="312"/>
      <c r="P256" s="312"/>
      <c r="Q256" s="312"/>
      <c r="R256" s="312"/>
      <c r="S256" s="312"/>
      <c r="T256" s="312"/>
      <c r="U256" s="312"/>
      <c r="V256" s="312"/>
      <c r="W256" s="325"/>
      <c r="X256" s="329"/>
      <c r="Y256" s="314"/>
      <c r="Z256" s="312"/>
      <c r="AA256" s="312"/>
    </row>
    <row r="257" spans="1:42">
      <c r="A257" s="366"/>
      <c r="B257" s="305" t="s">
        <v>2831</v>
      </c>
      <c r="C257" s="323">
        <v>2299</v>
      </c>
      <c r="D257" s="307"/>
      <c r="E257" s="361" t="s">
        <v>2832</v>
      </c>
      <c r="F257" s="361"/>
      <c r="G257" s="326" t="s">
        <v>2833</v>
      </c>
      <c r="H257" s="310"/>
      <c r="J257" s="322"/>
      <c r="K257" s="312"/>
      <c r="L257" s="312"/>
      <c r="M257" s="313"/>
      <c r="N257" s="312"/>
      <c r="O257" s="312"/>
      <c r="P257" s="312"/>
      <c r="Q257" s="312"/>
      <c r="R257" s="312"/>
      <c r="S257" s="312"/>
      <c r="T257" s="312"/>
      <c r="U257" s="312"/>
      <c r="V257" s="312"/>
      <c r="W257" s="325"/>
      <c r="X257" s="329"/>
      <c r="Y257" s="314"/>
      <c r="Z257" s="312"/>
      <c r="AA257" s="312"/>
    </row>
    <row r="258" spans="1:42">
      <c r="A258" s="366"/>
      <c r="B258" s="305" t="s">
        <v>2834</v>
      </c>
      <c r="C258" s="323">
        <v>1155</v>
      </c>
      <c r="D258" s="307"/>
      <c r="E258" s="361" t="s">
        <v>2835</v>
      </c>
      <c r="F258" s="361"/>
      <c r="G258" s="326" t="s">
        <v>2836</v>
      </c>
      <c r="H258" s="310"/>
      <c r="J258" s="322"/>
      <c r="K258" s="312"/>
      <c r="L258" s="312"/>
      <c r="M258" s="313"/>
      <c r="N258" s="312"/>
      <c r="O258" s="312"/>
      <c r="P258" s="312"/>
      <c r="Q258" s="312"/>
      <c r="R258" s="312"/>
      <c r="S258" s="312"/>
      <c r="T258" s="312"/>
      <c r="U258" s="312"/>
      <c r="V258" s="312"/>
      <c r="W258" s="325"/>
      <c r="X258" s="329"/>
      <c r="Y258" s="314"/>
      <c r="Z258" s="312"/>
      <c r="AA258" s="312"/>
    </row>
    <row r="259" spans="1:42">
      <c r="A259" s="366"/>
      <c r="B259" s="305" t="s">
        <v>2837</v>
      </c>
      <c r="C259" s="323">
        <v>1179</v>
      </c>
      <c r="D259" s="307"/>
      <c r="E259" s="361" t="s">
        <v>2314</v>
      </c>
      <c r="F259" s="361"/>
      <c r="G259" s="326" t="s">
        <v>2838</v>
      </c>
      <c r="H259" s="310"/>
      <c r="J259" s="322"/>
      <c r="K259" s="312"/>
      <c r="L259" s="312"/>
      <c r="M259" s="313"/>
      <c r="N259" s="312"/>
      <c r="O259" s="312"/>
      <c r="P259" s="312"/>
      <c r="Q259" s="312"/>
      <c r="R259" s="312"/>
      <c r="S259" s="312"/>
      <c r="T259" s="312"/>
      <c r="U259" s="312"/>
      <c r="V259" s="312"/>
      <c r="W259" s="325"/>
      <c r="X259" s="329"/>
      <c r="Y259" s="314"/>
      <c r="Z259" s="312"/>
      <c r="AA259" s="312"/>
    </row>
    <row r="260" spans="1:42" s="316" customFormat="1" ht="18" customHeight="1">
      <c r="A260" s="295"/>
      <c r="B260" s="296" t="s">
        <v>2839</v>
      </c>
      <c r="C260" s="297"/>
      <c r="D260" s="298"/>
      <c r="E260" s="298"/>
      <c r="F260" s="299"/>
      <c r="G260" s="300"/>
      <c r="H260" s="301"/>
      <c r="I260" s="3"/>
      <c r="J260" s="302"/>
      <c r="K260" s="298"/>
      <c r="L260" s="298"/>
      <c r="M260" s="298"/>
      <c r="N260" s="298"/>
      <c r="O260" s="298"/>
      <c r="P260" s="298"/>
      <c r="Q260" s="298"/>
      <c r="R260" s="298"/>
      <c r="S260" s="298"/>
      <c r="T260" s="303"/>
      <c r="U260" s="301"/>
      <c r="V260" s="303"/>
      <c r="W260" s="301"/>
      <c r="X260" s="301"/>
      <c r="Y260" s="301"/>
      <c r="Z260" s="301"/>
      <c r="AA260" s="301"/>
      <c r="AB260" s="3"/>
      <c r="AC260" s="3"/>
      <c r="AD260" s="3"/>
      <c r="AE260" s="3"/>
      <c r="AF260" s="3"/>
      <c r="AG260" s="3"/>
      <c r="AH260" s="3"/>
      <c r="AI260" s="3"/>
      <c r="AJ260" s="3"/>
      <c r="AK260" s="3"/>
      <c r="AL260" s="3"/>
      <c r="AM260" s="3"/>
      <c r="AN260" s="3"/>
      <c r="AO260" s="3"/>
      <c r="AP260" s="3"/>
    </row>
    <row r="261" spans="1:42">
      <c r="A261" s="295"/>
      <c r="B261" s="296" t="s">
        <v>2840</v>
      </c>
      <c r="C261" s="297"/>
      <c r="D261" s="298"/>
      <c r="E261" s="298"/>
      <c r="F261" s="299"/>
      <c r="G261" s="300"/>
      <c r="H261" s="301"/>
      <c r="J261" s="302"/>
      <c r="K261" s="298"/>
      <c r="L261" s="298"/>
      <c r="M261" s="298"/>
      <c r="N261" s="298"/>
      <c r="O261" s="298"/>
      <c r="P261" s="298"/>
      <c r="Q261" s="298"/>
      <c r="R261" s="298"/>
      <c r="S261" s="298"/>
      <c r="T261" s="303"/>
      <c r="U261" s="301"/>
      <c r="V261" s="303"/>
      <c r="W261" s="301"/>
      <c r="X261" s="301"/>
      <c r="Y261" s="301"/>
      <c r="Z261" s="301"/>
      <c r="AA261" s="301"/>
    </row>
    <row r="262" spans="1:42">
      <c r="A262" s="295"/>
      <c r="B262" s="296" t="s">
        <v>2841</v>
      </c>
      <c r="C262" s="297"/>
      <c r="D262" s="298"/>
      <c r="E262" s="298"/>
      <c r="F262" s="299"/>
      <c r="G262" s="300"/>
      <c r="H262" s="301"/>
      <c r="J262" s="302"/>
      <c r="K262" s="298"/>
      <c r="L262" s="298"/>
      <c r="M262" s="298"/>
      <c r="N262" s="298"/>
      <c r="O262" s="298"/>
      <c r="P262" s="298"/>
      <c r="Q262" s="298"/>
      <c r="R262" s="298"/>
      <c r="S262" s="298"/>
      <c r="T262" s="303"/>
      <c r="U262" s="301"/>
      <c r="V262" s="303"/>
      <c r="W262" s="301"/>
      <c r="X262" s="301"/>
      <c r="Y262" s="301"/>
      <c r="Z262" s="301"/>
      <c r="AA262" s="301"/>
    </row>
    <row r="263" spans="1:42">
      <c r="A263" s="295"/>
      <c r="B263" s="374" t="s">
        <v>2842</v>
      </c>
      <c r="C263" s="375"/>
      <c r="D263" s="376"/>
      <c r="E263" s="376"/>
      <c r="F263" s="377"/>
      <c r="G263" s="378"/>
      <c r="H263" s="379"/>
      <c r="J263" s="380"/>
      <c r="K263" s="381"/>
      <c r="L263" s="381"/>
      <c r="M263" s="381"/>
      <c r="N263" s="381"/>
      <c r="O263" s="381"/>
      <c r="P263" s="381"/>
      <c r="Q263" s="381"/>
      <c r="R263" s="381"/>
      <c r="S263" s="381"/>
      <c r="T263" s="382"/>
      <c r="U263" s="379"/>
      <c r="V263" s="382"/>
      <c r="W263" s="379"/>
      <c r="X263" s="379"/>
      <c r="Y263" s="379"/>
      <c r="Z263" s="379"/>
      <c r="AA263" s="379"/>
    </row>
    <row r="264" spans="1:42">
      <c r="A264" s="295"/>
      <c r="B264" s="383" t="s">
        <v>2843</v>
      </c>
      <c r="C264" s="384">
        <v>1981</v>
      </c>
      <c r="D264" s="385"/>
      <c r="E264" s="385"/>
      <c r="F264" s="386"/>
      <c r="G264" s="387" t="s">
        <v>2844</v>
      </c>
      <c r="H264" s="388"/>
      <c r="J264" s="389"/>
      <c r="K264" s="385"/>
      <c r="L264" s="385"/>
      <c r="M264" s="385"/>
      <c r="N264" s="385"/>
      <c r="O264" s="385"/>
      <c r="P264" s="385"/>
      <c r="Q264" s="385"/>
      <c r="R264" s="385"/>
      <c r="S264" s="385"/>
      <c r="T264" s="390"/>
      <c r="U264" s="388"/>
      <c r="V264" s="390"/>
      <c r="W264" s="388"/>
      <c r="X264" s="388"/>
      <c r="Y264" s="388"/>
      <c r="Z264" s="388"/>
      <c r="AA264" s="388"/>
    </row>
    <row r="265" spans="1:42" s="399" customFormat="1">
      <c r="A265" s="391" t="s">
        <v>2845</v>
      </c>
      <c r="B265" s="392" t="s">
        <v>2846</v>
      </c>
      <c r="C265" s="393">
        <v>569</v>
      </c>
      <c r="D265" s="394" t="s">
        <v>2644</v>
      </c>
      <c r="E265" s="394"/>
      <c r="F265" s="395"/>
      <c r="G265" s="396" t="s">
        <v>2847</v>
      </c>
      <c r="H265" s="396"/>
      <c r="I265" s="3"/>
      <c r="J265" s="397"/>
      <c r="K265" s="394"/>
      <c r="L265" s="394"/>
      <c r="M265" s="394"/>
      <c r="N265" s="394"/>
      <c r="O265" s="394"/>
      <c r="P265" s="394"/>
      <c r="Q265" s="394"/>
      <c r="R265" s="394"/>
      <c r="S265" s="394"/>
      <c r="T265" s="398"/>
      <c r="U265" s="396"/>
      <c r="V265" s="398"/>
      <c r="W265" s="396"/>
      <c r="X265" s="396"/>
      <c r="Y265" s="396"/>
      <c r="Z265" s="396"/>
      <c r="AA265" s="396"/>
    </row>
    <row r="266" spans="1:42" ht="30">
      <c r="A266" s="400" t="s">
        <v>2848</v>
      </c>
      <c r="B266" s="400" t="s">
        <v>1198</v>
      </c>
      <c r="C266" s="401">
        <v>36</v>
      </c>
      <c r="D266" s="400" t="s">
        <v>2407</v>
      </c>
      <c r="E266" s="400"/>
      <c r="F266" s="402" t="s">
        <v>2849</v>
      </c>
      <c r="G266" s="400" t="s">
        <v>1199</v>
      </c>
      <c r="H266" s="400" t="s">
        <v>2679</v>
      </c>
      <c r="I266" s="400"/>
      <c r="J266" s="403">
        <v>42654</v>
      </c>
      <c r="K266" s="400" t="s">
        <v>2491</v>
      </c>
      <c r="L266" s="400"/>
      <c r="M266" s="404" t="s">
        <v>2680</v>
      </c>
      <c r="N266" s="405" t="s">
        <v>2680</v>
      </c>
      <c r="O266" s="405" t="s">
        <v>2680</v>
      </c>
      <c r="P266" s="406" t="s">
        <v>2680</v>
      </c>
      <c r="Q266" s="405" t="s">
        <v>2680</v>
      </c>
      <c r="R266" s="406" t="s">
        <v>2680</v>
      </c>
      <c r="S266" s="406" t="s">
        <v>2680</v>
      </c>
      <c r="T266" s="406" t="s">
        <v>2680</v>
      </c>
      <c r="U266" s="405" t="s">
        <v>2680</v>
      </c>
      <c r="V266" s="405" t="s">
        <v>2551</v>
      </c>
      <c r="W266" s="405" t="s">
        <v>2680</v>
      </c>
      <c r="X266" s="405" t="s">
        <v>2680</v>
      </c>
      <c r="Y266" s="405" t="s">
        <v>2680</v>
      </c>
      <c r="Z266" s="24" t="s">
        <v>2491</v>
      </c>
      <c r="AA266" s="407">
        <v>36</v>
      </c>
    </row>
    <row r="267" spans="1:42" ht="30">
      <c r="A267" s="400"/>
      <c r="B267" s="400" t="s">
        <v>1200</v>
      </c>
      <c r="C267" s="401">
        <v>36</v>
      </c>
      <c r="D267" s="400" t="s">
        <v>2407</v>
      </c>
      <c r="E267" s="400"/>
      <c r="F267" s="402" t="s">
        <v>2849</v>
      </c>
      <c r="G267" s="400" t="s">
        <v>1201</v>
      </c>
      <c r="H267" s="400" t="s">
        <v>2850</v>
      </c>
      <c r="I267" s="400"/>
      <c r="J267" s="403">
        <v>42654</v>
      </c>
      <c r="K267" s="400" t="s">
        <v>2491</v>
      </c>
      <c r="L267" s="400"/>
      <c r="M267" s="408" t="s">
        <v>2680</v>
      </c>
      <c r="N267" s="409" t="s">
        <v>2680</v>
      </c>
      <c r="O267" s="409" t="s">
        <v>2680</v>
      </c>
      <c r="P267" s="410" t="s">
        <v>2680</v>
      </c>
      <c r="Q267" s="409" t="s">
        <v>2680</v>
      </c>
      <c r="R267" s="410" t="s">
        <v>2680</v>
      </c>
      <c r="S267" s="410" t="s">
        <v>2680</v>
      </c>
      <c r="T267" s="410" t="s">
        <v>2680</v>
      </c>
      <c r="U267" s="409" t="s">
        <v>2680</v>
      </c>
      <c r="V267" s="409" t="s">
        <v>2551</v>
      </c>
      <c r="W267" s="409" t="s">
        <v>2680</v>
      </c>
      <c r="X267" s="409" t="s">
        <v>2680</v>
      </c>
      <c r="Y267" s="409" t="s">
        <v>2680</v>
      </c>
      <c r="Z267" s="411" t="s">
        <v>2491</v>
      </c>
      <c r="AA267" s="412">
        <v>36</v>
      </c>
    </row>
    <row r="268" spans="1:42" s="422" customFormat="1">
      <c r="A268" s="413"/>
      <c r="B268" s="414"/>
      <c r="C268" s="415"/>
      <c r="D268" s="416"/>
      <c r="E268" s="416"/>
      <c r="F268" s="417"/>
      <c r="G268" s="418"/>
      <c r="H268" s="419"/>
      <c r="I268" s="3"/>
      <c r="J268" s="420"/>
      <c r="K268" s="416"/>
      <c r="L268" s="416"/>
      <c r="M268" s="416"/>
      <c r="N268" s="416"/>
      <c r="O268" s="416"/>
      <c r="P268" s="416"/>
      <c r="Q268" s="416"/>
      <c r="R268" s="416"/>
      <c r="S268" s="416"/>
      <c r="T268" s="421"/>
      <c r="U268" s="419"/>
      <c r="V268" s="421"/>
      <c r="W268" s="419"/>
      <c r="X268" s="419"/>
      <c r="Y268" s="419"/>
      <c r="Z268" s="419"/>
      <c r="AA268" s="419"/>
    </row>
    <row r="269" spans="1:42" ht="18" customHeight="1">
      <c r="A269" s="423" t="s">
        <v>2851</v>
      </c>
      <c r="B269" s="73"/>
      <c r="C269" s="424"/>
      <c r="D269" s="289"/>
      <c r="E269" s="289"/>
      <c r="F269" s="425"/>
      <c r="G269" s="426"/>
      <c r="H269" s="82"/>
      <c r="J269" s="292"/>
      <c r="K269" s="289"/>
      <c r="L269" s="289"/>
      <c r="M269" s="289"/>
      <c r="N269" s="289"/>
      <c r="O269" s="289"/>
      <c r="P269" s="289"/>
      <c r="Q269" s="289"/>
      <c r="R269" s="289"/>
      <c r="S269" s="289"/>
      <c r="T269" s="290"/>
      <c r="U269" s="82"/>
      <c r="V269" s="290"/>
      <c r="W269" s="82"/>
      <c r="X269" s="82"/>
      <c r="Y269" s="82"/>
      <c r="Z269" s="82"/>
      <c r="AA269" s="82"/>
    </row>
    <row r="270" spans="1:42">
      <c r="A270" s="423"/>
      <c r="B270" s="73" t="s">
        <v>2852</v>
      </c>
      <c r="C270" s="424">
        <v>453</v>
      </c>
      <c r="D270" s="289" t="s">
        <v>2407</v>
      </c>
      <c r="E270" s="289"/>
      <c r="F270" s="427"/>
      <c r="G270" s="426" t="s">
        <v>2853</v>
      </c>
      <c r="H270" s="82"/>
      <c r="J270" s="292"/>
      <c r="K270" s="289"/>
      <c r="L270" s="289"/>
      <c r="M270" s="289"/>
      <c r="N270" s="289"/>
      <c r="O270" s="289"/>
      <c r="P270" s="289"/>
      <c r="Q270" s="289"/>
      <c r="R270" s="289"/>
      <c r="S270" s="289"/>
      <c r="T270" s="290"/>
      <c r="U270" s="82"/>
      <c r="V270" s="250" t="s">
        <v>2494</v>
      </c>
      <c r="W270" s="82"/>
      <c r="X270" s="82"/>
      <c r="Y270" s="82"/>
      <c r="Z270" s="82"/>
      <c r="AA270" s="82"/>
    </row>
    <row r="271" spans="1:42">
      <c r="A271" s="423"/>
      <c r="B271" s="73"/>
      <c r="C271" s="424"/>
      <c r="D271" s="289"/>
      <c r="E271" s="289"/>
      <c r="F271" s="425"/>
      <c r="G271" s="426"/>
      <c r="H271" s="82"/>
      <c r="J271" s="292"/>
      <c r="K271" s="289"/>
      <c r="L271" s="289"/>
      <c r="M271" s="289"/>
      <c r="N271" s="289"/>
      <c r="O271" s="289"/>
      <c r="P271" s="289"/>
      <c r="Q271" s="289"/>
      <c r="R271" s="289"/>
      <c r="S271" s="289"/>
      <c r="T271" s="290"/>
      <c r="U271" s="82"/>
      <c r="V271" s="290"/>
      <c r="W271" s="82"/>
      <c r="X271" s="82"/>
      <c r="Y271" s="82"/>
      <c r="Z271" s="82"/>
      <c r="AA271" s="82"/>
    </row>
    <row r="272" spans="1:42">
      <c r="A272" s="423"/>
      <c r="B272" s="428" t="s">
        <v>2854</v>
      </c>
      <c r="C272" s="424">
        <v>250</v>
      </c>
      <c r="D272" s="289" t="s">
        <v>2407</v>
      </c>
      <c r="E272" s="289"/>
      <c r="F272" s="425"/>
      <c r="G272" s="429" t="s">
        <v>2855</v>
      </c>
      <c r="H272" s="82"/>
      <c r="J272" s="292"/>
      <c r="K272" s="289"/>
      <c r="L272" s="289"/>
      <c r="M272" s="289"/>
      <c r="N272" s="289"/>
      <c r="O272" s="289"/>
      <c r="P272" s="289"/>
      <c r="Q272" s="289"/>
      <c r="R272" s="289"/>
      <c r="S272" s="289"/>
      <c r="T272" s="290"/>
      <c r="U272" s="82"/>
      <c r="V272" s="290"/>
      <c r="W272" s="82"/>
      <c r="X272" s="82"/>
      <c r="Y272" s="82"/>
      <c r="Z272" s="82"/>
      <c r="AA272" s="82"/>
    </row>
    <row r="273" spans="1:27">
      <c r="A273" s="423"/>
      <c r="B273" s="428" t="s">
        <v>2856</v>
      </c>
      <c r="C273" s="424">
        <v>379.93</v>
      </c>
      <c r="D273" s="289" t="s">
        <v>2407</v>
      </c>
      <c r="E273" s="289"/>
      <c r="F273" s="425"/>
      <c r="G273" s="429" t="s">
        <v>2857</v>
      </c>
      <c r="H273" s="82"/>
      <c r="J273" s="292"/>
      <c r="K273" s="289"/>
      <c r="L273" s="289"/>
      <c r="M273" s="289"/>
      <c r="N273" s="289"/>
      <c r="O273" s="289"/>
      <c r="P273" s="289"/>
      <c r="Q273" s="289"/>
      <c r="R273" s="289"/>
      <c r="S273" s="289"/>
      <c r="T273" s="290"/>
      <c r="U273" s="82"/>
      <c r="V273" s="290"/>
      <c r="W273" s="82"/>
      <c r="X273" s="82"/>
      <c r="Y273" s="82"/>
      <c r="Z273" s="82"/>
      <c r="AA273" s="82"/>
    </row>
    <row r="274" spans="1:27">
      <c r="A274" s="423"/>
      <c r="B274" s="430" t="s">
        <v>2858</v>
      </c>
      <c r="C274" s="424"/>
      <c r="D274" s="289"/>
      <c r="E274" s="289"/>
      <c r="F274" s="425"/>
      <c r="G274" s="430" t="s">
        <v>2859</v>
      </c>
      <c r="H274" s="82"/>
      <c r="J274" s="292"/>
      <c r="K274" s="289"/>
      <c r="L274" s="289"/>
      <c r="M274" s="289"/>
      <c r="N274" s="289"/>
      <c r="O274" s="289"/>
      <c r="P274" s="289"/>
      <c r="Q274" s="289"/>
      <c r="R274" s="289"/>
      <c r="S274" s="289"/>
      <c r="T274" s="290"/>
      <c r="U274" s="82"/>
      <c r="V274" s="290"/>
      <c r="W274" s="82"/>
      <c r="X274" s="82"/>
      <c r="Y274" s="82"/>
      <c r="Z274" s="82"/>
      <c r="AA274" s="82"/>
    </row>
    <row r="275" spans="1:27">
      <c r="A275" s="423"/>
      <c r="B275" s="431" t="s">
        <v>2860</v>
      </c>
      <c r="C275" s="424"/>
      <c r="D275" s="289"/>
      <c r="E275" s="289"/>
      <c r="F275" s="425"/>
      <c r="G275" s="431" t="s">
        <v>2861</v>
      </c>
      <c r="H275" s="82"/>
      <c r="J275" s="292"/>
      <c r="K275" s="289"/>
      <c r="L275" s="289"/>
      <c r="M275" s="289"/>
      <c r="N275" s="289"/>
      <c r="O275" s="289"/>
      <c r="P275" s="289"/>
      <c r="Q275" s="289"/>
      <c r="R275" s="289"/>
      <c r="S275" s="289"/>
      <c r="T275" s="290"/>
      <c r="U275" s="82"/>
      <c r="V275" s="290"/>
      <c r="W275" s="82"/>
      <c r="X275" s="82"/>
      <c r="Y275" s="82"/>
      <c r="Z275" s="82"/>
      <c r="AA275" s="82"/>
    </row>
    <row r="276" spans="1:27">
      <c r="A276" s="432" t="s">
        <v>2862</v>
      </c>
      <c r="B276" s="433"/>
      <c r="C276" s="434"/>
      <c r="D276" s="294"/>
      <c r="E276" s="294"/>
      <c r="F276" s="200"/>
      <c r="G276" s="435"/>
      <c r="H276" s="264"/>
      <c r="J276" s="293"/>
      <c r="K276" s="294"/>
      <c r="L276" s="294"/>
      <c r="M276" s="294"/>
      <c r="N276" s="294"/>
      <c r="O276" s="294"/>
      <c r="P276" s="294"/>
      <c r="Q276" s="205"/>
      <c r="R276" s="294"/>
      <c r="S276" s="294"/>
      <c r="T276" s="270"/>
      <c r="U276" s="264"/>
      <c r="V276" s="270"/>
      <c r="W276" s="264"/>
      <c r="X276" s="264"/>
      <c r="Y276" s="264"/>
      <c r="Z276" s="264"/>
      <c r="AA276" s="264"/>
    </row>
    <row r="277" spans="1:27">
      <c r="A277" s="264" t="s">
        <v>2863</v>
      </c>
      <c r="B277" s="436" t="s">
        <v>2864</v>
      </c>
      <c r="C277" s="434">
        <v>3435</v>
      </c>
      <c r="D277" s="294"/>
      <c r="E277" s="294"/>
      <c r="F277" s="200"/>
      <c r="G277" s="435" t="s">
        <v>2865</v>
      </c>
      <c r="H277" s="264" t="s">
        <v>2725</v>
      </c>
      <c r="J277" s="293"/>
      <c r="K277" s="294"/>
      <c r="L277" s="205" t="s">
        <v>2491</v>
      </c>
      <c r="M277" s="205">
        <v>4</v>
      </c>
      <c r="N277" s="206" t="s">
        <v>2492</v>
      </c>
      <c r="O277" s="205">
        <v>96</v>
      </c>
      <c r="P277" s="205">
        <v>8</v>
      </c>
      <c r="Q277" s="205"/>
      <c r="R277" s="205">
        <v>17</v>
      </c>
      <c r="S277" s="205">
        <v>13</v>
      </c>
      <c r="T277" s="205">
        <v>4</v>
      </c>
      <c r="U277" s="205" t="s">
        <v>2726</v>
      </c>
      <c r="V277" s="205" t="s">
        <v>2494</v>
      </c>
      <c r="W277" s="205" t="s">
        <v>2495</v>
      </c>
      <c r="X277" s="207" t="s">
        <v>2493</v>
      </c>
      <c r="Y277" s="205" t="s">
        <v>2496</v>
      </c>
      <c r="Z277" s="205" t="s">
        <v>2491</v>
      </c>
      <c r="AA277" s="437">
        <v>2911</v>
      </c>
    </row>
    <row r="278" spans="1:27">
      <c r="A278" s="264" t="s">
        <v>2866</v>
      </c>
      <c r="B278" s="436" t="s">
        <v>2867</v>
      </c>
      <c r="C278" s="434">
        <v>4483</v>
      </c>
      <c r="D278" s="294"/>
      <c r="E278" s="294"/>
      <c r="F278" s="200"/>
      <c r="G278" s="435" t="s">
        <v>2868</v>
      </c>
      <c r="H278" s="264" t="s">
        <v>2725</v>
      </c>
      <c r="J278" s="293"/>
      <c r="K278" s="294"/>
      <c r="L278" s="205" t="s">
        <v>2491</v>
      </c>
      <c r="M278" s="205">
        <v>4</v>
      </c>
      <c r="N278" s="206" t="s">
        <v>2492</v>
      </c>
      <c r="O278" s="205">
        <v>96</v>
      </c>
      <c r="P278" s="205">
        <v>8</v>
      </c>
      <c r="Q278" s="205"/>
      <c r="R278" s="205">
        <v>17</v>
      </c>
      <c r="S278" s="205">
        <v>13</v>
      </c>
      <c r="T278" s="205">
        <v>4</v>
      </c>
      <c r="U278" s="205" t="s">
        <v>2726</v>
      </c>
      <c r="V278" s="205" t="s">
        <v>2494</v>
      </c>
      <c r="W278" s="205" t="s">
        <v>2495</v>
      </c>
      <c r="X278" s="207" t="s">
        <v>2493</v>
      </c>
      <c r="Y278" s="205" t="s">
        <v>2496</v>
      </c>
      <c r="Z278" s="205" t="s">
        <v>2491</v>
      </c>
      <c r="AA278" s="437">
        <v>3799</v>
      </c>
    </row>
    <row r="279" spans="1:27">
      <c r="A279" s="436" t="s">
        <v>2869</v>
      </c>
      <c r="B279" s="436" t="s">
        <v>2870</v>
      </c>
      <c r="C279" s="434">
        <v>3435</v>
      </c>
      <c r="D279" s="294"/>
      <c r="E279" s="294"/>
      <c r="F279" s="200"/>
      <c r="G279" s="435" t="s">
        <v>2871</v>
      </c>
      <c r="H279" s="264" t="s">
        <v>2725</v>
      </c>
      <c r="J279" s="293"/>
      <c r="K279" s="294"/>
      <c r="L279" s="205" t="s">
        <v>2491</v>
      </c>
      <c r="M279" s="205">
        <v>4</v>
      </c>
      <c r="N279" s="206" t="s">
        <v>2492</v>
      </c>
      <c r="O279" s="205">
        <v>96</v>
      </c>
      <c r="P279" s="205">
        <v>8</v>
      </c>
      <c r="Q279" s="205"/>
      <c r="R279" s="205">
        <v>17</v>
      </c>
      <c r="S279" s="205">
        <v>13</v>
      </c>
      <c r="T279" s="205">
        <v>4</v>
      </c>
      <c r="U279" s="205" t="s">
        <v>2726</v>
      </c>
      <c r="V279" s="205" t="s">
        <v>2494</v>
      </c>
      <c r="W279" s="205" t="s">
        <v>2495</v>
      </c>
      <c r="X279" s="207" t="s">
        <v>2493</v>
      </c>
      <c r="Y279" s="205" t="s">
        <v>2496</v>
      </c>
      <c r="Z279" s="205" t="s">
        <v>2491</v>
      </c>
      <c r="AA279" s="437">
        <v>2911</v>
      </c>
    </row>
    <row r="280" spans="1:27">
      <c r="A280" s="264" t="s">
        <v>2872</v>
      </c>
      <c r="B280" s="436" t="s">
        <v>2873</v>
      </c>
      <c r="C280" s="434">
        <v>4483</v>
      </c>
      <c r="D280" s="294"/>
      <c r="E280" s="294"/>
      <c r="F280" s="200"/>
      <c r="G280" s="435" t="s">
        <v>2874</v>
      </c>
      <c r="H280" s="264" t="s">
        <v>2725</v>
      </c>
      <c r="J280" s="293"/>
      <c r="K280" s="294"/>
      <c r="L280" s="205" t="s">
        <v>2491</v>
      </c>
      <c r="M280" s="205">
        <v>4</v>
      </c>
      <c r="N280" s="206" t="s">
        <v>2492</v>
      </c>
      <c r="O280" s="205">
        <v>96</v>
      </c>
      <c r="P280" s="205">
        <v>8</v>
      </c>
      <c r="Q280" s="205"/>
      <c r="R280" s="205">
        <v>17</v>
      </c>
      <c r="S280" s="205">
        <v>13</v>
      </c>
      <c r="T280" s="205">
        <v>4</v>
      </c>
      <c r="U280" s="205" t="s">
        <v>2726</v>
      </c>
      <c r="V280" s="205" t="s">
        <v>2494</v>
      </c>
      <c r="W280" s="205" t="s">
        <v>2495</v>
      </c>
      <c r="X280" s="207" t="s">
        <v>2493</v>
      </c>
      <c r="Y280" s="205" t="s">
        <v>2496</v>
      </c>
      <c r="Z280" s="205" t="s">
        <v>2491</v>
      </c>
      <c r="AA280" s="437">
        <v>3799</v>
      </c>
    </row>
    <row r="281" spans="1:27">
      <c r="A281" s="264" t="s">
        <v>2872</v>
      </c>
      <c r="B281" s="436" t="s">
        <v>2875</v>
      </c>
      <c r="C281" s="434">
        <v>3435</v>
      </c>
      <c r="D281" s="294"/>
      <c r="E281" s="294"/>
      <c r="F281" s="200"/>
      <c r="G281" s="435" t="s">
        <v>2876</v>
      </c>
      <c r="H281" s="264" t="s">
        <v>2725</v>
      </c>
      <c r="J281" s="293"/>
      <c r="K281" s="294"/>
      <c r="L281" s="205" t="s">
        <v>2491</v>
      </c>
      <c r="M281" s="205">
        <v>4</v>
      </c>
      <c r="N281" s="206" t="s">
        <v>2492</v>
      </c>
      <c r="O281" s="205">
        <v>96</v>
      </c>
      <c r="P281" s="205">
        <v>8</v>
      </c>
      <c r="Q281" s="205"/>
      <c r="R281" s="205">
        <v>17</v>
      </c>
      <c r="S281" s="205">
        <v>13</v>
      </c>
      <c r="T281" s="205">
        <v>4</v>
      </c>
      <c r="U281" s="205" t="s">
        <v>2726</v>
      </c>
      <c r="V281" s="205" t="s">
        <v>2494</v>
      </c>
      <c r="W281" s="205" t="s">
        <v>2495</v>
      </c>
      <c r="X281" s="207" t="s">
        <v>2493</v>
      </c>
      <c r="Y281" s="205" t="s">
        <v>2496</v>
      </c>
      <c r="Z281" s="205" t="s">
        <v>2491</v>
      </c>
      <c r="AA281" s="437">
        <v>2911</v>
      </c>
    </row>
    <row r="282" spans="1:27" ht="16.149999999999999" customHeight="1">
      <c r="A282" s="438" t="s">
        <v>2877</v>
      </c>
      <c r="B282" s="436" t="s">
        <v>2878</v>
      </c>
      <c r="C282" s="434">
        <v>4483</v>
      </c>
      <c r="D282" s="294"/>
      <c r="E282" s="294"/>
      <c r="F282" s="200"/>
      <c r="G282" s="435" t="s">
        <v>2879</v>
      </c>
      <c r="H282" s="264" t="s">
        <v>2725</v>
      </c>
      <c r="J282" s="293"/>
      <c r="K282" s="294"/>
      <c r="L282" s="205" t="s">
        <v>2491</v>
      </c>
      <c r="M282" s="205">
        <v>4</v>
      </c>
      <c r="N282" s="206" t="s">
        <v>2492</v>
      </c>
      <c r="O282" s="205">
        <v>96</v>
      </c>
      <c r="P282" s="205">
        <v>8</v>
      </c>
      <c r="Q282" s="205"/>
      <c r="R282" s="205">
        <v>17</v>
      </c>
      <c r="S282" s="205">
        <v>13</v>
      </c>
      <c r="T282" s="205">
        <v>4</v>
      </c>
      <c r="U282" s="205" t="s">
        <v>2726</v>
      </c>
      <c r="V282" s="205" t="s">
        <v>2494</v>
      </c>
      <c r="W282" s="205" t="s">
        <v>2495</v>
      </c>
      <c r="X282" s="207" t="s">
        <v>2493</v>
      </c>
      <c r="Y282" s="205" t="s">
        <v>2496</v>
      </c>
      <c r="Z282" s="205" t="s">
        <v>2491</v>
      </c>
      <c r="AA282" s="437">
        <v>3799</v>
      </c>
    </row>
    <row r="283" spans="1:27" s="316" customFormat="1" ht="15" customHeight="1">
      <c r="A283" s="438" t="s">
        <v>2877</v>
      </c>
      <c r="B283" s="439" t="s">
        <v>2880</v>
      </c>
      <c r="C283" s="434">
        <v>3435</v>
      </c>
      <c r="D283" s="294"/>
      <c r="E283" s="440"/>
      <c r="F283" s="441"/>
      <c r="G283" s="201" t="s">
        <v>2881</v>
      </c>
      <c r="H283" s="442" t="s">
        <v>2725</v>
      </c>
      <c r="I283" s="3"/>
      <c r="J283" s="203"/>
      <c r="K283" s="204">
        <v>43964</v>
      </c>
      <c r="L283" s="205" t="s">
        <v>2491</v>
      </c>
      <c r="M283" s="205">
        <v>4</v>
      </c>
      <c r="N283" s="206" t="s">
        <v>2492</v>
      </c>
      <c r="O283" s="205">
        <v>96</v>
      </c>
      <c r="P283" s="205">
        <v>8</v>
      </c>
      <c r="Q283" s="205">
        <v>810007803777</v>
      </c>
      <c r="R283" s="205">
        <v>17</v>
      </c>
      <c r="S283" s="205">
        <v>13</v>
      </c>
      <c r="T283" s="205">
        <v>4</v>
      </c>
      <c r="U283" s="205" t="s">
        <v>2726</v>
      </c>
      <c r="V283" s="205" t="s">
        <v>2494</v>
      </c>
      <c r="W283" s="205" t="s">
        <v>2495</v>
      </c>
      <c r="X283" s="207" t="s">
        <v>2493</v>
      </c>
      <c r="Y283" s="205" t="s">
        <v>2496</v>
      </c>
      <c r="Z283" s="205" t="s">
        <v>2491</v>
      </c>
      <c r="AA283" s="443">
        <v>2911</v>
      </c>
    </row>
    <row r="284" spans="1:27" s="316" customFormat="1" ht="15" customHeight="1">
      <c r="A284" s="436" t="s">
        <v>2882</v>
      </c>
      <c r="B284" s="439" t="s">
        <v>2883</v>
      </c>
      <c r="C284" s="434">
        <v>4483</v>
      </c>
      <c r="D284" s="294"/>
      <c r="E284" s="440"/>
      <c r="F284" s="441"/>
      <c r="G284" s="201" t="s">
        <v>2884</v>
      </c>
      <c r="H284" s="442" t="s">
        <v>2725</v>
      </c>
      <c r="I284" s="3"/>
      <c r="J284" s="203"/>
      <c r="K284" s="204">
        <v>43964</v>
      </c>
      <c r="L284" s="205" t="s">
        <v>2491</v>
      </c>
      <c r="M284" s="205">
        <v>4</v>
      </c>
      <c r="N284" s="206" t="s">
        <v>2492</v>
      </c>
      <c r="O284" s="205">
        <v>96</v>
      </c>
      <c r="P284" s="205">
        <v>8</v>
      </c>
      <c r="Q284" s="205">
        <v>810007803814</v>
      </c>
      <c r="R284" s="205">
        <v>17</v>
      </c>
      <c r="S284" s="205">
        <v>13</v>
      </c>
      <c r="T284" s="205">
        <v>4</v>
      </c>
      <c r="U284" s="205" t="s">
        <v>2726</v>
      </c>
      <c r="V284" s="205" t="s">
        <v>2494</v>
      </c>
      <c r="W284" s="205" t="s">
        <v>2495</v>
      </c>
      <c r="X284" s="207" t="s">
        <v>2493</v>
      </c>
      <c r="Y284" s="205" t="s">
        <v>2496</v>
      </c>
      <c r="Z284" s="205" t="s">
        <v>2491</v>
      </c>
      <c r="AA284" s="443">
        <v>3799</v>
      </c>
    </row>
    <row r="285" spans="1:27">
      <c r="A285" s="436" t="s">
        <v>2882</v>
      </c>
      <c r="B285" s="444" t="s">
        <v>129</v>
      </c>
      <c r="C285" s="434">
        <v>3435</v>
      </c>
      <c r="D285" s="294"/>
      <c r="E285" s="294"/>
      <c r="F285" s="200"/>
      <c r="G285" s="41" t="s">
        <v>130</v>
      </c>
      <c r="H285" s="445" t="s">
        <v>2725</v>
      </c>
      <c r="J285" s="446"/>
      <c r="K285" s="205">
        <v>43964</v>
      </c>
      <c r="L285" s="205" t="s">
        <v>2491</v>
      </c>
      <c r="M285" s="206">
        <v>4</v>
      </c>
      <c r="N285" s="205" t="s">
        <v>2492</v>
      </c>
      <c r="O285" s="205">
        <v>96</v>
      </c>
      <c r="P285" s="205">
        <v>8</v>
      </c>
      <c r="Q285" s="205">
        <v>810007803746</v>
      </c>
      <c r="R285" s="205">
        <v>17</v>
      </c>
      <c r="S285" s="205">
        <v>13</v>
      </c>
      <c r="T285" s="205">
        <v>4</v>
      </c>
      <c r="U285" s="205" t="s">
        <v>2726</v>
      </c>
      <c r="V285" s="205" t="s">
        <v>2494</v>
      </c>
      <c r="W285" s="207" t="s">
        <v>2495</v>
      </c>
      <c r="X285" s="205" t="s">
        <v>2493</v>
      </c>
      <c r="Y285" s="205" t="s">
        <v>2496</v>
      </c>
      <c r="Z285" s="437" t="s">
        <v>2491</v>
      </c>
      <c r="AA285" s="264">
        <v>2911</v>
      </c>
    </row>
    <row r="286" spans="1:27">
      <c r="A286" s="264" t="s">
        <v>2885</v>
      </c>
      <c r="B286" s="433"/>
      <c r="C286" s="434"/>
      <c r="D286" s="294"/>
      <c r="E286" s="294"/>
      <c r="F286" s="200"/>
      <c r="G286" s="435"/>
      <c r="H286" s="264"/>
      <c r="J286" s="293"/>
      <c r="K286" s="294"/>
      <c r="L286" s="294"/>
      <c r="M286" s="294"/>
      <c r="N286" s="294"/>
      <c r="O286" s="294"/>
      <c r="P286" s="294"/>
      <c r="Q286" s="294"/>
      <c r="R286" s="294"/>
      <c r="S286" s="294"/>
      <c r="T286" s="270"/>
      <c r="U286" s="264"/>
      <c r="V286" s="270"/>
      <c r="W286" s="264"/>
      <c r="X286" s="264"/>
      <c r="Y286" s="264"/>
      <c r="Z286" s="264"/>
      <c r="AA286" s="264"/>
    </row>
    <row r="287" spans="1:27">
      <c r="A287" s="264" t="s">
        <v>2885</v>
      </c>
      <c r="B287" s="433" t="s">
        <v>2886</v>
      </c>
      <c r="C287" s="434">
        <v>872</v>
      </c>
      <c r="D287" s="294"/>
      <c r="E287" s="294"/>
      <c r="F287" s="200"/>
      <c r="G287" s="264" t="s">
        <v>2887</v>
      </c>
      <c r="H287" s="293"/>
      <c r="J287" s="294"/>
      <c r="K287" s="294"/>
      <c r="L287" s="294"/>
      <c r="M287" s="294"/>
      <c r="N287" s="294"/>
      <c r="O287" s="294"/>
      <c r="P287" s="294"/>
      <c r="Q287" s="294"/>
      <c r="R287" s="294"/>
      <c r="S287" s="270"/>
      <c r="T287" s="264"/>
      <c r="U287" s="270"/>
      <c r="V287" s="264"/>
      <c r="W287" s="264"/>
      <c r="X287" s="264"/>
      <c r="Y287" s="264"/>
      <c r="Z287" s="264"/>
      <c r="AA287" s="264"/>
    </row>
    <row r="288" spans="1:27">
      <c r="A288" s="264" t="s">
        <v>2885</v>
      </c>
      <c r="B288" s="433" t="s">
        <v>2888</v>
      </c>
      <c r="C288" s="434">
        <v>1155</v>
      </c>
      <c r="D288" s="294"/>
      <c r="E288" s="294"/>
      <c r="F288" s="200"/>
      <c r="G288" s="264" t="s">
        <v>2889</v>
      </c>
      <c r="H288" s="293"/>
      <c r="J288" s="294"/>
      <c r="K288" s="294"/>
      <c r="L288" s="294"/>
      <c r="M288" s="294"/>
      <c r="N288" s="294"/>
      <c r="O288" s="294"/>
      <c r="P288" s="294"/>
      <c r="Q288" s="294"/>
      <c r="R288" s="294"/>
      <c r="S288" s="270"/>
      <c r="T288" s="264"/>
      <c r="U288" s="270"/>
      <c r="V288" s="264"/>
      <c r="W288" s="264"/>
      <c r="X288" s="264"/>
      <c r="Y288" s="264"/>
      <c r="Z288" s="264"/>
      <c r="AA288" s="264"/>
    </row>
    <row r="289" spans="1:27">
      <c r="A289" s="264" t="s">
        <v>2885</v>
      </c>
      <c r="B289" s="433" t="s">
        <v>2890</v>
      </c>
      <c r="C289" s="434">
        <v>1438</v>
      </c>
      <c r="D289" s="294"/>
      <c r="E289" s="294"/>
      <c r="F289" s="200"/>
      <c r="G289" s="264" t="s">
        <v>2891</v>
      </c>
      <c r="H289" s="293"/>
      <c r="J289" s="294"/>
      <c r="K289" s="294"/>
      <c r="L289" s="294"/>
      <c r="M289" s="294"/>
      <c r="N289" s="294"/>
      <c r="O289" s="294"/>
      <c r="P289" s="294"/>
      <c r="Q289" s="294"/>
      <c r="R289" s="294"/>
      <c r="S289" s="270"/>
      <c r="T289" s="264"/>
      <c r="U289" s="270"/>
      <c r="V289" s="264"/>
      <c r="W289" s="264"/>
      <c r="X289" s="264"/>
      <c r="Y289" s="264"/>
      <c r="Z289" s="264"/>
      <c r="AA289" s="264"/>
    </row>
    <row r="290" spans="1:27">
      <c r="A290" s="264" t="s">
        <v>2885</v>
      </c>
      <c r="B290" s="439" t="s">
        <v>2892</v>
      </c>
      <c r="C290" s="198">
        <v>801</v>
      </c>
      <c r="D290" s="294"/>
      <c r="E290" s="440"/>
      <c r="F290" s="447"/>
      <c r="G290" s="439" t="s">
        <v>2893</v>
      </c>
      <c r="H290" s="294"/>
      <c r="J290" s="294"/>
      <c r="K290" s="294"/>
      <c r="L290" s="294"/>
      <c r="M290" s="294"/>
      <c r="N290" s="294"/>
      <c r="O290" s="294"/>
      <c r="P290" s="294"/>
      <c r="Q290" s="294"/>
      <c r="R290" s="270"/>
      <c r="S290" s="264"/>
      <c r="T290" s="270"/>
      <c r="U290" s="264"/>
      <c r="V290" s="264"/>
      <c r="W290" s="264"/>
      <c r="X290" s="264"/>
      <c r="Y290" s="264"/>
      <c r="Z290" s="264"/>
      <c r="AA290" s="264"/>
    </row>
    <row r="291" spans="1:27">
      <c r="A291" s="264" t="s">
        <v>2885</v>
      </c>
      <c r="B291" s="439" t="s">
        <v>2894</v>
      </c>
      <c r="C291" s="198">
        <v>943</v>
      </c>
      <c r="D291" s="294"/>
      <c r="E291" s="440"/>
      <c r="F291" s="447"/>
      <c r="G291" s="439" t="s">
        <v>2895</v>
      </c>
      <c r="H291" s="294"/>
      <c r="J291" s="294"/>
      <c r="K291" s="294"/>
      <c r="L291" s="294"/>
      <c r="M291" s="294"/>
      <c r="N291" s="294"/>
      <c r="O291" s="294"/>
      <c r="P291" s="294"/>
      <c r="Q291" s="294"/>
      <c r="R291" s="270"/>
      <c r="S291" s="264"/>
      <c r="T291" s="270"/>
      <c r="U291" s="264"/>
      <c r="V291" s="264"/>
      <c r="W291" s="264"/>
      <c r="X291" s="264"/>
      <c r="Y291" s="264"/>
      <c r="Z291" s="264"/>
      <c r="AA291" s="264"/>
    </row>
    <row r="292" spans="1:27">
      <c r="A292" s="264" t="s">
        <v>2885</v>
      </c>
      <c r="B292" s="439" t="s">
        <v>2896</v>
      </c>
      <c r="C292" s="198">
        <v>1084</v>
      </c>
      <c r="D292" s="294"/>
      <c r="E292" s="440"/>
      <c r="F292" s="447"/>
      <c r="G292" s="439" t="s">
        <v>2897</v>
      </c>
      <c r="H292" s="294"/>
      <c r="J292" s="294"/>
      <c r="K292" s="294"/>
      <c r="L292" s="294"/>
      <c r="M292" s="294"/>
      <c r="N292" s="294"/>
      <c r="O292" s="294"/>
      <c r="P292" s="294"/>
      <c r="Q292" s="294"/>
      <c r="R292" s="270"/>
      <c r="S292" s="264"/>
      <c r="T292" s="270"/>
      <c r="U292" s="264"/>
      <c r="V292" s="264"/>
      <c r="W292" s="264"/>
      <c r="X292" s="264"/>
      <c r="Y292" s="264"/>
      <c r="Z292" s="264"/>
      <c r="AA292" s="264"/>
    </row>
    <row r="293" spans="1:27">
      <c r="A293" s="423"/>
      <c r="B293" s="82" t="s">
        <v>2898</v>
      </c>
      <c r="C293" s="424"/>
      <c r="D293" s="294"/>
      <c r="E293" s="289"/>
      <c r="F293" s="425"/>
      <c r="G293" s="426" t="s">
        <v>2899</v>
      </c>
      <c r="H293" s="82"/>
      <c r="J293" s="292"/>
      <c r="K293" s="289"/>
      <c r="L293" s="289"/>
      <c r="M293" s="289"/>
      <c r="N293" s="289"/>
      <c r="O293" s="289"/>
      <c r="P293" s="289"/>
      <c r="Q293" s="289"/>
      <c r="R293" s="289"/>
      <c r="S293" s="289"/>
      <c r="T293" s="290"/>
      <c r="U293" s="82"/>
      <c r="V293" s="290"/>
      <c r="W293" s="82"/>
      <c r="X293" s="82"/>
      <c r="Y293" s="82"/>
      <c r="Z293" s="82"/>
      <c r="AA293" s="82"/>
    </row>
    <row r="294" spans="1:27">
      <c r="A294" s="448"/>
      <c r="B294" s="449" t="s">
        <v>2900</v>
      </c>
      <c r="C294" s="450">
        <v>699</v>
      </c>
      <c r="D294" s="451"/>
      <c r="E294" s="452"/>
      <c r="F294" s="453"/>
      <c r="G294" s="454" t="s">
        <v>2901</v>
      </c>
      <c r="H294" s="81"/>
      <c r="J294" s="292"/>
      <c r="K294" s="289"/>
      <c r="L294" s="289"/>
      <c r="M294" s="289"/>
      <c r="N294" s="289"/>
      <c r="O294" s="289"/>
      <c r="P294" s="289"/>
      <c r="Q294" s="289"/>
      <c r="R294" s="289"/>
      <c r="S294" s="289"/>
      <c r="T294" s="290"/>
      <c r="U294" s="82"/>
      <c r="V294" s="290"/>
      <c r="W294" s="82"/>
      <c r="X294" s="82"/>
      <c r="Y294" s="82"/>
      <c r="Z294" s="82"/>
      <c r="AA294" s="82"/>
    </row>
    <row r="295" spans="1:27">
      <c r="A295" s="448"/>
      <c r="B295" s="449" t="s">
        <v>2902</v>
      </c>
      <c r="C295" s="450">
        <v>1163</v>
      </c>
      <c r="D295" s="451"/>
      <c r="E295" s="452"/>
      <c r="F295" s="453"/>
      <c r="G295" s="454" t="s">
        <v>2903</v>
      </c>
      <c r="H295" s="81"/>
      <c r="J295" s="292"/>
      <c r="K295" s="289"/>
      <c r="L295" s="289"/>
      <c r="M295" s="289"/>
      <c r="N295" s="289"/>
      <c r="O295" s="289"/>
      <c r="P295" s="289"/>
      <c r="Q295" s="289"/>
      <c r="R295" s="289"/>
      <c r="S295" s="289"/>
      <c r="T295" s="290"/>
      <c r="U295" s="82"/>
      <c r="V295" s="290"/>
      <c r="W295" s="82"/>
      <c r="X295" s="82"/>
      <c r="Y295" s="82"/>
      <c r="Z295" s="82"/>
      <c r="AA295" s="82"/>
    </row>
    <row r="296" spans="1:27">
      <c r="A296" s="455" t="s">
        <v>635</v>
      </c>
      <c r="B296" s="456"/>
      <c r="C296" s="456"/>
      <c r="D296" s="456"/>
      <c r="E296" s="456"/>
      <c r="F296" s="456"/>
      <c r="G296" s="456"/>
      <c r="H296" s="457"/>
      <c r="J296" s="292"/>
      <c r="K296" s="289"/>
      <c r="L296" s="289"/>
      <c r="M296" s="289"/>
      <c r="N296" s="289"/>
      <c r="O296" s="289"/>
      <c r="P296" s="289"/>
      <c r="Q296" s="289"/>
      <c r="R296" s="289"/>
      <c r="S296" s="289"/>
      <c r="T296" s="290"/>
      <c r="U296" s="82"/>
      <c r="V296" s="290"/>
      <c r="W296" s="82"/>
      <c r="X296" s="82"/>
      <c r="Y296" s="82"/>
      <c r="Z296" s="82"/>
      <c r="AA296" s="82"/>
    </row>
    <row r="297" spans="1:27" s="316" customFormat="1" ht="18" customHeight="1">
      <c r="A297" s="458" t="s">
        <v>2904</v>
      </c>
      <c r="B297" s="459" t="s">
        <v>2905</v>
      </c>
      <c r="C297" s="283">
        <v>725</v>
      </c>
      <c r="D297" s="284" t="s">
        <v>2644</v>
      </c>
      <c r="E297" s="284"/>
      <c r="F297" s="285"/>
      <c r="G297" s="286" t="s">
        <v>2906</v>
      </c>
      <c r="H297" s="460" t="s">
        <v>2592</v>
      </c>
      <c r="I297" s="3"/>
      <c r="J297" s="461"/>
      <c r="K297" s="462">
        <v>43739</v>
      </c>
      <c r="L297" s="250" t="s">
        <v>2491</v>
      </c>
      <c r="M297" s="250">
        <v>10</v>
      </c>
      <c r="N297" s="463" t="s">
        <v>2492</v>
      </c>
      <c r="O297" s="250">
        <v>400</v>
      </c>
      <c r="P297" s="250">
        <v>2</v>
      </c>
      <c r="Q297" s="250">
        <v>810007801704</v>
      </c>
      <c r="R297" s="250">
        <v>8.82</v>
      </c>
      <c r="S297" s="250">
        <v>7.28</v>
      </c>
      <c r="T297" s="250">
        <v>2.17</v>
      </c>
      <c r="U297" s="250" t="s">
        <v>2493</v>
      </c>
      <c r="V297" s="250" t="s">
        <v>2494</v>
      </c>
      <c r="W297" s="250" t="s">
        <v>2495</v>
      </c>
      <c r="X297" s="464" t="s">
        <v>2493</v>
      </c>
      <c r="Y297" s="250" t="s">
        <v>2496</v>
      </c>
      <c r="Z297" s="250" t="s">
        <v>2491</v>
      </c>
      <c r="AA297" s="465">
        <v>509</v>
      </c>
    </row>
    <row r="298" spans="1:27" ht="15.75">
      <c r="A298" s="458" t="s">
        <v>2907</v>
      </c>
      <c r="B298" s="529" t="s">
        <v>2908</v>
      </c>
      <c r="C298" s="530">
        <v>765</v>
      </c>
      <c r="D298" s="289"/>
      <c r="E298" s="289"/>
      <c r="F298" s="425"/>
      <c r="G298" s="531" t="s">
        <v>2909</v>
      </c>
      <c r="H298" s="82"/>
      <c r="J298" s="292"/>
      <c r="K298" s="289"/>
      <c r="L298" s="289"/>
      <c r="M298" s="289"/>
      <c r="N298" s="289"/>
      <c r="O298" s="289"/>
      <c r="P298" s="289"/>
      <c r="Q298" s="289"/>
      <c r="R298" s="289"/>
      <c r="S298" s="289"/>
      <c r="T298" s="290"/>
      <c r="U298" s="82"/>
      <c r="V298" s="290"/>
      <c r="W298" s="82"/>
      <c r="X298" s="82"/>
      <c r="Y298" s="82"/>
      <c r="Z298" s="82"/>
      <c r="AA298" s="82"/>
    </row>
    <row r="299" spans="1:27" ht="15.75">
      <c r="A299" s="458" t="s">
        <v>2907</v>
      </c>
      <c r="B299" s="529" t="s">
        <v>2910</v>
      </c>
      <c r="C299" s="532">
        <v>965</v>
      </c>
      <c r="D299" s="467"/>
      <c r="E299" s="467"/>
      <c r="F299" s="468"/>
      <c r="G299" s="531" t="s">
        <v>2911</v>
      </c>
      <c r="H299" s="82"/>
      <c r="J299" s="292"/>
      <c r="K299" s="289"/>
      <c r="L299" s="289"/>
      <c r="M299" s="289"/>
      <c r="N299" s="289"/>
      <c r="O299" s="289"/>
      <c r="P299" s="289"/>
      <c r="Q299" s="289"/>
      <c r="R299" s="289"/>
      <c r="S299" s="289"/>
      <c r="T299" s="290"/>
      <c r="U299" s="82"/>
      <c r="V299" s="290"/>
      <c r="W299" s="82"/>
      <c r="X299" s="82"/>
      <c r="Y299" s="82"/>
      <c r="Z299" s="82"/>
      <c r="AA299" s="82"/>
    </row>
    <row r="300" spans="1:27" s="589" customFormat="1" ht="15.75">
      <c r="A300" s="586" t="s">
        <v>2907</v>
      </c>
      <c r="B300" s="594" t="s">
        <v>2912</v>
      </c>
      <c r="C300" s="595">
        <v>765</v>
      </c>
      <c r="D300" s="592"/>
      <c r="E300" s="592"/>
      <c r="F300" s="593"/>
      <c r="G300" s="596" t="s">
        <v>2913</v>
      </c>
      <c r="H300" s="588"/>
      <c r="J300" s="590"/>
      <c r="K300" s="587"/>
      <c r="L300" s="587"/>
      <c r="M300" s="587"/>
      <c r="N300" s="587"/>
      <c r="O300" s="587"/>
      <c r="P300" s="587"/>
      <c r="Q300" s="587"/>
      <c r="R300" s="587"/>
      <c r="S300" s="587"/>
      <c r="T300" s="591"/>
      <c r="U300" s="588"/>
      <c r="V300" s="591"/>
      <c r="W300" s="588"/>
      <c r="X300" s="588"/>
      <c r="Y300" s="588"/>
      <c r="Z300" s="588"/>
      <c r="AA300" s="588"/>
    </row>
    <row r="301" spans="1:27" ht="15.75">
      <c r="A301" s="458"/>
      <c r="B301" s="594" t="s">
        <v>2914</v>
      </c>
      <c r="C301" s="595">
        <v>765</v>
      </c>
      <c r="D301" s="467"/>
      <c r="E301" s="467"/>
      <c r="F301" s="468"/>
      <c r="G301" s="596" t="s">
        <v>2915</v>
      </c>
      <c r="H301" s="82"/>
      <c r="J301" s="292"/>
      <c r="K301" s="289"/>
      <c r="L301" s="289"/>
      <c r="M301" s="289"/>
      <c r="N301" s="289"/>
      <c r="O301" s="289"/>
      <c r="P301" s="289"/>
      <c r="Q301" s="289"/>
      <c r="R301" s="289"/>
      <c r="S301" s="289"/>
      <c r="T301" s="290"/>
      <c r="U301" s="82"/>
      <c r="V301" s="290"/>
      <c r="W301" s="82"/>
      <c r="X301" s="82"/>
      <c r="Y301" s="82"/>
      <c r="Z301" s="82"/>
      <c r="AA301" s="82"/>
    </row>
    <row r="302" spans="1:27" ht="15.75">
      <c r="A302" s="458"/>
      <c r="B302" s="527"/>
      <c r="C302" s="466"/>
      <c r="D302" s="467"/>
      <c r="E302" s="467"/>
      <c r="F302" s="468"/>
      <c r="G302" s="426"/>
      <c r="H302" s="82"/>
      <c r="J302" s="292"/>
      <c r="K302" s="289"/>
      <c r="L302" s="289"/>
      <c r="M302" s="289"/>
      <c r="N302" s="289"/>
      <c r="O302" s="289"/>
      <c r="P302" s="289"/>
      <c r="Q302" s="289"/>
      <c r="R302" s="289"/>
      <c r="S302" s="289"/>
      <c r="T302" s="290"/>
      <c r="U302" s="82"/>
      <c r="V302" s="290"/>
      <c r="W302" s="82"/>
      <c r="X302" s="82"/>
      <c r="Y302" s="82"/>
      <c r="Z302" s="82"/>
      <c r="AA302" s="82"/>
    </row>
    <row r="303" spans="1:27" s="316" customFormat="1" ht="18" customHeight="1">
      <c r="A303" s="469"/>
      <c r="B303" s="470" t="s">
        <v>2916</v>
      </c>
      <c r="C303" s="471">
        <v>3099</v>
      </c>
      <c r="D303" s="472" t="s">
        <v>2407</v>
      </c>
      <c r="E303" s="472"/>
      <c r="F303" s="136"/>
      <c r="G303" s="473" t="s">
        <v>2917</v>
      </c>
      <c r="H303" s="474"/>
      <c r="I303" s="3"/>
      <c r="J303" s="461"/>
      <c r="K303" s="475">
        <v>44333</v>
      </c>
      <c r="L303" s="476"/>
      <c r="M303" s="476"/>
      <c r="N303" s="477"/>
      <c r="O303" s="476"/>
      <c r="P303" s="476"/>
      <c r="Q303" s="476">
        <v>810007806846</v>
      </c>
      <c r="R303" s="476"/>
      <c r="S303" s="476"/>
      <c r="T303" s="476"/>
      <c r="U303" s="476"/>
      <c r="V303" s="476"/>
      <c r="W303" s="476"/>
      <c r="X303" s="478"/>
      <c r="Y303" s="476"/>
      <c r="Z303" s="476"/>
      <c r="AA303" s="479"/>
    </row>
    <row r="304" spans="1:27" s="316" customFormat="1" ht="18" customHeight="1">
      <c r="A304" s="423"/>
      <c r="B304" s="470" t="s">
        <v>2918</v>
      </c>
      <c r="C304" s="471">
        <v>4015</v>
      </c>
      <c r="D304" s="472" t="s">
        <v>2407</v>
      </c>
      <c r="E304" s="472"/>
      <c r="F304" s="136"/>
      <c r="G304" s="473" t="s">
        <v>2919</v>
      </c>
      <c r="H304" s="474"/>
      <c r="I304" s="3"/>
      <c r="J304" s="461"/>
      <c r="K304" s="475">
        <v>44333</v>
      </c>
      <c r="L304" s="476"/>
      <c r="M304" s="476"/>
      <c r="N304" s="477"/>
      <c r="O304" s="476"/>
      <c r="P304" s="476"/>
      <c r="Q304" s="476">
        <v>810007806853</v>
      </c>
      <c r="R304" s="476"/>
      <c r="S304" s="476"/>
      <c r="T304" s="476"/>
      <c r="U304" s="476"/>
      <c r="V304" s="476"/>
      <c r="W304" s="476"/>
      <c r="X304" s="478"/>
      <c r="Y304" s="476"/>
      <c r="Z304" s="476"/>
      <c r="AA304" s="479"/>
    </row>
    <row r="305" spans="1:42">
      <c r="A305" s="480" t="s">
        <v>2920</v>
      </c>
      <c r="B305" s="73"/>
      <c r="C305" s="424" t="s">
        <v>2921</v>
      </c>
      <c r="D305" s="289"/>
      <c r="E305" s="289"/>
      <c r="F305" s="425"/>
      <c r="G305" s="426"/>
      <c r="H305" s="82"/>
      <c r="J305" s="292"/>
      <c r="K305" s="289"/>
      <c r="L305" s="289"/>
      <c r="M305" s="289"/>
      <c r="N305" s="289"/>
      <c r="O305" s="289"/>
      <c r="P305" s="289"/>
      <c r="Q305" s="289"/>
      <c r="R305" s="289"/>
      <c r="S305" s="289"/>
      <c r="T305" s="290"/>
      <c r="U305" s="82"/>
      <c r="V305" s="290"/>
      <c r="W305" s="82"/>
      <c r="X305" s="82"/>
      <c r="Y305" s="82"/>
      <c r="Z305" s="82"/>
      <c r="AA305" s="82"/>
    </row>
    <row r="306" spans="1:42">
      <c r="A306" s="480"/>
      <c r="B306" s="481" t="s">
        <v>2922</v>
      </c>
      <c r="C306" s="482">
        <v>210</v>
      </c>
      <c r="D306" s="483" t="s">
        <v>2659</v>
      </c>
      <c r="E306" s="483"/>
      <c r="F306" s="484"/>
      <c r="G306" s="485" t="s">
        <v>2923</v>
      </c>
      <c r="H306" s="486" t="s">
        <v>2592</v>
      </c>
      <c r="J306" s="487"/>
      <c r="K306" s="488" t="s">
        <v>2314</v>
      </c>
      <c r="L306" s="489"/>
      <c r="M306" s="490">
        <v>44055</v>
      </c>
      <c r="N306" s="165" t="s">
        <v>2491</v>
      </c>
      <c r="O306" s="165">
        <v>5</v>
      </c>
      <c r="P306" s="491" t="s">
        <v>2492</v>
      </c>
      <c r="Q306" s="165">
        <v>90</v>
      </c>
      <c r="R306" s="492">
        <v>3.5</v>
      </c>
      <c r="S306" s="165">
        <v>810007804613</v>
      </c>
      <c r="T306" s="492">
        <v>13</v>
      </c>
      <c r="U306" s="492">
        <v>14</v>
      </c>
      <c r="V306" s="492">
        <v>4</v>
      </c>
      <c r="W306" s="165" t="s">
        <v>2493</v>
      </c>
      <c r="X306" s="165" t="s">
        <v>2494</v>
      </c>
      <c r="Y306" s="165" t="s">
        <v>2495</v>
      </c>
      <c r="Z306" s="493" t="s">
        <v>2493</v>
      </c>
      <c r="AA306" s="165" t="s">
        <v>2496</v>
      </c>
    </row>
    <row r="307" spans="1:42">
      <c r="A307" s="480"/>
      <c r="B307" s="481" t="s">
        <v>2924</v>
      </c>
      <c r="C307" s="482">
        <v>287.48</v>
      </c>
      <c r="D307" s="483" t="s">
        <v>2659</v>
      </c>
      <c r="E307" s="483"/>
      <c r="F307" s="484"/>
      <c r="G307" s="485" t="s">
        <v>2925</v>
      </c>
      <c r="H307" s="486" t="s">
        <v>2592</v>
      </c>
      <c r="J307" s="487"/>
      <c r="K307" s="488" t="s">
        <v>2314</v>
      </c>
      <c r="L307" s="489"/>
      <c r="M307" s="490">
        <v>44055</v>
      </c>
      <c r="N307" s="165" t="s">
        <v>2491</v>
      </c>
      <c r="O307" s="165">
        <v>5</v>
      </c>
      <c r="P307" s="491" t="s">
        <v>2492</v>
      </c>
      <c r="Q307" s="165">
        <v>90</v>
      </c>
      <c r="R307" s="492">
        <v>3.5</v>
      </c>
      <c r="S307" s="165">
        <v>810007804620</v>
      </c>
      <c r="T307" s="492">
        <v>13</v>
      </c>
      <c r="U307" s="492">
        <v>14</v>
      </c>
      <c r="V307" s="492">
        <v>4</v>
      </c>
      <c r="W307" s="165" t="s">
        <v>2493</v>
      </c>
      <c r="X307" s="165" t="s">
        <v>2494</v>
      </c>
      <c r="Y307" s="165" t="s">
        <v>2495</v>
      </c>
      <c r="Z307" s="493" t="s">
        <v>2493</v>
      </c>
      <c r="AA307" s="165" t="s">
        <v>2496</v>
      </c>
    </row>
    <row r="308" spans="1:42">
      <c r="A308" s="484"/>
      <c r="B308" s="481" t="s">
        <v>2926</v>
      </c>
      <c r="C308" s="482">
        <v>320</v>
      </c>
      <c r="D308" s="483" t="s">
        <v>2659</v>
      </c>
      <c r="E308" s="483"/>
      <c r="F308" s="484"/>
      <c r="G308" s="485" t="s">
        <v>2927</v>
      </c>
      <c r="H308" s="486"/>
      <c r="J308" s="487"/>
      <c r="K308" s="488"/>
      <c r="L308" s="489"/>
      <c r="M308" s="490"/>
      <c r="N308" s="165"/>
      <c r="O308" s="165"/>
      <c r="P308" s="491"/>
      <c r="Q308" s="165"/>
      <c r="R308" s="492"/>
      <c r="S308" s="165"/>
      <c r="T308" s="492"/>
      <c r="U308" s="492"/>
      <c r="V308" s="492"/>
      <c r="W308" s="165"/>
      <c r="X308" s="165"/>
      <c r="Y308" s="165"/>
      <c r="Z308" s="493"/>
      <c r="AA308" s="165"/>
    </row>
    <row r="309" spans="1:42">
      <c r="A309" s="423"/>
      <c r="B309" s="494" t="s">
        <v>2928</v>
      </c>
      <c r="C309" s="495">
        <v>15000</v>
      </c>
      <c r="D309" s="496" t="s">
        <v>2929</v>
      </c>
      <c r="E309" s="496"/>
      <c r="F309" s="497"/>
      <c r="G309" s="494" t="s">
        <v>2930</v>
      </c>
      <c r="H309" s="82"/>
      <c r="J309" s="230"/>
      <c r="K309" s="82"/>
      <c r="L309" s="82"/>
      <c r="M309" s="82"/>
      <c r="N309" s="82"/>
      <c r="O309" s="82"/>
      <c r="P309" s="82"/>
      <c r="Q309" s="82"/>
      <c r="R309" s="82"/>
      <c r="S309" s="82"/>
      <c r="T309" s="82"/>
      <c r="U309" s="82"/>
      <c r="V309" s="82"/>
      <c r="W309" s="82"/>
      <c r="X309" s="82"/>
      <c r="Y309" s="82"/>
      <c r="Z309" s="82"/>
      <c r="AA309" s="82"/>
    </row>
    <row r="310" spans="1:42">
      <c r="A310" s="423"/>
      <c r="B310" s="494" t="s">
        <v>2931</v>
      </c>
      <c r="C310" s="495">
        <v>5000</v>
      </c>
      <c r="D310" s="496" t="s">
        <v>2929</v>
      </c>
      <c r="E310" s="496"/>
      <c r="F310" s="497"/>
      <c r="G310" s="494" t="s">
        <v>2932</v>
      </c>
      <c r="H310" s="82"/>
      <c r="J310" s="230"/>
      <c r="K310" s="82"/>
      <c r="L310" s="82"/>
      <c r="M310" s="82"/>
      <c r="N310" s="82"/>
      <c r="O310" s="82"/>
      <c r="P310" s="82"/>
      <c r="Q310" s="82"/>
      <c r="R310" s="82"/>
      <c r="S310" s="82"/>
      <c r="T310" s="82"/>
      <c r="U310" s="82"/>
      <c r="V310" s="82"/>
      <c r="W310" s="82"/>
      <c r="X310" s="82"/>
      <c r="Y310" s="82"/>
      <c r="Z310" s="82"/>
      <c r="AA310" s="82"/>
    </row>
    <row r="311" spans="1:42">
      <c r="A311" s="784" t="s">
        <v>2933</v>
      </c>
      <c r="B311" s="535" t="s">
        <v>2934</v>
      </c>
      <c r="C311" s="536">
        <v>2205</v>
      </c>
      <c r="D311" s="537"/>
      <c r="E311" s="538"/>
      <c r="F311" s="539"/>
      <c r="G311" s="540" t="s">
        <v>489</v>
      </c>
      <c r="H311" s="541" t="s">
        <v>2693</v>
      </c>
      <c r="J311" s="555"/>
      <c r="K311" s="556">
        <v>43929</v>
      </c>
      <c r="L311" s="557"/>
      <c r="M311" s="558" t="s">
        <v>2491</v>
      </c>
      <c r="N311" s="558">
        <v>10</v>
      </c>
      <c r="O311" s="559" t="s">
        <v>2492</v>
      </c>
      <c r="P311" s="558">
        <v>160</v>
      </c>
      <c r="Q311" s="558">
        <v>2</v>
      </c>
      <c r="R311" s="558">
        <v>810007800868</v>
      </c>
      <c r="S311" s="558">
        <v>12</v>
      </c>
      <c r="T311" s="558">
        <v>10</v>
      </c>
      <c r="U311" s="558">
        <v>4</v>
      </c>
      <c r="V311" s="558" t="s">
        <v>2494</v>
      </c>
      <c r="W311" s="558" t="s">
        <v>2495</v>
      </c>
      <c r="X311" s="560" t="s">
        <v>2493</v>
      </c>
      <c r="Y311" s="558" t="s">
        <v>2496</v>
      </c>
      <c r="Z311" s="561" t="s">
        <v>2491</v>
      </c>
      <c r="AA311" s="562">
        <v>1869</v>
      </c>
      <c r="AB311" s="316"/>
      <c r="AC311" s="316"/>
      <c r="AD311" s="316"/>
      <c r="AE311" s="316"/>
      <c r="AF311" s="316"/>
      <c r="AG311" s="316"/>
      <c r="AH311" s="316"/>
      <c r="AI311" s="316"/>
      <c r="AJ311" s="316"/>
      <c r="AK311" s="316"/>
      <c r="AL311" s="316"/>
      <c r="AM311" s="316"/>
      <c r="AN311" s="316"/>
      <c r="AO311" s="316"/>
      <c r="AP311" s="316"/>
    </row>
    <row r="312" spans="1:42" s="316" customFormat="1" ht="18" customHeight="1">
      <c r="A312" s="784"/>
      <c r="B312" s="535" t="s">
        <v>2935</v>
      </c>
      <c r="C312" s="536">
        <v>1473</v>
      </c>
      <c r="D312" s="537"/>
      <c r="E312" s="538"/>
      <c r="F312" s="539"/>
      <c r="G312" s="540" t="s">
        <v>501</v>
      </c>
      <c r="H312" s="541" t="s">
        <v>2693</v>
      </c>
      <c r="I312" s="3"/>
      <c r="J312" s="555"/>
      <c r="K312" s="556">
        <v>43929</v>
      </c>
      <c r="L312" s="557"/>
      <c r="M312" s="558" t="s">
        <v>2491</v>
      </c>
      <c r="N312" s="558">
        <v>10</v>
      </c>
      <c r="O312" s="559" t="s">
        <v>2492</v>
      </c>
      <c r="P312" s="558">
        <v>400</v>
      </c>
      <c r="Q312" s="558">
        <v>2</v>
      </c>
      <c r="R312" s="558">
        <v>810007800967</v>
      </c>
      <c r="S312" s="558">
        <v>10</v>
      </c>
      <c r="T312" s="558">
        <v>7</v>
      </c>
      <c r="U312" s="558">
        <v>2.5</v>
      </c>
      <c r="V312" s="558" t="s">
        <v>2494</v>
      </c>
      <c r="W312" s="558" t="s">
        <v>2495</v>
      </c>
      <c r="X312" s="560" t="s">
        <v>2493</v>
      </c>
      <c r="Y312" s="558" t="s">
        <v>2496</v>
      </c>
      <c r="Z312" s="561" t="s">
        <v>2491</v>
      </c>
      <c r="AA312" s="562">
        <v>1248</v>
      </c>
    </row>
    <row r="313" spans="1:42">
      <c r="A313" s="784"/>
      <c r="B313" s="542" t="s">
        <v>2936</v>
      </c>
      <c r="C313" s="536">
        <v>580</v>
      </c>
      <c r="D313" s="543"/>
      <c r="E313" s="543"/>
      <c r="F313" s="544"/>
      <c r="G313" s="540" t="s">
        <v>637</v>
      </c>
      <c r="H313" s="545" t="s">
        <v>2592</v>
      </c>
      <c r="J313" s="555"/>
      <c r="K313" s="556">
        <v>43929</v>
      </c>
      <c r="L313" s="557"/>
      <c r="M313" s="558" t="s">
        <v>2491</v>
      </c>
      <c r="N313" s="558">
        <v>10</v>
      </c>
      <c r="O313" s="559" t="s">
        <v>2492</v>
      </c>
      <c r="P313" s="558">
        <v>400</v>
      </c>
      <c r="Q313" s="558">
        <v>2</v>
      </c>
      <c r="R313" s="558">
        <v>810007801704</v>
      </c>
      <c r="S313" s="558">
        <v>8.82</v>
      </c>
      <c r="T313" s="558">
        <v>7.28</v>
      </c>
      <c r="U313" s="558">
        <v>2.17</v>
      </c>
      <c r="V313" s="558" t="s">
        <v>2494</v>
      </c>
      <c r="W313" s="558" t="s">
        <v>2495</v>
      </c>
      <c r="X313" s="560" t="s">
        <v>2493</v>
      </c>
      <c r="Y313" s="558" t="s">
        <v>2496</v>
      </c>
      <c r="Z313" s="561" t="s">
        <v>2491</v>
      </c>
      <c r="AA313" s="562">
        <v>509</v>
      </c>
      <c r="AB313" s="316"/>
      <c r="AC313" s="316"/>
      <c r="AD313" s="316"/>
      <c r="AE313" s="316"/>
      <c r="AF313" s="316"/>
      <c r="AG313" s="316"/>
      <c r="AH313" s="316"/>
      <c r="AI313" s="316"/>
      <c r="AJ313" s="316"/>
      <c r="AK313" s="316"/>
      <c r="AL313" s="316"/>
      <c r="AM313" s="316"/>
      <c r="AN313" s="316"/>
      <c r="AO313" s="316"/>
      <c r="AP313" s="316"/>
    </row>
    <row r="314" spans="1:42">
      <c r="A314" s="784"/>
      <c r="B314" s="546" t="s">
        <v>2937</v>
      </c>
      <c r="C314" s="536">
        <v>2713</v>
      </c>
      <c r="D314" s="547"/>
      <c r="E314" s="547"/>
      <c r="F314" s="548"/>
      <c r="G314" s="549" t="s">
        <v>313</v>
      </c>
      <c r="H314" s="541" t="s">
        <v>2725</v>
      </c>
      <c r="J314" s="555"/>
      <c r="K314" s="563">
        <v>43964</v>
      </c>
      <c r="L314" s="558" t="s">
        <v>2491</v>
      </c>
      <c r="M314" s="558">
        <v>4</v>
      </c>
      <c r="N314" s="559" t="s">
        <v>2492</v>
      </c>
      <c r="O314" s="558">
        <v>96</v>
      </c>
      <c r="P314" s="564">
        <v>8</v>
      </c>
      <c r="Q314" s="558">
        <v>810007803746</v>
      </c>
      <c r="R314" s="564">
        <v>17</v>
      </c>
      <c r="S314" s="564">
        <v>13</v>
      </c>
      <c r="T314" s="564">
        <v>4</v>
      </c>
      <c r="U314" s="558" t="s">
        <v>2726</v>
      </c>
      <c r="V314" s="558" t="s">
        <v>2494</v>
      </c>
      <c r="W314" s="558" t="s">
        <v>2495</v>
      </c>
      <c r="X314" s="560" t="s">
        <v>2493</v>
      </c>
      <c r="Y314" s="558" t="s">
        <v>2496</v>
      </c>
      <c r="Z314" s="561" t="s">
        <v>2491</v>
      </c>
      <c r="AA314" s="565">
        <v>2911</v>
      </c>
    </row>
    <row r="315" spans="1:42">
      <c r="A315" s="784"/>
      <c r="B315" s="550" t="s">
        <v>2938</v>
      </c>
      <c r="C315" s="536">
        <v>1627</v>
      </c>
      <c r="D315" s="551"/>
      <c r="E315" s="551"/>
      <c r="F315" s="552"/>
      <c r="G315" s="553" t="s">
        <v>301</v>
      </c>
      <c r="H315" s="554"/>
      <c r="J315" s="566"/>
      <c r="K315" s="567"/>
      <c r="L315" s="567"/>
      <c r="M315" s="567"/>
      <c r="N315" s="567"/>
      <c r="O315" s="567"/>
      <c r="P315" s="567"/>
      <c r="Q315" s="567"/>
      <c r="R315" s="567"/>
      <c r="S315" s="567"/>
      <c r="T315" s="568"/>
      <c r="U315" s="554"/>
      <c r="V315" s="568"/>
      <c r="W315" s="568"/>
      <c r="X315" s="554"/>
      <c r="Y315" s="554"/>
      <c r="Z315" s="554"/>
      <c r="AA315" s="554"/>
    </row>
    <row r="316" spans="1:42">
      <c r="A316" s="785"/>
      <c r="B316" s="550" t="s">
        <v>2939</v>
      </c>
      <c r="C316" s="536">
        <v>1599</v>
      </c>
      <c r="D316" s="551"/>
      <c r="E316" s="551"/>
      <c r="F316" s="552"/>
      <c r="G316" s="553" t="s">
        <v>2940</v>
      </c>
      <c r="H316" s="554"/>
      <c r="J316" s="566"/>
      <c r="K316" s="567"/>
      <c r="L316" s="567"/>
      <c r="M316" s="567"/>
      <c r="N316" s="567"/>
      <c r="O316" s="567"/>
      <c r="P316" s="567"/>
      <c r="Q316" s="567"/>
      <c r="R316" s="567"/>
      <c r="S316" s="567"/>
      <c r="T316" s="568"/>
      <c r="U316" s="554"/>
      <c r="V316" s="568"/>
      <c r="W316" s="568"/>
      <c r="X316" s="554"/>
      <c r="Y316" s="554"/>
      <c r="Z316" s="554"/>
      <c r="AA316" s="554"/>
    </row>
    <row r="317" spans="1:42">
      <c r="A317" s="779" t="s">
        <v>2941</v>
      </c>
      <c r="B317" s="38" t="s">
        <v>452</v>
      </c>
      <c r="C317" s="534">
        <v>2199</v>
      </c>
      <c r="D317" s="38"/>
      <c r="E317" s="38" t="s">
        <v>2942</v>
      </c>
      <c r="F317" s="38"/>
      <c r="G317" s="38" t="s">
        <v>2943</v>
      </c>
      <c r="H317" s="23"/>
      <c r="J317" s="571">
        <v>44293</v>
      </c>
      <c r="K317" s="23" t="s">
        <v>2491</v>
      </c>
      <c r="L317" s="23">
        <v>8</v>
      </c>
      <c r="M317" s="23" t="s">
        <v>2493</v>
      </c>
      <c r="N317" s="23">
        <v>336</v>
      </c>
      <c r="O317" s="23">
        <v>3</v>
      </c>
      <c r="P317" s="23">
        <v>24</v>
      </c>
      <c r="Q317" s="23">
        <v>810007805245</v>
      </c>
      <c r="R317" s="23">
        <v>9</v>
      </c>
      <c r="S317" s="23">
        <v>9</v>
      </c>
      <c r="T317" s="23">
        <v>3</v>
      </c>
      <c r="U317" s="23" t="s">
        <v>2493</v>
      </c>
      <c r="V317" s="23" t="s">
        <v>2494</v>
      </c>
      <c r="W317" s="23" t="s">
        <v>2495</v>
      </c>
      <c r="X317" s="23" t="s">
        <v>2493</v>
      </c>
      <c r="Y317" s="23" t="s">
        <v>2496</v>
      </c>
      <c r="Z317" s="23" t="s">
        <v>2491</v>
      </c>
      <c r="AA317" s="23">
        <v>2199</v>
      </c>
    </row>
    <row r="318" spans="1:42">
      <c r="A318" s="780"/>
      <c r="B318" s="38" t="s">
        <v>454</v>
      </c>
      <c r="C318" s="534">
        <v>3099</v>
      </c>
      <c r="D318" s="38"/>
      <c r="E318" s="38" t="s">
        <v>2942</v>
      </c>
      <c r="F318" s="38"/>
      <c r="G318" s="38" t="s">
        <v>2944</v>
      </c>
      <c r="H318" s="23"/>
      <c r="J318" s="571">
        <v>44293</v>
      </c>
      <c r="K318" s="23" t="s">
        <v>2491</v>
      </c>
      <c r="L318" s="23">
        <v>8</v>
      </c>
      <c r="M318" s="23" t="s">
        <v>2493</v>
      </c>
      <c r="N318" s="23">
        <v>336</v>
      </c>
      <c r="O318" s="23">
        <v>3</v>
      </c>
      <c r="P318" s="23">
        <v>24</v>
      </c>
      <c r="Q318" s="23">
        <v>810007805269</v>
      </c>
      <c r="R318" s="23">
        <v>9</v>
      </c>
      <c r="S318" s="23">
        <v>9</v>
      </c>
      <c r="T318" s="23">
        <v>3</v>
      </c>
      <c r="U318" s="23" t="s">
        <v>2493</v>
      </c>
      <c r="V318" s="23" t="s">
        <v>2494</v>
      </c>
      <c r="W318" s="23" t="s">
        <v>2495</v>
      </c>
      <c r="X318" s="23" t="s">
        <v>2493</v>
      </c>
      <c r="Y318" s="23" t="s">
        <v>2496</v>
      </c>
      <c r="Z318" s="23" t="s">
        <v>2491</v>
      </c>
      <c r="AA318" s="23">
        <v>3099</v>
      </c>
    </row>
    <row r="319" spans="1:42">
      <c r="A319" s="780"/>
      <c r="B319" s="38" t="s">
        <v>456</v>
      </c>
      <c r="C319" s="534">
        <v>3999</v>
      </c>
      <c r="D319" s="38"/>
      <c r="E319" s="38" t="s">
        <v>2942</v>
      </c>
      <c r="F319" s="38"/>
      <c r="G319" s="38" t="s">
        <v>2945</v>
      </c>
      <c r="H319" s="23"/>
      <c r="J319" s="571">
        <v>44293</v>
      </c>
      <c r="K319" s="23" t="s">
        <v>2491</v>
      </c>
      <c r="L319" s="23">
        <v>8</v>
      </c>
      <c r="M319" s="23" t="s">
        <v>2493</v>
      </c>
      <c r="N319" s="23">
        <v>336</v>
      </c>
      <c r="O319" s="23">
        <v>3</v>
      </c>
      <c r="P319" s="23">
        <v>24</v>
      </c>
      <c r="Q319" s="23">
        <v>810007805283</v>
      </c>
      <c r="R319" s="23">
        <v>9</v>
      </c>
      <c r="S319" s="23">
        <v>9</v>
      </c>
      <c r="T319" s="23">
        <v>3</v>
      </c>
      <c r="U319" s="23" t="s">
        <v>2493</v>
      </c>
      <c r="V319" s="23" t="s">
        <v>2494</v>
      </c>
      <c r="W319" s="23" t="s">
        <v>2495</v>
      </c>
      <c r="X319" s="23" t="s">
        <v>2493</v>
      </c>
      <c r="Y319" s="23" t="s">
        <v>2496</v>
      </c>
      <c r="Z319" s="23" t="s">
        <v>2491</v>
      </c>
      <c r="AA319" s="23">
        <v>3999</v>
      </c>
    </row>
    <row r="320" spans="1:42">
      <c r="A320" s="780"/>
      <c r="B320" s="38" t="s">
        <v>537</v>
      </c>
      <c r="C320" s="534">
        <v>1999</v>
      </c>
      <c r="D320" s="38"/>
      <c r="E320" s="38" t="s">
        <v>2942</v>
      </c>
      <c r="F320" s="38"/>
      <c r="G320" s="38" t="s">
        <v>2946</v>
      </c>
      <c r="H320" s="23"/>
      <c r="J320" s="571">
        <v>44293</v>
      </c>
      <c r="K320" s="23" t="s">
        <v>2491</v>
      </c>
      <c r="L320" s="23">
        <v>8</v>
      </c>
      <c r="M320" s="23" t="s">
        <v>2493</v>
      </c>
      <c r="N320" s="23">
        <v>336</v>
      </c>
      <c r="O320" s="23">
        <v>6.32</v>
      </c>
      <c r="P320" s="23">
        <v>24</v>
      </c>
      <c r="Q320" s="23">
        <v>810007807287</v>
      </c>
      <c r="R320" s="23">
        <v>9</v>
      </c>
      <c r="S320" s="23">
        <v>9</v>
      </c>
      <c r="T320" s="23">
        <v>3</v>
      </c>
      <c r="U320" s="23" t="s">
        <v>2493</v>
      </c>
      <c r="V320" s="23" t="s">
        <v>2494</v>
      </c>
      <c r="W320" s="23" t="s">
        <v>2495</v>
      </c>
      <c r="X320" s="23" t="s">
        <v>2493</v>
      </c>
      <c r="Y320" s="23" t="s">
        <v>2496</v>
      </c>
      <c r="Z320" s="23" t="s">
        <v>2491</v>
      </c>
      <c r="AA320" s="23">
        <v>1999</v>
      </c>
    </row>
    <row r="321" spans="1:27">
      <c r="A321" s="780"/>
      <c r="B321" s="38" t="s">
        <v>539</v>
      </c>
      <c r="C321" s="534">
        <v>2499</v>
      </c>
      <c r="D321" s="38"/>
      <c r="E321" s="38" t="s">
        <v>2942</v>
      </c>
      <c r="F321" s="38"/>
      <c r="G321" s="38" t="s">
        <v>2947</v>
      </c>
      <c r="H321" s="23"/>
      <c r="J321" s="571">
        <v>44293</v>
      </c>
      <c r="K321" s="23" t="s">
        <v>2491</v>
      </c>
      <c r="L321" s="23">
        <v>8</v>
      </c>
      <c r="M321" s="23" t="s">
        <v>2493</v>
      </c>
      <c r="N321" s="23">
        <v>336</v>
      </c>
      <c r="O321" s="23">
        <v>6.32</v>
      </c>
      <c r="P321" s="23">
        <v>24</v>
      </c>
      <c r="Q321" s="23">
        <v>810007807294</v>
      </c>
      <c r="R321" s="23">
        <v>9</v>
      </c>
      <c r="S321" s="23">
        <v>9</v>
      </c>
      <c r="T321" s="23">
        <v>3</v>
      </c>
      <c r="U321" s="23" t="s">
        <v>2493</v>
      </c>
      <c r="V321" s="23" t="s">
        <v>2494</v>
      </c>
      <c r="W321" s="23" t="s">
        <v>2495</v>
      </c>
      <c r="X321" s="23" t="s">
        <v>2493</v>
      </c>
      <c r="Y321" s="23" t="s">
        <v>2496</v>
      </c>
      <c r="Z321" s="23" t="s">
        <v>2491</v>
      </c>
      <c r="AA321" s="23">
        <v>2499</v>
      </c>
    </row>
    <row r="322" spans="1:27">
      <c r="A322" s="781"/>
      <c r="B322" s="38" t="s">
        <v>541</v>
      </c>
      <c r="C322" s="534">
        <v>2999</v>
      </c>
      <c r="D322" s="38"/>
      <c r="E322" s="38" t="s">
        <v>2942</v>
      </c>
      <c r="F322" s="38"/>
      <c r="G322" s="38" t="s">
        <v>2948</v>
      </c>
      <c r="H322" s="23"/>
      <c r="J322" s="571">
        <v>44293</v>
      </c>
      <c r="K322" s="23" t="s">
        <v>2491</v>
      </c>
      <c r="L322" s="23">
        <v>8</v>
      </c>
      <c r="M322" s="23" t="s">
        <v>2493</v>
      </c>
      <c r="N322" s="23">
        <v>336</v>
      </c>
      <c r="O322" s="23">
        <v>6.32</v>
      </c>
      <c r="P322" s="23">
        <v>24</v>
      </c>
      <c r="Q322" s="23">
        <v>810007805276</v>
      </c>
      <c r="R322" s="23">
        <v>9</v>
      </c>
      <c r="S322" s="23">
        <v>9</v>
      </c>
      <c r="T322" s="23">
        <v>3</v>
      </c>
      <c r="U322" s="23" t="s">
        <v>2493</v>
      </c>
      <c r="V322" s="23" t="s">
        <v>2494</v>
      </c>
      <c r="W322" s="23" t="s">
        <v>2495</v>
      </c>
      <c r="X322" s="23" t="s">
        <v>2493</v>
      </c>
      <c r="Y322" s="23" t="s">
        <v>2496</v>
      </c>
      <c r="Z322" s="23" t="s">
        <v>2491</v>
      </c>
      <c r="AA322" s="23">
        <v>2999</v>
      </c>
    </row>
    <row r="323" spans="1:27">
      <c r="A323" s="782" t="s">
        <v>2949</v>
      </c>
      <c r="B323" s="572" t="s">
        <v>2950</v>
      </c>
      <c r="C323" s="573">
        <v>179</v>
      </c>
      <c r="D323" s="574"/>
      <c r="E323" s="572" t="s">
        <v>2951</v>
      </c>
      <c r="F323" s="575"/>
      <c r="G323" s="576" t="s">
        <v>2952</v>
      </c>
      <c r="H323" s="569"/>
      <c r="J323" s="577">
        <v>44874</v>
      </c>
      <c r="K323" s="533"/>
      <c r="L323" s="533"/>
      <c r="M323" s="533"/>
      <c r="N323" s="533"/>
      <c r="O323" s="533"/>
      <c r="P323" s="533"/>
      <c r="Q323" s="533"/>
      <c r="R323" s="533"/>
      <c r="S323" s="533"/>
      <c r="T323" s="570"/>
      <c r="U323" s="569"/>
      <c r="V323" s="570"/>
      <c r="W323" s="570"/>
      <c r="X323" s="569"/>
      <c r="Y323" s="569"/>
      <c r="Z323" s="569"/>
      <c r="AA323" s="569"/>
    </row>
    <row r="324" spans="1:27">
      <c r="A324" s="783"/>
      <c r="B324" s="572" t="s">
        <v>2953</v>
      </c>
      <c r="C324" s="573">
        <v>537</v>
      </c>
      <c r="D324" s="574"/>
      <c r="E324" s="572" t="s">
        <v>2951</v>
      </c>
      <c r="F324" s="575"/>
      <c r="G324" s="576" t="s">
        <v>2954</v>
      </c>
      <c r="H324" s="569"/>
      <c r="J324" s="577">
        <v>44874</v>
      </c>
      <c r="K324" s="533"/>
      <c r="L324" s="533"/>
      <c r="M324" s="533"/>
      <c r="N324" s="533"/>
      <c r="O324" s="533"/>
      <c r="P324" s="533"/>
      <c r="Q324" s="533"/>
      <c r="R324" s="533"/>
      <c r="S324" s="533"/>
      <c r="T324" s="570"/>
      <c r="U324" s="569"/>
      <c r="V324" s="570"/>
      <c r="W324" s="570"/>
      <c r="X324" s="569"/>
      <c r="Y324" s="569"/>
      <c r="Z324" s="569"/>
      <c r="AA324" s="569"/>
    </row>
    <row r="325" spans="1:27">
      <c r="A325" s="783"/>
      <c r="B325" s="572" t="s">
        <v>2955</v>
      </c>
      <c r="C325" s="573">
        <v>895</v>
      </c>
      <c r="D325" s="574"/>
      <c r="E325" s="572" t="s">
        <v>2951</v>
      </c>
      <c r="F325" s="575"/>
      <c r="G325" s="576" t="s">
        <v>2956</v>
      </c>
      <c r="H325" s="569"/>
      <c r="J325" s="577">
        <v>44874</v>
      </c>
      <c r="K325" s="533"/>
      <c r="L325" s="533"/>
      <c r="M325" s="533"/>
      <c r="N325" s="533"/>
      <c r="O325" s="533"/>
      <c r="P325" s="533"/>
      <c r="Q325" s="533"/>
      <c r="R325" s="533"/>
      <c r="S325" s="533"/>
      <c r="T325" s="570"/>
      <c r="U325" s="569"/>
      <c r="V325" s="570"/>
      <c r="W325" s="570"/>
      <c r="X325" s="569"/>
      <c r="Y325" s="569"/>
      <c r="Z325" s="569"/>
      <c r="AA325" s="569"/>
    </row>
    <row r="326" spans="1:27">
      <c r="A326" s="783"/>
      <c r="B326" s="572" t="s">
        <v>2957</v>
      </c>
      <c r="C326" s="573">
        <v>179</v>
      </c>
      <c r="D326" s="574"/>
      <c r="E326" s="572" t="s">
        <v>2951</v>
      </c>
      <c r="F326" s="575"/>
      <c r="G326" s="576" t="s">
        <v>2958</v>
      </c>
      <c r="H326" s="569"/>
      <c r="J326" s="577">
        <v>44874</v>
      </c>
      <c r="K326" s="533"/>
      <c r="L326" s="533"/>
      <c r="M326" s="533"/>
      <c r="N326" s="533"/>
      <c r="O326" s="533"/>
      <c r="P326" s="533"/>
      <c r="Q326" s="533"/>
      <c r="R326" s="533"/>
      <c r="S326" s="533"/>
      <c r="T326" s="570"/>
      <c r="U326" s="569"/>
      <c r="V326" s="570"/>
      <c r="W326" s="570"/>
      <c r="X326" s="569"/>
      <c r="Y326" s="569"/>
      <c r="Z326" s="569"/>
      <c r="AA326" s="569"/>
    </row>
    <row r="327" spans="1:27">
      <c r="A327" s="783"/>
      <c r="B327" s="572" t="s">
        <v>2959</v>
      </c>
      <c r="C327" s="573">
        <v>537</v>
      </c>
      <c r="D327" s="574"/>
      <c r="E327" s="572" t="s">
        <v>2951</v>
      </c>
      <c r="F327" s="575"/>
      <c r="G327" s="576" t="s">
        <v>2960</v>
      </c>
      <c r="H327" s="569"/>
      <c r="J327" s="577">
        <v>44874</v>
      </c>
      <c r="K327" s="533"/>
      <c r="L327" s="533"/>
      <c r="M327" s="533"/>
      <c r="N327" s="533"/>
      <c r="O327" s="533"/>
      <c r="P327" s="533"/>
      <c r="Q327" s="533"/>
      <c r="R327" s="533"/>
      <c r="S327" s="533"/>
      <c r="T327" s="570"/>
      <c r="U327" s="569"/>
      <c r="V327" s="570"/>
      <c r="W327" s="570"/>
      <c r="X327" s="569"/>
      <c r="Y327" s="569"/>
      <c r="Z327" s="569"/>
      <c r="AA327" s="569"/>
    </row>
    <row r="328" spans="1:27">
      <c r="A328" s="783"/>
      <c r="B328" s="572" t="s">
        <v>2961</v>
      </c>
      <c r="C328" s="573">
        <v>895</v>
      </c>
      <c r="D328" s="574"/>
      <c r="E328" s="572" t="s">
        <v>2951</v>
      </c>
      <c r="F328" s="575"/>
      <c r="G328" s="576" t="s">
        <v>2962</v>
      </c>
      <c r="H328" s="569"/>
      <c r="J328" s="577">
        <v>44874</v>
      </c>
      <c r="K328" s="533"/>
      <c r="L328" s="533"/>
      <c r="M328" s="533"/>
      <c r="N328" s="533"/>
      <c r="O328" s="533"/>
      <c r="P328" s="533"/>
      <c r="Q328" s="533"/>
      <c r="R328" s="533"/>
      <c r="S328" s="533"/>
      <c r="T328" s="570"/>
      <c r="U328" s="569"/>
      <c r="V328" s="570"/>
      <c r="W328" s="570"/>
      <c r="X328" s="569"/>
      <c r="Y328" s="569"/>
      <c r="Z328" s="569"/>
      <c r="AA328" s="569"/>
    </row>
    <row r="329" spans="1:27">
      <c r="A329" s="578" t="s">
        <v>2963</v>
      </c>
      <c r="B329" s="579" t="s">
        <v>2964</v>
      </c>
      <c r="C329" s="580">
        <v>729</v>
      </c>
      <c r="D329" s="581"/>
      <c r="E329" s="581" t="s">
        <v>2965</v>
      </c>
      <c r="F329" s="582"/>
      <c r="G329" s="579" t="s">
        <v>2966</v>
      </c>
      <c r="H329" s="583"/>
      <c r="I329" s="498"/>
      <c r="J329" s="584">
        <v>44874</v>
      </c>
      <c r="K329" s="581" t="s">
        <v>2491</v>
      </c>
      <c r="L329" s="581"/>
      <c r="M329" s="581" t="s">
        <v>2493</v>
      </c>
      <c r="N329" s="581"/>
      <c r="O329" s="581"/>
      <c r="P329" s="581"/>
      <c r="Q329" s="581"/>
      <c r="R329" s="581"/>
      <c r="S329" s="581"/>
      <c r="T329" s="578"/>
      <c r="U329" s="583"/>
      <c r="V329" s="578"/>
      <c r="W329" s="578"/>
      <c r="X329" s="583"/>
      <c r="Y329" s="583"/>
      <c r="Z329" s="583"/>
      <c r="AA329" s="583"/>
    </row>
    <row r="330" spans="1:27">
      <c r="A330" s="597" t="s">
        <v>2967</v>
      </c>
      <c r="B330" s="597"/>
      <c r="C330" s="597"/>
      <c r="D330" s="597"/>
      <c r="E330" s="597"/>
      <c r="F330" s="597"/>
      <c r="G330" s="597"/>
      <c r="H330" s="597"/>
      <c r="I330" s="597"/>
      <c r="J330" s="598"/>
      <c r="K330" s="597"/>
      <c r="L330" s="597"/>
      <c r="M330" s="597"/>
      <c r="N330" s="597"/>
      <c r="O330" s="597"/>
      <c r="P330" s="597"/>
      <c r="Q330" s="597"/>
      <c r="R330" s="597"/>
      <c r="S330" s="597"/>
      <c r="T330" s="597"/>
      <c r="U330" s="597"/>
      <c r="V330" s="597"/>
      <c r="W330" s="597"/>
      <c r="X330" s="597"/>
      <c r="Y330" s="597"/>
      <c r="Z330" s="597"/>
      <c r="AA330" s="597"/>
    </row>
    <row r="331" spans="1:27">
      <c r="A331" s="599" t="s">
        <v>984</v>
      </c>
      <c r="B331" s="600" t="s">
        <v>985</v>
      </c>
      <c r="C331" s="601" t="s">
        <v>986</v>
      </c>
      <c r="D331" s="602">
        <v>9000</v>
      </c>
      <c r="E331" s="603"/>
      <c r="F331" s="603" t="s">
        <v>2408</v>
      </c>
      <c r="G331" s="604" t="s">
        <v>987</v>
      </c>
      <c r="H331" s="604"/>
      <c r="I331" s="605"/>
      <c r="J331" s="606"/>
      <c r="K331" s="607"/>
      <c r="L331" s="608"/>
      <c r="M331" s="608"/>
      <c r="N331" s="609"/>
      <c r="O331" s="608"/>
      <c r="P331" s="610"/>
      <c r="Q331" s="611"/>
      <c r="R331" s="608"/>
      <c r="S331" s="610"/>
      <c r="T331" s="610"/>
      <c r="U331" s="610"/>
      <c r="V331" s="608"/>
      <c r="W331" s="608"/>
      <c r="X331" s="608"/>
      <c r="Y331" s="612"/>
      <c r="Z331" s="608"/>
      <c r="AA331" s="608"/>
    </row>
    <row r="332" spans="1:27">
      <c r="A332" s="599"/>
      <c r="B332" s="600" t="s">
        <v>985</v>
      </c>
      <c r="C332" s="601" t="s">
        <v>988</v>
      </c>
      <c r="D332" s="602">
        <v>13500</v>
      </c>
      <c r="E332" s="603"/>
      <c r="F332" s="603" t="s">
        <v>2408</v>
      </c>
      <c r="G332" s="604" t="s">
        <v>989</v>
      </c>
      <c r="H332" s="604"/>
      <c r="I332" s="605"/>
      <c r="J332" s="606"/>
      <c r="K332" s="607"/>
      <c r="L332" s="608"/>
      <c r="M332" s="608"/>
      <c r="N332" s="609"/>
      <c r="O332" s="608"/>
      <c r="P332" s="610"/>
      <c r="Q332" s="611"/>
      <c r="R332" s="608"/>
      <c r="S332" s="610"/>
      <c r="T332" s="610"/>
      <c r="U332" s="610"/>
      <c r="V332" s="608"/>
      <c r="W332" s="608"/>
      <c r="X332" s="608"/>
      <c r="Y332" s="612"/>
      <c r="Z332" s="608"/>
      <c r="AA332" s="608"/>
    </row>
    <row r="333" spans="1:27">
      <c r="A333" s="613" t="s">
        <v>990</v>
      </c>
      <c r="B333" s="600" t="s">
        <v>991</v>
      </c>
      <c r="C333" s="601" t="s">
        <v>992</v>
      </c>
      <c r="D333" s="602">
        <v>3000</v>
      </c>
      <c r="E333" s="603"/>
      <c r="F333" s="603" t="s">
        <v>2408</v>
      </c>
      <c r="G333" s="604" t="s">
        <v>993</v>
      </c>
      <c r="H333" s="604"/>
      <c r="I333" s="605"/>
      <c r="J333" s="606"/>
      <c r="K333" s="607"/>
      <c r="L333" s="608"/>
      <c r="M333" s="608"/>
      <c r="N333" s="609"/>
      <c r="O333" s="608"/>
      <c r="P333" s="610"/>
      <c r="Q333" s="611"/>
      <c r="R333" s="608"/>
      <c r="S333" s="610"/>
      <c r="T333" s="610"/>
      <c r="U333" s="610"/>
      <c r="V333" s="608"/>
      <c r="W333" s="608"/>
      <c r="X333" s="608"/>
      <c r="Y333" s="612"/>
      <c r="Z333" s="608"/>
      <c r="AA333" s="608"/>
    </row>
    <row r="334" spans="1:27">
      <c r="A334" s="599" t="s">
        <v>994</v>
      </c>
      <c r="B334" s="600" t="s">
        <v>995</v>
      </c>
      <c r="C334" s="601" t="s">
        <v>996</v>
      </c>
      <c r="D334" s="602">
        <v>26000</v>
      </c>
      <c r="E334" s="603"/>
      <c r="F334" s="603" t="s">
        <v>2408</v>
      </c>
      <c r="G334" s="604" t="s">
        <v>997</v>
      </c>
      <c r="H334" s="604"/>
      <c r="I334" s="605"/>
      <c r="J334" s="606"/>
      <c r="K334" s="607"/>
      <c r="L334" s="608"/>
      <c r="M334" s="608"/>
      <c r="N334" s="609"/>
      <c r="O334" s="608"/>
      <c r="P334" s="610"/>
      <c r="Q334" s="611"/>
      <c r="R334" s="608"/>
      <c r="S334" s="610"/>
      <c r="T334" s="610"/>
      <c r="U334" s="610"/>
      <c r="V334" s="608"/>
      <c r="W334" s="608"/>
      <c r="X334" s="608"/>
      <c r="Y334" s="612"/>
      <c r="Z334" s="608"/>
      <c r="AA334" s="608"/>
    </row>
    <row r="335" spans="1:27">
      <c r="A335" s="599"/>
      <c r="B335" s="600" t="s">
        <v>995</v>
      </c>
      <c r="C335" s="601" t="s">
        <v>998</v>
      </c>
      <c r="D335" s="602">
        <v>40000</v>
      </c>
      <c r="E335" s="603"/>
      <c r="F335" s="603" t="s">
        <v>2408</v>
      </c>
      <c r="G335" s="604" t="s">
        <v>999</v>
      </c>
      <c r="H335" s="604"/>
      <c r="I335" s="605"/>
      <c r="J335" s="606"/>
      <c r="K335" s="607"/>
      <c r="L335" s="608"/>
      <c r="M335" s="608"/>
      <c r="N335" s="609"/>
      <c r="O335" s="608"/>
      <c r="P335" s="610"/>
      <c r="Q335" s="611"/>
      <c r="R335" s="608"/>
      <c r="S335" s="610"/>
      <c r="T335" s="610"/>
      <c r="U335" s="610"/>
      <c r="V335" s="608"/>
      <c r="W335" s="608"/>
      <c r="X335" s="608"/>
      <c r="Y335" s="612"/>
      <c r="Z335" s="608"/>
      <c r="AA335" s="608"/>
    </row>
    <row r="336" spans="1:27">
      <c r="A336" s="613" t="s">
        <v>1000</v>
      </c>
      <c r="B336" s="600" t="s">
        <v>1001</v>
      </c>
      <c r="C336" s="601" t="s">
        <v>1002</v>
      </c>
      <c r="D336" s="602">
        <v>8669</v>
      </c>
      <c r="E336" s="603"/>
      <c r="F336" s="603" t="s">
        <v>2408</v>
      </c>
      <c r="G336" s="604" t="s">
        <v>1003</v>
      </c>
      <c r="H336" s="604"/>
      <c r="I336" s="605"/>
      <c r="J336" s="606"/>
      <c r="K336" s="607"/>
      <c r="L336" s="608"/>
      <c r="M336" s="608"/>
      <c r="N336" s="609"/>
      <c r="O336" s="608"/>
      <c r="P336" s="610"/>
      <c r="Q336" s="611"/>
      <c r="R336" s="608"/>
      <c r="S336" s="610"/>
      <c r="T336" s="610"/>
      <c r="U336" s="610"/>
      <c r="V336" s="608"/>
      <c r="W336" s="608"/>
      <c r="X336" s="608"/>
      <c r="Y336" s="612"/>
      <c r="Z336" s="608"/>
      <c r="AA336" s="608"/>
    </row>
    <row r="337" spans="1:27">
      <c r="A337" s="599" t="s">
        <v>1004</v>
      </c>
      <c r="B337" s="600" t="s">
        <v>1005</v>
      </c>
      <c r="C337" s="601" t="s">
        <v>1006</v>
      </c>
      <c r="D337" s="602">
        <v>1500</v>
      </c>
      <c r="E337" s="603"/>
      <c r="F337" s="603" t="s">
        <v>2408</v>
      </c>
      <c r="G337" s="604" t="s">
        <v>1007</v>
      </c>
      <c r="H337" s="604"/>
      <c r="I337" s="605"/>
      <c r="J337" s="606"/>
      <c r="K337" s="607"/>
      <c r="L337" s="608"/>
      <c r="M337" s="608"/>
      <c r="N337" s="609"/>
      <c r="O337" s="608"/>
      <c r="P337" s="610"/>
      <c r="Q337" s="611"/>
      <c r="R337" s="608"/>
      <c r="S337" s="610"/>
      <c r="T337" s="610"/>
      <c r="U337" s="610"/>
      <c r="V337" s="608"/>
      <c r="W337" s="608"/>
      <c r="X337" s="608"/>
      <c r="Y337" s="612"/>
      <c r="Z337" s="608"/>
      <c r="AA337" s="608"/>
    </row>
    <row r="338" spans="1:27">
      <c r="A338" s="599"/>
      <c r="B338" s="600" t="s">
        <v>1005</v>
      </c>
      <c r="C338" s="601" t="s">
        <v>1008</v>
      </c>
      <c r="D338" s="602">
        <v>2500</v>
      </c>
      <c r="E338" s="603"/>
      <c r="F338" s="603" t="s">
        <v>2408</v>
      </c>
      <c r="G338" s="604" t="s">
        <v>1009</v>
      </c>
      <c r="H338" s="604"/>
      <c r="I338" s="605"/>
      <c r="J338" s="606"/>
      <c r="K338" s="607"/>
      <c r="L338" s="608"/>
      <c r="M338" s="608"/>
      <c r="N338" s="609"/>
      <c r="O338" s="608"/>
      <c r="P338" s="610"/>
      <c r="Q338" s="611"/>
      <c r="R338" s="608"/>
      <c r="S338" s="610"/>
      <c r="T338" s="610"/>
      <c r="U338" s="610"/>
      <c r="V338" s="608"/>
      <c r="W338" s="608"/>
      <c r="X338" s="608"/>
      <c r="Y338" s="612"/>
      <c r="Z338" s="608"/>
      <c r="AA338" s="608"/>
    </row>
    <row r="339" spans="1:27">
      <c r="A339" s="599"/>
      <c r="B339" s="600" t="s">
        <v>1010</v>
      </c>
      <c r="C339" s="601" t="s">
        <v>1011</v>
      </c>
      <c r="D339" s="602">
        <v>6000</v>
      </c>
      <c r="E339" s="603"/>
      <c r="F339" s="603" t="s">
        <v>2408</v>
      </c>
      <c r="G339" s="604" t="s">
        <v>2968</v>
      </c>
      <c r="H339" s="604"/>
      <c r="I339" s="605"/>
      <c r="J339" s="606"/>
      <c r="K339" s="607"/>
      <c r="L339" s="608"/>
      <c r="M339" s="608"/>
      <c r="N339" s="609"/>
      <c r="O339" s="608"/>
      <c r="P339" s="610"/>
      <c r="Q339" s="611"/>
      <c r="R339" s="608"/>
      <c r="S339" s="610"/>
      <c r="T339" s="610"/>
      <c r="U339" s="610"/>
      <c r="V339" s="608"/>
      <c r="W339" s="608"/>
      <c r="X339" s="608"/>
      <c r="Y339" s="612"/>
      <c r="Z339" s="608"/>
      <c r="AA339" s="608"/>
    </row>
    <row r="340" spans="1:27">
      <c r="A340" s="599"/>
      <c r="B340" s="600" t="s">
        <v>1010</v>
      </c>
      <c r="C340" s="601" t="s">
        <v>1013</v>
      </c>
      <c r="D340" s="602">
        <v>10000</v>
      </c>
      <c r="E340" s="603"/>
      <c r="F340" s="603" t="s">
        <v>2408</v>
      </c>
      <c r="G340" s="604" t="s">
        <v>2969</v>
      </c>
      <c r="H340" s="604"/>
      <c r="I340" s="605"/>
      <c r="J340" s="606"/>
      <c r="K340" s="607"/>
      <c r="L340" s="608"/>
      <c r="M340" s="608"/>
      <c r="N340" s="609"/>
      <c r="O340" s="608"/>
      <c r="P340" s="610"/>
      <c r="Q340" s="611"/>
      <c r="R340" s="608"/>
      <c r="S340" s="610"/>
      <c r="T340" s="610"/>
      <c r="U340" s="610"/>
      <c r="V340" s="608"/>
      <c r="W340" s="608"/>
      <c r="X340" s="608"/>
      <c r="Y340" s="612"/>
      <c r="Z340" s="608"/>
      <c r="AA340" s="608"/>
    </row>
    <row r="341" spans="1:27">
      <c r="A341" s="599"/>
      <c r="B341" s="600" t="s">
        <v>1015</v>
      </c>
      <c r="C341" s="601" t="s">
        <v>1016</v>
      </c>
      <c r="D341" s="602">
        <v>15000</v>
      </c>
      <c r="E341" s="603"/>
      <c r="F341" s="603" t="s">
        <v>2408</v>
      </c>
      <c r="G341" s="604" t="s">
        <v>2970</v>
      </c>
      <c r="H341" s="604"/>
      <c r="I341" s="605"/>
      <c r="J341" s="606"/>
      <c r="K341" s="607"/>
      <c r="L341" s="608"/>
      <c r="M341" s="608"/>
      <c r="N341" s="609"/>
      <c r="O341" s="608"/>
      <c r="P341" s="610"/>
      <c r="Q341" s="611"/>
      <c r="R341" s="608"/>
      <c r="S341" s="610"/>
      <c r="T341" s="610"/>
      <c r="U341" s="610"/>
      <c r="V341" s="608"/>
      <c r="W341" s="608"/>
      <c r="X341" s="608"/>
      <c r="Y341" s="612"/>
      <c r="Z341" s="608"/>
      <c r="AA341" s="608"/>
    </row>
    <row r="342" spans="1:27">
      <c r="A342" s="599"/>
      <c r="B342" s="600" t="s">
        <v>1015</v>
      </c>
      <c r="C342" s="601" t="s">
        <v>1018</v>
      </c>
      <c r="D342" s="602">
        <v>25000</v>
      </c>
      <c r="E342" s="603"/>
      <c r="F342" s="603" t="s">
        <v>2408</v>
      </c>
      <c r="G342" s="604" t="s">
        <v>2971</v>
      </c>
      <c r="H342" s="604"/>
      <c r="I342" s="605"/>
      <c r="J342" s="606"/>
      <c r="K342" s="607"/>
      <c r="L342" s="608"/>
      <c r="M342" s="608"/>
      <c r="N342" s="609"/>
      <c r="O342" s="608"/>
      <c r="P342" s="610"/>
      <c r="Q342" s="611"/>
      <c r="R342" s="608"/>
      <c r="S342" s="610"/>
      <c r="T342" s="610"/>
      <c r="U342" s="610"/>
      <c r="V342" s="608"/>
      <c r="W342" s="608"/>
      <c r="X342" s="608"/>
      <c r="Y342" s="612"/>
      <c r="Z342" s="608"/>
      <c r="AA342" s="608"/>
    </row>
    <row r="343" spans="1:27">
      <c r="A343" s="613" t="s">
        <v>1020</v>
      </c>
      <c r="B343" s="600" t="s">
        <v>1021</v>
      </c>
      <c r="C343" s="601" t="s">
        <v>1022</v>
      </c>
      <c r="D343" s="602">
        <v>500</v>
      </c>
      <c r="E343" s="603"/>
      <c r="F343" s="603" t="s">
        <v>2408</v>
      </c>
      <c r="G343" s="604" t="s">
        <v>1023</v>
      </c>
      <c r="H343" s="604"/>
      <c r="I343" s="605"/>
      <c r="J343" s="606"/>
      <c r="K343" s="607"/>
      <c r="L343" s="608"/>
      <c r="M343" s="608"/>
      <c r="N343" s="609"/>
      <c r="O343" s="608"/>
      <c r="P343" s="610"/>
      <c r="Q343" s="611"/>
      <c r="R343" s="608"/>
      <c r="S343" s="610"/>
      <c r="T343" s="610"/>
      <c r="U343" s="610"/>
      <c r="V343" s="608"/>
      <c r="W343" s="608"/>
      <c r="X343" s="608"/>
      <c r="Y343" s="612"/>
      <c r="Z343" s="608"/>
      <c r="AA343" s="608"/>
    </row>
    <row r="344" spans="1:27">
      <c r="A344" s="599" t="s">
        <v>1024</v>
      </c>
      <c r="B344" s="600" t="s">
        <v>1025</v>
      </c>
      <c r="C344" s="601" t="s">
        <v>1026</v>
      </c>
      <c r="D344" s="602">
        <v>100</v>
      </c>
      <c r="E344" s="603"/>
      <c r="F344" s="603" t="s">
        <v>2408</v>
      </c>
      <c r="G344" s="604" t="s">
        <v>1027</v>
      </c>
      <c r="H344" s="604"/>
      <c r="I344" s="605"/>
      <c r="J344" s="606"/>
      <c r="K344" s="607"/>
      <c r="L344" s="608"/>
      <c r="M344" s="608"/>
      <c r="N344" s="609"/>
      <c r="O344" s="608"/>
      <c r="P344" s="610"/>
      <c r="Q344" s="611"/>
      <c r="R344" s="608"/>
      <c r="S344" s="610"/>
      <c r="T344" s="610"/>
      <c r="U344" s="610"/>
      <c r="V344" s="608"/>
      <c r="W344" s="608"/>
      <c r="X344" s="608"/>
      <c r="Y344" s="612"/>
      <c r="Z344" s="608"/>
      <c r="AA344" s="608"/>
    </row>
    <row r="345" spans="1:27">
      <c r="A345" s="599"/>
      <c r="B345" s="600" t="s">
        <v>1025</v>
      </c>
      <c r="C345" s="601" t="s">
        <v>1028</v>
      </c>
      <c r="D345" s="602">
        <v>160</v>
      </c>
      <c r="E345" s="603"/>
      <c r="F345" s="603" t="s">
        <v>2408</v>
      </c>
      <c r="G345" s="604" t="s">
        <v>1029</v>
      </c>
      <c r="H345" s="604"/>
      <c r="I345" s="605"/>
      <c r="J345" s="606"/>
      <c r="K345" s="607"/>
      <c r="L345" s="608"/>
      <c r="M345" s="608"/>
      <c r="N345" s="609"/>
      <c r="O345" s="608"/>
      <c r="P345" s="610"/>
      <c r="Q345" s="611"/>
      <c r="R345" s="608"/>
      <c r="S345" s="610"/>
      <c r="T345" s="610"/>
      <c r="U345" s="610"/>
      <c r="V345" s="608"/>
      <c r="W345" s="608"/>
      <c r="X345" s="608"/>
      <c r="Y345" s="612"/>
      <c r="Z345" s="608"/>
      <c r="AA345" s="608"/>
    </row>
    <row r="346" spans="1:27">
      <c r="A346" s="613" t="s">
        <v>1030</v>
      </c>
      <c r="B346" s="600" t="s">
        <v>1031</v>
      </c>
      <c r="C346" s="601" t="s">
        <v>1032</v>
      </c>
      <c r="D346" s="602">
        <v>35</v>
      </c>
      <c r="E346" s="603"/>
      <c r="F346" s="603" t="s">
        <v>2408</v>
      </c>
      <c r="G346" s="604" t="s">
        <v>1033</v>
      </c>
      <c r="H346" s="604"/>
      <c r="I346" s="605"/>
      <c r="J346" s="606"/>
      <c r="K346" s="607"/>
      <c r="L346" s="608"/>
      <c r="M346" s="608"/>
      <c r="N346" s="609"/>
      <c r="O346" s="608"/>
      <c r="P346" s="610"/>
      <c r="Q346" s="611"/>
      <c r="R346" s="608"/>
      <c r="S346" s="610"/>
      <c r="T346" s="610"/>
      <c r="U346" s="610"/>
      <c r="V346" s="608"/>
      <c r="W346" s="608"/>
      <c r="X346" s="608"/>
      <c r="Y346" s="612"/>
      <c r="Z346" s="608"/>
      <c r="AA346" s="608"/>
    </row>
    <row r="347" spans="1:27">
      <c r="A347" s="614" t="s">
        <v>2972</v>
      </c>
    </row>
    <row r="348" spans="1:27">
      <c r="A348" s="615" t="s">
        <v>2973</v>
      </c>
      <c r="B348" s="615" t="s">
        <v>2974</v>
      </c>
      <c r="C348" s="616">
        <v>145</v>
      </c>
      <c r="D348" s="615"/>
      <c r="E348" s="615"/>
      <c r="F348" s="615"/>
      <c r="G348" s="615" t="s">
        <v>2975</v>
      </c>
      <c r="H348" s="615"/>
      <c r="I348" s="615"/>
      <c r="J348" s="615"/>
      <c r="K348" s="615"/>
      <c r="L348" s="615"/>
      <c r="M348" s="615"/>
      <c r="N348" s="615"/>
      <c r="O348" s="615"/>
      <c r="P348" s="615"/>
      <c r="Q348" s="615"/>
      <c r="R348" s="615"/>
      <c r="S348" s="615"/>
      <c r="T348" s="615"/>
      <c r="U348" s="615"/>
      <c r="V348" s="615"/>
      <c r="W348" s="615"/>
      <c r="X348" s="615"/>
      <c r="Y348" s="615"/>
      <c r="Z348" s="615"/>
      <c r="AA348" s="615"/>
    </row>
    <row r="349" spans="1:27">
      <c r="A349" s="615" t="s">
        <v>2973</v>
      </c>
      <c r="B349" s="615" t="s">
        <v>2976</v>
      </c>
      <c r="C349" s="616">
        <v>435</v>
      </c>
      <c r="D349" s="615"/>
      <c r="E349" s="615"/>
      <c r="F349" s="615"/>
      <c r="G349" s="615" t="s">
        <v>2977</v>
      </c>
      <c r="H349" s="615"/>
      <c r="I349" s="615"/>
      <c r="J349" s="615"/>
      <c r="K349" s="615"/>
      <c r="L349" s="615"/>
      <c r="M349" s="615"/>
      <c r="N349" s="615"/>
      <c r="O349" s="615"/>
      <c r="P349" s="615"/>
      <c r="Q349" s="615"/>
      <c r="R349" s="615"/>
      <c r="S349" s="615"/>
      <c r="T349" s="615"/>
      <c r="U349" s="615"/>
      <c r="V349" s="615"/>
      <c r="W349" s="615"/>
      <c r="X349" s="615"/>
      <c r="Y349" s="615"/>
      <c r="Z349" s="615"/>
      <c r="AA349" s="615"/>
    </row>
    <row r="350" spans="1:27">
      <c r="A350" s="615" t="s">
        <v>2973</v>
      </c>
      <c r="B350" s="615" t="s">
        <v>2978</v>
      </c>
      <c r="C350" s="616">
        <v>725</v>
      </c>
      <c r="D350" s="615"/>
      <c r="E350" s="615"/>
      <c r="F350" s="615"/>
      <c r="G350" s="615" t="s">
        <v>2979</v>
      </c>
      <c r="H350" s="615"/>
      <c r="I350" s="615"/>
      <c r="J350" s="615"/>
      <c r="K350" s="615"/>
      <c r="L350" s="615"/>
      <c r="M350" s="615"/>
      <c r="N350" s="615"/>
      <c r="O350" s="615"/>
      <c r="P350" s="615"/>
      <c r="Q350" s="615"/>
      <c r="R350" s="615"/>
      <c r="S350" s="615"/>
      <c r="T350" s="615"/>
      <c r="U350" s="615"/>
      <c r="V350" s="615"/>
      <c r="W350" s="615"/>
      <c r="X350" s="615"/>
      <c r="Y350" s="615"/>
      <c r="Z350" s="615"/>
      <c r="AA350" s="615"/>
    </row>
    <row r="351" spans="1:27">
      <c r="A351" s="615" t="s">
        <v>2980</v>
      </c>
      <c r="B351" s="615" t="s">
        <v>2981</v>
      </c>
      <c r="C351" s="616">
        <v>145</v>
      </c>
      <c r="D351" s="615"/>
      <c r="E351" s="615"/>
      <c r="F351" s="615"/>
      <c r="G351" s="615" t="s">
        <v>2982</v>
      </c>
      <c r="H351" s="615"/>
      <c r="I351" s="615"/>
      <c r="J351" s="615"/>
      <c r="K351" s="615"/>
      <c r="L351" s="615"/>
      <c r="M351" s="615"/>
      <c r="N351" s="615"/>
      <c r="O351" s="615"/>
      <c r="P351" s="615"/>
      <c r="Q351" s="615"/>
      <c r="R351" s="615"/>
      <c r="S351" s="615"/>
      <c r="T351" s="615"/>
      <c r="U351" s="615"/>
      <c r="V351" s="615"/>
      <c r="W351" s="615"/>
      <c r="X351" s="615"/>
      <c r="Y351" s="615"/>
      <c r="Z351" s="615"/>
      <c r="AA351" s="615"/>
    </row>
    <row r="352" spans="1:27">
      <c r="A352" s="615" t="s">
        <v>2980</v>
      </c>
      <c r="B352" s="615" t="s">
        <v>2983</v>
      </c>
      <c r="C352" s="616">
        <v>435</v>
      </c>
      <c r="D352" s="615"/>
      <c r="E352" s="615"/>
      <c r="F352" s="615"/>
      <c r="G352" s="615" t="s">
        <v>2984</v>
      </c>
      <c r="H352" s="615"/>
      <c r="I352" s="615"/>
      <c r="J352" s="615"/>
      <c r="K352" s="615"/>
      <c r="L352" s="615"/>
      <c r="M352" s="615"/>
      <c r="N352" s="615"/>
      <c r="O352" s="615"/>
      <c r="P352" s="615"/>
      <c r="Q352" s="615"/>
      <c r="R352" s="615"/>
      <c r="S352" s="615"/>
      <c r="T352" s="615"/>
      <c r="U352" s="615"/>
      <c r="V352" s="615"/>
      <c r="W352" s="615"/>
      <c r="X352" s="615"/>
      <c r="Y352" s="615"/>
      <c r="Z352" s="615"/>
      <c r="AA352" s="615"/>
    </row>
    <row r="353" spans="1:27">
      <c r="A353" s="615" t="s">
        <v>2980</v>
      </c>
      <c r="B353" s="615" t="s">
        <v>2985</v>
      </c>
      <c r="C353" s="616">
        <v>725</v>
      </c>
      <c r="D353" s="615"/>
      <c r="E353" s="615"/>
      <c r="F353" s="615"/>
      <c r="G353" s="615" t="s">
        <v>2986</v>
      </c>
      <c r="H353" s="615"/>
      <c r="I353" s="615"/>
      <c r="J353" s="615"/>
      <c r="K353" s="615"/>
      <c r="L353" s="615"/>
      <c r="M353" s="615"/>
      <c r="N353" s="615"/>
      <c r="O353" s="615"/>
      <c r="P353" s="615"/>
      <c r="Q353" s="615"/>
      <c r="R353" s="615"/>
      <c r="S353" s="615"/>
      <c r="T353" s="615"/>
      <c r="U353" s="615"/>
      <c r="V353" s="615"/>
      <c r="W353" s="615"/>
      <c r="X353" s="615"/>
      <c r="Y353" s="615"/>
      <c r="Z353" s="615"/>
      <c r="AA353" s="615"/>
    </row>
    <row r="354" spans="1:27">
      <c r="A354" s="615" t="s">
        <v>2987</v>
      </c>
      <c r="B354" s="615" t="s">
        <v>2988</v>
      </c>
      <c r="C354" s="616">
        <v>70</v>
      </c>
      <c r="D354" s="615"/>
      <c r="E354" s="615"/>
      <c r="F354" s="615"/>
      <c r="G354" s="615" t="s">
        <v>2989</v>
      </c>
      <c r="H354" s="615"/>
      <c r="I354" s="615"/>
      <c r="J354" s="615"/>
      <c r="K354" s="615"/>
      <c r="L354" s="615"/>
      <c r="M354" s="615"/>
      <c r="N354" s="615"/>
      <c r="O354" s="615"/>
      <c r="P354" s="615"/>
      <c r="Q354" s="615"/>
      <c r="R354" s="615"/>
      <c r="S354" s="615"/>
      <c r="T354" s="615"/>
      <c r="U354" s="615"/>
      <c r="V354" s="615"/>
      <c r="W354" s="615"/>
      <c r="X354" s="615"/>
      <c r="Y354" s="615"/>
      <c r="Z354" s="615"/>
      <c r="AA354" s="615"/>
    </row>
    <row r="355" spans="1:27">
      <c r="A355" s="615" t="s">
        <v>2987</v>
      </c>
      <c r="B355" s="615" t="s">
        <v>2990</v>
      </c>
      <c r="C355" s="616">
        <v>210</v>
      </c>
      <c r="D355" s="615"/>
      <c r="E355" s="615"/>
      <c r="F355" s="615"/>
      <c r="G355" s="615" t="s">
        <v>2991</v>
      </c>
      <c r="H355" s="615"/>
      <c r="I355" s="615"/>
      <c r="J355" s="615"/>
      <c r="K355" s="615"/>
      <c r="L355" s="615"/>
      <c r="M355" s="615"/>
      <c r="N355" s="615"/>
      <c r="O355" s="615"/>
      <c r="P355" s="615"/>
      <c r="Q355" s="615"/>
      <c r="R355" s="615"/>
      <c r="S355" s="615"/>
      <c r="T355" s="615"/>
      <c r="U355" s="615"/>
      <c r="V355" s="615"/>
      <c r="W355" s="615"/>
      <c r="X355" s="615"/>
      <c r="Y355" s="615"/>
      <c r="Z355" s="615"/>
      <c r="AA355" s="615"/>
    </row>
    <row r="356" spans="1:27">
      <c r="A356" s="615" t="s">
        <v>2987</v>
      </c>
      <c r="B356" s="615" t="s">
        <v>2992</v>
      </c>
      <c r="C356" s="616">
        <v>350</v>
      </c>
      <c r="D356" s="615"/>
      <c r="E356" s="615"/>
      <c r="F356" s="615"/>
      <c r="G356" s="615" t="s">
        <v>2993</v>
      </c>
      <c r="H356" s="615"/>
      <c r="I356" s="615"/>
      <c r="J356" s="615"/>
      <c r="K356" s="615"/>
      <c r="L356" s="615"/>
      <c r="M356" s="615"/>
      <c r="N356" s="615"/>
      <c r="O356" s="615"/>
      <c r="P356" s="615"/>
      <c r="Q356" s="615"/>
      <c r="R356" s="615"/>
      <c r="S356" s="615"/>
      <c r="T356" s="615"/>
      <c r="U356" s="615"/>
      <c r="V356" s="615"/>
      <c r="W356" s="615"/>
      <c r="X356" s="615"/>
      <c r="Y356" s="615"/>
      <c r="Z356" s="615"/>
      <c r="AA356" s="615"/>
    </row>
  </sheetData>
  <autoFilter ref="A4:IW4" xr:uid="{99671796-F34D-4545-9251-BD9D93EA6BFD}"/>
  <sortState xmlns:xlrd2="http://schemas.microsoft.com/office/spreadsheetml/2017/richdata2" ref="B154:AA169">
    <sortCondition ref="B154:B169"/>
  </sortState>
  <mergeCells count="5">
    <mergeCell ref="A317:A322"/>
    <mergeCell ref="A323:A328"/>
    <mergeCell ref="A311:A316"/>
    <mergeCell ref="A109:A117"/>
    <mergeCell ref="A118:A126"/>
  </mergeCells>
  <pageMargins left="0.7" right="0.7" top="0.75" bottom="0.75" header="0.3" footer="0.3"/>
  <pageSetup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  s t a n d a l o n e = " n o " ? > < D a t a M a s h u p   x m l n s = " h t t p : / / s c h e m a s . m i c r o s o f t . c o m / D a t a M a s h u p " > A A A A A N g 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A W H z o 7 A A A A D 5 A A A A E g A A A E N v b m Z p Z y 9 Q Y W N r Y W d l L n h t b I S P T Q 6 C M B h E 9 y b e g X R P W z D 8 h H y U h V t J T I j G b Y M N N E I x t F j u 5 s I j e Q U x i r p z O S 8 v m Z n 7 9 Q b Z 2 D b O R f R a d i p F H q b I 0 Y a r I 2 8 6 J V K k O p S x 5 Q K 2 v D z x S j i T r X Q y 6 m O K a m P O C S H W W m x X u O s r 4 l P q k U O + K c p a t B x 9 Z P l f d q V 6 1 p Y C M d i / 1 j A f R y E O w i j G Q e w B m T H k U n 0 V f 5 q M K Z A f C O u h M U M v m F D u r g A y R y D v F + w B A A D / / w M A U E s D B B Q A A g A I A A A A I Q C W + f D X 5 A A A A E o B A A A T A A A A R m 9 y b X V s Y X M v U 2 V j d G l v b j E u b W x P w W r D M A y 9 B / I P x r s k Y A I J 7 L L i U 7 o e C y P Z a R n D c 7 T G k N j D U s p K 6 b 9 P w 4 Q x m E B I e n o 8 P S F Y c s G L L t V 6 l 2 d 5 h p O J M I r R k H m z e B Z a z E B 5 J j i 6 s E Y L j L R 4 r v b B r g t 4 K g 5 u h q o N n n j A Q r Y P w z N C x M H i 4 m g a N h 4 O m 2 T F K U v 1 s o f Z M Q W i l k o q 0 Y Z 5 X T z q R o l H b 8 P o / E n X z T 2 P T 2 s g 6 O g y g / 5 t q 2 P w 8 F q q Z O 1 O t p P x J z b e X z 5 B s s f e v D O p j 8 b j R 4 h L U v 9 Z Y p H + U N e r T G j N 1 4 k 3 g u C L b k p s e P M H v 5 V 5 5 v y / 5 3 b f A A A A / / 8 D A F B L A Q I t A B Q A B g A I A A A A I Q A q 3 a p A 0 g A A A D c B A A A T A A A A A A A A A A A A A A A A A A A A A A B b Q 2 9 u d G V u d F 9 U e X B l c 1 0 u e G 1 s U E s B A i 0 A F A A C A A g A A A A h A A F h 8 6 O w A A A A + Q A A A B I A A A A A A A A A A A A A A A A A C w M A A E N v b m Z p Z y 9 Q Y W N r Y W d l L n h t b F B L A Q I t A B Q A A g A I A A A A I Q C W + f D X 5 A A A A E o B A A A T A A A A A A A A A A A A A A A A A O s D A A B G b 3 J t d W x h c y 9 T Z W N 0 a W 9 u M S 5 t U E s F B g A A A A A D A A M A w g A A A A A 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c B w A A A A A A A L o H 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Z G F 0 Y V 9 j c 3 Y 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w L T A y L T I 4 V D A w O j U y O j U 1 L j E 0 M z A 1 M T V a I i 8 + P E V u d H J 5 I F R 5 c G U 9 I k Z p b G x D b 2 x 1 b W 5 U e X B l c y I g V m F s d W U 9 I n N C Z 1 k 9 I i 8 + P E V u d H J 5 I F R 5 c G U 9 I k Z p b G x D b 2 x 1 b W 5 O Y W 1 l c y I g V m F s d W U 9 I n N b J n F 1 b 3 Q 7 Q 2 9 s d W 1 u M S Z x d W 9 0 O y w m c X V v d D t D b 2 x 1 b W 4 y 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i w m c X V v d D t r Z X l D b 2 x 1 b W 5 O Y W 1 l c y Z x d W 9 0 O z p b X S w m c X V v d D t x d W V y e V J l b G F 0 a W 9 u c 2 h p c H M m c X V v d D s 6 W 1 0 s J n F 1 b 3 Q 7 Y 2 9 s d W 1 u S W R l b n R p d G l l c y Z x d W 9 0 O z p b J n F 1 b 3 Q 7 U 2 V j d G l v b j E v Z G F 0 Y V 9 j c 3 Y v Q 2 h h b m d l Z C B U e X B l L n t D b 2 x 1 b W 4 x L D B 9 J n F 1 b 3 Q 7 L C Z x d W 9 0 O 1 N l Y 3 R p b 2 4 x L 2 R h d G F f Y 3 N 2 L 0 N o Y W 5 n Z W Q g V H l w Z S 5 7 Q 2 9 s d W 1 u M i w x f S Z x d W 9 0 O 1 0 s J n F 1 b 3 Q 7 Q 2 9 s d W 1 u Q 2 9 1 b n Q m c X V v d D s 6 M i w m c X V v d D t L Z X l D b 2 x 1 b W 5 O Y W 1 l c y Z x d W 9 0 O z p b X S w m c X V v d D t D b 2 x 1 b W 5 J Z G V u d G l 0 a W V z J n F 1 b 3 Q 7 O l s m c X V v d D t T Z W N 0 a W 9 u M S 9 k Y X R h X 2 N z d i 9 D a G F u Z 2 V k I F R 5 c G U u e 0 N v b H V t b j E s M H 0 m c X V v d D s s J n F 1 b 3 Q 7 U 2 V j d G l v b j E v Z G F 0 Y V 9 j c 3 Y v Q 2 h h b m d l Z C B U e X B l L n t D b 2 x 1 b W 4 y L D F 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k Y X R h X 2 N z d i 9 T b 3 V y Y 2 U 8 L 0 l 0 Z W 1 Q Y X R o P j w v S X R l b U x v Y 2 F 0 a W 9 u P j x T d G F i b G V F b n R y a W V z L z 4 8 L 0 l 0 Z W 0 + P E l 0 Z W 0 + P E l 0 Z W 1 M b 2 N h d G l v b j 4 8 S X R l b V R 5 c G U + R m 9 y b X V s Y T w v S X R l b V R 5 c G U + P E l 0 Z W 1 Q Y X R o P l N l Y 3 R p b 2 4 x L 2 R h d G F f Y 3 N 2 L 0 N o Y W 5 n Z W Q l M j B U e X B l 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D a A A A A A Q A A A N C M n d 8 B F d E R j H o A w E / C l + s B A A A A E v t e G N A 0 H k O W u L D b g b m M G Q A A A A A C A A A A A A A D Z g A A w A A A A B A A A A C 1 Y r 4 2 n M F f r 7 u F h + m e E f O B A A A A A A S A A A C g A A A A E A A A A P J M n D K 8 v 6 t f O 5 M d / R k c E U F Q A A A A C p w O B s z 5 z T L k o z N o H B C B s L V 8 O / j 3 4 H u W + H h h T X B a c v a W 6 W C c 2 c v 5 B b T p J 9 2 c V f h k 3 p q A 5 t n Y w E 1 + t l F t F r 2 l X k s e V n 2 r Q t / v j 5 9 y Y c f V h T Y U A A A A Q l I k f 5 K I v V s o u r x d Q k 5 B y m z J v X w = < / D a t a M a s h u p > 
</file>

<file path=customXml/item2.xml><?xml version="1.0" encoding="utf-8"?>
<p:properties xmlns:p="http://schemas.microsoft.com/office/2006/metadata/properties" xmlns:xsi="http://www.w3.org/2001/XMLSchema-instance" xmlns:pc="http://schemas.microsoft.com/office/infopath/2007/PartnerControls">
  <documentManagement>
    <Updated_x003f_ xmlns="3b360da2-bfbb-4a6c-8018-d48d3ff7bc9d">false</Updated_x003f_>
    <Notes xmlns="3b360da2-bfbb-4a6c-8018-d48d3ff7bc9d" xsi:nil="true"/>
    <SharedWithUsers xmlns="f9ee94fd-1bbe-4826-97e6-8b9c2a64a385">
      <UserInfo>
        <DisplayName>Catherine Martineau</DisplayName>
        <AccountId>14</AccountId>
        <AccountType/>
      </UserInfo>
      <UserInfo>
        <DisplayName>salescontractsteam</DisplayName>
        <AccountId>15</AccountId>
        <AccountType/>
      </UserInfo>
      <UserInfo>
        <DisplayName>Roni Field</DisplayName>
        <AccountId>12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E9FFBD244120A46B256821B9E5117B9" ma:contentTypeVersion="6" ma:contentTypeDescription="Create a new document." ma:contentTypeScope="" ma:versionID="d3e6b21a0b3927c30648d9fa3dcc0adb">
  <xsd:schema xmlns:xsd="http://www.w3.org/2001/XMLSchema" xmlns:xs="http://www.w3.org/2001/XMLSchema" xmlns:p="http://schemas.microsoft.com/office/2006/metadata/properties" xmlns:ns2="3b360da2-bfbb-4a6c-8018-d48d3ff7bc9d" xmlns:ns3="f9ee94fd-1bbe-4826-97e6-8b9c2a64a385" targetNamespace="http://schemas.microsoft.com/office/2006/metadata/properties" ma:root="true" ma:fieldsID="dbc3657ad38c5f14d3a825ca06df381b" ns2:_="" ns3:_="">
    <xsd:import namespace="3b360da2-bfbb-4a6c-8018-d48d3ff7bc9d"/>
    <xsd:import namespace="f9ee94fd-1bbe-4826-97e6-8b9c2a64a385"/>
    <xsd:element name="properties">
      <xsd:complexType>
        <xsd:sequence>
          <xsd:element name="documentManagement">
            <xsd:complexType>
              <xsd:all>
                <xsd:element ref="ns2:MediaServiceMetadata" minOccurs="0"/>
                <xsd:element ref="ns2:MediaServiceFastMetadata" minOccurs="0"/>
                <xsd:element ref="ns2:Updated_x003f_" minOccurs="0"/>
                <xsd:element ref="ns2:Not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360da2-bfbb-4a6c-8018-d48d3ff7b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Updated_x003f_" ma:index="10" nillable="true" ma:displayName="Updated?" ma:default="0" ma:format="Dropdown" ma:internalName="Updated_x003f_">
      <xsd:simpleType>
        <xsd:restriction base="dms:Boolean"/>
      </xsd:simpleType>
    </xsd:element>
    <xsd:element name="Notes" ma:index="11"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ee94fd-1bbe-4826-97e6-8b9c2a64a38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4F0C18-1471-4B77-8C3E-D0C2D7AD6DC1}">
  <ds:schemaRefs>
    <ds:schemaRef ds:uri="http://schemas.microsoft.com/DataMashup"/>
  </ds:schemaRefs>
</ds:datastoreItem>
</file>

<file path=customXml/itemProps2.xml><?xml version="1.0" encoding="utf-8"?>
<ds:datastoreItem xmlns:ds="http://schemas.openxmlformats.org/officeDocument/2006/customXml" ds:itemID="{EBC284B3-35C2-4BCD-B555-8971557CA568}">
  <ds:schemaRefs>
    <ds:schemaRef ds:uri="http://schemas.microsoft.com/office/2006/metadata/properties"/>
    <ds:schemaRef ds:uri="http://schemas.microsoft.com/office/infopath/2007/PartnerControls"/>
    <ds:schemaRef ds:uri="3b360da2-bfbb-4a6c-8018-d48d3ff7bc9d"/>
    <ds:schemaRef ds:uri="f9ee94fd-1bbe-4826-97e6-8b9c2a64a385"/>
  </ds:schemaRefs>
</ds:datastoreItem>
</file>

<file path=customXml/itemProps3.xml><?xml version="1.0" encoding="utf-8"?>
<ds:datastoreItem xmlns:ds="http://schemas.openxmlformats.org/officeDocument/2006/customXml" ds:itemID="{093E6748-9EF0-4364-8D07-334CFCF91140}">
  <ds:schemaRefs>
    <ds:schemaRef ds:uri="http://schemas.microsoft.com/sharepoint/v3/contenttype/forms"/>
  </ds:schemaRefs>
</ds:datastoreItem>
</file>

<file path=customXml/itemProps4.xml><?xml version="1.0" encoding="utf-8"?>
<ds:datastoreItem xmlns:ds="http://schemas.openxmlformats.org/officeDocument/2006/customXml" ds:itemID="{BB12A0CD-4E37-4B10-8616-CA279C514F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360da2-bfbb-4a6c-8018-d48d3ff7bc9d"/>
    <ds:schemaRef ds:uri="f9ee94fd-1bbe-4826-97e6-8b9c2a64a3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Pre Sale</vt:lpstr>
      <vt:lpstr>NASPO</vt:lpstr>
      <vt:lpstr>Internal CS (Old)</vt:lpstr>
      <vt:lpstr>'Pre Sale'!Print_Area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Brock</dc:creator>
  <cp:keywords/>
  <dc:description/>
  <cp:lastModifiedBy>Davis, Portia</cp:lastModifiedBy>
  <cp:revision/>
  <dcterms:created xsi:type="dcterms:W3CDTF">2012-02-09T00:35:32Z</dcterms:created>
  <dcterms:modified xsi:type="dcterms:W3CDTF">2023-05-09T17:24:02Z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0x0101002E9FFBD244120A46B256821B9E5117B9</vt:lpwstr>
  </property>
  <property fmtid="{D5CDD505-2E9C-101B-9397-08002B2CF9AE}" pid="3" name="TBCO_ScreenResolution">
    <vt:lpwstr>96 96 1920 1080</vt:lpwstr>
  </property>
  <property fmtid="{D5CDD505-2E9C-101B-9397-08002B2CF9AE}" pid="4" name="MediaServiceImageTags">
    <vt:lpwstr/>
  </property>
</Properties>
</file>