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Asbestos (FPB)\5400020988 - STC for Asbestos\2 Evaluation Docs\3 Solicitation Responses\Compliance Centre Inc\"/>
    </mc:Choice>
  </mc:AlternateContent>
  <xr:revisionPtr revIDLastSave="0" documentId="8_{3B7C322A-51BB-45E5-8BA7-D7597494C452}" xr6:coauthVersionLast="47" xr6:coauthVersionMax="47" xr10:uidLastSave="{00000000-0000-0000-0000-000000000000}"/>
  <bookViews>
    <workbookView xWindow="-11295" yWindow="-15360" windowWidth="27000" windowHeight="14160" firstSheet="2" activeTab="2" xr2:uid="{664DF11D-7CB6-4704-B210-67D8D266B72A}"/>
  </bookViews>
  <sheets>
    <sheet name="Lot 1-Asbestos Servcies" sheetId="4" r:id="rId1"/>
    <sheet name="Lot 2-Lead Servcies" sheetId="5" r:id="rId2"/>
    <sheet name="Lot 3-Mold Services" sheetId="6" r:id="rId3"/>
    <sheet name="Lot 4-Air Monitoring" sheetId="7" r:id="rId4"/>
    <sheet name="Lot 5-Asbestos Lab Fees" sheetId="1" r:id="rId5"/>
    <sheet name="Lot 6- Lead Paint Lab Fees" sheetId="2" r:id="rId6"/>
    <sheet name="Lot 7-Mold Lab Fee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3" l="1"/>
  <c r="E27" i="3"/>
  <c r="E28" i="3"/>
  <c r="G27" i="3"/>
  <c r="G28" i="3"/>
  <c r="I27" i="3"/>
  <c r="I28" i="3"/>
  <c r="K27" i="3"/>
  <c r="K28" i="3"/>
  <c r="M33" i="3"/>
  <c r="M32" i="3"/>
  <c r="M27" i="3"/>
  <c r="M28" i="3"/>
  <c r="M37" i="3"/>
  <c r="M38" i="3"/>
  <c r="M39" i="3"/>
  <c r="M40" i="3"/>
  <c r="M41" i="3"/>
  <c r="M42" i="3"/>
  <c r="M36" i="3"/>
  <c r="K36" i="3"/>
  <c r="I36" i="3"/>
  <c r="G36" i="3"/>
  <c r="E36" i="3"/>
  <c r="M30" i="3"/>
  <c r="K30" i="3"/>
  <c r="I30" i="3"/>
  <c r="G30" i="3"/>
  <c r="E30" i="3"/>
  <c r="M26" i="3"/>
  <c r="K26" i="3"/>
  <c r="I26" i="3"/>
  <c r="G26" i="3"/>
  <c r="E26" i="3"/>
  <c r="I21" i="2"/>
  <c r="I18" i="2"/>
  <c r="I24" i="2"/>
  <c r="K24" i="2"/>
  <c r="K21" i="2"/>
  <c r="K18" i="2"/>
  <c r="K12" i="2"/>
  <c r="K13" i="2"/>
  <c r="K14" i="2"/>
  <c r="K15" i="2"/>
  <c r="I12" i="2"/>
  <c r="I13" i="2"/>
  <c r="I14" i="2"/>
  <c r="I15" i="2"/>
  <c r="K23" i="2"/>
  <c r="I23" i="2"/>
  <c r="K20" i="2"/>
  <c r="I20" i="2"/>
  <c r="K17" i="2"/>
  <c r="I17" i="2"/>
  <c r="K11" i="2"/>
  <c r="I11" i="2"/>
  <c r="G12" i="2"/>
  <c r="G13" i="2"/>
  <c r="G14" i="2"/>
  <c r="G15" i="2"/>
  <c r="G17" i="2"/>
  <c r="G18" i="2"/>
  <c r="G20" i="2"/>
  <c r="G21" i="2"/>
  <c r="G23" i="2"/>
  <c r="G24" i="2"/>
  <c r="G11" i="2"/>
  <c r="E24" i="2"/>
  <c r="E23" i="2"/>
  <c r="E12" i="2"/>
  <c r="E13" i="2"/>
  <c r="E14" i="2"/>
  <c r="E15" i="2"/>
  <c r="E17" i="2"/>
  <c r="E18" i="2"/>
  <c r="E11" i="2"/>
  <c r="M27" i="1"/>
  <c r="M28" i="1"/>
  <c r="M29" i="1"/>
  <c r="M26" i="1"/>
  <c r="M24" i="1"/>
  <c r="M23" i="1"/>
  <c r="M14" i="1"/>
  <c r="M15" i="1"/>
  <c r="M16" i="1"/>
  <c r="M17" i="1"/>
  <c r="M18" i="1"/>
  <c r="M19" i="1"/>
  <c r="M20" i="1"/>
  <c r="M21" i="1"/>
  <c r="M13" i="1"/>
  <c r="K23" i="1"/>
  <c r="K24" i="1"/>
  <c r="K26" i="1"/>
  <c r="K27" i="1"/>
  <c r="K28" i="1"/>
  <c r="K29" i="1"/>
  <c r="K15" i="1"/>
  <c r="K16" i="1"/>
  <c r="K17" i="1"/>
  <c r="K18" i="1"/>
  <c r="K19" i="1"/>
  <c r="K20" i="1"/>
  <c r="K21" i="1"/>
  <c r="K14" i="1"/>
</calcChain>
</file>

<file path=xl/sharedStrings.xml><?xml version="1.0" encoding="utf-8"?>
<sst xmlns="http://schemas.openxmlformats.org/spreadsheetml/2006/main" count="265" uniqueCount="118">
  <si>
    <t>TurnAround Time (TAT)</t>
  </si>
  <si>
    <t>Bulk</t>
  </si>
  <si>
    <t>PLM Bulk: EPA 600</t>
  </si>
  <si>
    <t>PLM Point Count (400)</t>
  </si>
  <si>
    <t>PLM P.C. (400) Gravimetric</t>
  </si>
  <si>
    <t>PLM Point Count (100)</t>
  </si>
  <si>
    <t>TEM Bulk: Quantitative</t>
  </si>
  <si>
    <t>TEM Bulk: Chatfield</t>
  </si>
  <si>
    <t>TEM Bulk: Drop Mount</t>
  </si>
  <si>
    <t>NY ELAP 198.1 (PLM friable)</t>
  </si>
  <si>
    <t>NY ELAP 198.6 (PLM NOB)</t>
  </si>
  <si>
    <t>NY ELAP 198.4 (TEM NOB)</t>
  </si>
  <si>
    <t>Soil/Vermiculite</t>
  </si>
  <si>
    <t>PLM Soil (Qualitative)</t>
  </si>
  <si>
    <t>Soil ASTM D7521-16 PLM</t>
  </si>
  <si>
    <t>Soil ASTM D7521-16 TEM</t>
  </si>
  <si>
    <t>CARB (0.25%) PLM</t>
  </si>
  <si>
    <t>CARB (0.1%) PLM</t>
  </si>
  <si>
    <t>CARB (0.1%) TEM</t>
  </si>
  <si>
    <t>Cincinnati Method PLM</t>
  </si>
  <si>
    <t>Cincinnati Method PLM + TEM</t>
  </si>
  <si>
    <t>24 HR</t>
  </si>
  <si>
    <t>48 HR</t>
  </si>
  <si>
    <t>3 Day</t>
  </si>
  <si>
    <t>5 Day</t>
  </si>
  <si>
    <t>6+ Days</t>
  </si>
  <si>
    <t>Lab services fee schedule- ASBESTOS</t>
  </si>
  <si>
    <t>Lab services fee schedule- LEAD</t>
  </si>
  <si>
    <t>Lab services fee schedule- MOLD</t>
  </si>
  <si>
    <t>AIR (Excludes Hg see below for details)</t>
  </si>
  <si>
    <t>Bulk (Excludes Hg see below for details)</t>
  </si>
  <si>
    <t>Hexavalent Chromium Analysis</t>
  </si>
  <si>
    <t>Hg Analysis via CVAA</t>
  </si>
  <si>
    <t>1st Metal (Air)
Modified NIOSH 7300 OSHA ID-125</t>
  </si>
  <si>
    <t>Additional Metal (Air)</t>
  </si>
  <si>
    <t>Welding Fume Profile
Modified NIOSH 7300 OSHA ID-125</t>
  </si>
  <si>
    <t>Soldering Metals (9)
Modified OSHA ID-206</t>
  </si>
  <si>
    <t>RCRA 8 Metals NIOSH 7303/6009</t>
  </si>
  <si>
    <t>1st Metal (Bulk)
Modified OSHA ID-125G</t>
  </si>
  <si>
    <t>Additional Metal (Bulk)</t>
  </si>
  <si>
    <t>Hexavalent Chromium (Air)
OSHA ID-215 (Note COC if from spray paint operations)</t>
  </si>
  <si>
    <t>Hexavalent Chromium (Bulk) EPA 3060a/7199</t>
  </si>
  <si>
    <t>Air NIOSH 6009/OSHA ID-140</t>
  </si>
  <si>
    <t>Bulk SW-846 7471B/ ASTM D3624-85a</t>
  </si>
  <si>
    <t>Lead Analysis by Flame AA</t>
  </si>
  <si>
    <t>Paint Chips</t>
  </si>
  <si>
    <t>Soil</t>
  </si>
  <si>
    <t>Wipe</t>
  </si>
  <si>
    <t>Air</t>
  </si>
  <si>
    <t>Fungi (Mold) Non-culturable air samples (Spore Traps)</t>
  </si>
  <si>
    <t>Air-O-Cell</t>
  </si>
  <si>
    <t>Allegro M2 (price per side)</t>
  </si>
  <si>
    <t>Allergenco</t>
  </si>
  <si>
    <t>Allergenco-D</t>
  </si>
  <si>
    <t>BioSIS</t>
  </si>
  <si>
    <t>Burkard</t>
  </si>
  <si>
    <t>Cyclex</t>
  </si>
  <si>
    <t>Cyclex-d</t>
  </si>
  <si>
    <t>Micro5</t>
  </si>
  <si>
    <t>MoldSnap</t>
  </si>
  <si>
    <t>Relle Smart</t>
  </si>
  <si>
    <t>Via-Cell</t>
  </si>
  <si>
    <t>Versa Trap</t>
  </si>
  <si>
    <t>Buck BioSlide</t>
  </si>
  <si>
    <t>Dust Characterization (Air and Surface Samples)</t>
  </si>
  <si>
    <t>Dust Characterization (Level 1) (Relative Percent Composition)</t>
  </si>
  <si>
    <t>Dust Characterization (Level 2) (Quantitative)</t>
  </si>
  <si>
    <t>Pollen Identification &amp; Enumeration</t>
  </si>
  <si>
    <t>Biological Screen</t>
  </si>
  <si>
    <t>FungiCulturable Air Samples (Impactors, Impingers, Cassettes)</t>
  </si>
  <si>
    <t>Identification and Enumeration of Culturable Fungi (Genus Level ID)</t>
  </si>
  <si>
    <t>Expanded Fungal Species ID Services</t>
  </si>
  <si>
    <t>Fungi-Surface Samples (Tape Lift, Bulk, Swab, Wipe, Dust, Contact Plate)</t>
  </si>
  <si>
    <t>Identification of Fungal Structures via Direct Examination (Tape lift, Bulk, Swab, Wipe)</t>
  </si>
  <si>
    <t>Identification and Enumeration of Culturable Fungi (Genus Level ID from Bulk, Swab, Wipe, Dust, or Contact Plate)</t>
  </si>
  <si>
    <t>Macroscopic Fungi (Mushroom) Identification</t>
  </si>
  <si>
    <t>Acid Producing Fungi (P/A)</t>
  </si>
  <si>
    <t>Acid Producing Fungi (Isolate ID)</t>
  </si>
  <si>
    <t>Fungal Plate Count (Total Culturable Fungi, no IDs)</t>
  </si>
  <si>
    <t>Avian Pathogens</t>
  </si>
  <si>
    <r>
      <t xml:space="preserve">Detection and Enumeration of Viable </t>
    </r>
    <r>
      <rPr>
        <i/>
        <sz val="11"/>
        <color theme="1"/>
        <rFont val="Calibri"/>
        <family val="2"/>
        <scheme val="minor"/>
      </rPr>
      <t>Cryptococcus neoformans</t>
    </r>
  </si>
  <si>
    <r>
      <t xml:space="preserve">Detection and Enumeration of Viable </t>
    </r>
    <r>
      <rPr>
        <i/>
        <sz val="11"/>
        <color theme="1"/>
        <rFont val="Calibri"/>
        <family val="2"/>
        <scheme val="minor"/>
      </rPr>
      <t>Histoplasma capsulatum</t>
    </r>
  </si>
  <si>
    <t>2 weeks</t>
  </si>
  <si>
    <t>1 week</t>
  </si>
  <si>
    <t>N/A</t>
  </si>
  <si>
    <r>
      <t xml:space="preserve">Biological Screen by Light Microscopy </t>
    </r>
    <r>
      <rPr>
        <sz val="10"/>
        <color theme="1"/>
        <rFont val="Calibri"/>
        <family val="2"/>
        <scheme val="minor"/>
      </rPr>
      <t>(Determines if sample is fungal, bacterial, algae, other or non-biological)</t>
    </r>
  </si>
  <si>
    <r>
      <t xml:space="preserve">Identification and Enumeration of Culturable Fungi </t>
    </r>
    <r>
      <rPr>
        <sz val="10"/>
        <color theme="1"/>
        <rFont val="Calibri"/>
        <family val="2"/>
        <scheme val="minor"/>
      </rPr>
      <t>(includes species ID of Penicillium, Aspergillus, Cladosporium and Stachbotrys)</t>
    </r>
  </si>
  <si>
    <r>
      <t xml:space="preserve">Identification and Enumeration of Culturable Fungi </t>
    </r>
    <r>
      <rPr>
        <sz val="10"/>
        <color theme="1"/>
        <rFont val="Calibri"/>
        <family val="2"/>
        <scheme val="minor"/>
      </rPr>
      <t>(includes species ID of Penicillium, Aspergillus, Cladosporium and Stachbotrys from Bulk, Swab, Wipe, Dust or Contact Plate)</t>
    </r>
  </si>
  <si>
    <t>Description</t>
  </si>
  <si>
    <t>Rate</t>
  </si>
  <si>
    <t>Frequency</t>
  </si>
  <si>
    <t>Maximum</t>
  </si>
  <si>
    <t>Asbestos Project Design</t>
  </si>
  <si>
    <t>Hourly</t>
  </si>
  <si>
    <t>Asbestos Report Preparation</t>
  </si>
  <si>
    <t xml:space="preserve">*Offered </t>
  </si>
  <si>
    <t>Line Item</t>
  </si>
  <si>
    <t>Lot 1 - Asbestos Services</t>
  </si>
  <si>
    <t>*Offered rate cannot exceed the established Maximum Rate for any line.</t>
  </si>
  <si>
    <t>Lot 2 - Lead Services</t>
  </si>
  <si>
    <t>Lead Report Preparation</t>
  </si>
  <si>
    <t>Asbestos Inspector</t>
  </si>
  <si>
    <t>Lead Paint Inspection</t>
  </si>
  <si>
    <t>Lot 3 - Mold Services</t>
  </si>
  <si>
    <t>Mold Report Preparation</t>
  </si>
  <si>
    <t>Mold (IAQ) Inspector</t>
  </si>
  <si>
    <t>Lot 4 - Air Monitoring During Renovation</t>
  </si>
  <si>
    <t>Air Monitoring (M-F 8 Hours a Day)</t>
  </si>
  <si>
    <t>Daily</t>
  </si>
  <si>
    <t>Air Monitoring (M-F Over 8 Hours)</t>
  </si>
  <si>
    <t>Air Monitoring (M-F 8 Hours Evening)</t>
  </si>
  <si>
    <t>Air Monitoring (M-F Over 8 Hours Evening)</t>
  </si>
  <si>
    <t>*Offered Rate</t>
  </si>
  <si>
    <t>Name of Offeror:</t>
  </si>
  <si>
    <t>Instructions:</t>
  </si>
  <si>
    <t>If there is no charge for a particular item enter "NC" in lieu of a price in that cell.</t>
  </si>
  <si>
    <t>Enter your price in the blue highlighted cells below. Failure to complete all cells for the lot will deem the offer non-responsive for that lot.</t>
  </si>
  <si>
    <t>Compliance Centre,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</si>
</sst>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44" fontId="0" fillId="0" borderId="1" xfId="1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44" fontId="0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5" xfId="0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0" fillId="0" borderId="17" xfId="0" applyNumberFormat="1" applyBorder="1"/>
    <xf numFmtId="0" fontId="0" fillId="0" borderId="17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4" fontId="0" fillId="6" borderId="1" xfId="1" applyFont="1" applyFill="1" applyBorder="1"/>
    <xf numFmtId="44" fontId="0" fillId="6" borderId="4" xfId="1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44" fontId="0" fillId="6" borderId="4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7" borderId="13" xfId="0" applyFill="1" applyBorder="1"/>
    <xf numFmtId="0" fontId="0" fillId="7" borderId="15" xfId="0" applyFill="1" applyBorder="1"/>
    <xf numFmtId="0" fontId="0" fillId="7" borderId="18" xfId="0" applyFill="1" applyBorder="1"/>
    <xf numFmtId="44" fontId="0" fillId="7" borderId="1" xfId="1" applyFont="1" applyFill="1" applyBorder="1"/>
    <xf numFmtId="0" fontId="0" fillId="8" borderId="1" xfId="0" applyFill="1" applyBorder="1"/>
    <xf numFmtId="44" fontId="0" fillId="8" borderId="1" xfId="1" applyFont="1" applyFill="1" applyBorder="1"/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8" fillId="7" borderId="9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4" fontId="0" fillId="0" borderId="2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554E-E019-4B94-89F3-79FAFF706865}">
  <sheetPr>
    <pageSetUpPr fitToPage="1"/>
  </sheetPr>
  <dimension ref="B2:J14"/>
  <sheetViews>
    <sheetView workbookViewId="0">
      <selection activeCell="F22" sqref="F22"/>
    </sheetView>
  </sheetViews>
  <sheetFormatPr defaultRowHeight="14.4" x14ac:dyDescent="0.3"/>
  <cols>
    <col min="3" max="3" width="28.33203125" customWidth="1"/>
    <col min="4" max="4" width="12.6640625" customWidth="1"/>
    <col min="5" max="5" width="12.6640625" style="16" customWidth="1"/>
    <col min="6" max="6" width="12.6640625" customWidth="1"/>
  </cols>
  <sheetData>
    <row r="2" spans="2:10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2:10" x14ac:dyDescent="0.3">
      <c r="C3" s="45"/>
      <c r="E3"/>
    </row>
    <row r="4" spans="2:10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2:10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2:10" x14ac:dyDescent="0.3">
      <c r="C6" s="17" t="s">
        <v>97</v>
      </c>
    </row>
    <row r="7" spans="2:10" ht="15" thickBot="1" x14ac:dyDescent="0.35"/>
    <row r="8" spans="2:10" x14ac:dyDescent="0.3">
      <c r="B8" s="20"/>
      <c r="C8" s="21"/>
      <c r="D8" s="22" t="s">
        <v>91</v>
      </c>
      <c r="E8" s="22"/>
      <c r="F8" s="23" t="s">
        <v>95</v>
      </c>
    </row>
    <row r="9" spans="2:10" ht="15" thickBot="1" x14ac:dyDescent="0.35">
      <c r="B9" s="24" t="s">
        <v>96</v>
      </c>
      <c r="C9" s="25" t="s">
        <v>88</v>
      </c>
      <c r="D9" s="26" t="s">
        <v>89</v>
      </c>
      <c r="E9" s="26" t="s">
        <v>90</v>
      </c>
      <c r="F9" s="27" t="s">
        <v>89</v>
      </c>
    </row>
    <row r="10" spans="2:10" x14ac:dyDescent="0.3">
      <c r="B10" s="28">
        <v>1</v>
      </c>
      <c r="C10" s="29" t="s">
        <v>101</v>
      </c>
      <c r="D10" s="30">
        <v>70</v>
      </c>
      <c r="E10" s="31" t="s">
        <v>93</v>
      </c>
      <c r="F10" s="46">
        <v>65</v>
      </c>
    </row>
    <row r="11" spans="2:10" x14ac:dyDescent="0.3">
      <c r="B11" s="32">
        <v>2</v>
      </c>
      <c r="C11" s="1" t="s">
        <v>92</v>
      </c>
      <c r="D11" s="19">
        <v>120</v>
      </c>
      <c r="E11" s="18" t="s">
        <v>93</v>
      </c>
      <c r="F11" s="47">
        <v>95</v>
      </c>
    </row>
    <row r="12" spans="2:10" ht="15" thickBot="1" x14ac:dyDescent="0.35">
      <c r="B12" s="33">
        <v>3</v>
      </c>
      <c r="C12" s="34" t="s">
        <v>94</v>
      </c>
      <c r="D12" s="35">
        <v>50</v>
      </c>
      <c r="E12" s="36" t="s">
        <v>93</v>
      </c>
      <c r="F12" s="48">
        <v>50</v>
      </c>
    </row>
    <row r="14" spans="2:10" x14ac:dyDescent="0.3">
      <c r="C14" t="s">
        <v>98</v>
      </c>
    </row>
  </sheetData>
  <mergeCells count="1">
    <mergeCell ref="D2:G2"/>
  </mergeCells>
  <pageMargins left="0.7" right="0.7" top="0.75" bottom="0.75" header="0.3" footer="0.3"/>
  <pageSetup scale="62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6F81-FA19-45FA-9429-35B61A2F7963}">
  <sheetPr>
    <pageSetUpPr fitToPage="1"/>
  </sheetPr>
  <dimension ref="B2:J13"/>
  <sheetViews>
    <sheetView workbookViewId="0">
      <selection activeCell="D2" sqref="D2:G2"/>
    </sheetView>
  </sheetViews>
  <sheetFormatPr defaultRowHeight="14.4" x14ac:dyDescent="0.3"/>
  <cols>
    <col min="3" max="3" width="28.33203125" customWidth="1"/>
    <col min="4" max="4" width="12.6640625" customWidth="1"/>
    <col min="5" max="5" width="12.6640625" style="16" customWidth="1"/>
    <col min="6" max="6" width="12.6640625" customWidth="1"/>
  </cols>
  <sheetData>
    <row r="2" spans="2:10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2:10" x14ac:dyDescent="0.3">
      <c r="C3" s="45"/>
      <c r="E3"/>
    </row>
    <row r="4" spans="2:10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2:10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2:10" x14ac:dyDescent="0.3">
      <c r="C6" s="17" t="s">
        <v>99</v>
      </c>
    </row>
    <row r="7" spans="2:10" ht="15" thickBot="1" x14ac:dyDescent="0.35"/>
    <row r="8" spans="2:10" x14ac:dyDescent="0.3">
      <c r="B8" s="20"/>
      <c r="C8" s="21"/>
      <c r="D8" s="22" t="s">
        <v>91</v>
      </c>
      <c r="E8" s="22"/>
      <c r="F8" s="23" t="s">
        <v>95</v>
      </c>
    </row>
    <row r="9" spans="2:10" ht="15" thickBot="1" x14ac:dyDescent="0.35">
      <c r="B9" s="24" t="s">
        <v>96</v>
      </c>
      <c r="C9" s="25" t="s">
        <v>88</v>
      </c>
      <c r="D9" s="26" t="s">
        <v>89</v>
      </c>
      <c r="E9" s="26" t="s">
        <v>90</v>
      </c>
      <c r="F9" s="27" t="s">
        <v>89</v>
      </c>
    </row>
    <row r="10" spans="2:10" x14ac:dyDescent="0.3">
      <c r="B10" s="28">
        <v>1</v>
      </c>
      <c r="C10" s="29" t="s">
        <v>102</v>
      </c>
      <c r="D10" s="30">
        <v>90</v>
      </c>
      <c r="E10" s="31" t="s">
        <v>93</v>
      </c>
      <c r="F10" s="46">
        <v>75</v>
      </c>
    </row>
    <row r="11" spans="2:10" ht="15" thickBot="1" x14ac:dyDescent="0.35">
      <c r="B11" s="33">
        <v>2</v>
      </c>
      <c r="C11" s="34" t="s">
        <v>100</v>
      </c>
      <c r="D11" s="35">
        <v>50</v>
      </c>
      <c r="E11" s="36" t="s">
        <v>93</v>
      </c>
      <c r="F11" s="48">
        <v>50</v>
      </c>
    </row>
    <row r="13" spans="2:10" x14ac:dyDescent="0.3">
      <c r="C13" t="s">
        <v>98</v>
      </c>
    </row>
  </sheetData>
  <mergeCells count="1">
    <mergeCell ref="D2:G2"/>
  </mergeCells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57F16-FB72-4C38-855A-E34ECF43E645}">
  <sheetPr>
    <pageSetUpPr fitToPage="1"/>
  </sheetPr>
  <dimension ref="B2:J13"/>
  <sheetViews>
    <sheetView tabSelected="1" workbookViewId="0">
      <selection activeCell="D2" sqref="D2:G2"/>
    </sheetView>
  </sheetViews>
  <sheetFormatPr defaultRowHeight="14.4" x14ac:dyDescent="0.3"/>
  <cols>
    <col min="3" max="3" width="28.33203125" customWidth="1"/>
    <col min="4" max="4" width="12.6640625" customWidth="1"/>
    <col min="5" max="5" width="12.6640625" style="16" customWidth="1"/>
    <col min="6" max="6" width="12.6640625" customWidth="1"/>
  </cols>
  <sheetData>
    <row r="2" spans="2:10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2:10" x14ac:dyDescent="0.3">
      <c r="C3" s="45"/>
      <c r="E3"/>
    </row>
    <row r="4" spans="2:10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2:10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2:10" x14ac:dyDescent="0.3">
      <c r="C6" s="17" t="s">
        <v>103</v>
      </c>
    </row>
    <row r="7" spans="2:10" ht="15" thickBot="1" x14ac:dyDescent="0.35"/>
    <row r="8" spans="2:10" x14ac:dyDescent="0.3">
      <c r="B8" s="20"/>
      <c r="C8" s="21"/>
      <c r="D8" s="22" t="s">
        <v>91</v>
      </c>
      <c r="E8" s="22"/>
      <c r="F8" s="23" t="s">
        <v>95</v>
      </c>
    </row>
    <row r="9" spans="2:10" ht="15" thickBot="1" x14ac:dyDescent="0.35">
      <c r="B9" s="24" t="s">
        <v>96</v>
      </c>
      <c r="C9" s="25" t="s">
        <v>88</v>
      </c>
      <c r="D9" s="26" t="s">
        <v>89</v>
      </c>
      <c r="E9" s="26" t="s">
        <v>90</v>
      </c>
      <c r="F9" s="27" t="s">
        <v>89</v>
      </c>
    </row>
    <row r="10" spans="2:10" x14ac:dyDescent="0.3">
      <c r="B10" s="28">
        <v>1</v>
      </c>
      <c r="C10" s="29" t="s">
        <v>105</v>
      </c>
      <c r="D10" s="30">
        <v>70</v>
      </c>
      <c r="E10" s="31" t="s">
        <v>93</v>
      </c>
      <c r="F10" s="46">
        <v>65</v>
      </c>
    </row>
    <row r="11" spans="2:10" ht="15" thickBot="1" x14ac:dyDescent="0.35">
      <c r="B11" s="33">
        <v>2</v>
      </c>
      <c r="C11" s="34" t="s">
        <v>104</v>
      </c>
      <c r="D11" s="35">
        <v>50</v>
      </c>
      <c r="E11" s="36" t="s">
        <v>93</v>
      </c>
      <c r="F11" s="48">
        <v>50</v>
      </c>
    </row>
    <row r="13" spans="2:10" x14ac:dyDescent="0.3">
      <c r="C13" t="s">
        <v>98</v>
      </c>
    </row>
  </sheetData>
  <mergeCells count="1">
    <mergeCell ref="D2:G2"/>
  </mergeCells>
  <pageMargins left="0.7" right="0.7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A48C-B201-4BFE-B534-3BB3EDB241CB}">
  <sheetPr>
    <pageSetUpPr fitToPage="1"/>
  </sheetPr>
  <dimension ref="B2:J15"/>
  <sheetViews>
    <sheetView workbookViewId="0">
      <selection activeCell="D2" sqref="D2:G2"/>
    </sheetView>
  </sheetViews>
  <sheetFormatPr defaultRowHeight="14.4" x14ac:dyDescent="0.3"/>
  <cols>
    <col min="3" max="3" width="38.88671875" customWidth="1"/>
    <col min="4" max="4" width="12.6640625" customWidth="1"/>
    <col min="5" max="5" width="12.6640625" style="16" customWidth="1"/>
    <col min="6" max="6" width="12.6640625" customWidth="1"/>
  </cols>
  <sheetData>
    <row r="2" spans="2:10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2:10" x14ac:dyDescent="0.3">
      <c r="C3" s="45"/>
      <c r="E3"/>
    </row>
    <row r="4" spans="2:10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2:10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2:10" x14ac:dyDescent="0.3">
      <c r="C6" s="17" t="s">
        <v>106</v>
      </c>
    </row>
    <row r="7" spans="2:10" ht="15" thickBot="1" x14ac:dyDescent="0.35"/>
    <row r="8" spans="2:10" x14ac:dyDescent="0.3">
      <c r="B8" s="20"/>
      <c r="C8" s="21"/>
      <c r="D8" s="22" t="s">
        <v>91</v>
      </c>
      <c r="E8" s="22"/>
      <c r="F8" s="23" t="s">
        <v>95</v>
      </c>
    </row>
    <row r="9" spans="2:10" ht="15" thickBot="1" x14ac:dyDescent="0.35">
      <c r="B9" s="24" t="s">
        <v>96</v>
      </c>
      <c r="C9" s="25" t="s">
        <v>88</v>
      </c>
      <c r="D9" s="26" t="s">
        <v>89</v>
      </c>
      <c r="E9" s="26" t="s">
        <v>90</v>
      </c>
      <c r="F9" s="27" t="s">
        <v>89</v>
      </c>
    </row>
    <row r="10" spans="2:10" x14ac:dyDescent="0.3">
      <c r="B10" s="28">
        <v>1</v>
      </c>
      <c r="C10" s="29" t="s">
        <v>107</v>
      </c>
      <c r="D10" s="30">
        <v>475</v>
      </c>
      <c r="E10" s="31" t="s">
        <v>108</v>
      </c>
      <c r="F10" s="46">
        <v>450</v>
      </c>
    </row>
    <row r="11" spans="2:10" x14ac:dyDescent="0.3">
      <c r="B11" s="32">
        <v>2</v>
      </c>
      <c r="C11" s="1" t="s">
        <v>109</v>
      </c>
      <c r="D11" s="19">
        <v>85</v>
      </c>
      <c r="E11" s="18" t="s">
        <v>93</v>
      </c>
      <c r="F11" s="47">
        <v>85</v>
      </c>
    </row>
    <row r="12" spans="2:10" x14ac:dyDescent="0.3">
      <c r="B12" s="32">
        <v>3</v>
      </c>
      <c r="C12" s="1" t="s">
        <v>110</v>
      </c>
      <c r="D12" s="19">
        <v>550</v>
      </c>
      <c r="E12" s="18" t="s">
        <v>108</v>
      </c>
      <c r="F12" s="47">
        <v>550</v>
      </c>
    </row>
    <row r="13" spans="2:10" ht="15" thickBot="1" x14ac:dyDescent="0.35">
      <c r="B13" s="33">
        <v>4</v>
      </c>
      <c r="C13" s="34" t="s">
        <v>111</v>
      </c>
      <c r="D13" s="35">
        <v>95</v>
      </c>
      <c r="E13" s="36" t="s">
        <v>93</v>
      </c>
      <c r="F13" s="48">
        <v>95</v>
      </c>
    </row>
    <row r="15" spans="2:10" x14ac:dyDescent="0.3">
      <c r="C15" t="s">
        <v>98</v>
      </c>
    </row>
  </sheetData>
  <mergeCells count="1">
    <mergeCell ref="D2:G2"/>
  </mergeCells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D15E8-0BF4-4CF4-A18E-4EDDF7F463FF}">
  <sheetPr>
    <pageSetUpPr fitToPage="1"/>
  </sheetPr>
  <dimension ref="C2:M32"/>
  <sheetViews>
    <sheetView workbookViewId="0">
      <selection activeCell="D2" sqref="D2:G2"/>
    </sheetView>
  </sheetViews>
  <sheetFormatPr defaultRowHeight="14.4" x14ac:dyDescent="0.3"/>
  <cols>
    <col min="3" max="3" width="29.5546875" customWidth="1"/>
    <col min="4" max="13" width="11.44140625" customWidth="1"/>
  </cols>
  <sheetData>
    <row r="2" spans="3:13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3:13" x14ac:dyDescent="0.3">
      <c r="C3" s="45"/>
    </row>
    <row r="4" spans="3:13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3:13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3:13" x14ac:dyDescent="0.3">
      <c r="C6" s="17" t="s">
        <v>26</v>
      </c>
    </row>
    <row r="8" spans="3:13" ht="28.8" x14ac:dyDescent="0.3">
      <c r="C8" s="1"/>
      <c r="D8" s="4" t="s">
        <v>91</v>
      </c>
      <c r="E8" s="37" t="s">
        <v>112</v>
      </c>
      <c r="F8" s="4" t="s">
        <v>91</v>
      </c>
      <c r="G8" s="37" t="s">
        <v>112</v>
      </c>
      <c r="H8" s="4" t="s">
        <v>91</v>
      </c>
      <c r="I8" s="37" t="s">
        <v>112</v>
      </c>
      <c r="J8" s="4" t="s">
        <v>91</v>
      </c>
      <c r="K8" s="37" t="s">
        <v>112</v>
      </c>
      <c r="L8" s="4" t="s">
        <v>91</v>
      </c>
      <c r="M8" s="37" t="s">
        <v>112</v>
      </c>
    </row>
    <row r="9" spans="3:13" x14ac:dyDescent="0.3">
      <c r="C9" s="1"/>
      <c r="D9" s="4" t="s">
        <v>21</v>
      </c>
      <c r="E9" s="4" t="s">
        <v>21</v>
      </c>
      <c r="F9" s="4" t="s">
        <v>22</v>
      </c>
      <c r="G9" s="4" t="s">
        <v>22</v>
      </c>
      <c r="H9" s="4" t="s">
        <v>23</v>
      </c>
      <c r="I9" s="4" t="s">
        <v>23</v>
      </c>
      <c r="J9" s="4" t="s">
        <v>24</v>
      </c>
      <c r="K9" s="4" t="s">
        <v>24</v>
      </c>
      <c r="L9" s="4" t="s">
        <v>25</v>
      </c>
      <c r="M9" s="4" t="s">
        <v>25</v>
      </c>
    </row>
    <row r="10" spans="3:13" x14ac:dyDescent="0.3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x14ac:dyDescent="0.3">
      <c r="C11" s="50" t="s">
        <v>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3:13" x14ac:dyDescent="0.3">
      <c r="C12" s="1" t="s">
        <v>2</v>
      </c>
      <c r="D12" s="3">
        <v>21</v>
      </c>
      <c r="E12" s="49">
        <v>20</v>
      </c>
      <c r="F12" s="3">
        <v>17</v>
      </c>
      <c r="G12" s="49">
        <v>15</v>
      </c>
      <c r="H12" s="3">
        <v>15</v>
      </c>
      <c r="I12" s="49">
        <v>11</v>
      </c>
      <c r="J12" s="3">
        <v>12</v>
      </c>
      <c r="K12" s="49">
        <v>10</v>
      </c>
      <c r="L12" s="3">
        <v>11</v>
      </c>
      <c r="M12" s="49">
        <v>9</v>
      </c>
    </row>
    <row r="13" spans="3:13" x14ac:dyDescent="0.3">
      <c r="C13" s="1" t="s">
        <v>3</v>
      </c>
      <c r="D13" s="3">
        <v>44</v>
      </c>
      <c r="E13" s="49">
        <v>40</v>
      </c>
      <c r="F13" s="3">
        <v>37</v>
      </c>
      <c r="G13" s="49">
        <v>30</v>
      </c>
      <c r="H13" s="3">
        <v>34</v>
      </c>
      <c r="I13" s="49">
        <v>30</v>
      </c>
      <c r="J13" s="3">
        <v>27</v>
      </c>
      <c r="K13" s="49">
        <v>25</v>
      </c>
      <c r="L13" s="3">
        <v>24</v>
      </c>
      <c r="M13" s="49">
        <f>0.9*L13</f>
        <v>21.6</v>
      </c>
    </row>
    <row r="14" spans="3:13" x14ac:dyDescent="0.3">
      <c r="C14" s="1" t="s">
        <v>4</v>
      </c>
      <c r="D14" s="3">
        <v>64</v>
      </c>
      <c r="E14" s="49">
        <v>50</v>
      </c>
      <c r="F14" s="3">
        <v>56</v>
      </c>
      <c r="G14" s="49">
        <v>50</v>
      </c>
      <c r="H14" s="3">
        <v>54</v>
      </c>
      <c r="I14" s="49">
        <v>50</v>
      </c>
      <c r="J14" s="3">
        <v>48</v>
      </c>
      <c r="K14" s="49">
        <f>0.9*J14</f>
        <v>43.2</v>
      </c>
      <c r="L14" s="3">
        <v>47</v>
      </c>
      <c r="M14" s="49">
        <f t="shared" ref="M14:M21" si="0">0.9*L14</f>
        <v>42.300000000000004</v>
      </c>
    </row>
    <row r="15" spans="3:13" x14ac:dyDescent="0.3">
      <c r="C15" s="1" t="s">
        <v>5</v>
      </c>
      <c r="D15" s="3">
        <v>87</v>
      </c>
      <c r="E15" s="49">
        <v>80</v>
      </c>
      <c r="F15" s="3">
        <v>82</v>
      </c>
      <c r="G15" s="49">
        <v>75</v>
      </c>
      <c r="H15" s="3">
        <v>77</v>
      </c>
      <c r="I15" s="49">
        <v>75</v>
      </c>
      <c r="J15" s="3">
        <v>73</v>
      </c>
      <c r="K15" s="49">
        <f t="shared" ref="K15:K29" si="1">0.9*J15</f>
        <v>65.7</v>
      </c>
      <c r="L15" s="3">
        <v>72</v>
      </c>
      <c r="M15" s="49">
        <f t="shared" si="0"/>
        <v>64.8</v>
      </c>
    </row>
    <row r="16" spans="3:13" x14ac:dyDescent="0.3">
      <c r="C16" s="1" t="s">
        <v>6</v>
      </c>
      <c r="D16" s="3">
        <v>302</v>
      </c>
      <c r="E16" s="49">
        <v>250</v>
      </c>
      <c r="F16" s="3">
        <v>252</v>
      </c>
      <c r="G16" s="49">
        <v>250</v>
      </c>
      <c r="H16" s="3">
        <v>227</v>
      </c>
      <c r="I16" s="49">
        <v>220</v>
      </c>
      <c r="J16" s="3">
        <v>187</v>
      </c>
      <c r="K16" s="49">
        <f t="shared" si="1"/>
        <v>168.3</v>
      </c>
      <c r="L16" s="3">
        <v>177</v>
      </c>
      <c r="M16" s="49">
        <f t="shared" si="0"/>
        <v>159.30000000000001</v>
      </c>
    </row>
    <row r="17" spans="3:13" x14ac:dyDescent="0.3">
      <c r="C17" s="1" t="s">
        <v>7</v>
      </c>
      <c r="D17" s="3">
        <v>87</v>
      </c>
      <c r="E17" s="49">
        <v>80</v>
      </c>
      <c r="F17" s="3">
        <v>82</v>
      </c>
      <c r="G17" s="49">
        <v>75</v>
      </c>
      <c r="H17" s="3">
        <v>77</v>
      </c>
      <c r="I17" s="49">
        <v>75</v>
      </c>
      <c r="J17" s="3">
        <v>73</v>
      </c>
      <c r="K17" s="49">
        <f t="shared" si="1"/>
        <v>65.7</v>
      </c>
      <c r="L17" s="3">
        <v>72</v>
      </c>
      <c r="M17" s="49">
        <f t="shared" si="0"/>
        <v>64.8</v>
      </c>
    </row>
    <row r="18" spans="3:13" x14ac:dyDescent="0.3">
      <c r="C18" s="1" t="s">
        <v>8</v>
      </c>
      <c r="D18" s="3">
        <v>51</v>
      </c>
      <c r="E18" s="49">
        <v>45</v>
      </c>
      <c r="F18" s="3">
        <v>47</v>
      </c>
      <c r="G18" s="49">
        <v>40</v>
      </c>
      <c r="H18" s="3">
        <v>44</v>
      </c>
      <c r="I18" s="49">
        <v>40</v>
      </c>
      <c r="J18" s="3">
        <v>37</v>
      </c>
      <c r="K18" s="49">
        <f t="shared" si="1"/>
        <v>33.300000000000004</v>
      </c>
      <c r="L18" s="3">
        <v>34</v>
      </c>
      <c r="M18" s="49">
        <f t="shared" si="0"/>
        <v>30.6</v>
      </c>
    </row>
    <row r="19" spans="3:13" x14ac:dyDescent="0.3">
      <c r="C19" s="1" t="s">
        <v>9</v>
      </c>
      <c r="D19" s="3">
        <v>21</v>
      </c>
      <c r="E19" s="49">
        <v>15</v>
      </c>
      <c r="F19" s="3">
        <v>17</v>
      </c>
      <c r="G19" s="49">
        <v>15</v>
      </c>
      <c r="H19" s="3">
        <v>15</v>
      </c>
      <c r="I19" s="49">
        <v>13</v>
      </c>
      <c r="J19" s="3">
        <v>12</v>
      </c>
      <c r="K19" s="49">
        <f t="shared" si="1"/>
        <v>10.8</v>
      </c>
      <c r="L19" s="3">
        <v>11</v>
      </c>
      <c r="M19" s="49">
        <f t="shared" si="0"/>
        <v>9.9</v>
      </c>
    </row>
    <row r="20" spans="3:13" x14ac:dyDescent="0.3">
      <c r="C20" s="1" t="s">
        <v>10</v>
      </c>
      <c r="D20" s="3">
        <v>31</v>
      </c>
      <c r="E20" s="49">
        <v>20</v>
      </c>
      <c r="F20" s="3">
        <v>27</v>
      </c>
      <c r="G20" s="49">
        <v>25</v>
      </c>
      <c r="H20" s="3">
        <v>25</v>
      </c>
      <c r="I20" s="49">
        <v>22</v>
      </c>
      <c r="J20" s="3">
        <v>22</v>
      </c>
      <c r="K20" s="49">
        <f t="shared" si="1"/>
        <v>19.8</v>
      </c>
      <c r="L20" s="3">
        <v>21</v>
      </c>
      <c r="M20" s="49">
        <f t="shared" si="0"/>
        <v>18.900000000000002</v>
      </c>
    </row>
    <row r="21" spans="3:13" x14ac:dyDescent="0.3">
      <c r="C21" s="1" t="s">
        <v>11</v>
      </c>
      <c r="D21" s="3">
        <v>87</v>
      </c>
      <c r="E21" s="49">
        <v>80</v>
      </c>
      <c r="F21" s="3">
        <v>82</v>
      </c>
      <c r="G21" s="49">
        <v>75</v>
      </c>
      <c r="H21" s="3">
        <v>77</v>
      </c>
      <c r="I21" s="49">
        <v>70</v>
      </c>
      <c r="J21" s="3">
        <v>73</v>
      </c>
      <c r="K21" s="49">
        <f t="shared" si="1"/>
        <v>65.7</v>
      </c>
      <c r="L21" s="3">
        <v>72</v>
      </c>
      <c r="M21" s="49">
        <f t="shared" si="0"/>
        <v>64.8</v>
      </c>
    </row>
    <row r="22" spans="3:13" x14ac:dyDescent="0.3">
      <c r="C22" s="50" t="s">
        <v>12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3:13" x14ac:dyDescent="0.3">
      <c r="C23" s="1" t="s">
        <v>13</v>
      </c>
      <c r="D23" s="3">
        <v>62</v>
      </c>
      <c r="E23" s="49">
        <v>60</v>
      </c>
      <c r="F23" s="3">
        <v>57</v>
      </c>
      <c r="G23" s="49">
        <v>50</v>
      </c>
      <c r="H23" s="3">
        <v>52</v>
      </c>
      <c r="I23" s="49">
        <v>50</v>
      </c>
      <c r="J23" s="3">
        <v>38</v>
      </c>
      <c r="K23" s="49">
        <f t="shared" si="1"/>
        <v>34.200000000000003</v>
      </c>
      <c r="L23" s="3">
        <v>32</v>
      </c>
      <c r="M23" s="49">
        <f>0.9*L23</f>
        <v>28.8</v>
      </c>
    </row>
    <row r="24" spans="3:13" x14ac:dyDescent="0.3">
      <c r="C24" s="1" t="s">
        <v>14</v>
      </c>
      <c r="D24" s="3">
        <v>177</v>
      </c>
      <c r="E24" s="49">
        <v>165</v>
      </c>
      <c r="F24" s="3">
        <v>162</v>
      </c>
      <c r="G24" s="49">
        <v>160</v>
      </c>
      <c r="H24" s="3">
        <v>152</v>
      </c>
      <c r="I24" s="49">
        <v>150</v>
      </c>
      <c r="J24" s="3">
        <v>122</v>
      </c>
      <c r="K24" s="49">
        <f t="shared" si="1"/>
        <v>109.8</v>
      </c>
      <c r="L24" s="3">
        <v>102</v>
      </c>
      <c r="M24" s="49">
        <f>0.9*L24</f>
        <v>91.8</v>
      </c>
    </row>
    <row r="25" spans="3:13" x14ac:dyDescent="0.3">
      <c r="C25" s="1" t="s">
        <v>15</v>
      </c>
      <c r="D25" s="3" t="s">
        <v>84</v>
      </c>
      <c r="E25" s="38"/>
      <c r="F25" s="3" t="s">
        <v>84</v>
      </c>
      <c r="G25" s="38"/>
      <c r="H25" s="3" t="s">
        <v>84</v>
      </c>
      <c r="I25" s="38"/>
      <c r="J25" s="3" t="s">
        <v>84</v>
      </c>
      <c r="K25" s="3" t="s">
        <v>84</v>
      </c>
      <c r="L25" s="3" t="s">
        <v>84</v>
      </c>
      <c r="M25" s="38"/>
    </row>
    <row r="26" spans="3:13" x14ac:dyDescent="0.3">
      <c r="C26" s="1" t="s">
        <v>16</v>
      </c>
      <c r="D26" s="3">
        <v>152</v>
      </c>
      <c r="E26" s="49">
        <v>150</v>
      </c>
      <c r="F26" s="3">
        <v>137</v>
      </c>
      <c r="G26" s="49">
        <v>130</v>
      </c>
      <c r="H26" s="3">
        <v>107</v>
      </c>
      <c r="I26" s="49">
        <v>100</v>
      </c>
      <c r="J26" s="3">
        <v>77</v>
      </c>
      <c r="K26" s="49">
        <f t="shared" si="1"/>
        <v>69.3</v>
      </c>
      <c r="L26" s="3">
        <v>62</v>
      </c>
      <c r="M26" s="49">
        <f>0.9*L26</f>
        <v>55.800000000000004</v>
      </c>
    </row>
    <row r="27" spans="3:13" x14ac:dyDescent="0.3">
      <c r="C27" s="1" t="s">
        <v>17</v>
      </c>
      <c r="D27" s="3">
        <v>202</v>
      </c>
      <c r="E27" s="49">
        <v>200</v>
      </c>
      <c r="F27" s="3">
        <v>177</v>
      </c>
      <c r="G27" s="49">
        <v>170</v>
      </c>
      <c r="H27" s="3">
        <v>147</v>
      </c>
      <c r="I27" s="49">
        <v>140</v>
      </c>
      <c r="J27" s="3">
        <v>117</v>
      </c>
      <c r="K27" s="49">
        <f t="shared" si="1"/>
        <v>105.3</v>
      </c>
      <c r="L27" s="3">
        <v>102</v>
      </c>
      <c r="M27" s="49">
        <f t="shared" ref="M27:M29" si="2">0.9*L27</f>
        <v>91.8</v>
      </c>
    </row>
    <row r="28" spans="3:13" x14ac:dyDescent="0.3">
      <c r="C28" s="1" t="s">
        <v>18</v>
      </c>
      <c r="D28" s="3">
        <v>302</v>
      </c>
      <c r="E28" s="49">
        <v>300</v>
      </c>
      <c r="F28" s="3">
        <v>277</v>
      </c>
      <c r="G28" s="49">
        <v>270</v>
      </c>
      <c r="H28" s="3">
        <v>247</v>
      </c>
      <c r="I28" s="49">
        <v>240</v>
      </c>
      <c r="J28" s="3">
        <v>217</v>
      </c>
      <c r="K28" s="49">
        <f t="shared" si="1"/>
        <v>195.3</v>
      </c>
      <c r="L28" s="3">
        <v>22</v>
      </c>
      <c r="M28" s="49">
        <f t="shared" si="2"/>
        <v>19.8</v>
      </c>
    </row>
    <row r="29" spans="3:13" x14ac:dyDescent="0.3">
      <c r="C29" s="1" t="s">
        <v>19</v>
      </c>
      <c r="D29" s="3">
        <v>352</v>
      </c>
      <c r="E29" s="49">
        <v>350</v>
      </c>
      <c r="F29" s="3">
        <v>252</v>
      </c>
      <c r="G29" s="49">
        <v>250</v>
      </c>
      <c r="H29" s="3">
        <v>177</v>
      </c>
      <c r="I29" s="49">
        <v>170</v>
      </c>
      <c r="J29" s="3">
        <v>152</v>
      </c>
      <c r="K29" s="49">
        <f t="shared" si="1"/>
        <v>136.80000000000001</v>
      </c>
      <c r="L29" s="3">
        <v>127</v>
      </c>
      <c r="M29" s="49">
        <f t="shared" si="2"/>
        <v>114.3</v>
      </c>
    </row>
    <row r="30" spans="3:13" x14ac:dyDescent="0.3">
      <c r="C30" s="1" t="s">
        <v>20</v>
      </c>
      <c r="D30" s="3" t="s">
        <v>84</v>
      </c>
      <c r="E30" s="38"/>
      <c r="F30" s="3" t="s">
        <v>84</v>
      </c>
      <c r="G30" s="38"/>
      <c r="H30" s="3" t="s">
        <v>84</v>
      </c>
      <c r="I30" s="38"/>
      <c r="J30" s="3" t="s">
        <v>84</v>
      </c>
      <c r="K30" s="38"/>
      <c r="L30" s="3" t="s">
        <v>84</v>
      </c>
      <c r="M30" s="38"/>
    </row>
    <row r="32" spans="3:13" x14ac:dyDescent="0.3">
      <c r="C32" t="s">
        <v>98</v>
      </c>
    </row>
  </sheetData>
  <mergeCells count="1">
    <mergeCell ref="D2:G2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0A3F-320F-48CB-AF80-5CA1D7E6E413}">
  <sheetPr>
    <pageSetUpPr fitToPage="1"/>
  </sheetPr>
  <dimension ref="C2:K35"/>
  <sheetViews>
    <sheetView workbookViewId="0">
      <selection activeCell="D2" sqref="D2:G2"/>
    </sheetView>
  </sheetViews>
  <sheetFormatPr defaultRowHeight="14.4" x14ac:dyDescent="0.3"/>
  <cols>
    <col min="3" max="3" width="49.5546875" customWidth="1"/>
    <col min="4" max="11" width="10.5546875" customWidth="1"/>
  </cols>
  <sheetData>
    <row r="2" spans="3:11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3:11" x14ac:dyDescent="0.3">
      <c r="C3" s="45"/>
    </row>
    <row r="4" spans="3:11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3:11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3:11" x14ac:dyDescent="0.3">
      <c r="C6" s="17" t="s">
        <v>27</v>
      </c>
    </row>
    <row r="7" spans="3:11" ht="28.8" x14ac:dyDescent="0.3">
      <c r="C7" s="1"/>
      <c r="D7" s="4" t="s">
        <v>91</v>
      </c>
      <c r="E7" s="37" t="s">
        <v>112</v>
      </c>
      <c r="F7" s="4" t="s">
        <v>91</v>
      </c>
      <c r="G7" s="37" t="s">
        <v>112</v>
      </c>
      <c r="H7" s="4" t="s">
        <v>91</v>
      </c>
      <c r="I7" s="37" t="s">
        <v>112</v>
      </c>
      <c r="J7" s="4" t="s">
        <v>91</v>
      </c>
      <c r="K7" s="37" t="s">
        <v>112</v>
      </c>
    </row>
    <row r="8" spans="3:11" x14ac:dyDescent="0.3">
      <c r="C8" s="1"/>
      <c r="D8" s="4" t="s">
        <v>21</v>
      </c>
      <c r="E8" s="4"/>
      <c r="F8" s="4" t="s">
        <v>22</v>
      </c>
      <c r="G8" s="4"/>
      <c r="H8" s="4" t="s">
        <v>23</v>
      </c>
      <c r="I8" s="4"/>
      <c r="J8" s="4" t="s">
        <v>24</v>
      </c>
      <c r="K8" s="4"/>
    </row>
    <row r="9" spans="3:11" x14ac:dyDescent="0.3">
      <c r="C9" s="2" t="s">
        <v>0</v>
      </c>
      <c r="D9" s="2"/>
      <c r="E9" s="2"/>
      <c r="F9" s="2"/>
      <c r="G9" s="2"/>
      <c r="H9" s="2"/>
      <c r="I9" s="2"/>
      <c r="J9" s="2"/>
      <c r="K9" s="2"/>
    </row>
    <row r="10" spans="3:11" x14ac:dyDescent="0.3">
      <c r="C10" s="5" t="s">
        <v>29</v>
      </c>
      <c r="D10" s="5"/>
      <c r="E10" s="5"/>
      <c r="F10" s="5"/>
      <c r="G10" s="5"/>
      <c r="H10" s="5"/>
      <c r="I10" s="5"/>
      <c r="J10" s="5"/>
      <c r="K10" s="5"/>
    </row>
    <row r="11" spans="3:11" ht="33" customHeight="1" x14ac:dyDescent="0.3">
      <c r="C11" s="10" t="s">
        <v>33</v>
      </c>
      <c r="D11" s="3">
        <v>77</v>
      </c>
      <c r="E11" s="49">
        <f>0.9*D11</f>
        <v>69.3</v>
      </c>
      <c r="F11" s="3">
        <v>55</v>
      </c>
      <c r="G11" s="49">
        <f>0.9*F11</f>
        <v>49.5</v>
      </c>
      <c r="H11" s="3">
        <v>17</v>
      </c>
      <c r="I11" s="49">
        <f>0.9*H11</f>
        <v>15.3</v>
      </c>
      <c r="J11" s="3">
        <v>32</v>
      </c>
      <c r="K11" s="49">
        <f>0.9*J11</f>
        <v>28.8</v>
      </c>
    </row>
    <row r="12" spans="3:11" x14ac:dyDescent="0.3">
      <c r="C12" s="1" t="s">
        <v>34</v>
      </c>
      <c r="D12" s="3">
        <v>47</v>
      </c>
      <c r="E12" s="49">
        <f t="shared" ref="E12:E18" si="0">0.9*D12</f>
        <v>42.300000000000004</v>
      </c>
      <c r="F12" s="3">
        <v>34</v>
      </c>
      <c r="G12" s="49">
        <f t="shared" ref="G12:G24" si="1">0.9*F12</f>
        <v>30.6</v>
      </c>
      <c r="H12" s="3">
        <v>29</v>
      </c>
      <c r="I12" s="49">
        <f t="shared" ref="I12:I15" si="2">0.9*H12</f>
        <v>26.1</v>
      </c>
      <c r="J12" s="3">
        <v>20</v>
      </c>
      <c r="K12" s="49">
        <f t="shared" ref="K12:K15" si="3">0.9*J12</f>
        <v>18</v>
      </c>
    </row>
    <row r="13" spans="3:11" ht="28.8" x14ac:dyDescent="0.3">
      <c r="C13" s="10" t="s">
        <v>35</v>
      </c>
      <c r="D13" s="3">
        <v>377</v>
      </c>
      <c r="E13" s="49">
        <f t="shared" si="0"/>
        <v>339.3</v>
      </c>
      <c r="F13" s="3">
        <v>367</v>
      </c>
      <c r="G13" s="49">
        <f t="shared" si="1"/>
        <v>330.3</v>
      </c>
      <c r="H13" s="3">
        <v>227</v>
      </c>
      <c r="I13" s="49">
        <f t="shared" si="2"/>
        <v>204.3</v>
      </c>
      <c r="J13" s="3">
        <v>152</v>
      </c>
      <c r="K13" s="49">
        <f t="shared" si="3"/>
        <v>136.80000000000001</v>
      </c>
    </row>
    <row r="14" spans="3:11" ht="28.8" x14ac:dyDescent="0.3">
      <c r="C14" s="10" t="s">
        <v>36</v>
      </c>
      <c r="D14" s="3">
        <v>277</v>
      </c>
      <c r="E14" s="49">
        <f t="shared" si="0"/>
        <v>249.3</v>
      </c>
      <c r="F14" s="3">
        <v>202</v>
      </c>
      <c r="G14" s="49">
        <f t="shared" si="1"/>
        <v>181.8</v>
      </c>
      <c r="H14" s="3">
        <v>177</v>
      </c>
      <c r="I14" s="49">
        <f t="shared" si="2"/>
        <v>159.30000000000001</v>
      </c>
      <c r="J14" s="3">
        <v>117</v>
      </c>
      <c r="K14" s="49">
        <f t="shared" si="3"/>
        <v>105.3</v>
      </c>
    </row>
    <row r="15" spans="3:11" x14ac:dyDescent="0.3">
      <c r="C15" s="1" t="s">
        <v>37</v>
      </c>
      <c r="D15" s="3">
        <v>297</v>
      </c>
      <c r="E15" s="49">
        <f t="shared" si="0"/>
        <v>267.3</v>
      </c>
      <c r="F15" s="3">
        <v>222</v>
      </c>
      <c r="G15" s="49">
        <f t="shared" si="1"/>
        <v>199.8</v>
      </c>
      <c r="H15" s="3">
        <v>192</v>
      </c>
      <c r="I15" s="49">
        <f t="shared" si="2"/>
        <v>172.8</v>
      </c>
      <c r="J15" s="3">
        <v>127</v>
      </c>
      <c r="K15" s="49">
        <f t="shared" si="3"/>
        <v>114.3</v>
      </c>
    </row>
    <row r="16" spans="3:11" x14ac:dyDescent="0.3">
      <c r="C16" s="5" t="s">
        <v>30</v>
      </c>
      <c r="D16" s="6"/>
      <c r="E16" s="6"/>
      <c r="F16" s="6"/>
      <c r="G16" s="6"/>
      <c r="H16" s="6"/>
      <c r="I16" s="6"/>
      <c r="J16" s="6"/>
      <c r="K16" s="6"/>
    </row>
    <row r="17" spans="3:11" ht="28.8" x14ac:dyDescent="0.3">
      <c r="C17" s="10" t="s">
        <v>38</v>
      </c>
      <c r="D17" s="3">
        <v>92</v>
      </c>
      <c r="E17" s="49">
        <f t="shared" si="0"/>
        <v>82.8</v>
      </c>
      <c r="F17" s="3">
        <v>66</v>
      </c>
      <c r="G17" s="49">
        <f t="shared" si="1"/>
        <v>59.4</v>
      </c>
      <c r="H17" s="3">
        <v>56</v>
      </c>
      <c r="I17" s="49">
        <f>0.9*H17</f>
        <v>50.4</v>
      </c>
      <c r="J17" s="3">
        <v>38</v>
      </c>
      <c r="K17" s="49">
        <f>0.9*J17</f>
        <v>34.200000000000003</v>
      </c>
    </row>
    <row r="18" spans="3:11" x14ac:dyDescent="0.3">
      <c r="C18" s="1" t="s">
        <v>39</v>
      </c>
      <c r="D18" s="3">
        <v>57</v>
      </c>
      <c r="E18" s="49">
        <f t="shared" si="0"/>
        <v>51.300000000000004</v>
      </c>
      <c r="F18" s="3">
        <v>41</v>
      </c>
      <c r="G18" s="49">
        <f t="shared" si="1"/>
        <v>36.9</v>
      </c>
      <c r="H18" s="3">
        <v>35</v>
      </c>
      <c r="I18" s="49">
        <f>0.9*H18</f>
        <v>31.5</v>
      </c>
      <c r="J18" s="3">
        <v>24</v>
      </c>
      <c r="K18" s="49">
        <f>0.9*J18</f>
        <v>21.6</v>
      </c>
    </row>
    <row r="19" spans="3:11" x14ac:dyDescent="0.3">
      <c r="C19" s="5" t="s">
        <v>31</v>
      </c>
      <c r="D19" s="6"/>
      <c r="E19" s="6"/>
      <c r="F19" s="6"/>
      <c r="G19" s="6"/>
      <c r="H19" s="6"/>
      <c r="I19" s="6"/>
      <c r="J19" s="6"/>
      <c r="K19" s="6"/>
    </row>
    <row r="20" spans="3:11" ht="31.5" customHeight="1" x14ac:dyDescent="0.3">
      <c r="C20" s="10" t="s">
        <v>40</v>
      </c>
      <c r="D20" s="9" t="s">
        <v>84</v>
      </c>
      <c r="E20" s="38"/>
      <c r="F20" s="3">
        <v>177</v>
      </c>
      <c r="G20" s="49">
        <f t="shared" si="1"/>
        <v>159.30000000000001</v>
      </c>
      <c r="H20" s="3">
        <v>127</v>
      </c>
      <c r="I20" s="49">
        <f>0.9*H20</f>
        <v>114.3</v>
      </c>
      <c r="J20" s="3">
        <v>97</v>
      </c>
      <c r="K20" s="49">
        <f>0.9*J20</f>
        <v>87.3</v>
      </c>
    </row>
    <row r="21" spans="3:11" x14ac:dyDescent="0.3">
      <c r="C21" s="1" t="s">
        <v>41</v>
      </c>
      <c r="D21" s="9" t="s">
        <v>84</v>
      </c>
      <c r="E21" s="38"/>
      <c r="F21" s="9">
        <v>352</v>
      </c>
      <c r="G21" s="49">
        <f t="shared" si="1"/>
        <v>316.8</v>
      </c>
      <c r="H21" s="9">
        <v>302</v>
      </c>
      <c r="I21" s="49">
        <f>0.9*H21</f>
        <v>271.8</v>
      </c>
      <c r="J21" s="9">
        <v>192</v>
      </c>
      <c r="K21" s="49">
        <f>0.9*J21</f>
        <v>172.8</v>
      </c>
    </row>
    <row r="22" spans="3:11" x14ac:dyDescent="0.3">
      <c r="C22" s="5" t="s">
        <v>32</v>
      </c>
      <c r="D22" s="6"/>
      <c r="E22" s="6"/>
      <c r="F22" s="6"/>
      <c r="G22" s="6"/>
      <c r="H22" s="6"/>
      <c r="I22" s="6"/>
      <c r="J22" s="6"/>
      <c r="K22" s="6"/>
    </row>
    <row r="23" spans="3:11" x14ac:dyDescent="0.3">
      <c r="C23" s="1" t="s">
        <v>42</v>
      </c>
      <c r="D23" s="3">
        <v>152</v>
      </c>
      <c r="E23" s="49">
        <f>0.9*D23</f>
        <v>136.80000000000001</v>
      </c>
      <c r="F23" s="3">
        <v>107</v>
      </c>
      <c r="G23" s="49">
        <f t="shared" si="1"/>
        <v>96.3</v>
      </c>
      <c r="H23" s="3">
        <v>92</v>
      </c>
      <c r="I23" s="49">
        <f>0.9*H23</f>
        <v>82.8</v>
      </c>
      <c r="J23" s="3">
        <v>62</v>
      </c>
      <c r="K23" s="49">
        <f>0.9*J23</f>
        <v>55.800000000000004</v>
      </c>
    </row>
    <row r="24" spans="3:11" x14ac:dyDescent="0.3">
      <c r="C24" s="1" t="s">
        <v>43</v>
      </c>
      <c r="D24" s="3">
        <v>167</v>
      </c>
      <c r="E24" s="49">
        <f>0.9*D24</f>
        <v>150.30000000000001</v>
      </c>
      <c r="F24" s="3">
        <v>122</v>
      </c>
      <c r="G24" s="49">
        <f t="shared" si="1"/>
        <v>109.8</v>
      </c>
      <c r="H24" s="3">
        <v>107</v>
      </c>
      <c r="I24" s="49">
        <f>0.9*H24</f>
        <v>96.3</v>
      </c>
      <c r="J24" s="3">
        <v>72</v>
      </c>
      <c r="K24" s="49">
        <f>0.9*J24</f>
        <v>64.8</v>
      </c>
    </row>
    <row r="26" spans="3:11" ht="28.8" x14ac:dyDescent="0.3">
      <c r="C26" s="1"/>
      <c r="D26" s="4" t="s">
        <v>91</v>
      </c>
      <c r="E26" s="37" t="s">
        <v>112</v>
      </c>
      <c r="F26" s="4" t="s">
        <v>91</v>
      </c>
      <c r="G26" s="37" t="s">
        <v>112</v>
      </c>
      <c r="H26" s="4" t="s">
        <v>91</v>
      </c>
      <c r="I26" s="37" t="s">
        <v>112</v>
      </c>
      <c r="J26" s="4" t="s">
        <v>91</v>
      </c>
      <c r="K26" s="37" t="s">
        <v>112</v>
      </c>
    </row>
    <row r="27" spans="3:11" x14ac:dyDescent="0.3">
      <c r="C27" s="1"/>
      <c r="D27" s="4" t="s">
        <v>21</v>
      </c>
      <c r="E27" s="4"/>
      <c r="F27" s="4" t="s">
        <v>22</v>
      </c>
      <c r="G27" s="4"/>
      <c r="H27" s="4" t="s">
        <v>23</v>
      </c>
      <c r="I27" s="4"/>
      <c r="J27" s="4" t="s">
        <v>24</v>
      </c>
      <c r="K27" s="4"/>
    </row>
    <row r="28" spans="3:11" x14ac:dyDescent="0.3">
      <c r="C28" s="2" t="s">
        <v>0</v>
      </c>
      <c r="D28" s="2"/>
      <c r="E28" s="2"/>
      <c r="F28" s="2"/>
      <c r="G28" s="2"/>
      <c r="H28" s="2"/>
      <c r="I28" s="2"/>
      <c r="J28" s="2"/>
      <c r="K28" s="2"/>
    </row>
    <row r="29" spans="3:11" x14ac:dyDescent="0.3">
      <c r="C29" s="5" t="s">
        <v>44</v>
      </c>
      <c r="D29" s="5"/>
      <c r="E29" s="5"/>
      <c r="F29" s="5"/>
      <c r="G29" s="5"/>
      <c r="H29" s="5"/>
      <c r="I29" s="5"/>
      <c r="J29" s="5"/>
      <c r="K29" s="5"/>
    </row>
    <row r="30" spans="3:11" x14ac:dyDescent="0.3">
      <c r="C30" s="10" t="s">
        <v>45</v>
      </c>
      <c r="D30" s="3">
        <v>14</v>
      </c>
      <c r="E30" s="49"/>
      <c r="F30" s="3">
        <v>12</v>
      </c>
      <c r="G30" s="49"/>
      <c r="H30" s="3">
        <v>11</v>
      </c>
      <c r="I30" s="49"/>
      <c r="J30" s="3">
        <v>8.5</v>
      </c>
      <c r="K30" s="49"/>
    </row>
    <row r="31" spans="3:11" x14ac:dyDescent="0.3">
      <c r="C31" s="1" t="s">
        <v>46</v>
      </c>
      <c r="D31" s="3">
        <v>14</v>
      </c>
      <c r="E31" s="49"/>
      <c r="F31" s="3">
        <v>12</v>
      </c>
      <c r="G31" s="49"/>
      <c r="H31" s="3">
        <v>11</v>
      </c>
      <c r="I31" s="49"/>
      <c r="J31" s="3">
        <v>8.5</v>
      </c>
      <c r="K31" s="49"/>
    </row>
    <row r="32" spans="3:11" x14ac:dyDescent="0.3">
      <c r="C32" s="10" t="s">
        <v>47</v>
      </c>
      <c r="D32" s="3">
        <v>14</v>
      </c>
      <c r="E32" s="49"/>
      <c r="F32" s="3">
        <v>12</v>
      </c>
      <c r="G32" s="49"/>
      <c r="H32" s="3">
        <v>11</v>
      </c>
      <c r="I32" s="49"/>
      <c r="J32" s="3">
        <v>8.5</v>
      </c>
      <c r="K32" s="49"/>
    </row>
    <row r="33" spans="3:11" x14ac:dyDescent="0.3">
      <c r="C33" s="10" t="s">
        <v>48</v>
      </c>
      <c r="D33" s="3">
        <v>14</v>
      </c>
      <c r="E33" s="49"/>
      <c r="F33" s="3">
        <v>12</v>
      </c>
      <c r="G33" s="49"/>
      <c r="H33" s="3">
        <v>11</v>
      </c>
      <c r="I33" s="49"/>
      <c r="J33" s="3">
        <v>8.5</v>
      </c>
      <c r="K33" s="49"/>
    </row>
    <row r="35" spans="3:11" x14ac:dyDescent="0.3">
      <c r="C35" t="s">
        <v>98</v>
      </c>
    </row>
  </sheetData>
  <mergeCells count="1">
    <mergeCell ref="D2:G2"/>
  </mergeCells>
  <phoneticPr fontId="3" type="noConversion"/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A4C9-502C-4FB0-B9FD-6FDC29A3D021}">
  <sheetPr>
    <pageSetUpPr fitToPage="1"/>
  </sheetPr>
  <dimension ref="C1:M48"/>
  <sheetViews>
    <sheetView workbookViewId="0">
      <selection activeCell="R42" sqref="R42"/>
    </sheetView>
  </sheetViews>
  <sheetFormatPr defaultRowHeight="14.4" x14ac:dyDescent="0.3"/>
  <cols>
    <col min="3" max="3" width="66" style="11" customWidth="1"/>
  </cols>
  <sheetData>
    <row r="1" spans="3:13" x14ac:dyDescent="0.3">
      <c r="C1"/>
    </row>
    <row r="2" spans="3:13" ht="18.600000000000001" thickBot="1" x14ac:dyDescent="0.4">
      <c r="C2" s="53" t="s">
        <v>113</v>
      </c>
      <c r="D2" s="55" t="s">
        <v>117</v>
      </c>
      <c r="E2" s="55"/>
      <c r="F2" s="55"/>
      <c r="G2" s="55"/>
    </row>
    <row r="3" spans="3:13" x14ac:dyDescent="0.3">
      <c r="C3" s="45"/>
    </row>
    <row r="4" spans="3:13" ht="18" x14ac:dyDescent="0.35">
      <c r="C4" s="53" t="s">
        <v>114</v>
      </c>
      <c r="D4" s="54" t="s">
        <v>116</v>
      </c>
      <c r="E4" s="17"/>
      <c r="F4" s="17"/>
      <c r="G4" s="17"/>
      <c r="H4" s="17"/>
      <c r="I4" s="17"/>
      <c r="J4" s="17"/>
    </row>
    <row r="5" spans="3:13" ht="18" x14ac:dyDescent="0.35">
      <c r="C5" s="53"/>
      <c r="D5" s="54" t="s">
        <v>115</v>
      </c>
      <c r="E5" s="17"/>
      <c r="F5" s="17"/>
      <c r="G5" s="17"/>
      <c r="H5" s="17"/>
      <c r="I5" s="17"/>
      <c r="J5" s="17"/>
    </row>
    <row r="6" spans="3:13" x14ac:dyDescent="0.3">
      <c r="C6" s="52" t="s">
        <v>28</v>
      </c>
    </row>
    <row r="7" spans="3:13" ht="28.8" x14ac:dyDescent="0.3">
      <c r="C7" s="1"/>
      <c r="D7" s="4" t="s">
        <v>91</v>
      </c>
      <c r="E7" s="37" t="s">
        <v>112</v>
      </c>
      <c r="F7" s="4" t="s">
        <v>91</v>
      </c>
      <c r="G7" s="37" t="s">
        <v>112</v>
      </c>
      <c r="H7" s="4" t="s">
        <v>91</v>
      </c>
      <c r="I7" s="37" t="s">
        <v>112</v>
      </c>
      <c r="J7" s="4" t="s">
        <v>91</v>
      </c>
      <c r="K7" s="37" t="s">
        <v>112</v>
      </c>
      <c r="L7" s="4" t="s">
        <v>91</v>
      </c>
      <c r="M7" s="37" t="s">
        <v>112</v>
      </c>
    </row>
    <row r="8" spans="3:13" x14ac:dyDescent="0.3">
      <c r="C8" s="10"/>
      <c r="D8" s="4" t="s">
        <v>21</v>
      </c>
      <c r="E8" s="4"/>
      <c r="F8" s="4" t="s">
        <v>22</v>
      </c>
      <c r="G8" s="4"/>
      <c r="H8" s="4" t="s">
        <v>23</v>
      </c>
      <c r="I8" s="4"/>
      <c r="J8" s="4" t="s">
        <v>83</v>
      </c>
      <c r="K8" s="4"/>
      <c r="L8" s="4" t="s">
        <v>82</v>
      </c>
      <c r="M8" s="4"/>
    </row>
    <row r="9" spans="3:13" x14ac:dyDescent="0.3">
      <c r="C9" s="12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x14ac:dyDescent="0.3">
      <c r="C10" s="13" t="s">
        <v>49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3:13" x14ac:dyDescent="0.3">
      <c r="C11" s="10" t="s">
        <v>50</v>
      </c>
      <c r="D11" s="3">
        <v>87</v>
      </c>
      <c r="E11" s="49">
        <v>75</v>
      </c>
      <c r="F11" s="3">
        <v>77</v>
      </c>
      <c r="G11" s="49">
        <v>60</v>
      </c>
      <c r="H11" s="3">
        <v>70</v>
      </c>
      <c r="I11" s="49">
        <v>56</v>
      </c>
      <c r="J11" s="3">
        <v>51.25</v>
      </c>
      <c r="K11" s="49">
        <v>50</v>
      </c>
      <c r="L11" s="3">
        <v>49</v>
      </c>
      <c r="M11" s="49">
        <v>45</v>
      </c>
    </row>
    <row r="12" spans="3:13" x14ac:dyDescent="0.3">
      <c r="C12" s="10" t="s">
        <v>51</v>
      </c>
      <c r="D12" s="3">
        <v>87</v>
      </c>
      <c r="E12" s="49">
        <v>75</v>
      </c>
      <c r="F12" s="3">
        <v>77</v>
      </c>
      <c r="G12" s="49">
        <v>60</v>
      </c>
      <c r="H12" s="3">
        <v>70</v>
      </c>
      <c r="I12" s="49">
        <v>56</v>
      </c>
      <c r="J12" s="3">
        <v>51.25</v>
      </c>
      <c r="K12" s="49">
        <v>50</v>
      </c>
      <c r="L12" s="3">
        <v>49</v>
      </c>
      <c r="M12" s="49">
        <v>45</v>
      </c>
    </row>
    <row r="13" spans="3:13" x14ac:dyDescent="0.3">
      <c r="C13" s="10" t="s">
        <v>52</v>
      </c>
      <c r="D13" s="3">
        <v>87</v>
      </c>
      <c r="E13" s="49">
        <v>75</v>
      </c>
      <c r="F13" s="3">
        <v>77</v>
      </c>
      <c r="G13" s="49">
        <v>60</v>
      </c>
      <c r="H13" s="3">
        <v>70</v>
      </c>
      <c r="I13" s="49">
        <v>56</v>
      </c>
      <c r="J13" s="3">
        <v>51.25</v>
      </c>
      <c r="K13" s="49">
        <v>50</v>
      </c>
      <c r="L13" s="3">
        <v>49</v>
      </c>
      <c r="M13" s="49">
        <v>45</v>
      </c>
    </row>
    <row r="14" spans="3:13" x14ac:dyDescent="0.3">
      <c r="C14" s="10" t="s">
        <v>53</v>
      </c>
      <c r="D14" s="3">
        <v>87</v>
      </c>
      <c r="E14" s="49">
        <v>75</v>
      </c>
      <c r="F14" s="3">
        <v>77</v>
      </c>
      <c r="G14" s="49">
        <v>60</v>
      </c>
      <c r="H14" s="3">
        <v>70</v>
      </c>
      <c r="I14" s="49">
        <v>56</v>
      </c>
      <c r="J14" s="3">
        <v>51.25</v>
      </c>
      <c r="K14" s="49">
        <v>50</v>
      </c>
      <c r="L14" s="3">
        <v>49</v>
      </c>
      <c r="M14" s="49">
        <v>45</v>
      </c>
    </row>
    <row r="15" spans="3:13" x14ac:dyDescent="0.3">
      <c r="C15" s="10" t="s">
        <v>54</v>
      </c>
      <c r="D15" s="3">
        <v>87</v>
      </c>
      <c r="E15" s="49">
        <v>75</v>
      </c>
      <c r="F15" s="3">
        <v>77</v>
      </c>
      <c r="G15" s="49">
        <v>60</v>
      </c>
      <c r="H15" s="3">
        <v>70</v>
      </c>
      <c r="I15" s="49">
        <v>56</v>
      </c>
      <c r="J15" s="3">
        <v>51.25</v>
      </c>
      <c r="K15" s="49">
        <v>50</v>
      </c>
      <c r="L15" s="3">
        <v>49</v>
      </c>
      <c r="M15" s="49">
        <v>45</v>
      </c>
    </row>
    <row r="16" spans="3:13" x14ac:dyDescent="0.3">
      <c r="C16" s="10" t="s">
        <v>55</v>
      </c>
      <c r="D16" s="3">
        <v>87</v>
      </c>
      <c r="E16" s="49">
        <v>75</v>
      </c>
      <c r="F16" s="3">
        <v>77</v>
      </c>
      <c r="G16" s="49">
        <v>60</v>
      </c>
      <c r="H16" s="3">
        <v>70</v>
      </c>
      <c r="I16" s="49">
        <v>56</v>
      </c>
      <c r="J16" s="3">
        <v>51.25</v>
      </c>
      <c r="K16" s="49">
        <v>50</v>
      </c>
      <c r="L16" s="3">
        <v>49</v>
      </c>
      <c r="M16" s="49">
        <v>45</v>
      </c>
    </row>
    <row r="17" spans="3:13" x14ac:dyDescent="0.3">
      <c r="C17" s="10" t="s">
        <v>56</v>
      </c>
      <c r="D17" s="3">
        <v>87</v>
      </c>
      <c r="E17" s="49">
        <v>75</v>
      </c>
      <c r="F17" s="3">
        <v>77</v>
      </c>
      <c r="G17" s="49">
        <v>60</v>
      </c>
      <c r="H17" s="3">
        <v>70</v>
      </c>
      <c r="I17" s="49">
        <v>56</v>
      </c>
      <c r="J17" s="3">
        <v>51.25</v>
      </c>
      <c r="K17" s="49">
        <v>50</v>
      </c>
      <c r="L17" s="3">
        <v>49</v>
      </c>
      <c r="M17" s="49">
        <v>45</v>
      </c>
    </row>
    <row r="18" spans="3:13" x14ac:dyDescent="0.3">
      <c r="C18" s="10" t="s">
        <v>57</v>
      </c>
      <c r="D18" s="3">
        <v>87</v>
      </c>
      <c r="E18" s="49">
        <v>75</v>
      </c>
      <c r="F18" s="3">
        <v>77</v>
      </c>
      <c r="G18" s="49">
        <v>60</v>
      </c>
      <c r="H18" s="3">
        <v>70</v>
      </c>
      <c r="I18" s="49">
        <v>56</v>
      </c>
      <c r="J18" s="3">
        <v>51.25</v>
      </c>
      <c r="K18" s="49">
        <v>50</v>
      </c>
      <c r="L18" s="3">
        <v>49</v>
      </c>
      <c r="M18" s="49">
        <v>45</v>
      </c>
    </row>
    <row r="19" spans="3:13" x14ac:dyDescent="0.3">
      <c r="C19" s="10" t="s">
        <v>58</v>
      </c>
      <c r="D19" s="3">
        <v>87</v>
      </c>
      <c r="E19" s="49">
        <v>75</v>
      </c>
      <c r="F19" s="3">
        <v>77</v>
      </c>
      <c r="G19" s="49">
        <v>60</v>
      </c>
      <c r="H19" s="3">
        <v>70</v>
      </c>
      <c r="I19" s="49">
        <v>56</v>
      </c>
      <c r="J19" s="3">
        <v>51.25</v>
      </c>
      <c r="K19" s="49">
        <v>50</v>
      </c>
      <c r="L19" s="3">
        <v>49</v>
      </c>
      <c r="M19" s="49">
        <v>45</v>
      </c>
    </row>
    <row r="20" spans="3:13" x14ac:dyDescent="0.3">
      <c r="C20" s="10" t="s">
        <v>59</v>
      </c>
      <c r="D20" s="3">
        <v>87</v>
      </c>
      <c r="E20" s="49">
        <v>75</v>
      </c>
      <c r="F20" s="3">
        <v>77</v>
      </c>
      <c r="G20" s="49">
        <v>60</v>
      </c>
      <c r="H20" s="3">
        <v>70</v>
      </c>
      <c r="I20" s="49">
        <v>56</v>
      </c>
      <c r="J20" s="3">
        <v>51.25</v>
      </c>
      <c r="K20" s="49">
        <v>50</v>
      </c>
      <c r="L20" s="3">
        <v>49</v>
      </c>
      <c r="M20" s="49">
        <v>45</v>
      </c>
    </row>
    <row r="21" spans="3:13" x14ac:dyDescent="0.3">
      <c r="C21" s="10" t="s">
        <v>60</v>
      </c>
      <c r="D21" s="3">
        <v>87</v>
      </c>
      <c r="E21" s="49">
        <v>75</v>
      </c>
      <c r="F21" s="3">
        <v>77</v>
      </c>
      <c r="G21" s="49">
        <v>60</v>
      </c>
      <c r="H21" s="3">
        <v>70</v>
      </c>
      <c r="I21" s="49">
        <v>56</v>
      </c>
      <c r="J21" s="3">
        <v>51.25</v>
      </c>
      <c r="K21" s="49">
        <v>50</v>
      </c>
      <c r="L21" s="3">
        <v>49</v>
      </c>
      <c r="M21" s="49">
        <v>45</v>
      </c>
    </row>
    <row r="22" spans="3:13" x14ac:dyDescent="0.3">
      <c r="C22" s="10" t="s">
        <v>61</v>
      </c>
      <c r="D22" s="3">
        <v>87</v>
      </c>
      <c r="E22" s="49">
        <v>75</v>
      </c>
      <c r="F22" s="3">
        <v>77</v>
      </c>
      <c r="G22" s="49">
        <v>60</v>
      </c>
      <c r="H22" s="3">
        <v>70</v>
      </c>
      <c r="I22" s="49">
        <v>56</v>
      </c>
      <c r="J22" s="3">
        <v>51.25</v>
      </c>
      <c r="K22" s="49">
        <v>50</v>
      </c>
      <c r="L22" s="3">
        <v>49</v>
      </c>
      <c r="M22" s="49">
        <v>45</v>
      </c>
    </row>
    <row r="23" spans="3:13" x14ac:dyDescent="0.3">
      <c r="C23" s="10" t="s">
        <v>62</v>
      </c>
      <c r="D23" s="3">
        <v>87</v>
      </c>
      <c r="E23" s="49">
        <v>75</v>
      </c>
      <c r="F23" s="3">
        <v>77</v>
      </c>
      <c r="G23" s="49">
        <v>60</v>
      </c>
      <c r="H23" s="3">
        <v>70</v>
      </c>
      <c r="I23" s="49">
        <v>56</v>
      </c>
      <c r="J23" s="3">
        <v>51.25</v>
      </c>
      <c r="K23" s="49">
        <v>50</v>
      </c>
      <c r="L23" s="3">
        <v>49</v>
      </c>
      <c r="M23" s="49">
        <v>45</v>
      </c>
    </row>
    <row r="24" spans="3:13" x14ac:dyDescent="0.3">
      <c r="C24" s="10" t="s">
        <v>63</v>
      </c>
      <c r="D24" s="3">
        <v>87</v>
      </c>
      <c r="E24" s="49">
        <v>75</v>
      </c>
      <c r="F24" s="3">
        <v>77</v>
      </c>
      <c r="G24" s="49">
        <v>60</v>
      </c>
      <c r="H24" s="3">
        <v>70</v>
      </c>
      <c r="I24" s="49">
        <v>56</v>
      </c>
      <c r="J24" s="3">
        <v>51.25</v>
      </c>
      <c r="K24" s="49">
        <v>50</v>
      </c>
      <c r="L24" s="3">
        <v>49</v>
      </c>
      <c r="M24" s="49">
        <v>45</v>
      </c>
    </row>
    <row r="25" spans="3:13" x14ac:dyDescent="0.3">
      <c r="C25" s="13" t="s">
        <v>64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3:13" x14ac:dyDescent="0.3">
      <c r="C26" s="10" t="s">
        <v>65</v>
      </c>
      <c r="D26" s="3">
        <v>76</v>
      </c>
      <c r="E26" s="49">
        <f>0.9*D26</f>
        <v>68.400000000000006</v>
      </c>
      <c r="F26" s="3">
        <v>49</v>
      </c>
      <c r="G26" s="49">
        <f>0.9*F26</f>
        <v>44.1</v>
      </c>
      <c r="H26" s="3">
        <v>29</v>
      </c>
      <c r="I26" s="49">
        <f>0.9*H26</f>
        <v>26.1</v>
      </c>
      <c r="J26" s="3">
        <v>26</v>
      </c>
      <c r="K26" s="49">
        <f>0.9*J26</f>
        <v>23.400000000000002</v>
      </c>
      <c r="L26" s="3">
        <v>24</v>
      </c>
      <c r="M26" s="49">
        <f>0.9*L26</f>
        <v>21.6</v>
      </c>
    </row>
    <row r="27" spans="3:13" x14ac:dyDescent="0.3">
      <c r="C27" s="10" t="s">
        <v>66</v>
      </c>
      <c r="D27" s="3">
        <v>88</v>
      </c>
      <c r="E27" s="49">
        <f t="shared" ref="E27:E28" si="0">0.9*D27</f>
        <v>79.2</v>
      </c>
      <c r="F27" s="3">
        <v>60</v>
      </c>
      <c r="G27" s="49">
        <f t="shared" ref="G27:G28" si="1">0.9*F27</f>
        <v>54</v>
      </c>
      <c r="H27" s="3">
        <v>40</v>
      </c>
      <c r="I27" s="49">
        <f t="shared" ref="I27:I28" si="2">0.9*H27</f>
        <v>36</v>
      </c>
      <c r="J27" s="3">
        <v>37</v>
      </c>
      <c r="K27" s="49">
        <f t="shared" ref="K27:K28" si="3">0.9*J27</f>
        <v>33.300000000000004</v>
      </c>
      <c r="L27" s="3">
        <v>35</v>
      </c>
      <c r="M27" s="49">
        <f t="shared" ref="M27:M28" si="4">0.9*L27</f>
        <v>31.5</v>
      </c>
    </row>
    <row r="28" spans="3:13" x14ac:dyDescent="0.3">
      <c r="C28" s="10" t="s">
        <v>67</v>
      </c>
      <c r="D28" s="3">
        <v>145</v>
      </c>
      <c r="E28" s="49">
        <f t="shared" si="0"/>
        <v>130.5</v>
      </c>
      <c r="F28" s="3">
        <v>132</v>
      </c>
      <c r="G28" s="49">
        <f t="shared" si="1"/>
        <v>118.8</v>
      </c>
      <c r="H28" s="3">
        <v>123</v>
      </c>
      <c r="I28" s="49">
        <f t="shared" si="2"/>
        <v>110.7</v>
      </c>
      <c r="J28" s="3">
        <v>101</v>
      </c>
      <c r="K28" s="49">
        <f t="shared" si="3"/>
        <v>90.9</v>
      </c>
      <c r="L28" s="3">
        <v>90</v>
      </c>
      <c r="M28" s="49">
        <f t="shared" si="4"/>
        <v>81</v>
      </c>
    </row>
    <row r="29" spans="3:13" x14ac:dyDescent="0.3">
      <c r="C29" s="13" t="s">
        <v>68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ht="28.2" x14ac:dyDescent="0.3">
      <c r="C30" s="10" t="s">
        <v>85</v>
      </c>
      <c r="D30" s="14">
        <v>277</v>
      </c>
      <c r="E30" s="49">
        <f>0.9*D30</f>
        <v>249.3</v>
      </c>
      <c r="F30" s="14">
        <v>237</v>
      </c>
      <c r="G30" s="49">
        <f>0.9*F30</f>
        <v>213.3</v>
      </c>
      <c r="H30" s="14">
        <v>212</v>
      </c>
      <c r="I30" s="49">
        <f>0.9*H30</f>
        <v>190.8</v>
      </c>
      <c r="J30" s="14">
        <v>160</v>
      </c>
      <c r="K30" s="49">
        <f>0.9*J30</f>
        <v>144</v>
      </c>
      <c r="L30" s="14">
        <v>134</v>
      </c>
      <c r="M30" s="49">
        <f>0.9*L30</f>
        <v>120.60000000000001</v>
      </c>
    </row>
    <row r="31" spans="3:13" x14ac:dyDescent="0.3">
      <c r="C31" s="13" t="s">
        <v>69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x14ac:dyDescent="0.3">
      <c r="C32" s="10" t="s">
        <v>70</v>
      </c>
      <c r="D32" s="59" t="s">
        <v>84</v>
      </c>
      <c r="E32" s="60"/>
      <c r="F32" s="60"/>
      <c r="G32" s="60"/>
      <c r="H32" s="60"/>
      <c r="I32" s="60"/>
      <c r="J32" s="61"/>
      <c r="K32" s="39"/>
      <c r="L32" s="3">
        <v>75</v>
      </c>
      <c r="M32" s="49">
        <f>0.9*L32</f>
        <v>67.5</v>
      </c>
    </row>
    <row r="33" spans="3:13" ht="28.2" x14ac:dyDescent="0.3">
      <c r="C33" s="10" t="s">
        <v>86</v>
      </c>
      <c r="D33" s="62" t="s">
        <v>84</v>
      </c>
      <c r="E33" s="63"/>
      <c r="F33" s="63"/>
      <c r="G33" s="63"/>
      <c r="H33" s="63"/>
      <c r="I33" s="63"/>
      <c r="J33" s="64"/>
      <c r="K33" s="40"/>
      <c r="L33" s="15">
        <v>123</v>
      </c>
      <c r="M33" s="49">
        <f>0.9*L33</f>
        <v>110.7</v>
      </c>
    </row>
    <row r="34" spans="3:13" x14ac:dyDescent="0.3">
      <c r="C34" s="10" t="s">
        <v>71</v>
      </c>
      <c r="D34" s="56" t="s">
        <v>84</v>
      </c>
      <c r="E34" s="57"/>
      <c r="F34" s="57"/>
      <c r="G34" s="57"/>
      <c r="H34" s="57"/>
      <c r="I34" s="57"/>
      <c r="J34" s="57"/>
      <c r="K34" s="57"/>
      <c r="L34" s="58"/>
    </row>
    <row r="35" spans="3:13" ht="18.75" customHeight="1" x14ac:dyDescent="0.3">
      <c r="C35" s="13" t="s">
        <v>72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28.8" x14ac:dyDescent="0.3">
      <c r="C36" s="10" t="s">
        <v>73</v>
      </c>
      <c r="D36" s="14">
        <v>87</v>
      </c>
      <c r="E36" s="49">
        <f>0.9*D36</f>
        <v>78.3</v>
      </c>
      <c r="F36" s="14">
        <v>75</v>
      </c>
      <c r="G36" s="49">
        <f>0.9*F36</f>
        <v>67.5</v>
      </c>
      <c r="H36" s="14">
        <v>68</v>
      </c>
      <c r="I36" s="49">
        <f>0.9*H36</f>
        <v>61.2</v>
      </c>
      <c r="J36" s="14">
        <v>49.25</v>
      </c>
      <c r="K36" s="49">
        <f>0.9*J36</f>
        <v>44.325000000000003</v>
      </c>
      <c r="L36" s="14">
        <v>47</v>
      </c>
      <c r="M36" s="49">
        <f>0.9*L36</f>
        <v>42.300000000000004</v>
      </c>
    </row>
    <row r="37" spans="3:13" ht="28.8" x14ac:dyDescent="0.3">
      <c r="C37" s="10" t="s">
        <v>74</v>
      </c>
      <c r="D37" s="65" t="s">
        <v>84</v>
      </c>
      <c r="E37" s="66"/>
      <c r="F37" s="66"/>
      <c r="G37" s="66"/>
      <c r="H37" s="66"/>
      <c r="I37" s="66"/>
      <c r="J37" s="67"/>
      <c r="K37" s="41"/>
      <c r="L37" s="14">
        <v>75</v>
      </c>
      <c r="M37" s="49">
        <f t="shared" ref="M37:M42" si="5">0.9*L37</f>
        <v>67.5</v>
      </c>
    </row>
    <row r="38" spans="3:13" ht="42" x14ac:dyDescent="0.3">
      <c r="C38" s="10" t="s">
        <v>87</v>
      </c>
      <c r="D38" s="65" t="s">
        <v>84</v>
      </c>
      <c r="E38" s="66"/>
      <c r="F38" s="66"/>
      <c r="G38" s="66"/>
      <c r="H38" s="66"/>
      <c r="I38" s="66"/>
      <c r="J38" s="67"/>
      <c r="K38" s="41"/>
      <c r="L38" s="14">
        <v>123</v>
      </c>
      <c r="M38" s="49">
        <f t="shared" si="5"/>
        <v>110.7</v>
      </c>
    </row>
    <row r="39" spans="3:13" x14ac:dyDescent="0.3">
      <c r="C39" s="10" t="s">
        <v>71</v>
      </c>
      <c r="D39" s="70" t="s">
        <v>84</v>
      </c>
      <c r="E39" s="57"/>
      <c r="F39" s="57"/>
      <c r="G39" s="57"/>
      <c r="H39" s="57"/>
      <c r="I39" s="57"/>
      <c r="J39" s="57"/>
      <c r="K39" s="43"/>
      <c r="L39" s="42"/>
      <c r="M39" s="49">
        <f t="shared" si="5"/>
        <v>0</v>
      </c>
    </row>
    <row r="40" spans="3:13" x14ac:dyDescent="0.3">
      <c r="C40" s="10" t="s">
        <v>75</v>
      </c>
      <c r="D40" s="59" t="s">
        <v>84</v>
      </c>
      <c r="E40" s="60"/>
      <c r="F40" s="60"/>
      <c r="G40" s="60"/>
      <c r="H40" s="60"/>
      <c r="I40" s="60"/>
      <c r="J40" s="61"/>
      <c r="K40" s="39"/>
      <c r="L40" s="3">
        <v>229</v>
      </c>
      <c r="M40" s="49">
        <f t="shared" si="5"/>
        <v>206.1</v>
      </c>
    </row>
    <row r="41" spans="3:13" x14ac:dyDescent="0.3">
      <c r="C41" s="10" t="s">
        <v>76</v>
      </c>
      <c r="D41" s="59" t="s">
        <v>84</v>
      </c>
      <c r="E41" s="60"/>
      <c r="F41" s="60"/>
      <c r="G41" s="60"/>
      <c r="H41" s="60"/>
      <c r="I41" s="60"/>
      <c r="J41" s="61"/>
      <c r="K41" s="39"/>
      <c r="L41" s="3">
        <v>133</v>
      </c>
      <c r="M41" s="49">
        <f t="shared" si="5"/>
        <v>119.7</v>
      </c>
    </row>
    <row r="42" spans="3:13" x14ac:dyDescent="0.3">
      <c r="C42" s="10" t="s">
        <v>77</v>
      </c>
      <c r="D42" s="59" t="s">
        <v>84</v>
      </c>
      <c r="E42" s="60"/>
      <c r="F42" s="60"/>
      <c r="G42" s="60"/>
      <c r="H42" s="60"/>
      <c r="I42" s="60"/>
      <c r="J42" s="61"/>
      <c r="K42" s="39"/>
      <c r="L42" s="3">
        <v>126</v>
      </c>
      <c r="M42" s="49">
        <f t="shared" si="5"/>
        <v>113.4</v>
      </c>
    </row>
    <row r="43" spans="3:13" x14ac:dyDescent="0.3">
      <c r="C43" s="10" t="s">
        <v>78</v>
      </c>
      <c r="D43" s="59" t="s">
        <v>84</v>
      </c>
      <c r="E43" s="60"/>
      <c r="F43" s="60"/>
      <c r="G43" s="60"/>
      <c r="H43" s="61"/>
      <c r="I43" s="39"/>
      <c r="J43" s="3">
        <v>25</v>
      </c>
      <c r="K43" s="3"/>
      <c r="L43" s="3" t="s">
        <v>84</v>
      </c>
      <c r="M43" s="38"/>
    </row>
    <row r="44" spans="3:13" x14ac:dyDescent="0.3">
      <c r="C44" s="13" t="s">
        <v>79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3:13" x14ac:dyDescent="0.3">
      <c r="C45" s="10" t="s">
        <v>80</v>
      </c>
      <c r="D45" s="56" t="s">
        <v>84</v>
      </c>
      <c r="E45" s="57"/>
      <c r="F45" s="57"/>
      <c r="G45" s="57"/>
      <c r="H45" s="57"/>
      <c r="I45" s="57"/>
      <c r="J45" s="58"/>
      <c r="K45" s="44"/>
      <c r="L45" s="3">
        <v>75</v>
      </c>
      <c r="M45" s="49">
        <f t="shared" ref="M45" si="6">0.9*L45</f>
        <v>67.5</v>
      </c>
    </row>
    <row r="46" spans="3:13" x14ac:dyDescent="0.3">
      <c r="C46" s="10" t="s">
        <v>81</v>
      </c>
      <c r="D46" s="56" t="s">
        <v>84</v>
      </c>
      <c r="E46" s="68"/>
      <c r="F46" s="68"/>
      <c r="G46" s="68"/>
      <c r="H46" s="68"/>
      <c r="I46" s="68"/>
      <c r="J46" s="68"/>
      <c r="K46" s="68"/>
      <c r="L46" s="68"/>
      <c r="M46" s="69"/>
    </row>
    <row r="48" spans="3:13" x14ac:dyDescent="0.3">
      <c r="C48" t="s">
        <v>98</v>
      </c>
    </row>
  </sheetData>
  <mergeCells count="13">
    <mergeCell ref="D38:J38"/>
    <mergeCell ref="D45:J45"/>
    <mergeCell ref="D46:M46"/>
    <mergeCell ref="D39:J39"/>
    <mergeCell ref="D40:J40"/>
    <mergeCell ref="D43:H43"/>
    <mergeCell ref="D42:J42"/>
    <mergeCell ref="D41:J41"/>
    <mergeCell ref="D2:G2"/>
    <mergeCell ref="D34:L34"/>
    <mergeCell ref="D32:J32"/>
    <mergeCell ref="D33:J33"/>
    <mergeCell ref="D37:J37"/>
  </mergeCells>
  <phoneticPr fontId="3" type="noConversion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Lot 1-Asbestos Servcies</vt:lpstr>
      <vt:lpstr>Lot 2-Lead Servcies</vt:lpstr>
      <vt:lpstr>Lot 3-Mold Services</vt:lpstr>
      <vt:lpstr>Lot 4-Air Monitoring</vt:lpstr>
      <vt:lpstr>Lot 5-Asbestos Lab Fees</vt:lpstr>
      <vt:lpstr>Lot 6- Lead Paint Lab Fees</vt:lpstr>
      <vt:lpstr>Lot 7-Mold Lab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Geny, Brittni</dc:creator>
  <cp:lastModifiedBy>Reed-Sharpe, DeAna</cp:lastModifiedBy>
  <cp:lastPrinted>2023-02-14T16:36:36Z</cp:lastPrinted>
  <dcterms:created xsi:type="dcterms:W3CDTF">2020-12-01T13:24:18Z</dcterms:created>
  <dcterms:modified xsi:type="dcterms:W3CDTF">2023-05-24T13:19:00Z</dcterms:modified>
</cp:coreProperties>
</file>