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FAMMO\State Term Contract\G&amp;S\Records Services - Conversion, Shredding, Storage\5400025567 STC for Records Conversion Storage Destruction COMBINED\3 Contract Docs\8 WIP\"/>
    </mc:Choice>
  </mc:AlternateContent>
  <xr:revisionPtr revIDLastSave="0" documentId="13_ncr:1_{3E793A23-08DB-4D2D-B047-B52B0C89AD7D}" xr6:coauthVersionLast="47" xr6:coauthVersionMax="47" xr10:uidLastSave="{00000000-0000-0000-0000-000000000000}"/>
  <bookViews>
    <workbookView xWindow="60150" yWindow="330" windowWidth="21690" windowHeight="16200" xr2:uid="{00000000-000D-0000-FFFF-FFFF00000000}"/>
  </bookViews>
  <sheets>
    <sheet name="Lot 3 Conversion-Microfilm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3" l="1"/>
  <c r="G31" i="3"/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8" i="3"/>
  <c r="G3" i="3"/>
  <c r="G7" i="3"/>
  <c r="G4" i="3"/>
  <c r="G5" i="3"/>
  <c r="G6" i="3"/>
</calcChain>
</file>

<file path=xl/sharedStrings.xml><?xml version="1.0" encoding="utf-8"?>
<sst xmlns="http://schemas.openxmlformats.org/spreadsheetml/2006/main" count="122" uniqueCount="47">
  <si>
    <r>
      <rPr>
        <sz val="11"/>
        <rFont val="Calibri"/>
        <family val="2"/>
      </rPr>
      <t>UOM</t>
    </r>
  </si>
  <si>
    <r>
      <rPr>
        <sz val="11"/>
        <rFont val="Calibri"/>
        <family val="2"/>
      </rPr>
      <t>Unit Price</t>
    </r>
  </si>
  <si>
    <r>
      <rPr>
        <sz val="11"/>
        <rFont val="Calibri"/>
        <family val="2"/>
      </rPr>
      <t>Line Item #</t>
    </r>
  </si>
  <si>
    <r>
      <rPr>
        <sz val="11"/>
        <rFont val="Calibri"/>
        <family val="2"/>
      </rPr>
      <t>Product Description</t>
    </r>
  </si>
  <si>
    <r>
      <rPr>
        <b/>
        <sz val="12"/>
        <rFont val="Calibri"/>
        <family val="2"/>
      </rPr>
      <t>Lot 3 - Microfilm / Microfiche Conversion</t>
    </r>
  </si>
  <si>
    <r>
      <rPr>
        <sz val="11"/>
        <rFont val="Calibri"/>
        <family val="2"/>
      </rPr>
      <t>Range (images)</t>
    </r>
  </si>
  <si>
    <r>
      <rPr>
        <sz val="11"/>
        <rFont val="Calibri"/>
        <family val="2"/>
      </rPr>
      <t xml:space="preserve">VOLUME
</t>
    </r>
    <r>
      <rPr>
        <sz val="11"/>
        <rFont val="Calibri"/>
        <family val="2"/>
      </rPr>
      <t>DISCOUNT PRICE</t>
    </r>
  </si>
  <si>
    <r>
      <rPr>
        <sz val="11"/>
        <rFont val="Calibri"/>
        <family val="2"/>
      </rPr>
      <t>Evaluated Price</t>
    </r>
  </si>
  <si>
    <r>
      <rPr>
        <sz val="11"/>
        <rFont val="Calibri"/>
        <family val="2"/>
      </rPr>
      <t>Image</t>
    </r>
  </si>
  <si>
    <r>
      <rPr>
        <sz val="11"/>
        <rFont val="Calibri"/>
        <family val="2"/>
      </rPr>
      <t>Digitization of 16mm 100-foot microfilm roll</t>
    </r>
  </si>
  <si>
    <r>
      <rPr>
        <sz val="11"/>
        <rFont val="Calibri"/>
        <family val="2"/>
      </rPr>
      <t>1-250,000</t>
    </r>
  </si>
  <si>
    <r>
      <rPr>
        <sz val="11"/>
        <rFont val="Calibri"/>
        <family val="2"/>
      </rPr>
      <t>Digitization of 16mm 215-foot microfilm roll</t>
    </r>
  </si>
  <si>
    <r>
      <rPr>
        <sz val="11"/>
        <rFont val="Calibri"/>
        <family val="2"/>
      </rPr>
      <t>Digitization of 35mm 100-foot microfilm roll</t>
    </r>
  </si>
  <si>
    <r>
      <rPr>
        <sz val="11"/>
        <rFont val="Calibri"/>
        <family val="2"/>
      </rPr>
      <t>1-100,000</t>
    </r>
  </si>
  <si>
    <r>
      <rPr>
        <sz val="11"/>
        <rFont val="Calibri"/>
        <family val="2"/>
      </rPr>
      <t>Digitization of 16mm OR 35mm aperture card</t>
    </r>
  </si>
  <si>
    <r>
      <rPr>
        <sz val="11"/>
        <rFont val="Calibri"/>
        <family val="2"/>
      </rPr>
      <t>Index</t>
    </r>
  </si>
  <si>
    <r>
      <rPr>
        <sz val="11"/>
        <rFont val="Calibri"/>
        <family val="2"/>
      </rPr>
      <t xml:space="preserve">Indexing - Application of index / metadata applied to
</t>
    </r>
    <r>
      <rPr>
        <sz val="11"/>
        <rFont val="Calibri"/>
        <family val="2"/>
      </rPr>
      <t>microfilm image(s) up to 50 characters</t>
    </r>
  </si>
  <si>
    <r>
      <rPr>
        <sz val="11"/>
        <rFont val="Calibri"/>
        <family val="2"/>
      </rPr>
      <t>N/A</t>
    </r>
  </si>
  <si>
    <r>
      <rPr>
        <sz val="11"/>
        <rFont val="Calibri"/>
        <family val="2"/>
      </rPr>
      <t xml:space="preserve">Indexing - Application of index / metadata applied to
</t>
    </r>
    <r>
      <rPr>
        <sz val="11"/>
        <rFont val="Calibri"/>
        <family val="2"/>
      </rPr>
      <t>microfilm image(s) more than 50 characters</t>
    </r>
  </si>
  <si>
    <r>
      <rPr>
        <sz val="11"/>
        <rFont val="Calibri"/>
        <family val="2"/>
      </rPr>
      <t xml:space="preserve">Export - Image Cleanup/Export, Per-image Verification
</t>
    </r>
    <r>
      <rPr>
        <sz val="11"/>
        <rFont val="Calibri"/>
        <family val="2"/>
      </rPr>
      <t>Services</t>
    </r>
  </si>
  <si>
    <r>
      <rPr>
        <sz val="11"/>
        <rFont val="Calibri"/>
        <family val="2"/>
      </rPr>
      <t xml:space="preserve">Export - Microfilm/Microfiche/Aperture Card Image (PDF,
</t>
    </r>
    <r>
      <rPr>
        <sz val="11"/>
        <rFont val="Calibri"/>
        <family val="2"/>
      </rPr>
      <t>Searchable PDF, TIFF, JPEG, etc.)</t>
    </r>
  </si>
  <si>
    <r>
      <rPr>
        <sz val="11"/>
        <rFont val="Calibri"/>
        <family val="2"/>
      </rPr>
      <t xml:space="preserve">Microfilm Creation including media cost - 16mm 100 foot
</t>
    </r>
    <r>
      <rPr>
        <sz val="11"/>
        <rFont val="Calibri"/>
        <family val="2"/>
      </rPr>
      <t>silver roll</t>
    </r>
  </si>
  <si>
    <r>
      <rPr>
        <sz val="11"/>
        <rFont val="Calibri"/>
        <family val="2"/>
      </rPr>
      <t xml:space="preserve">Microfilm Creation including media cost - 16mm 215 foot
</t>
    </r>
    <r>
      <rPr>
        <sz val="11"/>
        <rFont val="Calibri"/>
        <family val="2"/>
      </rPr>
      <t>silver roll</t>
    </r>
  </si>
  <si>
    <r>
      <rPr>
        <sz val="11"/>
        <rFont val="Calibri"/>
        <family val="2"/>
      </rPr>
      <t xml:space="preserve">Microfilm Creation including media cost - 35mm 100 foot
</t>
    </r>
    <r>
      <rPr>
        <sz val="11"/>
        <rFont val="Calibri"/>
        <family val="2"/>
      </rPr>
      <t>silver roll</t>
    </r>
  </si>
  <si>
    <r>
      <rPr>
        <sz val="11"/>
        <rFont val="Calibri"/>
        <family val="2"/>
      </rPr>
      <t xml:space="preserve">Microfilm creation including media cost - original silver
</t>
    </r>
    <r>
      <rPr>
        <sz val="11"/>
        <rFont val="Calibri"/>
        <family val="2"/>
      </rPr>
      <t>35mm aperture card</t>
    </r>
  </si>
  <si>
    <r>
      <rPr>
        <sz val="11"/>
        <rFont val="Calibri"/>
        <family val="2"/>
      </rPr>
      <t xml:space="preserve">Microfilm Creation including media cost - 16mm silver
</t>
    </r>
    <r>
      <rPr>
        <sz val="11"/>
        <rFont val="Calibri"/>
        <family val="2"/>
      </rPr>
      <t>original microfiche</t>
    </r>
  </si>
  <si>
    <r>
      <rPr>
        <sz val="11"/>
        <rFont val="Calibri"/>
        <family val="2"/>
      </rPr>
      <t xml:space="preserve">Microfilm Creation including media cost - 16mm 100 foot
</t>
    </r>
    <r>
      <rPr>
        <sz val="11"/>
        <rFont val="Calibri"/>
        <family val="2"/>
      </rPr>
      <t>diazo duplicate</t>
    </r>
  </si>
  <si>
    <r>
      <rPr>
        <sz val="11"/>
        <rFont val="Calibri"/>
        <family val="2"/>
      </rPr>
      <t xml:space="preserve">Microfilm Creation including media cost - 16mm 215 foot
</t>
    </r>
    <r>
      <rPr>
        <sz val="11"/>
        <rFont val="Calibri"/>
        <family val="2"/>
      </rPr>
      <t>diazo duplicate</t>
    </r>
  </si>
  <si>
    <r>
      <rPr>
        <sz val="11"/>
        <rFont val="Calibri"/>
        <family val="2"/>
      </rPr>
      <t xml:space="preserve">Microfilm Creation including media cost - 16mm 100 foot
</t>
    </r>
    <r>
      <rPr>
        <sz val="11"/>
        <rFont val="Calibri"/>
        <family val="2"/>
      </rPr>
      <t>silver duplicate</t>
    </r>
  </si>
  <si>
    <r>
      <rPr>
        <sz val="11"/>
        <rFont val="Calibri"/>
        <family val="2"/>
      </rPr>
      <t xml:space="preserve">Microfilm Creation including media cost - 16mm 215 foot
</t>
    </r>
    <r>
      <rPr>
        <sz val="11"/>
        <rFont val="Calibri"/>
        <family val="2"/>
      </rPr>
      <t>silver duplicate</t>
    </r>
  </si>
  <si>
    <r>
      <rPr>
        <sz val="11"/>
        <rFont val="Calibri"/>
        <family val="2"/>
      </rPr>
      <t xml:space="preserve">Microfilm Creation including media cost - 35mm 100 foot
</t>
    </r>
    <r>
      <rPr>
        <sz val="11"/>
        <rFont val="Calibri"/>
        <family val="2"/>
      </rPr>
      <t>diazo duplicate roll</t>
    </r>
  </si>
  <si>
    <r>
      <rPr>
        <sz val="11"/>
        <rFont val="Calibri"/>
        <family val="2"/>
      </rPr>
      <t xml:space="preserve">Microfilm Creation including media cost - 35mm 100 foot
</t>
    </r>
    <r>
      <rPr>
        <sz val="11"/>
        <rFont val="Calibri"/>
        <family val="2"/>
      </rPr>
      <t>silver duplicate roll</t>
    </r>
  </si>
  <si>
    <r>
      <rPr>
        <sz val="11"/>
        <rFont val="Calibri"/>
        <family val="2"/>
      </rPr>
      <t>Processing - 16mm 100 foot silver OR diazo microfilm</t>
    </r>
  </si>
  <si>
    <r>
      <rPr>
        <sz val="11"/>
        <rFont val="Calibri"/>
        <family val="2"/>
      </rPr>
      <t>Processing - 16mm 215 foot roll silver OR diazo microfilm</t>
    </r>
  </si>
  <si>
    <r>
      <rPr>
        <sz val="11"/>
        <rFont val="Calibri"/>
        <family val="2"/>
      </rPr>
      <t>Processing - 35mm 100 foot roll silver OR diazo microfilm</t>
    </r>
  </si>
  <si>
    <r>
      <rPr>
        <sz val="11"/>
        <rFont val="Calibri"/>
        <family val="2"/>
      </rPr>
      <t>Cartridge</t>
    </r>
  </si>
  <si>
    <r>
      <rPr>
        <sz val="11"/>
        <rFont val="Calibri"/>
        <family val="2"/>
      </rPr>
      <t>ANSI spool with ANSI Clip</t>
    </r>
  </si>
  <si>
    <r>
      <rPr>
        <sz val="11"/>
        <rFont val="Calibri"/>
        <family val="2"/>
      </rPr>
      <t>M Type Cartridges</t>
    </r>
  </si>
  <si>
    <r>
      <rPr>
        <sz val="11"/>
        <rFont val="Calibri"/>
        <family val="2"/>
      </rPr>
      <t>Mile</t>
    </r>
  </si>
  <si>
    <r>
      <rPr>
        <sz val="11"/>
        <rFont val="Calibri"/>
        <family val="2"/>
      </rPr>
      <t>Travel - To/From Vendor Facility, Agency Facility</t>
    </r>
  </si>
  <si>
    <r>
      <rPr>
        <sz val="11"/>
        <rFont val="Calibri"/>
        <family val="2"/>
      </rPr>
      <t>Hour</t>
    </r>
  </si>
  <si>
    <r>
      <rPr>
        <sz val="11"/>
        <rFont val="Calibri"/>
        <family val="2"/>
      </rPr>
      <t>Emergency Return Services - To/From Vendor Facility, Agency Facility</t>
    </r>
  </si>
  <si>
    <r>
      <rPr>
        <sz val="11"/>
        <rFont val="Calibri"/>
        <family val="2"/>
      </rPr>
      <t xml:space="preserve">Expedited Return of Images (within 4 hours of request) to Agency via encrypted email, secure FTP, website, etc.
</t>
    </r>
    <r>
      <rPr>
        <sz val="11"/>
        <rFont val="Calibri"/>
        <family val="2"/>
      </rPr>
      <t>during normal business hours</t>
    </r>
  </si>
  <si>
    <r>
      <rPr>
        <b/>
        <sz val="11"/>
        <rFont val="Calibri"/>
        <family val="2"/>
      </rPr>
      <t>Lot 3 Aggregate Total:</t>
    </r>
  </si>
  <si>
    <r>
      <t>Digitization of microfiche (16mm microfiche, COM</t>
    </r>
    <r>
      <rPr>
        <strike/>
        <sz val="11"/>
        <rFont val="Calibri"/>
        <family val="2"/>
      </rPr>
      <t>, or 105mm flat film)</t>
    </r>
  </si>
  <si>
    <t>Digitization of microfiche  - Jacketed</t>
  </si>
  <si>
    <t>Digitization of microfiche  - 105mm Flat Film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</si>
</sst>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0.00"/>
    <numFmt numFmtId="165" formatCode="&quot;$&quot;#,##0.0000"/>
    <numFmt numFmtId="168" formatCode="_(&quot;$&quot;* #,##0.0000_);_(&quot;$&quot;* \(#,##0.0000\);_(&quot;$&quot;* &quot;-&quot;??_);_(@_)"/>
  </numFmts>
  <fonts count="7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trike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EDEBE0"/>
      </patternFill>
    </fill>
    <fill>
      <patternFill patternType="solid">
        <fgColor rgb="FFF1DCDB"/>
      </patternFill>
    </fill>
    <fill>
      <patternFill patternType="solid">
        <fgColor rgb="FFDCE6F0"/>
      </patternFill>
    </fill>
    <fill>
      <patternFill patternType="solid">
        <fgColor rgb="FFC4D69B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">
    <xf numFmtId="0" fontId="0" fillId="0" borderId="0" xfId="0" applyAlignment="1">
      <alignment horizontal="left" vertical="top"/>
    </xf>
    <xf numFmtId="0" fontId="3" fillId="4" borderId="5" xfId="0" applyFont="1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3" fillId="4" borderId="10" xfId="0" applyFont="1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center" wrapText="1" indent="2"/>
    </xf>
    <xf numFmtId="0" fontId="3" fillId="2" borderId="3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center" wrapText="1" indent="3"/>
    </xf>
    <xf numFmtId="0" fontId="0" fillId="5" borderId="3" xfId="0" applyFill="1" applyBorder="1" applyAlignment="1">
      <alignment horizontal="left" vertical="top" wrapText="1" indent="1"/>
    </xf>
    <xf numFmtId="0" fontId="3" fillId="2" borderId="2" xfId="0" applyFont="1" applyFill="1" applyBorder="1" applyAlignment="1">
      <alignment horizontal="left" vertical="top" wrapText="1" indent="1"/>
    </xf>
    <xf numFmtId="0" fontId="3" fillId="4" borderId="7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top" wrapText="1"/>
    </xf>
    <xf numFmtId="0" fontId="0" fillId="4" borderId="10" xfId="0" applyFill="1" applyBorder="1" applyAlignment="1">
      <alignment horizontal="left" vertical="top" wrapText="1"/>
    </xf>
    <xf numFmtId="0" fontId="3" fillId="4" borderId="10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1" fontId="4" fillId="0" borderId="0" xfId="0" applyNumberFormat="1" applyFont="1" applyAlignment="1">
      <alignment horizontal="left" vertical="center" indent="4" shrinkToFi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 shrinkToFit="1"/>
    </xf>
    <xf numFmtId="0" fontId="0" fillId="0" borderId="0" xfId="0" applyAlignment="1">
      <alignment vertical="top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1" fontId="4" fillId="2" borderId="7" xfId="0" applyNumberFormat="1" applyFont="1" applyFill="1" applyBorder="1" applyAlignment="1">
      <alignment horizontal="left" vertical="top" shrinkToFit="1"/>
    </xf>
    <xf numFmtId="1" fontId="4" fillId="2" borderId="8" xfId="0" applyNumberFormat="1" applyFont="1" applyFill="1" applyBorder="1" applyAlignment="1">
      <alignment horizontal="left" vertical="top" shrinkToFit="1"/>
    </xf>
    <xf numFmtId="1" fontId="4" fillId="2" borderId="8" xfId="0" applyNumberFormat="1" applyFont="1" applyFill="1" applyBorder="1" applyAlignment="1">
      <alignment horizontal="left" vertical="center" shrinkToFit="1"/>
    </xf>
    <xf numFmtId="1" fontId="4" fillId="2" borderId="9" xfId="0" applyNumberFormat="1" applyFont="1" applyFill="1" applyBorder="1" applyAlignment="1">
      <alignment horizontal="left" vertical="center" shrinkToFit="1"/>
    </xf>
    <xf numFmtId="1" fontId="4" fillId="2" borderId="5" xfId="0" applyNumberFormat="1" applyFont="1" applyFill="1" applyBorder="1" applyAlignment="1">
      <alignment horizontal="left" vertical="top" shrinkToFit="1"/>
    </xf>
    <xf numFmtId="1" fontId="4" fillId="2" borderId="9" xfId="0" applyNumberFormat="1" applyFont="1" applyFill="1" applyBorder="1" applyAlignment="1">
      <alignment horizontal="left" vertical="top" shrinkToFit="1"/>
    </xf>
    <xf numFmtId="1" fontId="4" fillId="2" borderId="10" xfId="0" applyNumberFormat="1" applyFont="1" applyFill="1" applyBorder="1" applyAlignment="1">
      <alignment horizontal="left" vertical="top" shrinkToFit="1"/>
    </xf>
    <xf numFmtId="1" fontId="4" fillId="2" borderId="7" xfId="0" applyNumberFormat="1" applyFont="1" applyFill="1" applyBorder="1" applyAlignment="1">
      <alignment horizontal="left" vertical="center" shrinkToFit="1"/>
    </xf>
    <xf numFmtId="165" fontId="3" fillId="4" borderId="5" xfId="0" applyNumberFormat="1" applyFont="1" applyFill="1" applyBorder="1" applyAlignment="1">
      <alignment horizontal="left" vertical="top" wrapText="1"/>
    </xf>
    <xf numFmtId="165" fontId="4" fillId="4" borderId="4" xfId="0" applyNumberFormat="1" applyFont="1" applyFill="1" applyBorder="1" applyAlignment="1">
      <alignment horizontal="right" vertical="top" shrinkToFit="1"/>
    </xf>
    <xf numFmtId="165" fontId="3" fillId="4" borderId="7" xfId="0" applyNumberFormat="1" applyFont="1" applyFill="1" applyBorder="1" applyAlignment="1">
      <alignment horizontal="left" vertical="top" wrapText="1"/>
    </xf>
    <xf numFmtId="165" fontId="3" fillId="4" borderId="9" xfId="0" applyNumberFormat="1" applyFont="1" applyFill="1" applyBorder="1" applyAlignment="1">
      <alignment horizontal="left" vertical="top" wrapText="1"/>
    </xf>
    <xf numFmtId="165" fontId="3" fillId="4" borderId="8" xfId="0" applyNumberFormat="1" applyFont="1" applyFill="1" applyBorder="1" applyAlignment="1">
      <alignment horizontal="left" vertical="top" wrapText="1"/>
    </xf>
    <xf numFmtId="165" fontId="3" fillId="4" borderId="10" xfId="0" applyNumberFormat="1" applyFont="1" applyFill="1" applyBorder="1" applyAlignment="1">
      <alignment horizontal="left" vertical="top" wrapText="1"/>
    </xf>
    <xf numFmtId="165" fontId="3" fillId="4" borderId="7" xfId="0" applyNumberFormat="1" applyFont="1" applyFill="1" applyBorder="1" applyAlignment="1">
      <alignment horizontal="left" vertical="center" wrapText="1"/>
    </xf>
    <xf numFmtId="165" fontId="3" fillId="4" borderId="8" xfId="0" applyNumberFormat="1" applyFont="1" applyFill="1" applyBorder="1" applyAlignment="1">
      <alignment horizontal="left" vertical="center" wrapText="1"/>
    </xf>
    <xf numFmtId="168" fontId="4" fillId="4" borderId="6" xfId="0" applyNumberFormat="1" applyFont="1" applyFill="1" applyBorder="1" applyAlignment="1">
      <alignment horizontal="right" vertical="top" shrinkToFit="1"/>
    </xf>
    <xf numFmtId="165" fontId="0" fillId="5" borderId="7" xfId="0" applyNumberFormat="1" applyFill="1" applyBorder="1" applyAlignment="1" applyProtection="1">
      <alignment horizontal="left" vertical="center" wrapText="1"/>
      <protection locked="0"/>
    </xf>
    <xf numFmtId="165" fontId="0" fillId="5" borderId="8" xfId="0" applyNumberFormat="1" applyFill="1" applyBorder="1" applyAlignment="1" applyProtection="1">
      <alignment horizontal="left" vertical="center" wrapText="1"/>
      <protection locked="0"/>
    </xf>
    <xf numFmtId="165" fontId="0" fillId="5" borderId="9" xfId="0" applyNumberFormat="1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0" fillId="3" borderId="8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5" xfId="0" applyFill="1" applyBorder="1" applyAlignment="1" applyProtection="1">
      <alignment horizontal="left" vertical="center" wrapText="1"/>
      <protection locked="0"/>
    </xf>
    <xf numFmtId="0" fontId="0" fillId="3" borderId="10" xfId="0" applyFill="1" applyBorder="1" applyAlignment="1" applyProtection="1">
      <alignment horizontal="left" vertical="center" wrapText="1"/>
      <protection locked="0"/>
    </xf>
    <xf numFmtId="0" fontId="3" fillId="6" borderId="8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164" fontId="4" fillId="4" borderId="12" xfId="0" applyNumberFormat="1" applyFont="1" applyFill="1" applyBorder="1" applyAlignment="1">
      <alignment horizontal="center" vertical="center" shrinkToFit="1"/>
    </xf>
    <xf numFmtId="164" fontId="4" fillId="4" borderId="13" xfId="0" applyNumberFormat="1" applyFont="1" applyFill="1" applyBorder="1" applyAlignment="1">
      <alignment horizontal="center" vertical="center" shrinkToFit="1"/>
    </xf>
  </cellXfs>
  <cellStyles count="4">
    <cellStyle name="Comma 3" xfId="3" xr:uid="{A3D864EE-EFD9-4664-B45B-4BE0FB4C0A49}"/>
    <cellStyle name="Currency 2" xfId="2" xr:uid="{E283E49E-E5A1-47B0-A7FC-AD568826377B}"/>
    <cellStyle name="Normal" xfId="0" builtinId="0"/>
    <cellStyle name="Normal 2" xfId="1" xr:uid="{E2CE357C-F179-4CC8-8E0E-D1A01813D8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5DE23-5E06-4699-AE48-17436D1CFF6F}">
  <dimension ref="A1:G40"/>
  <sheetViews>
    <sheetView tabSelected="1" workbookViewId="0">
      <selection activeCell="G2" sqref="G1:G1048576"/>
    </sheetView>
  </sheetViews>
  <sheetFormatPr defaultRowHeight="12.75" x14ac:dyDescent="0.2"/>
  <cols>
    <col min="1" max="1" width="24.1640625" customWidth="1"/>
    <col min="2" max="2" width="13.1640625" customWidth="1"/>
    <col min="3" max="3" width="74.1640625" customWidth="1"/>
    <col min="4" max="4" width="18" customWidth="1"/>
    <col min="5" max="5" width="17.1640625" customWidth="1"/>
    <col min="6" max="6" width="24" customWidth="1"/>
    <col min="7" max="7" width="15" customWidth="1"/>
  </cols>
  <sheetData>
    <row r="1" spans="1:7" ht="15.75" customHeight="1" x14ac:dyDescent="0.2">
      <c r="A1" s="64" t="s">
        <v>4</v>
      </c>
      <c r="B1" s="64"/>
      <c r="C1" s="64"/>
      <c r="D1" s="64"/>
      <c r="E1" s="64"/>
      <c r="F1" s="64"/>
      <c r="G1" s="64"/>
    </row>
    <row r="2" spans="1:7" ht="30" x14ac:dyDescent="0.2">
      <c r="A2" s="35" t="s">
        <v>2</v>
      </c>
      <c r="B2" s="11" t="s">
        <v>0</v>
      </c>
      <c r="C2" s="34" t="s">
        <v>3</v>
      </c>
      <c r="D2" s="12" t="s">
        <v>5</v>
      </c>
      <c r="E2" s="13" t="s">
        <v>1</v>
      </c>
      <c r="F2" s="14" t="s">
        <v>6</v>
      </c>
      <c r="G2" s="15" t="s">
        <v>7</v>
      </c>
    </row>
    <row r="3" spans="1:7" ht="15" x14ac:dyDescent="0.2">
      <c r="A3" s="36">
        <v>1</v>
      </c>
      <c r="B3" s="3" t="s">
        <v>8</v>
      </c>
      <c r="C3" s="3" t="s">
        <v>9</v>
      </c>
      <c r="D3" s="16" t="s">
        <v>10</v>
      </c>
      <c r="E3" s="56">
        <v>0.03</v>
      </c>
      <c r="F3" s="53">
        <v>2.8000000000000001E-2</v>
      </c>
      <c r="G3" s="52">
        <f>E3-(0.1*F3)</f>
        <v>2.7199999999999998E-2</v>
      </c>
    </row>
    <row r="4" spans="1:7" ht="15" x14ac:dyDescent="0.2">
      <c r="A4" s="37">
        <v>2</v>
      </c>
      <c r="B4" s="4" t="s">
        <v>8</v>
      </c>
      <c r="C4" s="4" t="s">
        <v>11</v>
      </c>
      <c r="D4" s="17" t="s">
        <v>10</v>
      </c>
      <c r="E4" s="57">
        <v>0.03</v>
      </c>
      <c r="F4" s="54">
        <v>2.8000000000000001E-2</v>
      </c>
      <c r="G4" s="52">
        <f t="shared" ref="G4:G7" si="0">E4-(0.1*F4)</f>
        <v>2.7199999999999998E-2</v>
      </c>
    </row>
    <row r="5" spans="1:7" ht="15" x14ac:dyDescent="0.2">
      <c r="A5" s="38">
        <v>3</v>
      </c>
      <c r="B5" s="18" t="s">
        <v>8</v>
      </c>
      <c r="C5" s="18" t="s">
        <v>12</v>
      </c>
      <c r="D5" s="19" t="s">
        <v>13</v>
      </c>
      <c r="E5" s="57">
        <v>3.5000000000000003E-2</v>
      </c>
      <c r="F5" s="54">
        <v>3.3000000000000002E-2</v>
      </c>
      <c r="G5" s="52">
        <f t="shared" si="0"/>
        <v>3.1700000000000006E-2</v>
      </c>
    </row>
    <row r="6" spans="1:7" ht="30" x14ac:dyDescent="0.2">
      <c r="A6" s="38">
        <v>4</v>
      </c>
      <c r="B6" s="18" t="s">
        <v>8</v>
      </c>
      <c r="C6" s="61" t="s">
        <v>44</v>
      </c>
      <c r="D6" s="19" t="s">
        <v>13</v>
      </c>
      <c r="E6" s="57">
        <v>5.5E-2</v>
      </c>
      <c r="F6" s="54">
        <v>0.05</v>
      </c>
      <c r="G6" s="52">
        <f t="shared" si="0"/>
        <v>0.05</v>
      </c>
    </row>
    <row r="7" spans="1:7" ht="15" x14ac:dyDescent="0.2">
      <c r="A7" s="39">
        <v>5</v>
      </c>
      <c r="B7" s="20" t="s">
        <v>8</v>
      </c>
      <c r="C7" s="20" t="s">
        <v>14</v>
      </c>
      <c r="D7" s="21" t="s">
        <v>13</v>
      </c>
      <c r="E7" s="58">
        <v>0.65</v>
      </c>
      <c r="F7" s="55">
        <v>0.6</v>
      </c>
      <c r="G7" s="52">
        <f t="shared" si="0"/>
        <v>0.59000000000000008</v>
      </c>
    </row>
    <row r="8" spans="1:7" ht="30" x14ac:dyDescent="0.2">
      <c r="A8" s="40">
        <v>6</v>
      </c>
      <c r="B8" s="1" t="s">
        <v>15</v>
      </c>
      <c r="C8" s="2" t="s">
        <v>16</v>
      </c>
      <c r="D8" s="22" t="s">
        <v>17</v>
      </c>
      <c r="E8" s="59">
        <v>0.01</v>
      </c>
      <c r="F8" s="44" t="s">
        <v>17</v>
      </c>
      <c r="G8" s="45">
        <f>E8</f>
        <v>0.01</v>
      </c>
    </row>
    <row r="9" spans="1:7" ht="30" x14ac:dyDescent="0.2">
      <c r="A9" s="40">
        <v>7</v>
      </c>
      <c r="B9" s="1" t="s">
        <v>15</v>
      </c>
      <c r="C9" s="2" t="s">
        <v>18</v>
      </c>
      <c r="D9" s="22" t="s">
        <v>17</v>
      </c>
      <c r="E9" s="59">
        <v>0.02</v>
      </c>
      <c r="F9" s="44" t="s">
        <v>17</v>
      </c>
      <c r="G9" s="45">
        <f t="shared" ref="G9:G30" si="1">E9</f>
        <v>0.02</v>
      </c>
    </row>
    <row r="10" spans="1:7" ht="30" x14ac:dyDescent="0.2">
      <c r="A10" s="36">
        <v>8</v>
      </c>
      <c r="B10" s="3" t="s">
        <v>8</v>
      </c>
      <c r="C10" s="10" t="s">
        <v>19</v>
      </c>
      <c r="D10" s="16" t="s">
        <v>17</v>
      </c>
      <c r="E10" s="56">
        <v>0.02</v>
      </c>
      <c r="F10" s="46" t="s">
        <v>17</v>
      </c>
      <c r="G10" s="45">
        <f t="shared" si="1"/>
        <v>0.02</v>
      </c>
    </row>
    <row r="11" spans="1:7" ht="30" x14ac:dyDescent="0.2">
      <c r="A11" s="41">
        <v>9</v>
      </c>
      <c r="B11" s="5" t="s">
        <v>8</v>
      </c>
      <c r="C11" s="9" t="s">
        <v>20</v>
      </c>
      <c r="D11" s="23" t="s">
        <v>17</v>
      </c>
      <c r="E11" s="58">
        <v>0.01</v>
      </c>
      <c r="F11" s="47" t="s">
        <v>17</v>
      </c>
      <c r="G11" s="45">
        <f t="shared" si="1"/>
        <v>0.01</v>
      </c>
    </row>
    <row r="12" spans="1:7" ht="30" x14ac:dyDescent="0.2">
      <c r="A12" s="40">
        <v>10</v>
      </c>
      <c r="B12" s="1" t="s">
        <v>8</v>
      </c>
      <c r="C12" s="2" t="s">
        <v>21</v>
      </c>
      <c r="D12" s="22" t="s">
        <v>17</v>
      </c>
      <c r="E12" s="59">
        <v>0.04</v>
      </c>
      <c r="F12" s="44" t="s">
        <v>17</v>
      </c>
      <c r="G12" s="45">
        <f t="shared" si="1"/>
        <v>0.04</v>
      </c>
    </row>
    <row r="13" spans="1:7" ht="30" x14ac:dyDescent="0.2">
      <c r="A13" s="36">
        <v>11</v>
      </c>
      <c r="B13" s="3" t="s">
        <v>8</v>
      </c>
      <c r="C13" s="10" t="s">
        <v>22</v>
      </c>
      <c r="D13" s="16" t="s">
        <v>17</v>
      </c>
      <c r="E13" s="56">
        <v>0.04</v>
      </c>
      <c r="F13" s="46" t="s">
        <v>17</v>
      </c>
      <c r="G13" s="45">
        <f t="shared" si="1"/>
        <v>0.04</v>
      </c>
    </row>
    <row r="14" spans="1:7" ht="30" x14ac:dyDescent="0.2">
      <c r="A14" s="37">
        <v>12</v>
      </c>
      <c r="B14" s="4" t="s">
        <v>8</v>
      </c>
      <c r="C14" s="8" t="s">
        <v>23</v>
      </c>
      <c r="D14" s="17" t="s">
        <v>17</v>
      </c>
      <c r="E14" s="57">
        <v>0.05</v>
      </c>
      <c r="F14" s="48" t="s">
        <v>17</v>
      </c>
      <c r="G14" s="45">
        <f t="shared" si="1"/>
        <v>0.05</v>
      </c>
    </row>
    <row r="15" spans="1:7" ht="30" x14ac:dyDescent="0.2">
      <c r="A15" s="37">
        <v>13</v>
      </c>
      <c r="B15" s="4" t="s">
        <v>8</v>
      </c>
      <c r="C15" s="8" t="s">
        <v>24</v>
      </c>
      <c r="D15" s="17" t="s">
        <v>17</v>
      </c>
      <c r="E15" s="57">
        <v>0.04</v>
      </c>
      <c r="F15" s="48" t="s">
        <v>17</v>
      </c>
      <c r="G15" s="45">
        <f t="shared" si="1"/>
        <v>0.04</v>
      </c>
    </row>
    <row r="16" spans="1:7" ht="30" x14ac:dyDescent="0.2">
      <c r="A16" s="41">
        <v>14</v>
      </c>
      <c r="B16" s="5" t="s">
        <v>8</v>
      </c>
      <c r="C16" s="9" t="s">
        <v>25</v>
      </c>
      <c r="D16" s="23" t="s">
        <v>17</v>
      </c>
      <c r="E16" s="58">
        <v>0.02</v>
      </c>
      <c r="F16" s="47" t="s">
        <v>17</v>
      </c>
      <c r="G16" s="45">
        <f t="shared" si="1"/>
        <v>0.02</v>
      </c>
    </row>
    <row r="17" spans="1:7" ht="30" x14ac:dyDescent="0.2">
      <c r="A17" s="42">
        <v>15</v>
      </c>
      <c r="B17" s="7" t="s">
        <v>8</v>
      </c>
      <c r="C17" s="24" t="s">
        <v>26</v>
      </c>
      <c r="D17" s="25" t="s">
        <v>17</v>
      </c>
      <c r="E17" s="60">
        <v>3.5000000000000003E-2</v>
      </c>
      <c r="F17" s="49" t="s">
        <v>17</v>
      </c>
      <c r="G17" s="45">
        <f t="shared" si="1"/>
        <v>3.5000000000000003E-2</v>
      </c>
    </row>
    <row r="18" spans="1:7" ht="30" x14ac:dyDescent="0.2">
      <c r="A18" s="37">
        <v>16</v>
      </c>
      <c r="B18" s="4" t="s">
        <v>8</v>
      </c>
      <c r="C18" s="8" t="s">
        <v>27</v>
      </c>
      <c r="D18" s="17" t="s">
        <v>17</v>
      </c>
      <c r="E18" s="57">
        <v>3.5000000000000003E-2</v>
      </c>
      <c r="F18" s="48" t="s">
        <v>17</v>
      </c>
      <c r="G18" s="45">
        <f t="shared" si="1"/>
        <v>3.5000000000000003E-2</v>
      </c>
    </row>
    <row r="19" spans="1:7" ht="30" x14ac:dyDescent="0.2">
      <c r="A19" s="37">
        <v>17</v>
      </c>
      <c r="B19" s="4" t="s">
        <v>8</v>
      </c>
      <c r="C19" s="8" t="s">
        <v>28</v>
      </c>
      <c r="D19" s="17" t="s">
        <v>17</v>
      </c>
      <c r="E19" s="57">
        <v>0.04</v>
      </c>
      <c r="F19" s="48" t="s">
        <v>17</v>
      </c>
      <c r="G19" s="45">
        <f t="shared" si="1"/>
        <v>0.04</v>
      </c>
    </row>
    <row r="20" spans="1:7" ht="30" x14ac:dyDescent="0.2">
      <c r="A20" s="37">
        <v>18</v>
      </c>
      <c r="B20" s="4" t="s">
        <v>8</v>
      </c>
      <c r="C20" s="8" t="s">
        <v>29</v>
      </c>
      <c r="D20" s="17" t="s">
        <v>17</v>
      </c>
      <c r="E20" s="57">
        <v>0.04</v>
      </c>
      <c r="F20" s="48" t="s">
        <v>17</v>
      </c>
      <c r="G20" s="45">
        <f t="shared" si="1"/>
        <v>0.04</v>
      </c>
    </row>
    <row r="21" spans="1:7" ht="30" x14ac:dyDescent="0.2">
      <c r="A21" s="37">
        <v>19</v>
      </c>
      <c r="B21" s="4" t="s">
        <v>8</v>
      </c>
      <c r="C21" s="8" t="s">
        <v>30</v>
      </c>
      <c r="D21" s="17" t="s">
        <v>17</v>
      </c>
      <c r="E21" s="57">
        <v>0.05</v>
      </c>
      <c r="F21" s="48" t="s">
        <v>17</v>
      </c>
      <c r="G21" s="45">
        <f t="shared" si="1"/>
        <v>0.05</v>
      </c>
    </row>
    <row r="22" spans="1:7" ht="30" x14ac:dyDescent="0.2">
      <c r="A22" s="41">
        <v>20</v>
      </c>
      <c r="B22" s="5" t="s">
        <v>8</v>
      </c>
      <c r="C22" s="9" t="s">
        <v>31</v>
      </c>
      <c r="D22" s="23" t="s">
        <v>17</v>
      </c>
      <c r="E22" s="58">
        <v>0.05</v>
      </c>
      <c r="F22" s="47" t="s">
        <v>17</v>
      </c>
      <c r="G22" s="45">
        <f t="shared" si="1"/>
        <v>0.05</v>
      </c>
    </row>
    <row r="23" spans="1:7" ht="15" x14ac:dyDescent="0.2">
      <c r="A23" s="36">
        <v>21</v>
      </c>
      <c r="B23" s="3" t="s">
        <v>8</v>
      </c>
      <c r="C23" s="3" t="s">
        <v>32</v>
      </c>
      <c r="D23" s="16" t="s">
        <v>17</v>
      </c>
      <c r="E23" s="56">
        <v>0.02</v>
      </c>
      <c r="F23" s="46" t="s">
        <v>17</v>
      </c>
      <c r="G23" s="45">
        <f t="shared" si="1"/>
        <v>0.02</v>
      </c>
    </row>
    <row r="24" spans="1:7" ht="15" x14ac:dyDescent="0.2">
      <c r="A24" s="37">
        <v>22</v>
      </c>
      <c r="B24" s="4" t="s">
        <v>8</v>
      </c>
      <c r="C24" s="4" t="s">
        <v>33</v>
      </c>
      <c r="D24" s="17" t="s">
        <v>17</v>
      </c>
      <c r="E24" s="57">
        <v>0.02</v>
      </c>
      <c r="F24" s="48" t="s">
        <v>17</v>
      </c>
      <c r="G24" s="45">
        <f t="shared" si="1"/>
        <v>0.02</v>
      </c>
    </row>
    <row r="25" spans="1:7" ht="15" x14ac:dyDescent="0.2">
      <c r="A25" s="37">
        <v>23</v>
      </c>
      <c r="B25" s="4" t="s">
        <v>8</v>
      </c>
      <c r="C25" s="4" t="s">
        <v>34</v>
      </c>
      <c r="D25" s="17" t="s">
        <v>17</v>
      </c>
      <c r="E25" s="57">
        <v>0.02</v>
      </c>
      <c r="F25" s="48" t="s">
        <v>17</v>
      </c>
      <c r="G25" s="45">
        <f t="shared" si="1"/>
        <v>0.02</v>
      </c>
    </row>
    <row r="26" spans="1:7" ht="15" x14ac:dyDescent="0.2">
      <c r="A26" s="37">
        <v>24</v>
      </c>
      <c r="B26" s="4" t="s">
        <v>35</v>
      </c>
      <c r="C26" s="4" t="s">
        <v>36</v>
      </c>
      <c r="D26" s="17" t="s">
        <v>17</v>
      </c>
      <c r="E26" s="57">
        <v>0</v>
      </c>
      <c r="F26" s="48" t="s">
        <v>17</v>
      </c>
      <c r="G26" s="45">
        <f t="shared" si="1"/>
        <v>0</v>
      </c>
    </row>
    <row r="27" spans="1:7" ht="15" x14ac:dyDescent="0.2">
      <c r="A27" s="41">
        <v>25</v>
      </c>
      <c r="B27" s="5" t="s">
        <v>35</v>
      </c>
      <c r="C27" s="5" t="s">
        <v>37</v>
      </c>
      <c r="D27" s="23" t="s">
        <v>17</v>
      </c>
      <c r="E27" s="58">
        <v>0</v>
      </c>
      <c r="F27" s="47" t="s">
        <v>17</v>
      </c>
      <c r="G27" s="45">
        <f t="shared" si="1"/>
        <v>0</v>
      </c>
    </row>
    <row r="28" spans="1:7" ht="15" x14ac:dyDescent="0.2">
      <c r="A28" s="43">
        <v>26</v>
      </c>
      <c r="B28" s="26" t="s">
        <v>38</v>
      </c>
      <c r="C28" s="26" t="s">
        <v>39</v>
      </c>
      <c r="D28" s="27" t="s">
        <v>17</v>
      </c>
      <c r="E28" s="56">
        <v>0</v>
      </c>
      <c r="F28" s="50" t="s">
        <v>17</v>
      </c>
      <c r="G28" s="45">
        <f t="shared" si="1"/>
        <v>0</v>
      </c>
    </row>
    <row r="29" spans="1:7" ht="30" x14ac:dyDescent="0.2">
      <c r="A29" s="38">
        <v>27</v>
      </c>
      <c r="B29" s="18" t="s">
        <v>40</v>
      </c>
      <c r="C29" s="4" t="s">
        <v>41</v>
      </c>
      <c r="D29" s="19" t="s">
        <v>17</v>
      </c>
      <c r="E29" s="57">
        <v>0</v>
      </c>
      <c r="F29" s="51" t="s">
        <v>17</v>
      </c>
      <c r="G29" s="45">
        <f t="shared" si="1"/>
        <v>0</v>
      </c>
    </row>
    <row r="30" spans="1:7" ht="45" x14ac:dyDescent="0.2">
      <c r="A30" s="38">
        <v>28</v>
      </c>
      <c r="B30" s="18" t="s">
        <v>8</v>
      </c>
      <c r="C30" s="8" t="s">
        <v>42</v>
      </c>
      <c r="D30" s="19" t="s">
        <v>17</v>
      </c>
      <c r="E30" s="57">
        <v>0</v>
      </c>
      <c r="F30" s="51" t="s">
        <v>17</v>
      </c>
      <c r="G30" s="45">
        <f t="shared" si="1"/>
        <v>0</v>
      </c>
    </row>
    <row r="31" spans="1:7" ht="15" x14ac:dyDescent="0.2">
      <c r="A31" s="38">
        <v>29</v>
      </c>
      <c r="B31" s="62" t="s">
        <v>8</v>
      </c>
      <c r="C31" s="61" t="s">
        <v>45</v>
      </c>
      <c r="D31" s="63" t="s">
        <v>13</v>
      </c>
      <c r="E31" s="57">
        <v>5.5E-2</v>
      </c>
      <c r="F31" s="54">
        <v>0.05</v>
      </c>
      <c r="G31" s="52">
        <f t="shared" ref="G31" si="2">E31-(0.1*F31)</f>
        <v>0.05</v>
      </c>
    </row>
    <row r="32" spans="1:7" ht="15" x14ac:dyDescent="0.2">
      <c r="A32" s="38">
        <v>30</v>
      </c>
      <c r="B32" s="62" t="s">
        <v>8</v>
      </c>
      <c r="C32" s="61" t="s">
        <v>46</v>
      </c>
      <c r="D32" s="63" t="s">
        <v>13</v>
      </c>
      <c r="E32" s="57">
        <v>0.25</v>
      </c>
      <c r="F32" s="54">
        <v>0.2</v>
      </c>
      <c r="G32" s="52">
        <f t="shared" ref="G32" si="3">E32-(0.1*F32)</f>
        <v>0.22999999999999998</v>
      </c>
    </row>
    <row r="33" spans="1:7" ht="15" x14ac:dyDescent="0.2">
      <c r="A33" s="29"/>
      <c r="B33" s="30"/>
      <c r="C33" s="28"/>
      <c r="D33" s="31"/>
      <c r="E33" s="6"/>
      <c r="F33" s="30"/>
      <c r="G33" s="32"/>
    </row>
    <row r="34" spans="1:7" ht="34.5" customHeight="1" x14ac:dyDescent="0.2">
      <c r="A34" s="65" t="s">
        <v>43</v>
      </c>
      <c r="B34" s="66"/>
      <c r="C34" s="67"/>
      <c r="D34" s="68"/>
    </row>
    <row r="39" spans="1:7" x14ac:dyDescent="0.2">
      <c r="C39" s="33"/>
    </row>
    <row r="40" spans="1:7" x14ac:dyDescent="0.2">
      <c r="C40" s="33"/>
    </row>
  </sheetData>
  <sheetProtection algorithmName="SHA-512" hashValue="HZoHkLOZ/Hr/B6yzgMvaRztKseyI0bguaHOai/bLHEvWdGNcmG/n/DCvq6ojlts600Pl0BG/nhfNnIx51U5Blg==" saltValue="Z04j1A7Y34zKM+LCkbXjvg==" spinCount="100000" sheet="1" objects="1" scenarios="1"/>
  <mergeCells count="3">
    <mergeCell ref="A34:B34"/>
    <mergeCell ref="C34:D34"/>
    <mergeCell ref="A1:G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 3 Conversion-Microfilm</vt:lpstr>
    </vt:vector>
  </TitlesOfParts>
  <Company>SC Budget and Control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Butler, William</dc:creator>
  <cp:lastModifiedBy>Speakmon, Michael</cp:lastModifiedBy>
  <cp:lastPrinted>2023-10-18T18:57:41Z</cp:lastPrinted>
  <dcterms:created xsi:type="dcterms:W3CDTF">2023-08-18T17:47:08Z</dcterms:created>
  <dcterms:modified xsi:type="dcterms:W3CDTF">2024-01-05T14:40:55Z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2023-08-18T00:00:00Z</vt:filetime>
  </property>
  <property fmtid="{D5CDD505-2E9C-101B-9397-08002B2CF9AE}" pid="3" name="Creator">
    <vt:lpwstr>Acrobat PDFMaker 23 for Excel</vt:lpwstr>
  </property>
  <property fmtid="{D5CDD505-2E9C-101B-9397-08002B2CF9AE}" pid="4" name="LastSaved">
    <vt:filetime>2023-08-18T00:00:00Z</vt:filetime>
  </property>
  <property fmtid="{D5CDD505-2E9C-101B-9397-08002B2CF9AE}" pid="5" name="Producer">
    <vt:lpwstr>Adobe PDF Library 23.3.20</vt:lpwstr>
  </property>
</Properties>
</file>